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87" sheetId="11" r:id="rId1"/>
    <sheet name="91" sheetId="12" r:id="rId2"/>
    <sheet name="Staff ROG92" sheetId="1" r:id="rId3"/>
    <sheet name="Staff ROG93" sheetId="5" r:id="rId4"/>
    <sheet name="Staff ROG94" sheetId="7" r:id="rId5"/>
    <sheet name="Staff ROG95" sheetId="8" r:id="rId6"/>
    <sheet name="Staff ROG96" sheetId="9" r:id="rId7"/>
    <sheet name="Staff ROG97" sheetId="10" r:id="rId8"/>
  </sheets>
  <externalReferences>
    <externalReference r:id="rId9"/>
    <externalReference r:id="rId10"/>
    <externalReference r:id="rId11"/>
  </externalReferences>
  <definedNames>
    <definedName name="_Key1" hidden="1">[1]Index!#REF!</definedName>
    <definedName name="_Sort" hidden="1">#REF!</definedName>
    <definedName name="FPUC_input">[2]FPUC_Input!$A$2:$Z$900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40407.5826851852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oadShapes">'[3]Ind Load Shapes'!$C$50:$D$61</definedName>
    <definedName name="Pal_Workbook_GUID" hidden="1">"YIRMAU281UHJBZQ7ILWGWXW6"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2" l="1"/>
  <c r="B3" i="12"/>
  <c r="D19" i="12"/>
  <c r="D3" i="12"/>
  <c r="E19" i="12"/>
  <c r="E3" i="12"/>
  <c r="F19" i="12"/>
  <c r="F3" i="12"/>
  <c r="G19" i="12"/>
  <c r="G3" i="12"/>
  <c r="C19" i="12"/>
  <c r="G8" i="11"/>
  <c r="G9" i="11"/>
  <c r="G10" i="11"/>
  <c r="G11" i="11"/>
  <c r="G12" i="11"/>
  <c r="G13" i="11"/>
  <c r="G14" i="11"/>
  <c r="G15" i="11"/>
  <c r="G16" i="11"/>
  <c r="G22" i="11"/>
  <c r="G23" i="11"/>
  <c r="G24" i="11"/>
  <c r="G25" i="11"/>
  <c r="G26" i="11"/>
  <c r="G27" i="11"/>
  <c r="G28" i="11"/>
  <c r="G29" i="11"/>
  <c r="G30" i="11"/>
</calcChain>
</file>

<file path=xl/sharedStrings.xml><?xml version="1.0" encoding="utf-8"?>
<sst xmlns="http://schemas.openxmlformats.org/spreadsheetml/2006/main" count="23782" uniqueCount="221">
  <si>
    <t>Residential Savings</t>
  </si>
  <si>
    <t>Summer Peak Demand (MW)</t>
  </si>
  <si>
    <t>Winter Peak Demand (MW)</t>
  </si>
  <si>
    <t>Annual Energy (GWh)</t>
  </si>
  <si>
    <t>Achievable Potential</t>
  </si>
  <si>
    <t>Proposed  Updated Plan</t>
  </si>
  <si>
    <t>Proposed Updated Plan</t>
  </si>
  <si>
    <t>Year</t>
  </si>
  <si>
    <t>RIM</t>
  </si>
  <si>
    <t>TRC</t>
  </si>
  <si>
    <t>Commercial and Industrial Savings</t>
  </si>
  <si>
    <t>Single Family</t>
  </si>
  <si>
    <t>New</t>
  </si>
  <si>
    <t>Programmable Thermostat</t>
  </si>
  <si>
    <t>Ceiling Insulation(R2 to R38)</t>
  </si>
  <si>
    <t>Existing</t>
  </si>
  <si>
    <t>Manufactured Home</t>
  </si>
  <si>
    <t>Assembly</t>
  </si>
  <si>
    <t>PSC to ECM Evaporator Fan Motor (Reach-In)</t>
  </si>
  <si>
    <t>Duct Sealing Repair</t>
  </si>
  <si>
    <t>Miscellaneous</t>
  </si>
  <si>
    <t>VSD Controlled Compressor</t>
  </si>
  <si>
    <t>Turnover</t>
  </si>
  <si>
    <t>Solar Pool Heater</t>
  </si>
  <si>
    <t>High Bay LED</t>
  </si>
  <si>
    <t>Efficient Exhaust Hood</t>
  </si>
  <si>
    <t>College and University</t>
  </si>
  <si>
    <t>Wall Insulation</t>
  </si>
  <si>
    <t>Grocery</t>
  </si>
  <si>
    <t>High Efficiency PTHP</t>
  </si>
  <si>
    <t>High Efficiency PTAC</t>
  </si>
  <si>
    <t>Healthcare</t>
  </si>
  <si>
    <t>High Efficiency Chiller (Air Cooled, 50 tons)</t>
  </si>
  <si>
    <t>High Efficiency Chiller (Water cooled-positive displacement, 100 tons)</t>
  </si>
  <si>
    <t>High Efficiency Chiller (Water cooled-centrifugal, 200 tons)</t>
  </si>
  <si>
    <t>Hospitals</t>
  </si>
  <si>
    <t>Institutional</t>
  </si>
  <si>
    <t>Lodging/Hospitality</t>
  </si>
  <si>
    <t>Facility Energy Management System</t>
  </si>
  <si>
    <t>Offices</t>
  </si>
  <si>
    <t>Restaurants</t>
  </si>
  <si>
    <t>Retail</t>
  </si>
  <si>
    <t>ECM Motors on Furnaces</t>
  </si>
  <si>
    <t>Schools K-12</t>
  </si>
  <si>
    <t>Warehouse</t>
  </si>
  <si>
    <t>Agriculture and Assembly</t>
  </si>
  <si>
    <t>Plant Energy Management</t>
  </si>
  <si>
    <t>Process Refrig Equipment Upgrade</t>
  </si>
  <si>
    <t>Motor Optimization</t>
  </si>
  <si>
    <t>Pump Equipment Upgrade</t>
  </si>
  <si>
    <t>Motor Equipment Upgrades</t>
  </si>
  <si>
    <t>Fan Equipment Upgrades</t>
  </si>
  <si>
    <t>Lighting Controls</t>
  </si>
  <si>
    <t>Efficient Lighting - High Bay</t>
  </si>
  <si>
    <t>Building Envelope Improvements</t>
  </si>
  <si>
    <t>HVAC Equipment Upgrades</t>
  </si>
  <si>
    <t>Lighting Controls -  Exterior</t>
  </si>
  <si>
    <t>Efficient Lighting - Exterior</t>
  </si>
  <si>
    <t>Compressed Air Controls</t>
  </si>
  <si>
    <t>Compressed Air Equipment</t>
  </si>
  <si>
    <t>Chemicals and Plastics</t>
  </si>
  <si>
    <t>Process Heat Equipment Upgrade</t>
  </si>
  <si>
    <t>Process Refrig Controls</t>
  </si>
  <si>
    <t>Pump System Optimization</t>
  </si>
  <si>
    <t>Motor Improved Controls</t>
  </si>
  <si>
    <t>Construction</t>
  </si>
  <si>
    <t>Process Refrig System Optimization</t>
  </si>
  <si>
    <t>HVAC Recommissioning</t>
  </si>
  <si>
    <t>Electrical and Electronic Equip.</t>
  </si>
  <si>
    <t>Process Other Systems Optimization</t>
  </si>
  <si>
    <t>HVAC Improved Controls</t>
  </si>
  <si>
    <t>Lumber/Furniture/Pulp/Paper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</si>
  <si>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</si>
  <si>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</si>
  <si>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</si>
  <si>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</si>
  <si>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</si>
  <si>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</si>
  <si>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</si>
  <si>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Residential</t>
  </si>
  <si>
    <t>Commercial</t>
  </si>
  <si>
    <t>Industrial</t>
  </si>
  <si>
    <t>Economic Potential Totals by Sensitivity</t>
  </si>
  <si>
    <t>Test</t>
  </si>
  <si>
    <t>Goal</t>
  </si>
  <si>
    <t>Base</t>
  </si>
  <si>
    <t>Fuel</t>
  </si>
  <si>
    <t>Payback</t>
  </si>
  <si>
    <t>CO2</t>
  </si>
  <si>
    <t>High</t>
  </si>
  <si>
    <t>Low</t>
  </si>
  <si>
    <t>3 Years</t>
  </si>
  <si>
    <t>1 Year</t>
  </si>
  <si>
    <t>Summer Demand (MW)</t>
  </si>
  <si>
    <t>Winter Demand (MW)</t>
  </si>
  <si>
    <t>Energy (GWh)</t>
  </si>
  <si>
    <t>N/A</t>
  </si>
  <si>
    <t>RIM pathway</t>
  </si>
  <si>
    <t>Customer Class</t>
  </si>
  <si>
    <t>Measure Type</t>
  </si>
  <si>
    <t>Measure Name</t>
  </si>
  <si>
    <t xml:space="preserve">PCT </t>
  </si>
  <si>
    <t>Measure Cost ($)</t>
  </si>
  <si>
    <t>Payback (years)</t>
  </si>
  <si>
    <t>TRC pathway</t>
  </si>
  <si>
    <t>Equipment</t>
  </si>
  <si>
    <t>Energy Star Clothes Washer</t>
  </si>
  <si>
    <t>Energy Star Dishwasher</t>
  </si>
  <si>
    <t>Energy Star Air Purifier</t>
  </si>
  <si>
    <t>Energy Star Imaging Equipment</t>
  </si>
  <si>
    <t>14 SEER ASHP from base electric resistance heating</t>
  </si>
  <si>
    <t>Energy Star Room AC</t>
  </si>
  <si>
    <t>CFL - 15W Flood (Exterior)</t>
  </si>
  <si>
    <t>CFL-23W</t>
  </si>
  <si>
    <t>LED - 14W</t>
  </si>
  <si>
    <t>LED - 9W Flood (Exterior)</t>
  </si>
  <si>
    <t>LED - 9W</t>
  </si>
  <si>
    <t>Linear LED</t>
  </si>
  <si>
    <t>Low Wattage T8 Fixture</t>
  </si>
  <si>
    <t>Energy Star Dehumidifier</t>
  </si>
  <si>
    <t>Heat Pump Pool Heater</t>
  </si>
  <si>
    <t>Two Speed Pool Pump</t>
  </si>
  <si>
    <t>Nonequipment</t>
  </si>
  <si>
    <t>Removal of 2nd Refrigerator-Freezer</t>
  </si>
  <si>
    <t>Faucet Aerator</t>
  </si>
  <si>
    <t>Hot Water Pipe Insulation</t>
  </si>
  <si>
    <t>Low Flow Showerhead</t>
  </si>
  <si>
    <t>Water Heater Thermostat Setback</t>
  </si>
  <si>
    <t>Energy Star Certified Roof Products</t>
  </si>
  <si>
    <t>Multi-Family</t>
  </si>
  <si>
    <t>*Vintage</t>
  </si>
  <si>
    <t>*Segment</t>
  </si>
  <si>
    <t>Energy Star Commercial Oven</t>
  </si>
  <si>
    <t>Energy Star Griddle</t>
  </si>
  <si>
    <t>Energy Star Steamer</t>
  </si>
  <si>
    <t>Energy Star Commercial Dishwasher</t>
  </si>
  <si>
    <t>Heat Pump Water Heater</t>
  </si>
  <si>
    <t>CFL - 15W Flood</t>
  </si>
  <si>
    <t>LED - 9W Flood</t>
  </si>
  <si>
    <t>LED Display Lighting (Exterior)</t>
  </si>
  <si>
    <t>LED Parking Lighting</t>
  </si>
  <si>
    <t>LED Street Lights</t>
  </si>
  <si>
    <t>High Bay Fluorescent (T5)</t>
  </si>
  <si>
    <t>LED Display Lighting (Interior)</t>
  </si>
  <si>
    <t>LED Linear - Fixture Replacement</t>
  </si>
  <si>
    <t>LED Linear - Lamp Replacement</t>
  </si>
  <si>
    <t>Premium T8 - Lamp Replacement</t>
  </si>
  <si>
    <t>ENERGY STAR Water Cooler</t>
  </si>
  <si>
    <t>Energy Star PCs</t>
  </si>
  <si>
    <t>Energy Star Servers</t>
  </si>
  <si>
    <t>Energy Star Commercial Glass Door Freezer</t>
  </si>
  <si>
    <t>Energy Star Commercial Glass Door Refrigerator</t>
  </si>
  <si>
    <t>Energy Star Commercial Solid Door Freezer</t>
  </si>
  <si>
    <t>Energy Star Commercial Solid Door Refrigerator</t>
  </si>
  <si>
    <t>Low Flow Shower Head</t>
  </si>
  <si>
    <t>Low-Flow Pre-Rinse Sprayers</t>
  </si>
  <si>
    <t>Thermostatic Shower Restriction Valve</t>
  </si>
  <si>
    <t>Airside Economizer</t>
  </si>
  <si>
    <t>Chilled Water Controls Optimization</t>
  </si>
  <si>
    <t>Chilled Water System - Variable Speed Drives</t>
  </si>
  <si>
    <t>HVAC tune-up</t>
  </si>
  <si>
    <t>HVAC tune-up_RTU</t>
  </si>
  <si>
    <t>Smart Thermostat</t>
  </si>
  <si>
    <t>Interior Lighting Controls</t>
  </si>
  <si>
    <t>Smart Strip Plug Outlet</t>
  </si>
  <si>
    <t>Anti-Sweat Controls</t>
  </si>
  <si>
    <t>Floating Head Pressure Controls</t>
  </si>
  <si>
    <t>CO Sensors for Parking Garage Exhaust</t>
  </si>
  <si>
    <t>Demand Controlled Ventilation</t>
  </si>
  <si>
    <t>VAV System</t>
  </si>
  <si>
    <t>Retro-Commissioning</t>
  </si>
  <si>
    <t>Compressed Air System Optimization</t>
  </si>
  <si>
    <t>Fan Improved Controls</t>
  </si>
  <si>
    <t>Pump Improved Controls</t>
  </si>
  <si>
    <t>Fan System Optimization</t>
  </si>
  <si>
    <t>Process Heat System Optimization</t>
  </si>
  <si>
    <t>Process Other Equipment Upgrades</t>
  </si>
  <si>
    <t>RIM Scenario</t>
  </si>
  <si>
    <t>TRC Scenario</t>
  </si>
  <si>
    <t>Cost</t>
  </si>
  <si>
    <t>($)</t>
  </si>
  <si>
    <t>Incentive</t>
  </si>
  <si>
    <t>(Years)</t>
  </si>
  <si>
    <t>Measure cost to participant ($)</t>
  </si>
  <si>
    <t>Measure life</t>
  </si>
  <si>
    <t>(years)</t>
  </si>
  <si>
    <t>Participant bill savings per year ($/year)</t>
  </si>
  <si>
    <t>NPV of Participant bill savings</t>
  </si>
  <si>
    <t>CFL-13W</t>
  </si>
  <si>
    <t>LED Specialty Lamps-5W Chandelier</t>
  </si>
  <si>
    <t>Duct Repair</t>
  </si>
  <si>
    <t>Energy Star Uninterruptable Power Supply</t>
  </si>
  <si>
    <t>Efficient Lighting - Other Interior Lighting</t>
  </si>
  <si>
    <t>Sumer Peak Savings (MW)</t>
  </si>
  <si>
    <t>Winter Peak Savings</t>
  </si>
  <si>
    <t>(MW)</t>
  </si>
  <si>
    <t>Bill Savings to participant ($/year)</t>
  </si>
  <si>
    <t>PRIVILEGED AND CONFIDENTIAL</t>
  </si>
  <si>
    <t>Attorney-Client Communication/Attorney Work Product</t>
  </si>
  <si>
    <t>Prepared at the Direction of the Legal Counsel</t>
  </si>
  <si>
    <t>687,59</t>
  </si>
  <si>
    <t>(%)</t>
  </si>
  <si>
    <t>($/mo)</t>
  </si>
  <si>
    <t>($ per kWh)</t>
  </si>
  <si>
    <t>of Bill</t>
  </si>
  <si>
    <t>Bill</t>
  </si>
  <si>
    <t>DSM Cost</t>
  </si>
  <si>
    <t>ECCR Factor</t>
  </si>
  <si>
    <t>DSM Costs</t>
  </si>
  <si>
    <t>DSM Portion</t>
  </si>
  <si>
    <t>Total</t>
  </si>
  <si>
    <t>Monthly</t>
  </si>
  <si>
    <t xml:space="preserve">Monthly </t>
  </si>
  <si>
    <t>Historic DSM Expenditures      ([1,200] kWh-mo)</t>
  </si>
  <si>
    <t>($$/mo)</t>
  </si>
  <si>
    <t>(Cents per kWh)</t>
  </si>
  <si>
    <t>Historic DSM Expenditures      ([1,000] kWh-mo)</t>
  </si>
  <si>
    <t xml:space="preserve">avg. </t>
  </si>
  <si>
    <t xml:space="preserve">Historical </t>
  </si>
  <si>
    <t>Winter Peak (MW)</t>
  </si>
  <si>
    <t>Summer Peak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</si>
</sst>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000%"/>
    <numFmt numFmtId="166" formatCode="_(* #,##0_);_(* \(#,##0\);_(* &quot;-&quot;??_);_(@_)"/>
    <numFmt numFmtId="167" formatCode="0.000"/>
    <numFmt numFmtId="168" formatCode="0.00000%"/>
    <numFmt numFmtId="169" formatCode="0.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222222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0" borderId="8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165" fontId="2" fillId="0" borderId="11" xfId="2" applyNumberFormat="1" applyFont="1" applyBorder="1" applyAlignment="1">
      <alignment vertical="center" wrapText="1"/>
    </xf>
    <xf numFmtId="0" fontId="0" fillId="0" borderId="11" xfId="0" applyBorder="1"/>
    <xf numFmtId="0" fontId="2" fillId="0" borderId="11" xfId="0" applyFont="1" applyBorder="1" applyAlignment="1">
      <alignment vertical="center" wrapText="1"/>
    </xf>
    <xf numFmtId="166" fontId="0" fillId="0" borderId="11" xfId="1" applyNumberFormat="1" applyFont="1" applyBorder="1" applyAlignment="1">
      <alignment horizontal="right" vertical="center"/>
    </xf>
    <xf numFmtId="2" fontId="0" fillId="0" borderId="11" xfId="0" applyNumberFormat="1" applyBorder="1"/>
    <xf numFmtId="3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67" fontId="0" fillId="0" borderId="11" xfId="0" applyNumberFormat="1" applyBorder="1"/>
    <xf numFmtId="0" fontId="0" fillId="0" borderId="12" xfId="0" applyBorder="1"/>
    <xf numFmtId="167" fontId="2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68" fontId="2" fillId="0" borderId="11" xfId="2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0" fillId="0" borderId="0" xfId="0" applyNumberFormat="1"/>
    <xf numFmtId="169" fontId="0" fillId="0" borderId="11" xfId="0" applyNumberFormat="1" applyBorder="1"/>
    <xf numFmtId="169" fontId="2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styles" Target="styles.xml" />
  <Relationship Id="rId12" Type="http://schemas.openxmlformats.org/officeDocument/2006/relationships/theme" Target="theme/theme1.xml" />
  <Relationship Id="rId1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11" Type="http://schemas.openxmlformats.org/officeDocument/2006/relationships/externalLink" Target="externalLinks/externalLink3.xml" />
  <Relationship Id="rId15" Type="http://schemas.openxmlformats.org/officeDocument/2006/relationships/calcChain" Target="calcChain.xml" />
  <Relationship Id="rId10" Type="http://schemas.openxmlformats.org/officeDocument/2006/relationships/externalLink" Target="externalLinks/externalLink2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C.Home.RemoteAccess.tfr0qbi\Goals%20DSM\2003%20IRP\List%20of%20Measures%202003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H:\CSPA%20Projects\610025%20-%20FEECA%20Potential%20Study\TEAPOT%20model%20and%20output\Res\Res_Econ_Output_FPUC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H:\CSPA%20Projects\610025%20-%20FEECA%20Potential%20Study\TEAPOT%20model%20and%20output\Ind\Ind_Econ_Output_FPUC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PUC_Input"/>
      <sheetName val="FPUC_TRC_1yr"/>
      <sheetName val="FPUC_TRC_2yr"/>
      <sheetName val="FPUC_TRC_3yr"/>
      <sheetName val="FPUC_TRC_2yr_L"/>
      <sheetName val="FPUC_TRC_2yr_H"/>
    </sheetNames>
    <sheetDataSet>
      <sheetData sheetId="0"/>
      <sheetData sheetId="1">
        <row r="2">
          <cell r="A2" t="str">
            <v>Measure Code</v>
          </cell>
          <cell r="B2" t="str">
            <v>Number</v>
          </cell>
          <cell r="C2" t="str">
            <v>Include this Measure</v>
          </cell>
          <cell r="D2" t="str">
            <v>Measure Type</v>
          </cell>
          <cell r="E2" t="str">
            <v>Name</v>
          </cell>
          <cell r="F2" t="str">
            <v>Description</v>
          </cell>
          <cell r="G2" t="str">
            <v>Baseline Description</v>
          </cell>
          <cell r="H2" t="str">
            <v>Sector</v>
          </cell>
          <cell r="I2" t="str">
            <v>Vintage</v>
          </cell>
          <cell r="J2" t="str">
            <v>Segment</v>
          </cell>
          <cell r="K2" t="str">
            <v>Zone</v>
          </cell>
          <cell r="L2" t="str">
            <v>End Use</v>
          </cell>
          <cell r="M2" t="str">
            <v>Equip Type/Competition Group</v>
          </cell>
          <cell r="N2" t="str">
            <v>Parent Category/Competition Group</v>
          </cell>
          <cell r="O2" t="str">
            <v>Unit</v>
          </cell>
          <cell r="P2" t="str">
            <v>Applicability</v>
          </cell>
          <cell r="Q2" t="str">
            <v>Baseline EUI (kWh)</v>
          </cell>
          <cell r="R2" t="str">
            <v>Measure EUI (kWh)</v>
          </cell>
          <cell r="S2" t="str">
            <v>Savings EUI (kWh)</v>
          </cell>
          <cell r="T2" t="str">
            <v>Energy Savings %</v>
          </cell>
          <cell r="U2" t="str">
            <v>Full Measure Life (yrs)</v>
          </cell>
          <cell r="V2" t="str">
            <v>Annual Savings Across All End Use</v>
          </cell>
          <cell r="W2" t="str">
            <v>Summer Peak Savings (Kw)</v>
          </cell>
          <cell r="X2" t="str">
            <v>Winter Peak Savings (Kw)</v>
          </cell>
          <cell r="Y2" t="str">
            <v>Summer Demand-to-Energy</v>
          </cell>
          <cell r="Z2" t="str">
            <v>Winter Demand-to-Energy</v>
          </cell>
        </row>
        <row r="3">
          <cell r="A3" t="str">
            <v>ET2</v>
          </cell>
          <cell r="B3" t="str">
            <v>XXXXXXXX</v>
          </cell>
          <cell r="C3" t="str">
            <v>Yes</v>
          </cell>
          <cell r="D3" t="str">
            <v>Equipment</v>
          </cell>
          <cell r="E3" t="str">
            <v>Energy Star Clothes Dryer</v>
          </cell>
          <cell r="F3" t="str">
            <v>One Electric Resistance Clothes Dryer meeting ENERGY STAR® 1.0 Standards</v>
          </cell>
          <cell r="G3" t="str">
            <v>High Efficiency Clothes Dryer (EF=3.01 w/moisture sensor)</v>
          </cell>
          <cell r="H3" t="str">
            <v>Residential</v>
          </cell>
          <cell r="I3" t="str">
            <v>Turnover</v>
          </cell>
          <cell r="J3" t="str">
            <v>Single Family</v>
          </cell>
          <cell r="K3" t="str">
            <v>FL Zone 2</v>
          </cell>
          <cell r="L3" t="str">
            <v>Appliances</v>
          </cell>
          <cell r="M3" t="str">
            <v>Clothes dryer</v>
          </cell>
          <cell r="N3" t="str">
            <v/>
          </cell>
          <cell r="O3" t="str">
            <v>Per Appliance</v>
          </cell>
          <cell r="P3">
            <v>0.45999999999999996</v>
          </cell>
          <cell r="Q3">
            <v>699.50241157556263</v>
          </cell>
          <cell r="R3">
            <v>553.5502544529262</v>
          </cell>
          <cell r="S3">
            <v>145.95215712263644</v>
          </cell>
          <cell r="T3">
            <v>0.2086513994910941</v>
          </cell>
          <cell r="U3">
            <v>11</v>
          </cell>
          <cell r="V3">
            <v>145.95215712263644</v>
          </cell>
          <cell r="W3">
            <v>2.2952697941004199E-2</v>
          </cell>
          <cell r="X3">
            <v>1.3331035844738104E-2</v>
          </cell>
          <cell r="Y3">
            <v>1.5726179313484332E-4</v>
          </cell>
          <cell r="Z3">
            <v>9.1338395454728966E-5</v>
          </cell>
        </row>
        <row r="4">
          <cell r="A4" t="str">
            <v>ET3</v>
          </cell>
          <cell r="B4" t="str">
            <v>XXXXXXXX</v>
          </cell>
          <cell r="C4" t="str">
            <v>Yes</v>
          </cell>
          <cell r="D4" t="str">
            <v>Equipment</v>
          </cell>
          <cell r="E4" t="str">
            <v>Energy Star Clothes Dryer</v>
          </cell>
          <cell r="F4" t="str">
            <v>One Electric Resistance Clothes Dryer meeting ENERGY STAR® 1.0 Standards</v>
          </cell>
          <cell r="G4" t="str">
            <v>High Efficiency Clothes Dryer (EF=3.01 w/moisture sensor)</v>
          </cell>
          <cell r="H4" t="str">
            <v>Residential</v>
          </cell>
          <cell r="I4" t="str">
            <v>Turnover</v>
          </cell>
          <cell r="J4" t="str">
            <v>Multi-Family</v>
          </cell>
          <cell r="K4" t="str">
            <v>FL Zone 2</v>
          </cell>
          <cell r="L4" t="str">
            <v>Appliances</v>
          </cell>
          <cell r="M4" t="str">
            <v>Clothes dryer</v>
          </cell>
          <cell r="N4" t="str">
            <v/>
          </cell>
          <cell r="O4" t="str">
            <v>Per Appliance</v>
          </cell>
          <cell r="P4">
            <v>0.45999999999999996</v>
          </cell>
          <cell r="Q4">
            <v>699.50241157556263</v>
          </cell>
          <cell r="R4">
            <v>553.5502544529262</v>
          </cell>
          <cell r="S4">
            <v>145.95215712263644</v>
          </cell>
          <cell r="T4">
            <v>0.2086513994910941</v>
          </cell>
          <cell r="U4">
            <v>11</v>
          </cell>
          <cell r="V4">
            <v>145.95215712263644</v>
          </cell>
          <cell r="W4">
            <v>2.2952697941004199E-2</v>
          </cell>
          <cell r="X4">
            <v>1.3331035844738104E-2</v>
          </cell>
          <cell r="Y4">
            <v>1.5726179313484332E-4</v>
          </cell>
          <cell r="Z4">
            <v>9.1338395454728966E-5</v>
          </cell>
        </row>
        <row r="5">
          <cell r="A5" t="str">
            <v>ET4</v>
          </cell>
          <cell r="B5" t="str">
            <v>XXXXXXXX</v>
          </cell>
          <cell r="C5" t="str">
            <v>Yes</v>
          </cell>
          <cell r="D5" t="str">
            <v>Equipment</v>
          </cell>
          <cell r="E5" t="str">
            <v>Energy Star Clothes Dryer</v>
          </cell>
          <cell r="F5" t="str">
            <v>One Electric Resistance Clothes Dryer meeting ENERGY STAR® 1.0 Standards</v>
          </cell>
          <cell r="G5" t="str">
            <v>High Efficiency Clothes Dryer (EF=3.01 w/moisture sensor)</v>
          </cell>
          <cell r="H5" t="str">
            <v>Residential</v>
          </cell>
          <cell r="I5" t="str">
            <v>Turnover</v>
          </cell>
          <cell r="J5" t="str">
            <v>Manufactured Home</v>
          </cell>
          <cell r="K5" t="str">
            <v>FL Zone 2</v>
          </cell>
          <cell r="L5" t="str">
            <v>Appliances</v>
          </cell>
          <cell r="M5" t="str">
            <v>Clothes dryer</v>
          </cell>
          <cell r="N5" t="str">
            <v/>
          </cell>
          <cell r="O5" t="str">
            <v>Per Appliance</v>
          </cell>
          <cell r="P5">
            <v>0.45999999999999996</v>
          </cell>
          <cell r="Q5">
            <v>699.50241157556263</v>
          </cell>
          <cell r="R5">
            <v>553.5502544529262</v>
          </cell>
          <cell r="S5">
            <v>145.95215712263644</v>
          </cell>
          <cell r="T5">
            <v>0.2086513994910941</v>
          </cell>
          <cell r="U5">
            <v>11</v>
          </cell>
          <cell r="V5">
            <v>145.95215712263644</v>
          </cell>
          <cell r="W5">
            <v>2.2952697941004199E-2</v>
          </cell>
          <cell r="X5">
            <v>1.3331035844738104E-2</v>
          </cell>
          <cell r="Y5">
            <v>1.5726179313484332E-4</v>
          </cell>
          <cell r="Z5">
            <v>9.1338395454728966E-5</v>
          </cell>
        </row>
        <row r="6">
          <cell r="A6" t="str">
            <v>EN8</v>
          </cell>
          <cell r="B6" t="str">
            <v>XXXXXXXX</v>
          </cell>
          <cell r="C6" t="str">
            <v>Yes</v>
          </cell>
          <cell r="D6" t="str">
            <v>Equipment</v>
          </cell>
          <cell r="E6" t="str">
            <v>Energy Star Clothes Dryer</v>
          </cell>
          <cell r="F6" t="str">
            <v>One Electric Resistance Clothes Dryer meeting ENERGY STAR® 1.0 Standards</v>
          </cell>
          <cell r="G6" t="str">
            <v>High Efficiency Clothes Dryer (EF=3.01 w/moisture sensor)</v>
          </cell>
          <cell r="H6" t="str">
            <v>Residential</v>
          </cell>
          <cell r="I6" t="str">
            <v>New</v>
          </cell>
          <cell r="J6" t="str">
            <v>Single Family</v>
          </cell>
          <cell r="K6" t="str">
            <v>FL Zone 2</v>
          </cell>
          <cell r="L6" t="str">
            <v>Appliances</v>
          </cell>
          <cell r="M6" t="str">
            <v>Clothes dryer</v>
          </cell>
          <cell r="N6" t="str">
            <v/>
          </cell>
          <cell r="O6" t="str">
            <v>Per Appliance</v>
          </cell>
          <cell r="P6">
            <v>0.45999999999999996</v>
          </cell>
          <cell r="Q6">
            <v>699.50241157556263</v>
          </cell>
          <cell r="R6">
            <v>553.5502544529262</v>
          </cell>
          <cell r="S6">
            <v>145.95215712263644</v>
          </cell>
          <cell r="T6">
            <v>0.2086513994910941</v>
          </cell>
          <cell r="U6">
            <v>11</v>
          </cell>
          <cell r="V6">
            <v>145.95215712263644</v>
          </cell>
          <cell r="W6">
            <v>2.2952697941004199E-2</v>
          </cell>
          <cell r="X6">
            <v>1.3331035844738104E-2</v>
          </cell>
          <cell r="Y6">
            <v>1.5726179313484332E-4</v>
          </cell>
          <cell r="Z6">
            <v>9.1338395454728966E-5</v>
          </cell>
        </row>
        <row r="7">
          <cell r="A7" t="str">
            <v>EN9</v>
          </cell>
          <cell r="B7" t="str">
            <v>XXXXXXXX</v>
          </cell>
          <cell r="C7" t="str">
            <v>Yes</v>
          </cell>
          <cell r="D7" t="str">
            <v>Equipment</v>
          </cell>
          <cell r="E7" t="str">
            <v>Energy Star Clothes Dryer</v>
          </cell>
          <cell r="F7" t="str">
            <v>One Electric Resistance Clothes Dryer meeting ENERGY STAR® 1.0 Standards</v>
          </cell>
          <cell r="G7" t="str">
            <v>High Efficiency Clothes Dryer (EF=3.01 w/moisture sensor)</v>
          </cell>
          <cell r="H7" t="str">
            <v>Residential</v>
          </cell>
          <cell r="I7" t="str">
            <v>New</v>
          </cell>
          <cell r="J7" t="str">
            <v>Multi-Family</v>
          </cell>
          <cell r="K7" t="str">
            <v>FL Zone 2</v>
          </cell>
          <cell r="L7" t="str">
            <v>Appliances</v>
          </cell>
          <cell r="M7" t="str">
            <v>Clothes dryer</v>
          </cell>
          <cell r="N7" t="str">
            <v/>
          </cell>
          <cell r="O7" t="str">
            <v>Per Appliance</v>
          </cell>
          <cell r="P7">
            <v>0.45999999999999996</v>
          </cell>
          <cell r="Q7">
            <v>699.50241157556263</v>
          </cell>
          <cell r="R7">
            <v>553.5502544529262</v>
          </cell>
          <cell r="S7">
            <v>145.95215712263644</v>
          </cell>
          <cell r="T7">
            <v>0.2086513994910941</v>
          </cell>
          <cell r="U7">
            <v>11</v>
          </cell>
          <cell r="V7">
            <v>145.95215712263644</v>
          </cell>
          <cell r="W7">
            <v>2.2952697941004199E-2</v>
          </cell>
          <cell r="X7">
            <v>1.3331035844738104E-2</v>
          </cell>
          <cell r="Y7">
            <v>1.5726179313484332E-4</v>
          </cell>
          <cell r="Z7">
            <v>9.1338395454728966E-5</v>
          </cell>
        </row>
        <row r="8">
          <cell r="A8" t="str">
            <v>EN10</v>
          </cell>
          <cell r="B8" t="str">
            <v>XXXXXXXX</v>
          </cell>
          <cell r="C8" t="str">
            <v>Yes</v>
          </cell>
          <cell r="D8" t="str">
            <v>Equipment</v>
          </cell>
          <cell r="E8" t="str">
            <v>Energy Star Clothes Dryer</v>
          </cell>
          <cell r="F8" t="str">
            <v>One Electric Resistance Clothes Dryer meeting ENERGY STAR® 1.0 Standards</v>
          </cell>
          <cell r="G8" t="str">
            <v>High Efficiency Clothes Dryer (EF=3.01 w/moisture sensor)</v>
          </cell>
          <cell r="H8" t="str">
            <v>Residential</v>
          </cell>
          <cell r="I8" t="str">
            <v>New</v>
          </cell>
          <cell r="J8" t="str">
            <v>Manufactured Home</v>
          </cell>
          <cell r="K8" t="str">
            <v>FL Zone 2</v>
          </cell>
          <cell r="L8" t="str">
            <v>Appliances</v>
          </cell>
          <cell r="M8" t="str">
            <v>Clothes dryer</v>
          </cell>
          <cell r="N8" t="str">
            <v/>
          </cell>
          <cell r="O8" t="str">
            <v>Per Appliance</v>
          </cell>
          <cell r="P8">
            <v>0.45999999999999996</v>
          </cell>
          <cell r="Q8">
            <v>699.50241157556263</v>
          </cell>
          <cell r="R8">
            <v>553.5502544529262</v>
          </cell>
          <cell r="S8">
            <v>145.95215712263644</v>
          </cell>
          <cell r="T8">
            <v>0.2086513994910941</v>
          </cell>
          <cell r="U8">
            <v>11</v>
          </cell>
          <cell r="V8">
            <v>145.95215712263644</v>
          </cell>
          <cell r="W8">
            <v>2.2952697941004199E-2</v>
          </cell>
          <cell r="X8">
            <v>1.3331035844738104E-2</v>
          </cell>
          <cell r="Y8">
            <v>1.5726179313484332E-4</v>
          </cell>
          <cell r="Z8">
            <v>9.1338395454728966E-5</v>
          </cell>
        </row>
        <row r="9">
          <cell r="A9" t="str">
            <v>ET11</v>
          </cell>
          <cell r="B9" t="str">
            <v>XXXXXXXX</v>
          </cell>
          <cell r="C9" t="str">
            <v>Yes</v>
          </cell>
          <cell r="D9" t="str">
            <v>Equipment</v>
          </cell>
          <cell r="E9" t="str">
            <v>Energy Star Clothes Washer</v>
          </cell>
          <cell r="F9" t="str">
            <v>One Clothes Washer meeting ENERGY STAR® 7.1 Standards</v>
          </cell>
          <cell r="G9" t="str">
            <v>One Clothes Washer meeting Federal Standard</v>
          </cell>
          <cell r="H9" t="str">
            <v>Residential</v>
          </cell>
          <cell r="I9" t="str">
            <v>Turnover</v>
          </cell>
          <cell r="J9" t="str">
            <v>Single Family</v>
          </cell>
          <cell r="K9" t="str">
            <v>FL Zone 2</v>
          </cell>
          <cell r="L9" t="str">
            <v>Appliances</v>
          </cell>
          <cell r="M9" t="str">
            <v>Clothes washer</v>
          </cell>
          <cell r="N9" t="str">
            <v/>
          </cell>
          <cell r="O9" t="str">
            <v>Per Appliance</v>
          </cell>
          <cell r="P9">
            <v>0.54</v>
          </cell>
          <cell r="Q9">
            <v>1440.7594936708861</v>
          </cell>
          <cell r="R9">
            <v>896.22047244094483</v>
          </cell>
          <cell r="S9">
            <v>544.53902122994123</v>
          </cell>
          <cell r="T9">
            <v>0.37795275590551186</v>
          </cell>
          <cell r="U9">
            <v>11</v>
          </cell>
          <cell r="V9">
            <v>544.53902122994123</v>
          </cell>
          <cell r="W9">
            <v>8.5635182910513072E-2</v>
          </cell>
          <cell r="X9">
            <v>4.9737320461631422E-2</v>
          </cell>
          <cell r="Y9">
            <v>1.5726179313484332E-4</v>
          </cell>
          <cell r="Z9">
            <v>9.1338395454728966E-5</v>
          </cell>
        </row>
        <row r="10">
          <cell r="A10" t="str">
            <v>ET12</v>
          </cell>
          <cell r="B10" t="str">
            <v>XXXXXXXX</v>
          </cell>
          <cell r="C10" t="str">
            <v>Yes</v>
          </cell>
          <cell r="D10" t="str">
            <v>Equipment</v>
          </cell>
          <cell r="E10" t="str">
            <v>Energy Star Clothes Washer</v>
          </cell>
          <cell r="F10" t="str">
            <v>One Clothes Washer meeting ENERGY STAR® 7.1 Standards</v>
          </cell>
          <cell r="G10" t="str">
            <v>One Clothes Washer meeting Federal Standard</v>
          </cell>
          <cell r="H10" t="str">
            <v>Residential</v>
          </cell>
          <cell r="I10" t="str">
            <v>Turnover</v>
          </cell>
          <cell r="J10" t="str">
            <v>Multi-Family</v>
          </cell>
          <cell r="K10" t="str">
            <v>FL Zone 2</v>
          </cell>
          <cell r="L10" t="str">
            <v>Appliances</v>
          </cell>
          <cell r="M10" t="str">
            <v>Clothes washer</v>
          </cell>
          <cell r="N10" t="str">
            <v/>
          </cell>
          <cell r="O10" t="str">
            <v>Per Appliance</v>
          </cell>
          <cell r="P10">
            <v>0.54</v>
          </cell>
          <cell r="Q10">
            <v>1440.7594936708861</v>
          </cell>
          <cell r="R10">
            <v>896.22047244094483</v>
          </cell>
          <cell r="S10">
            <v>544.53902122994123</v>
          </cell>
          <cell r="T10">
            <v>0.37795275590551186</v>
          </cell>
          <cell r="U10">
            <v>11</v>
          </cell>
          <cell r="V10">
            <v>544.53902122994123</v>
          </cell>
          <cell r="W10">
            <v>8.5635182910513072E-2</v>
          </cell>
          <cell r="X10">
            <v>4.9737320461631422E-2</v>
          </cell>
          <cell r="Y10">
            <v>1.5726179313484332E-4</v>
          </cell>
          <cell r="Z10">
            <v>9.1338395454728966E-5</v>
          </cell>
        </row>
        <row r="11">
          <cell r="A11" t="str">
            <v>ET13</v>
          </cell>
          <cell r="B11" t="str">
            <v>XXXXXXXX</v>
          </cell>
          <cell r="C11" t="str">
            <v>Yes</v>
          </cell>
          <cell r="D11" t="str">
            <v>Equipment</v>
          </cell>
          <cell r="E11" t="str">
            <v>Energy Star Clothes Washer</v>
          </cell>
          <cell r="F11" t="str">
            <v>One Clothes Washer meeting ENERGY STAR® 7.1 Standards</v>
          </cell>
          <cell r="G11" t="str">
            <v>One Clothes Washer meeting Federal Standard</v>
          </cell>
          <cell r="H11" t="str">
            <v>Residential</v>
          </cell>
          <cell r="I11" t="str">
            <v>Turnover</v>
          </cell>
          <cell r="J11" t="str">
            <v>Manufactured Home</v>
          </cell>
          <cell r="K11" t="str">
            <v>FL Zone 2</v>
          </cell>
          <cell r="L11" t="str">
            <v>Appliances</v>
          </cell>
          <cell r="M11" t="str">
            <v>Clothes washer</v>
          </cell>
          <cell r="N11" t="str">
            <v/>
          </cell>
          <cell r="O11" t="str">
            <v>Per Appliance</v>
          </cell>
          <cell r="P11">
            <v>0.54</v>
          </cell>
          <cell r="Q11">
            <v>1440.7594936708861</v>
          </cell>
          <cell r="R11">
            <v>896.22047244094483</v>
          </cell>
          <cell r="S11">
            <v>544.53902122994123</v>
          </cell>
          <cell r="T11">
            <v>0.37795275590551186</v>
          </cell>
          <cell r="U11">
            <v>11</v>
          </cell>
          <cell r="V11">
            <v>544.53902122994123</v>
          </cell>
          <cell r="W11">
            <v>8.5635182910513072E-2</v>
          </cell>
          <cell r="X11">
            <v>4.9737320461631422E-2</v>
          </cell>
          <cell r="Y11">
            <v>1.5726179313484332E-4</v>
          </cell>
          <cell r="Z11">
            <v>9.1338395454728966E-5</v>
          </cell>
        </row>
        <row r="12">
          <cell r="A12" t="str">
            <v>EN17</v>
          </cell>
          <cell r="B12" t="str">
            <v>XXXXXXXX</v>
          </cell>
          <cell r="C12" t="str">
            <v>Yes</v>
          </cell>
          <cell r="D12" t="str">
            <v>Equipment</v>
          </cell>
          <cell r="E12" t="str">
            <v>Energy Star Clothes Washer</v>
          </cell>
          <cell r="F12" t="str">
            <v>One Clothes Washer meeting ENERGY STAR® 7.1 Standards</v>
          </cell>
          <cell r="G12" t="str">
            <v>One Clothes Washer meeting Federal Standard</v>
          </cell>
          <cell r="H12" t="str">
            <v>Residential</v>
          </cell>
          <cell r="I12" t="str">
            <v>New</v>
          </cell>
          <cell r="J12" t="str">
            <v>Single Family</v>
          </cell>
          <cell r="K12" t="str">
            <v>FL Zone 2</v>
          </cell>
          <cell r="L12" t="str">
            <v>Appliances</v>
          </cell>
          <cell r="M12" t="str">
            <v>Clothes washer</v>
          </cell>
          <cell r="N12" t="str">
            <v/>
          </cell>
          <cell r="O12" t="str">
            <v>Per Appliance</v>
          </cell>
          <cell r="P12">
            <v>0.54</v>
          </cell>
          <cell r="Q12">
            <v>1440.7594936708861</v>
          </cell>
          <cell r="R12">
            <v>896.22047244094483</v>
          </cell>
          <cell r="S12">
            <v>544.53902122994123</v>
          </cell>
          <cell r="T12">
            <v>0.37795275590551186</v>
          </cell>
          <cell r="U12">
            <v>11</v>
          </cell>
          <cell r="V12">
            <v>544.53902122994123</v>
          </cell>
          <cell r="W12">
            <v>8.5635182910513072E-2</v>
          </cell>
          <cell r="X12">
            <v>4.9737320461631422E-2</v>
          </cell>
          <cell r="Y12">
            <v>1.5726179313484332E-4</v>
          </cell>
          <cell r="Z12">
            <v>9.1338395454728966E-5</v>
          </cell>
        </row>
        <row r="13">
          <cell r="A13" t="str">
            <v>EN18</v>
          </cell>
          <cell r="B13" t="str">
            <v>XXXXXXXX</v>
          </cell>
          <cell r="C13" t="str">
            <v>Yes</v>
          </cell>
          <cell r="D13" t="str">
            <v>Equipment</v>
          </cell>
          <cell r="E13" t="str">
            <v>Energy Star Clothes Washer</v>
          </cell>
          <cell r="F13" t="str">
            <v>One Clothes Washer meeting ENERGY STAR® 7.1 Standards</v>
          </cell>
          <cell r="G13" t="str">
            <v>One Clothes Washer meeting Federal Standard</v>
          </cell>
          <cell r="H13" t="str">
            <v>Residential</v>
          </cell>
          <cell r="I13" t="str">
            <v>New</v>
          </cell>
          <cell r="J13" t="str">
            <v>Multi-Family</v>
          </cell>
          <cell r="K13" t="str">
            <v>FL Zone 2</v>
          </cell>
          <cell r="L13" t="str">
            <v>Appliances</v>
          </cell>
          <cell r="M13" t="str">
            <v>Clothes washer</v>
          </cell>
          <cell r="N13" t="str">
            <v/>
          </cell>
          <cell r="O13" t="str">
            <v>Per Appliance</v>
          </cell>
          <cell r="P13">
            <v>0.54</v>
          </cell>
          <cell r="Q13">
            <v>1440.7594936708861</v>
          </cell>
          <cell r="R13">
            <v>896.22047244094483</v>
          </cell>
          <cell r="S13">
            <v>544.53902122994123</v>
          </cell>
          <cell r="T13">
            <v>0.37795275590551186</v>
          </cell>
          <cell r="U13">
            <v>11</v>
          </cell>
          <cell r="V13">
            <v>544.53902122994123</v>
          </cell>
          <cell r="W13">
            <v>8.5635182910513072E-2</v>
          </cell>
          <cell r="X13">
            <v>4.9737320461631422E-2</v>
          </cell>
          <cell r="Y13">
            <v>1.5726179313484332E-4</v>
          </cell>
          <cell r="Z13">
            <v>9.1338395454728966E-5</v>
          </cell>
        </row>
        <row r="14">
          <cell r="A14" t="str">
            <v>EN19</v>
          </cell>
          <cell r="B14" t="str">
            <v>XXXXXXXX</v>
          </cell>
          <cell r="C14" t="str">
            <v>Yes</v>
          </cell>
          <cell r="D14" t="str">
            <v>Equipment</v>
          </cell>
          <cell r="E14" t="str">
            <v>Energy Star Clothes Washer</v>
          </cell>
          <cell r="F14" t="str">
            <v>One Clothes Washer meeting ENERGY STAR® 7.1 Standards</v>
          </cell>
          <cell r="G14" t="str">
            <v>One Clothes Washer meeting Federal Standard</v>
          </cell>
          <cell r="H14" t="str">
            <v>Residential</v>
          </cell>
          <cell r="I14" t="str">
            <v>New</v>
          </cell>
          <cell r="J14" t="str">
            <v>Manufactured Home</v>
          </cell>
          <cell r="K14" t="str">
            <v>FL Zone 2</v>
          </cell>
          <cell r="L14" t="str">
            <v>Appliances</v>
          </cell>
          <cell r="M14" t="str">
            <v>Clothes washer</v>
          </cell>
          <cell r="N14" t="str">
            <v/>
          </cell>
          <cell r="O14" t="str">
            <v>Per Appliance</v>
          </cell>
          <cell r="P14">
            <v>0.54</v>
          </cell>
          <cell r="Q14">
            <v>1440.7594936708861</v>
          </cell>
          <cell r="R14">
            <v>896.22047244094483</v>
          </cell>
          <cell r="S14">
            <v>544.53902122994123</v>
          </cell>
          <cell r="T14">
            <v>0.37795275590551186</v>
          </cell>
          <cell r="U14">
            <v>11</v>
          </cell>
          <cell r="V14">
            <v>544.53902122994123</v>
          </cell>
          <cell r="W14">
            <v>8.5635182910513072E-2</v>
          </cell>
          <cell r="X14">
            <v>4.9737320461631422E-2</v>
          </cell>
          <cell r="Y14">
            <v>1.5726179313484332E-4</v>
          </cell>
          <cell r="Z14">
            <v>9.1338395454728966E-5</v>
          </cell>
        </row>
        <row r="15">
          <cell r="A15" t="str">
            <v>ET20</v>
          </cell>
          <cell r="B15" t="str">
            <v>XXXXXXXX</v>
          </cell>
          <cell r="C15" t="str">
            <v>Yes</v>
          </cell>
          <cell r="D15" t="str">
            <v>Equipment</v>
          </cell>
          <cell r="E15" t="str">
            <v>Energy Star Dishwasher</v>
          </cell>
          <cell r="F15" t="str">
            <v>One Dishwasher meeting ENERGY STAR® 5.2 Requirements</v>
          </cell>
          <cell r="G15" t="str">
            <v>One Dishwasher meeting Federal Standard</v>
          </cell>
          <cell r="H15" t="str">
            <v>Residential</v>
          </cell>
          <cell r="I15" t="str">
            <v>Turnover</v>
          </cell>
          <cell r="J15" t="str">
            <v>Single Family</v>
          </cell>
          <cell r="K15" t="str">
            <v>FL Zone 2</v>
          </cell>
          <cell r="L15" t="str">
            <v>Appliances</v>
          </cell>
          <cell r="M15" t="str">
            <v>Dishwasher</v>
          </cell>
          <cell r="N15" t="str">
            <v/>
          </cell>
          <cell r="O15" t="str">
            <v>Per Appliance</v>
          </cell>
          <cell r="P15">
            <v>8.9999999999999969E-2</v>
          </cell>
          <cell r="Q15">
            <v>307</v>
          </cell>
          <cell r="R15">
            <v>266.69696969696969</v>
          </cell>
          <cell r="S15">
            <v>40.303030303030312</v>
          </cell>
          <cell r="T15">
            <v>0.13128022900009872</v>
          </cell>
          <cell r="U15">
            <v>10</v>
          </cell>
          <cell r="V15">
            <v>40.303030303030312</v>
          </cell>
          <cell r="W15">
            <v>4.4126139806449482E-3</v>
          </cell>
          <cell r="X15">
            <v>4.7969337483113076E-3</v>
          </cell>
          <cell r="Y15">
            <v>1.0948591079795733E-4</v>
          </cell>
          <cell r="Z15">
            <v>1.190216644317843E-4</v>
          </cell>
        </row>
        <row r="16">
          <cell r="A16" t="str">
            <v>ET21</v>
          </cell>
          <cell r="B16" t="str">
            <v>XXXXXXXX</v>
          </cell>
          <cell r="C16" t="str">
            <v>Yes</v>
          </cell>
          <cell r="D16" t="str">
            <v>Equipment</v>
          </cell>
          <cell r="E16" t="str">
            <v>Energy Star Dishwasher</v>
          </cell>
          <cell r="F16" t="str">
            <v>One Dishwasher meeting ENERGY STAR® 5.2 Requirements</v>
          </cell>
          <cell r="G16" t="str">
            <v>One Dishwasher meeting Federal Standard</v>
          </cell>
          <cell r="H16" t="str">
            <v>Residential</v>
          </cell>
          <cell r="I16" t="str">
            <v>Turnover</v>
          </cell>
          <cell r="J16" t="str">
            <v>Multi-Family</v>
          </cell>
          <cell r="K16" t="str">
            <v>FL Zone 2</v>
          </cell>
          <cell r="L16" t="str">
            <v>Appliances</v>
          </cell>
          <cell r="M16" t="str">
            <v>Dishwasher</v>
          </cell>
          <cell r="N16" t="str">
            <v/>
          </cell>
          <cell r="O16" t="str">
            <v>Per Appliance</v>
          </cell>
          <cell r="P16">
            <v>8.9999999999999969E-2</v>
          </cell>
          <cell r="Q16">
            <v>307</v>
          </cell>
          <cell r="R16">
            <v>266.69696969696969</v>
          </cell>
          <cell r="S16">
            <v>40.303030303030312</v>
          </cell>
          <cell r="T16">
            <v>0.13128022900009872</v>
          </cell>
          <cell r="U16">
            <v>10</v>
          </cell>
          <cell r="V16">
            <v>40.303030303030312</v>
          </cell>
          <cell r="W16">
            <v>4.4126139806449482E-3</v>
          </cell>
          <cell r="X16">
            <v>4.7969337483113076E-3</v>
          </cell>
          <cell r="Y16">
            <v>1.0948591079795733E-4</v>
          </cell>
          <cell r="Z16">
            <v>1.190216644317843E-4</v>
          </cell>
        </row>
        <row r="17">
          <cell r="A17" t="str">
            <v>ET22</v>
          </cell>
          <cell r="B17" t="str">
            <v>XXXXXXXX</v>
          </cell>
          <cell r="C17" t="str">
            <v>Yes</v>
          </cell>
          <cell r="D17" t="str">
            <v>Equipment</v>
          </cell>
          <cell r="E17" t="str">
            <v>Energy Star Dishwasher</v>
          </cell>
          <cell r="F17" t="str">
            <v>One Dishwasher meeting ENERGY STAR® 5.2 Requirements</v>
          </cell>
          <cell r="G17" t="str">
            <v>One Dishwasher meeting Federal Standard</v>
          </cell>
          <cell r="H17" t="str">
            <v>Residential</v>
          </cell>
          <cell r="I17" t="str">
            <v>Turnover</v>
          </cell>
          <cell r="J17" t="str">
            <v>Manufactured Home</v>
          </cell>
          <cell r="K17" t="str">
            <v>FL Zone 2</v>
          </cell>
          <cell r="L17" t="str">
            <v>Appliances</v>
          </cell>
          <cell r="M17" t="str">
            <v>Dishwasher</v>
          </cell>
          <cell r="N17" t="str">
            <v/>
          </cell>
          <cell r="O17" t="str">
            <v>Per Appliance</v>
          </cell>
          <cell r="P17">
            <v>8.9999999999999969E-2</v>
          </cell>
          <cell r="Q17">
            <v>307</v>
          </cell>
          <cell r="R17">
            <v>266.69696969696969</v>
          </cell>
          <cell r="S17">
            <v>40.303030303030312</v>
          </cell>
          <cell r="T17">
            <v>0.13128022900009872</v>
          </cell>
          <cell r="U17">
            <v>10</v>
          </cell>
          <cell r="V17">
            <v>40.303030303030312</v>
          </cell>
          <cell r="W17">
            <v>4.4126139806449482E-3</v>
          </cell>
          <cell r="X17">
            <v>4.7969337483113076E-3</v>
          </cell>
          <cell r="Y17">
            <v>1.0948591079795733E-4</v>
          </cell>
          <cell r="Z17">
            <v>1.190216644317843E-4</v>
          </cell>
        </row>
        <row r="18">
          <cell r="A18" t="str">
            <v>EN26</v>
          </cell>
          <cell r="B18" t="str">
            <v>XXXXXXXX</v>
          </cell>
          <cell r="C18" t="str">
            <v>Yes</v>
          </cell>
          <cell r="D18" t="str">
            <v>Equipment</v>
          </cell>
          <cell r="E18" t="str">
            <v>Energy Star Dishwasher</v>
          </cell>
          <cell r="F18" t="str">
            <v>One Dishwasher meeting ENERGY STAR® 5.2 Requirements</v>
          </cell>
          <cell r="G18" t="str">
            <v>One Dishwasher meeting Federal Standard</v>
          </cell>
          <cell r="H18" t="str">
            <v>Residential</v>
          </cell>
          <cell r="I18" t="str">
            <v>New</v>
          </cell>
          <cell r="J18" t="str">
            <v>Single Family</v>
          </cell>
          <cell r="K18" t="str">
            <v>FL Zone 2</v>
          </cell>
          <cell r="L18" t="str">
            <v>Appliances</v>
          </cell>
          <cell r="M18" t="str">
            <v>Dishwasher</v>
          </cell>
          <cell r="N18" t="str">
            <v/>
          </cell>
          <cell r="O18" t="str">
            <v>Per Appliance</v>
          </cell>
          <cell r="P18">
            <v>8.9999999999999969E-2</v>
          </cell>
          <cell r="Q18">
            <v>307</v>
          </cell>
          <cell r="R18">
            <v>266.69696969696969</v>
          </cell>
          <cell r="S18">
            <v>40.303030303030312</v>
          </cell>
          <cell r="T18">
            <v>0.13128022900009872</v>
          </cell>
          <cell r="U18">
            <v>10</v>
          </cell>
          <cell r="V18">
            <v>40.303030303030312</v>
          </cell>
          <cell r="W18">
            <v>4.4126139806449482E-3</v>
          </cell>
          <cell r="X18">
            <v>4.7969337483113076E-3</v>
          </cell>
          <cell r="Y18">
            <v>1.0948591079795733E-4</v>
          </cell>
          <cell r="Z18">
            <v>1.190216644317843E-4</v>
          </cell>
        </row>
        <row r="19">
          <cell r="A19" t="str">
            <v>EN27</v>
          </cell>
          <cell r="B19" t="str">
            <v>XXXXXXXX</v>
          </cell>
          <cell r="C19" t="str">
            <v>Yes</v>
          </cell>
          <cell r="D19" t="str">
            <v>Equipment</v>
          </cell>
          <cell r="E19" t="str">
            <v>Energy Star Dishwasher</v>
          </cell>
          <cell r="F19" t="str">
            <v>One Dishwasher meeting ENERGY STAR® 5.2 Requirements</v>
          </cell>
          <cell r="G19" t="str">
            <v>One Dishwasher meeting Federal Standard</v>
          </cell>
          <cell r="H19" t="str">
            <v>Residential</v>
          </cell>
          <cell r="I19" t="str">
            <v>New</v>
          </cell>
          <cell r="J19" t="str">
            <v>Multi-Family</v>
          </cell>
          <cell r="K19" t="str">
            <v>FL Zone 2</v>
          </cell>
          <cell r="L19" t="str">
            <v>Appliances</v>
          </cell>
          <cell r="M19" t="str">
            <v>Dishwasher</v>
          </cell>
          <cell r="N19" t="str">
            <v/>
          </cell>
          <cell r="O19" t="str">
            <v>Per Appliance</v>
          </cell>
          <cell r="P19">
            <v>8.9999999999999969E-2</v>
          </cell>
          <cell r="Q19">
            <v>307</v>
          </cell>
          <cell r="R19">
            <v>266.69696969696969</v>
          </cell>
          <cell r="S19">
            <v>40.303030303030312</v>
          </cell>
          <cell r="T19">
            <v>0.13128022900009872</v>
          </cell>
          <cell r="U19">
            <v>10</v>
          </cell>
          <cell r="V19">
            <v>40.303030303030312</v>
          </cell>
          <cell r="W19">
            <v>4.4126139806449482E-3</v>
          </cell>
          <cell r="X19">
            <v>4.7969337483113076E-3</v>
          </cell>
          <cell r="Y19">
            <v>1.0948591079795733E-4</v>
          </cell>
          <cell r="Z19">
            <v>1.190216644317843E-4</v>
          </cell>
        </row>
        <row r="20">
          <cell r="A20" t="str">
            <v>EN28</v>
          </cell>
          <cell r="B20" t="str">
            <v>XXXXXXXX</v>
          </cell>
          <cell r="C20" t="str">
            <v>Yes</v>
          </cell>
          <cell r="D20" t="str">
            <v>Equipment</v>
          </cell>
          <cell r="E20" t="str">
            <v>Energy Star Dishwasher</v>
          </cell>
          <cell r="F20" t="str">
            <v>One Dishwasher meeting ENERGY STAR® 5.2 Requirements</v>
          </cell>
          <cell r="G20" t="str">
            <v>One Dishwasher meeting Federal Standard</v>
          </cell>
          <cell r="H20" t="str">
            <v>Residential</v>
          </cell>
          <cell r="I20" t="str">
            <v>New</v>
          </cell>
          <cell r="J20" t="str">
            <v>Manufactured Home</v>
          </cell>
          <cell r="K20" t="str">
            <v>FL Zone 2</v>
          </cell>
          <cell r="L20" t="str">
            <v>Appliances</v>
          </cell>
          <cell r="M20" t="str">
            <v>Dishwasher</v>
          </cell>
          <cell r="N20" t="str">
            <v/>
          </cell>
          <cell r="O20" t="str">
            <v>Per Appliance</v>
          </cell>
          <cell r="P20">
            <v>8.9999999999999969E-2</v>
          </cell>
          <cell r="Q20">
            <v>307</v>
          </cell>
          <cell r="R20">
            <v>266.69696969696969</v>
          </cell>
          <cell r="S20">
            <v>40.303030303030312</v>
          </cell>
          <cell r="T20">
            <v>0.13128022900009872</v>
          </cell>
          <cell r="U20">
            <v>10</v>
          </cell>
          <cell r="V20">
            <v>40.303030303030312</v>
          </cell>
          <cell r="W20">
            <v>4.4126139806449482E-3</v>
          </cell>
          <cell r="X20">
            <v>4.7969337483113076E-3</v>
          </cell>
          <cell r="Y20">
            <v>1.0948591079795733E-4</v>
          </cell>
          <cell r="Z20">
            <v>1.190216644317843E-4</v>
          </cell>
        </row>
        <row r="21">
          <cell r="A21" t="str">
            <v>ET29</v>
          </cell>
          <cell r="B21" t="str">
            <v>XXXXXXXX</v>
          </cell>
          <cell r="C21" t="str">
            <v>Yes</v>
          </cell>
          <cell r="D21" t="str">
            <v>Equipment</v>
          </cell>
          <cell r="E21" t="str">
            <v>Energy Star Freezer</v>
          </cell>
          <cell r="F21" t="str">
            <v>One Refrigerator/Freezer meeting ENERGY STAR® 5.0 Standards</v>
          </cell>
          <cell r="G21" t="str">
            <v>One Refrigerator/Freezer meeting Federal Standard</v>
          </cell>
          <cell r="H21" t="str">
            <v>Residential</v>
          </cell>
          <cell r="I21" t="str">
            <v>Turnover</v>
          </cell>
          <cell r="J21" t="str">
            <v>Single Family</v>
          </cell>
          <cell r="K21" t="str">
            <v>FL Zone 2</v>
          </cell>
          <cell r="L21" t="str">
            <v>Appliances</v>
          </cell>
          <cell r="M21" t="str">
            <v>Freezer</v>
          </cell>
          <cell r="N21" t="str">
            <v/>
          </cell>
          <cell r="O21" t="str">
            <v>Per Appliance</v>
          </cell>
          <cell r="P21">
            <v>0.58000000000000007</v>
          </cell>
          <cell r="Q21">
            <v>565.4</v>
          </cell>
          <cell r="R21">
            <v>499.8</v>
          </cell>
          <cell r="S21">
            <v>65.599999999999966</v>
          </cell>
          <cell r="T21">
            <v>0.11602405376724437</v>
          </cell>
          <cell r="U21">
            <v>11</v>
          </cell>
          <cell r="V21">
            <v>65.599999999999966</v>
          </cell>
          <cell r="W21">
            <v>8.525068429298694E-3</v>
          </cell>
          <cell r="X21">
            <v>5.8997377753257719E-3</v>
          </cell>
          <cell r="Y21">
            <v>1.2995531142223626E-4</v>
          </cell>
          <cell r="Z21">
            <v>8.9935027062892914E-5</v>
          </cell>
        </row>
        <row r="22">
          <cell r="A22" t="str">
            <v>ET30</v>
          </cell>
          <cell r="B22" t="str">
            <v>XXXXXXXX</v>
          </cell>
          <cell r="C22" t="str">
            <v>Yes</v>
          </cell>
          <cell r="D22" t="str">
            <v>Equipment</v>
          </cell>
          <cell r="E22" t="str">
            <v>Energy Star Freezer</v>
          </cell>
          <cell r="F22" t="str">
            <v>One Refrigerator/Freezer meeting ENERGY STAR® 5.0 Standards</v>
          </cell>
          <cell r="G22" t="str">
            <v>One Refrigerator/Freezer meeting Federal Standard</v>
          </cell>
          <cell r="H22" t="str">
            <v>Residential</v>
          </cell>
          <cell r="I22" t="str">
            <v>Turnover</v>
          </cell>
          <cell r="J22" t="str">
            <v>Multi-Family</v>
          </cell>
          <cell r="K22" t="str">
            <v>FL Zone 2</v>
          </cell>
          <cell r="L22" t="str">
            <v>Appliances</v>
          </cell>
          <cell r="M22" t="str">
            <v>Freezer</v>
          </cell>
          <cell r="N22" t="str">
            <v/>
          </cell>
          <cell r="O22" t="str">
            <v>Per Appliance</v>
          </cell>
          <cell r="P22">
            <v>0.58000000000000007</v>
          </cell>
          <cell r="Q22">
            <v>565.4</v>
          </cell>
          <cell r="R22">
            <v>499.8</v>
          </cell>
          <cell r="S22">
            <v>65.599999999999966</v>
          </cell>
          <cell r="T22">
            <v>0.11602405376724437</v>
          </cell>
          <cell r="U22">
            <v>11</v>
          </cell>
          <cell r="V22">
            <v>65.599999999999966</v>
          </cell>
          <cell r="W22">
            <v>8.525068429298694E-3</v>
          </cell>
          <cell r="X22">
            <v>5.8997377753257719E-3</v>
          </cell>
          <cell r="Y22">
            <v>1.2995531142223626E-4</v>
          </cell>
          <cell r="Z22">
            <v>8.9935027062892914E-5</v>
          </cell>
        </row>
        <row r="23">
          <cell r="A23" t="str">
            <v>ET31</v>
          </cell>
          <cell r="B23" t="str">
            <v>XXXXXXXX</v>
          </cell>
          <cell r="C23" t="str">
            <v>Yes</v>
          </cell>
          <cell r="D23" t="str">
            <v>Equipment</v>
          </cell>
          <cell r="E23" t="str">
            <v>Energy Star Freezer</v>
          </cell>
          <cell r="F23" t="str">
            <v>One Refrigerator/Freezer meeting ENERGY STAR® 5.0 Standards</v>
          </cell>
          <cell r="G23" t="str">
            <v>One Refrigerator/Freezer meeting Federal Standard</v>
          </cell>
          <cell r="H23" t="str">
            <v>Residential</v>
          </cell>
          <cell r="I23" t="str">
            <v>Turnover</v>
          </cell>
          <cell r="J23" t="str">
            <v>Manufactured Home</v>
          </cell>
          <cell r="K23" t="str">
            <v>FL Zone 2</v>
          </cell>
          <cell r="L23" t="str">
            <v>Appliances</v>
          </cell>
          <cell r="M23" t="str">
            <v>Freezer</v>
          </cell>
          <cell r="N23" t="str">
            <v/>
          </cell>
          <cell r="O23" t="str">
            <v>Per Appliance</v>
          </cell>
          <cell r="P23">
            <v>0.58000000000000007</v>
          </cell>
          <cell r="Q23">
            <v>565.4</v>
          </cell>
          <cell r="R23">
            <v>499.8</v>
          </cell>
          <cell r="S23">
            <v>65.599999999999966</v>
          </cell>
          <cell r="T23">
            <v>0.11602405376724437</v>
          </cell>
          <cell r="U23">
            <v>11</v>
          </cell>
          <cell r="V23">
            <v>65.599999999999966</v>
          </cell>
          <cell r="W23">
            <v>8.525068429298694E-3</v>
          </cell>
          <cell r="X23">
            <v>5.8997377753257719E-3</v>
          </cell>
          <cell r="Y23">
            <v>1.2995531142223626E-4</v>
          </cell>
          <cell r="Z23">
            <v>8.9935027062892914E-5</v>
          </cell>
        </row>
        <row r="24">
          <cell r="A24" t="str">
            <v>EN35</v>
          </cell>
          <cell r="B24" t="str">
            <v>XXXXXXXX</v>
          </cell>
          <cell r="C24" t="str">
            <v>Yes</v>
          </cell>
          <cell r="D24" t="str">
            <v>Equipment</v>
          </cell>
          <cell r="E24" t="str">
            <v>Energy Star Freezer</v>
          </cell>
          <cell r="F24" t="str">
            <v>One Refrigerator/Freezer meeting ENERGY STAR® 5.0 Standards</v>
          </cell>
          <cell r="G24" t="str">
            <v>One Refrigerator/Freezer meeting Federal Standard</v>
          </cell>
          <cell r="H24" t="str">
            <v>Residential</v>
          </cell>
          <cell r="I24" t="str">
            <v>New</v>
          </cell>
          <cell r="J24" t="str">
            <v>Single Family</v>
          </cell>
          <cell r="K24" t="str">
            <v>FL Zone 2</v>
          </cell>
          <cell r="L24" t="str">
            <v>Appliances</v>
          </cell>
          <cell r="M24" t="str">
            <v>Freezer</v>
          </cell>
          <cell r="N24" t="str">
            <v/>
          </cell>
          <cell r="O24" t="str">
            <v>Per Appliance</v>
          </cell>
          <cell r="P24">
            <v>0.58000000000000007</v>
          </cell>
          <cell r="Q24">
            <v>565.4</v>
          </cell>
          <cell r="R24">
            <v>499.8</v>
          </cell>
          <cell r="S24">
            <v>65.599999999999966</v>
          </cell>
          <cell r="T24">
            <v>0.11602405376724437</v>
          </cell>
          <cell r="U24">
            <v>11</v>
          </cell>
          <cell r="V24">
            <v>65.599999999999966</v>
          </cell>
          <cell r="W24">
            <v>8.525068429298694E-3</v>
          </cell>
          <cell r="X24">
            <v>5.8997377753257719E-3</v>
          </cell>
          <cell r="Y24">
            <v>1.2995531142223626E-4</v>
          </cell>
          <cell r="Z24">
            <v>8.9935027062892914E-5</v>
          </cell>
        </row>
        <row r="25">
          <cell r="A25" t="str">
            <v>EN36</v>
          </cell>
          <cell r="B25" t="str">
            <v>XXXXXXXX</v>
          </cell>
          <cell r="C25" t="str">
            <v>Yes</v>
          </cell>
          <cell r="D25" t="str">
            <v>Equipment</v>
          </cell>
          <cell r="E25" t="str">
            <v>Energy Star Freezer</v>
          </cell>
          <cell r="F25" t="str">
            <v>One Refrigerator/Freezer meeting ENERGY STAR® 5.0 Standards</v>
          </cell>
          <cell r="G25" t="str">
            <v>One Refrigerator/Freezer meeting Federal Standard</v>
          </cell>
          <cell r="H25" t="str">
            <v>Residential</v>
          </cell>
          <cell r="I25" t="str">
            <v>New</v>
          </cell>
          <cell r="J25" t="str">
            <v>Multi-Family</v>
          </cell>
          <cell r="K25" t="str">
            <v>FL Zone 2</v>
          </cell>
          <cell r="L25" t="str">
            <v>Appliances</v>
          </cell>
          <cell r="M25" t="str">
            <v>Freezer</v>
          </cell>
          <cell r="N25" t="str">
            <v/>
          </cell>
          <cell r="O25" t="str">
            <v>Per Appliance</v>
          </cell>
          <cell r="P25">
            <v>0.58000000000000007</v>
          </cell>
          <cell r="Q25">
            <v>565.4</v>
          </cell>
          <cell r="R25">
            <v>499.8</v>
          </cell>
          <cell r="S25">
            <v>65.599999999999966</v>
          </cell>
          <cell r="T25">
            <v>0.11602405376724437</v>
          </cell>
          <cell r="U25">
            <v>11</v>
          </cell>
          <cell r="V25">
            <v>65.599999999999966</v>
          </cell>
          <cell r="W25">
            <v>8.525068429298694E-3</v>
          </cell>
          <cell r="X25">
            <v>5.8997377753257719E-3</v>
          </cell>
          <cell r="Y25">
            <v>1.2995531142223626E-4</v>
          </cell>
          <cell r="Z25">
            <v>8.9935027062892914E-5</v>
          </cell>
        </row>
        <row r="26">
          <cell r="A26" t="str">
            <v>EN37</v>
          </cell>
          <cell r="B26" t="str">
            <v>XXXXXXXX</v>
          </cell>
          <cell r="C26" t="str">
            <v>Yes</v>
          </cell>
          <cell r="D26" t="str">
            <v>Equipment</v>
          </cell>
          <cell r="E26" t="str">
            <v>Energy Star Freezer</v>
          </cell>
          <cell r="F26" t="str">
            <v>One Refrigerator/Freezer meeting ENERGY STAR® 5.0 Standards</v>
          </cell>
          <cell r="G26" t="str">
            <v>One Refrigerator/Freezer meeting Federal Standard</v>
          </cell>
          <cell r="H26" t="str">
            <v>Residential</v>
          </cell>
          <cell r="I26" t="str">
            <v>New</v>
          </cell>
          <cell r="J26" t="str">
            <v>Manufactured Home</v>
          </cell>
          <cell r="K26" t="str">
            <v>FL Zone 2</v>
          </cell>
          <cell r="L26" t="str">
            <v>Appliances</v>
          </cell>
          <cell r="M26" t="str">
            <v>Freezer</v>
          </cell>
          <cell r="N26" t="str">
            <v/>
          </cell>
          <cell r="O26" t="str">
            <v>Per Appliance</v>
          </cell>
          <cell r="P26">
            <v>0.58000000000000007</v>
          </cell>
          <cell r="Q26">
            <v>565.4</v>
          </cell>
          <cell r="R26">
            <v>499.8</v>
          </cell>
          <cell r="S26">
            <v>65.599999999999966</v>
          </cell>
          <cell r="T26">
            <v>0.11602405376724437</v>
          </cell>
          <cell r="U26">
            <v>11</v>
          </cell>
          <cell r="V26">
            <v>65.599999999999966</v>
          </cell>
          <cell r="W26">
            <v>8.525068429298694E-3</v>
          </cell>
          <cell r="X26">
            <v>5.8997377753257719E-3</v>
          </cell>
          <cell r="Y26">
            <v>1.2995531142223626E-4</v>
          </cell>
          <cell r="Z26">
            <v>8.9935027062892914E-5</v>
          </cell>
        </row>
        <row r="27">
          <cell r="A27" t="str">
            <v>ET38</v>
          </cell>
          <cell r="B27" t="str">
            <v>XXXXXXXX</v>
          </cell>
          <cell r="C27" t="str">
            <v>Yes</v>
          </cell>
          <cell r="D27" t="str">
            <v>Equipment</v>
          </cell>
          <cell r="E27" t="str">
            <v>Energy Star Refrigerator</v>
          </cell>
          <cell r="F27" t="str">
            <v>One Refrigerator/Freezer meeting ENERGY STAR® 5.0 Standards</v>
          </cell>
          <cell r="G27" t="str">
            <v>One Refrigerator/Freezer meeting Federal Standard</v>
          </cell>
          <cell r="H27" t="str">
            <v>Residential</v>
          </cell>
          <cell r="I27" t="str">
            <v>Turnover</v>
          </cell>
          <cell r="J27" t="str">
            <v>Single Family</v>
          </cell>
          <cell r="K27" t="str">
            <v>FL Zone 2</v>
          </cell>
          <cell r="L27" t="str">
            <v>Appliances</v>
          </cell>
          <cell r="M27" t="str">
            <v>Refrigerator</v>
          </cell>
          <cell r="N27" t="str">
            <v/>
          </cell>
          <cell r="O27" t="str">
            <v>Per Appliance</v>
          </cell>
          <cell r="P27">
            <v>0.54</v>
          </cell>
          <cell r="Q27">
            <v>607.13</v>
          </cell>
          <cell r="R27">
            <v>473.63</v>
          </cell>
          <cell r="S27">
            <v>133.5</v>
          </cell>
          <cell r="T27">
            <v>0.21988700937196318</v>
          </cell>
          <cell r="U27">
            <v>14</v>
          </cell>
          <cell r="V27">
            <v>133.5</v>
          </cell>
          <cell r="W27">
            <v>1.39351933648868E-2</v>
          </cell>
          <cell r="X27">
            <v>4.6428771584032802E-3</v>
          </cell>
          <cell r="Y27">
            <v>1.0438347089802846E-4</v>
          </cell>
          <cell r="Z27">
            <v>3.4778106055455282E-5</v>
          </cell>
        </row>
        <row r="28">
          <cell r="A28" t="str">
            <v>ET39</v>
          </cell>
          <cell r="B28" t="str">
            <v>XXXXXXXX</v>
          </cell>
          <cell r="C28" t="str">
            <v>Yes</v>
          </cell>
          <cell r="D28" t="str">
            <v>Equipment</v>
          </cell>
          <cell r="E28" t="str">
            <v>Energy Star Refrigerator</v>
          </cell>
          <cell r="F28" t="str">
            <v>One Refrigerator/Freezer meeting ENERGY STAR® 5.0 Standards</v>
          </cell>
          <cell r="G28" t="str">
            <v>One Refrigerator/Freezer meeting Federal Standard</v>
          </cell>
          <cell r="H28" t="str">
            <v>Residential</v>
          </cell>
          <cell r="I28" t="str">
            <v>Turnover</v>
          </cell>
          <cell r="J28" t="str">
            <v>Multi-Family</v>
          </cell>
          <cell r="K28" t="str">
            <v>FL Zone 2</v>
          </cell>
          <cell r="L28" t="str">
            <v>Appliances</v>
          </cell>
          <cell r="M28" t="str">
            <v>Refrigerator</v>
          </cell>
          <cell r="N28" t="str">
            <v/>
          </cell>
          <cell r="O28" t="str">
            <v>Per Appliance</v>
          </cell>
          <cell r="P28">
            <v>0.54</v>
          </cell>
          <cell r="Q28">
            <v>607.13</v>
          </cell>
          <cell r="R28">
            <v>473.63</v>
          </cell>
          <cell r="S28">
            <v>133.5</v>
          </cell>
          <cell r="T28">
            <v>0.21988700937196318</v>
          </cell>
          <cell r="U28">
            <v>14</v>
          </cell>
          <cell r="V28">
            <v>133.5</v>
          </cell>
          <cell r="W28">
            <v>1.39351933648868E-2</v>
          </cell>
          <cell r="X28">
            <v>4.6428771584032802E-3</v>
          </cell>
          <cell r="Y28">
            <v>1.0438347089802846E-4</v>
          </cell>
          <cell r="Z28">
            <v>3.4778106055455282E-5</v>
          </cell>
        </row>
        <row r="29">
          <cell r="A29" t="str">
            <v>ET40</v>
          </cell>
          <cell r="B29" t="str">
            <v>XXXXXXXX</v>
          </cell>
          <cell r="C29" t="str">
            <v>Yes</v>
          </cell>
          <cell r="D29" t="str">
            <v>Equipment</v>
          </cell>
          <cell r="E29" t="str">
            <v>Energy Star Refrigerator</v>
          </cell>
          <cell r="F29" t="str">
            <v>One Refrigerator/Freezer meeting ENERGY STAR® 5.0 Standards</v>
          </cell>
          <cell r="G29" t="str">
            <v>One Refrigerator/Freezer meeting Federal Standard</v>
          </cell>
          <cell r="H29" t="str">
            <v>Residential</v>
          </cell>
          <cell r="I29" t="str">
            <v>Turnover</v>
          </cell>
          <cell r="J29" t="str">
            <v>Manufactured Home</v>
          </cell>
          <cell r="K29" t="str">
            <v>FL Zone 2</v>
          </cell>
          <cell r="L29" t="str">
            <v>Appliances</v>
          </cell>
          <cell r="M29" t="str">
            <v>Refrigerator</v>
          </cell>
          <cell r="N29" t="str">
            <v/>
          </cell>
          <cell r="O29" t="str">
            <v>Per Appliance</v>
          </cell>
          <cell r="P29">
            <v>0.54</v>
          </cell>
          <cell r="Q29">
            <v>607.13</v>
          </cell>
          <cell r="R29">
            <v>473.63</v>
          </cell>
          <cell r="S29">
            <v>133.5</v>
          </cell>
          <cell r="T29">
            <v>0.21988700937196318</v>
          </cell>
          <cell r="U29">
            <v>14</v>
          </cell>
          <cell r="V29">
            <v>133.5</v>
          </cell>
          <cell r="W29">
            <v>1.39351933648868E-2</v>
          </cell>
          <cell r="X29">
            <v>4.6428771584032802E-3</v>
          </cell>
          <cell r="Y29">
            <v>1.0438347089802846E-4</v>
          </cell>
          <cell r="Z29">
            <v>3.4778106055455282E-5</v>
          </cell>
        </row>
        <row r="30">
          <cell r="A30" t="str">
            <v>EN44</v>
          </cell>
          <cell r="B30" t="str">
            <v>XXXXXXXX</v>
          </cell>
          <cell r="C30" t="str">
            <v>Yes</v>
          </cell>
          <cell r="D30" t="str">
            <v>Equipment</v>
          </cell>
          <cell r="E30" t="str">
            <v>Energy Star Refrigerator</v>
          </cell>
          <cell r="F30" t="str">
            <v>One Refrigerator/Freezer meeting ENERGY STAR® 5.0 Standards</v>
          </cell>
          <cell r="G30" t="str">
            <v>One Refrigerator/Freezer meeting Federal Standard</v>
          </cell>
          <cell r="H30" t="str">
            <v>Residential</v>
          </cell>
          <cell r="I30" t="str">
            <v>New</v>
          </cell>
          <cell r="J30" t="str">
            <v>Single Family</v>
          </cell>
          <cell r="K30" t="str">
            <v>FL Zone 2</v>
          </cell>
          <cell r="L30" t="str">
            <v>Appliances</v>
          </cell>
          <cell r="M30" t="str">
            <v>Refrigerator</v>
          </cell>
          <cell r="N30" t="str">
            <v/>
          </cell>
          <cell r="O30" t="str">
            <v>Per Appliance</v>
          </cell>
          <cell r="P30">
            <v>0.54</v>
          </cell>
          <cell r="Q30">
            <v>607.13</v>
          </cell>
          <cell r="R30">
            <v>473.63</v>
          </cell>
          <cell r="S30">
            <v>133.5</v>
          </cell>
          <cell r="T30">
            <v>0.21988700937196318</v>
          </cell>
          <cell r="U30">
            <v>14</v>
          </cell>
          <cell r="V30">
            <v>133.5</v>
          </cell>
          <cell r="W30">
            <v>1.39351933648868E-2</v>
          </cell>
          <cell r="X30">
            <v>4.6428771584032802E-3</v>
          </cell>
          <cell r="Y30">
            <v>1.0438347089802846E-4</v>
          </cell>
          <cell r="Z30">
            <v>3.4778106055455282E-5</v>
          </cell>
        </row>
        <row r="31">
          <cell r="A31" t="str">
            <v>EN45</v>
          </cell>
          <cell r="B31" t="str">
            <v>XXXXXXXX</v>
          </cell>
          <cell r="C31" t="str">
            <v>Yes</v>
          </cell>
          <cell r="D31" t="str">
            <v>Equipment</v>
          </cell>
          <cell r="E31" t="str">
            <v>Energy Star Refrigerator</v>
          </cell>
          <cell r="F31" t="str">
            <v>One Refrigerator/Freezer meeting ENERGY STAR® 5.0 Standards</v>
          </cell>
          <cell r="G31" t="str">
            <v>One Refrigerator/Freezer meeting Federal Standard</v>
          </cell>
          <cell r="H31" t="str">
            <v>Residential</v>
          </cell>
          <cell r="I31" t="str">
            <v>New</v>
          </cell>
          <cell r="J31" t="str">
            <v>Multi-Family</v>
          </cell>
          <cell r="K31" t="str">
            <v>FL Zone 2</v>
          </cell>
          <cell r="L31" t="str">
            <v>Appliances</v>
          </cell>
          <cell r="M31" t="str">
            <v>Refrigerator</v>
          </cell>
          <cell r="N31" t="str">
            <v/>
          </cell>
          <cell r="O31" t="str">
            <v>Per Appliance</v>
          </cell>
          <cell r="P31">
            <v>0.54</v>
          </cell>
          <cell r="Q31">
            <v>607.13</v>
          </cell>
          <cell r="R31">
            <v>473.63</v>
          </cell>
          <cell r="S31">
            <v>133.5</v>
          </cell>
          <cell r="T31">
            <v>0.21988700937196318</v>
          </cell>
          <cell r="U31">
            <v>14</v>
          </cell>
          <cell r="V31">
            <v>133.5</v>
          </cell>
          <cell r="W31">
            <v>1.39351933648868E-2</v>
          </cell>
          <cell r="X31">
            <v>4.6428771584032802E-3</v>
          </cell>
          <cell r="Y31">
            <v>1.0438347089802846E-4</v>
          </cell>
          <cell r="Z31">
            <v>3.4778106055455282E-5</v>
          </cell>
        </row>
        <row r="32">
          <cell r="A32" t="str">
            <v>EN46</v>
          </cell>
          <cell r="B32" t="str">
            <v>XXXXXXXX</v>
          </cell>
          <cell r="C32" t="str">
            <v>Yes</v>
          </cell>
          <cell r="D32" t="str">
            <v>Equipment</v>
          </cell>
          <cell r="E32" t="str">
            <v>Energy Star Refrigerator</v>
          </cell>
          <cell r="F32" t="str">
            <v>One Refrigerator/Freezer meeting ENERGY STAR® 5.0 Standards</v>
          </cell>
          <cell r="G32" t="str">
            <v>One Refrigerator/Freezer meeting Federal Standard</v>
          </cell>
          <cell r="H32" t="str">
            <v>Residential</v>
          </cell>
          <cell r="I32" t="str">
            <v>New</v>
          </cell>
          <cell r="J32" t="str">
            <v>Manufactured Home</v>
          </cell>
          <cell r="K32" t="str">
            <v>FL Zone 2</v>
          </cell>
          <cell r="L32" t="str">
            <v>Appliances</v>
          </cell>
          <cell r="M32" t="str">
            <v>Refrigerator</v>
          </cell>
          <cell r="N32" t="str">
            <v/>
          </cell>
          <cell r="O32" t="str">
            <v>Per Appliance</v>
          </cell>
          <cell r="P32">
            <v>0.54</v>
          </cell>
          <cell r="Q32">
            <v>607.13</v>
          </cell>
          <cell r="R32">
            <v>473.63</v>
          </cell>
          <cell r="S32">
            <v>133.5</v>
          </cell>
          <cell r="T32">
            <v>0.21988700937196318</v>
          </cell>
          <cell r="U32">
            <v>14</v>
          </cell>
          <cell r="V32">
            <v>133.5</v>
          </cell>
          <cell r="W32">
            <v>1.39351933648868E-2</v>
          </cell>
          <cell r="X32">
            <v>4.6428771584032802E-3</v>
          </cell>
          <cell r="Y32">
            <v>1.0438347089802846E-4</v>
          </cell>
          <cell r="Z32">
            <v>3.4778106055455282E-5</v>
          </cell>
        </row>
        <row r="33">
          <cell r="A33" t="str">
            <v>ET47</v>
          </cell>
          <cell r="B33" t="str">
            <v>XXXXXXXX</v>
          </cell>
          <cell r="C33" t="str">
            <v>Yes</v>
          </cell>
          <cell r="D33" t="str">
            <v>Equipment</v>
          </cell>
          <cell r="E33" t="str">
            <v>Heat Pump Clothes Dryer</v>
          </cell>
          <cell r="F33" t="str">
            <v>One Heat Pump Clothes Dryer</v>
          </cell>
          <cell r="G33" t="str">
            <v>One Clothes Dryer meeting Federal Standard</v>
          </cell>
          <cell r="H33" t="str">
            <v>Residential</v>
          </cell>
          <cell r="I33" t="str">
            <v>Turnover</v>
          </cell>
          <cell r="J33" t="str">
            <v>Single Family</v>
          </cell>
          <cell r="K33" t="str">
            <v>FL Zone 2</v>
          </cell>
          <cell r="L33" t="str">
            <v>Appliances</v>
          </cell>
          <cell r="M33" t="str">
            <v>Clothes dryer</v>
          </cell>
          <cell r="N33" t="str">
            <v/>
          </cell>
          <cell r="O33" t="str">
            <v>Per Appliance</v>
          </cell>
          <cell r="P33">
            <v>0.54</v>
          </cell>
          <cell r="Q33">
            <v>699.50241157556263</v>
          </cell>
          <cell r="R33">
            <v>483.43388888888882</v>
          </cell>
          <cell r="S33">
            <v>216.06852268667382</v>
          </cell>
          <cell r="T33">
            <v>0.30888888888888894</v>
          </cell>
          <cell r="U33">
            <v>12</v>
          </cell>
          <cell r="V33">
            <v>216.06852268667382</v>
          </cell>
          <cell r="W33">
            <v>3.3979323317702897E-2</v>
          </cell>
          <cell r="X33">
            <v>1.973535217047449E-2</v>
          </cell>
          <cell r="Y33">
            <v>1.5726179313484332E-4</v>
          </cell>
          <cell r="Z33">
            <v>9.1338395454728966E-5</v>
          </cell>
        </row>
        <row r="34">
          <cell r="A34" t="str">
            <v>ET48</v>
          </cell>
          <cell r="B34" t="str">
            <v>XXXXXXXX</v>
          </cell>
          <cell r="C34" t="str">
            <v>Yes</v>
          </cell>
          <cell r="D34" t="str">
            <v>Equipment</v>
          </cell>
          <cell r="E34" t="str">
            <v>Heat Pump Clothes Dryer</v>
          </cell>
          <cell r="F34" t="str">
            <v>One Heat Pump Clothes Dryer</v>
          </cell>
          <cell r="G34" t="str">
            <v>One Clothes Dryer meeting Federal Standard</v>
          </cell>
          <cell r="H34" t="str">
            <v>Residential</v>
          </cell>
          <cell r="I34" t="str">
            <v>Turnover</v>
          </cell>
          <cell r="J34" t="str">
            <v>Multi-Family</v>
          </cell>
          <cell r="K34" t="str">
            <v>FL Zone 2</v>
          </cell>
          <cell r="L34" t="str">
            <v>Appliances</v>
          </cell>
          <cell r="M34" t="str">
            <v>Clothes dryer</v>
          </cell>
          <cell r="N34" t="str">
            <v/>
          </cell>
          <cell r="O34" t="str">
            <v>Per Appliance</v>
          </cell>
          <cell r="P34">
            <v>0.54</v>
          </cell>
          <cell r="Q34">
            <v>699.50241157556263</v>
          </cell>
          <cell r="R34">
            <v>483.43388888888882</v>
          </cell>
          <cell r="S34">
            <v>216.06852268667382</v>
          </cell>
          <cell r="T34">
            <v>0.30888888888888894</v>
          </cell>
          <cell r="U34">
            <v>12</v>
          </cell>
          <cell r="V34">
            <v>216.06852268667382</v>
          </cell>
          <cell r="W34">
            <v>3.3979323317702897E-2</v>
          </cell>
          <cell r="X34">
            <v>1.973535217047449E-2</v>
          </cell>
          <cell r="Y34">
            <v>1.5726179313484332E-4</v>
          </cell>
          <cell r="Z34">
            <v>9.1338395454728966E-5</v>
          </cell>
        </row>
        <row r="35">
          <cell r="A35" t="str">
            <v>ET49</v>
          </cell>
          <cell r="B35" t="str">
            <v>XXXXXXXX</v>
          </cell>
          <cell r="C35" t="str">
            <v>Yes</v>
          </cell>
          <cell r="D35" t="str">
            <v>Equipment</v>
          </cell>
          <cell r="E35" t="str">
            <v>Heat Pump Clothes Dryer</v>
          </cell>
          <cell r="F35" t="str">
            <v>One Heat Pump Clothes Dryer</v>
          </cell>
          <cell r="G35" t="str">
            <v>One Clothes Dryer meeting Federal Standard</v>
          </cell>
          <cell r="H35" t="str">
            <v>Residential</v>
          </cell>
          <cell r="I35" t="str">
            <v>Turnover</v>
          </cell>
          <cell r="J35" t="str">
            <v>Manufactured Home</v>
          </cell>
          <cell r="K35" t="str">
            <v>FL Zone 2</v>
          </cell>
          <cell r="L35" t="str">
            <v>Appliances</v>
          </cell>
          <cell r="M35" t="str">
            <v>Clothes dryer</v>
          </cell>
          <cell r="N35" t="str">
            <v/>
          </cell>
          <cell r="O35" t="str">
            <v>Per Appliance</v>
          </cell>
          <cell r="P35">
            <v>0.54</v>
          </cell>
          <cell r="Q35">
            <v>699.50241157556263</v>
          </cell>
          <cell r="R35">
            <v>483.43388888888882</v>
          </cell>
          <cell r="S35">
            <v>216.06852268667382</v>
          </cell>
          <cell r="T35">
            <v>0.30888888888888894</v>
          </cell>
          <cell r="U35">
            <v>12</v>
          </cell>
          <cell r="V35">
            <v>216.06852268667382</v>
          </cell>
          <cell r="W35">
            <v>3.3979323317702897E-2</v>
          </cell>
          <cell r="X35">
            <v>1.973535217047449E-2</v>
          </cell>
          <cell r="Y35">
            <v>1.5726179313484332E-4</v>
          </cell>
          <cell r="Z35">
            <v>9.1338395454728966E-5</v>
          </cell>
        </row>
        <row r="36">
          <cell r="A36" t="str">
            <v>EN53</v>
          </cell>
          <cell r="B36" t="str">
            <v>XXXXXXXX</v>
          </cell>
          <cell r="C36" t="str">
            <v>Yes</v>
          </cell>
          <cell r="D36" t="str">
            <v>Equipment</v>
          </cell>
          <cell r="E36" t="str">
            <v>Heat Pump Clothes Dryer</v>
          </cell>
          <cell r="F36" t="str">
            <v>One Heat Pump Clothes Dryer</v>
          </cell>
          <cell r="G36" t="str">
            <v>One Clothes Dryer meeting Federal Standard</v>
          </cell>
          <cell r="H36" t="str">
            <v>Residential</v>
          </cell>
          <cell r="I36" t="str">
            <v>New</v>
          </cell>
          <cell r="J36" t="str">
            <v>Single Family</v>
          </cell>
          <cell r="K36" t="str">
            <v>FL Zone 2</v>
          </cell>
          <cell r="L36" t="str">
            <v>Appliances</v>
          </cell>
          <cell r="M36" t="str">
            <v>Clothes dryer</v>
          </cell>
          <cell r="N36" t="str">
            <v/>
          </cell>
          <cell r="O36" t="str">
            <v>Per Appliance</v>
          </cell>
          <cell r="P36">
            <v>0.54</v>
          </cell>
          <cell r="Q36">
            <v>699.50241157556263</v>
          </cell>
          <cell r="R36">
            <v>483.43388888888882</v>
          </cell>
          <cell r="S36">
            <v>216.06852268667382</v>
          </cell>
          <cell r="T36">
            <v>0.30888888888888894</v>
          </cell>
          <cell r="U36">
            <v>12</v>
          </cell>
          <cell r="V36">
            <v>216.06852268667382</v>
          </cell>
          <cell r="W36">
            <v>3.3979323317702897E-2</v>
          </cell>
          <cell r="X36">
            <v>1.973535217047449E-2</v>
          </cell>
          <cell r="Y36">
            <v>1.5726179313484332E-4</v>
          </cell>
          <cell r="Z36">
            <v>9.1338395454728966E-5</v>
          </cell>
        </row>
        <row r="37">
          <cell r="A37" t="str">
            <v>EN54</v>
          </cell>
          <cell r="B37" t="str">
            <v>XXXXXXXX</v>
          </cell>
          <cell r="C37" t="str">
            <v>Yes</v>
          </cell>
          <cell r="D37" t="str">
            <v>Equipment</v>
          </cell>
          <cell r="E37" t="str">
            <v>Heat Pump Clothes Dryer</v>
          </cell>
          <cell r="F37" t="str">
            <v>One Heat Pump Clothes Dryer</v>
          </cell>
          <cell r="G37" t="str">
            <v>One Clothes Dryer meeting Federal Standard</v>
          </cell>
          <cell r="H37" t="str">
            <v>Residential</v>
          </cell>
          <cell r="I37" t="str">
            <v>New</v>
          </cell>
          <cell r="J37" t="str">
            <v>Multi-Family</v>
          </cell>
          <cell r="K37" t="str">
            <v>FL Zone 2</v>
          </cell>
          <cell r="L37" t="str">
            <v>Appliances</v>
          </cell>
          <cell r="M37" t="str">
            <v>Clothes dryer</v>
          </cell>
          <cell r="N37" t="str">
            <v/>
          </cell>
          <cell r="O37" t="str">
            <v>Per Appliance</v>
          </cell>
          <cell r="P37">
            <v>0.54</v>
          </cell>
          <cell r="Q37">
            <v>699.50241157556263</v>
          </cell>
          <cell r="R37">
            <v>483.43388888888882</v>
          </cell>
          <cell r="S37">
            <v>216.06852268667382</v>
          </cell>
          <cell r="T37">
            <v>0.30888888888888894</v>
          </cell>
          <cell r="U37">
            <v>12</v>
          </cell>
          <cell r="V37">
            <v>216.06852268667382</v>
          </cell>
          <cell r="W37">
            <v>3.3979323317702897E-2</v>
          </cell>
          <cell r="X37">
            <v>1.973535217047449E-2</v>
          </cell>
          <cell r="Y37">
            <v>1.5726179313484332E-4</v>
          </cell>
          <cell r="Z37">
            <v>9.1338395454728966E-5</v>
          </cell>
        </row>
        <row r="38">
          <cell r="A38" t="str">
            <v>EN55</v>
          </cell>
          <cell r="B38" t="str">
            <v>XXXXXXXX</v>
          </cell>
          <cell r="C38" t="str">
            <v>Yes</v>
          </cell>
          <cell r="D38" t="str">
            <v>Equipment</v>
          </cell>
          <cell r="E38" t="str">
            <v>Heat Pump Clothes Dryer</v>
          </cell>
          <cell r="F38" t="str">
            <v>One Heat Pump Clothes Dryer</v>
          </cell>
          <cell r="G38" t="str">
            <v>One Clothes Dryer meeting Federal Standard</v>
          </cell>
          <cell r="H38" t="str">
            <v>Residential</v>
          </cell>
          <cell r="I38" t="str">
            <v>New</v>
          </cell>
          <cell r="J38" t="str">
            <v>Manufactured Home</v>
          </cell>
          <cell r="K38" t="str">
            <v>FL Zone 2</v>
          </cell>
          <cell r="L38" t="str">
            <v>Appliances</v>
          </cell>
          <cell r="M38" t="str">
            <v>Clothes dryer</v>
          </cell>
          <cell r="N38" t="str">
            <v/>
          </cell>
          <cell r="O38" t="str">
            <v>Per Appliance</v>
          </cell>
          <cell r="P38">
            <v>0.54</v>
          </cell>
          <cell r="Q38">
            <v>699.50241157556263</v>
          </cell>
          <cell r="R38">
            <v>483.43388888888882</v>
          </cell>
          <cell r="S38">
            <v>216.06852268667382</v>
          </cell>
          <cell r="T38">
            <v>0.30888888888888894</v>
          </cell>
          <cell r="U38">
            <v>12</v>
          </cell>
          <cell r="V38">
            <v>216.06852268667382</v>
          </cell>
          <cell r="W38">
            <v>3.3979323317702897E-2</v>
          </cell>
          <cell r="X38">
            <v>1.973535217047449E-2</v>
          </cell>
          <cell r="Y38">
            <v>1.5726179313484332E-4</v>
          </cell>
          <cell r="Z38">
            <v>9.1338395454728966E-5</v>
          </cell>
        </row>
        <row r="39">
          <cell r="A39" t="str">
            <v>ET56</v>
          </cell>
          <cell r="B39" t="str">
            <v>XXXXXXXX</v>
          </cell>
          <cell r="C39" t="str">
            <v>Yes</v>
          </cell>
          <cell r="D39" t="str">
            <v>Equipment</v>
          </cell>
          <cell r="E39" t="str">
            <v>High Efficiency Convection Oven</v>
          </cell>
          <cell r="F39" t="str">
            <v>One Full-Size Convection Oven meeting ENERGY STAR® 2.0 Standards, 75% Efficient</v>
          </cell>
          <cell r="G39" t="str">
            <v>One Standard Economy-Grade Full-Size Convection Oven, 65% Efficient</v>
          </cell>
          <cell r="H39" t="str">
            <v>Residential</v>
          </cell>
          <cell r="I39" t="str">
            <v>Turnover</v>
          </cell>
          <cell r="J39" t="str">
            <v>Single Family</v>
          </cell>
          <cell r="K39" t="str">
            <v>FL Zone 2</v>
          </cell>
          <cell r="L39" t="str">
            <v>Cooking</v>
          </cell>
          <cell r="M39" t="str">
            <v>Oven</v>
          </cell>
          <cell r="N39" t="str">
            <v/>
          </cell>
          <cell r="O39" t="str">
            <v>Per Unit</v>
          </cell>
          <cell r="P39">
            <v>0.73063923224999994</v>
          </cell>
          <cell r="Q39">
            <v>421.5</v>
          </cell>
          <cell r="R39">
            <v>337.2</v>
          </cell>
          <cell r="S39">
            <v>84.300000000000011</v>
          </cell>
          <cell r="T39">
            <v>0.20000000000000004</v>
          </cell>
          <cell r="U39">
            <v>12</v>
          </cell>
          <cell r="V39">
            <v>84.300000000000011</v>
          </cell>
          <cell r="W39">
            <v>2.0919447179767306E-2</v>
          </cell>
          <cell r="X39">
            <v>6.8781478876189803E-3</v>
          </cell>
          <cell r="Y39">
            <v>2.48154770815745E-4</v>
          </cell>
          <cell r="Z39">
            <v>8.1591315392870456E-5</v>
          </cell>
        </row>
        <row r="40">
          <cell r="A40" t="str">
            <v>ET57</v>
          </cell>
          <cell r="B40" t="str">
            <v>XXXXXXXX</v>
          </cell>
          <cell r="C40" t="str">
            <v>Yes</v>
          </cell>
          <cell r="D40" t="str">
            <v>Equipment</v>
          </cell>
          <cell r="E40" t="str">
            <v>High Efficiency Convection Oven</v>
          </cell>
          <cell r="F40" t="str">
            <v>One Full-Size Convection Oven meeting ENERGY STAR® 2.0 Standards, 75% Efficient</v>
          </cell>
          <cell r="G40" t="str">
            <v>One Standard Economy-Grade Full-Size Convection Oven, 65% Efficient</v>
          </cell>
          <cell r="H40" t="str">
            <v>Residential</v>
          </cell>
          <cell r="I40" t="str">
            <v>Turnover</v>
          </cell>
          <cell r="J40" t="str">
            <v>Multi-Family</v>
          </cell>
          <cell r="K40" t="str">
            <v>FL Zone 2</v>
          </cell>
          <cell r="L40" t="str">
            <v>Cooking</v>
          </cell>
          <cell r="M40" t="str">
            <v>Oven</v>
          </cell>
          <cell r="N40" t="str">
            <v/>
          </cell>
          <cell r="O40" t="str">
            <v>Per Unit</v>
          </cell>
          <cell r="P40">
            <v>0.75</v>
          </cell>
          <cell r="Q40">
            <v>421.5</v>
          </cell>
          <cell r="R40">
            <v>337.2</v>
          </cell>
          <cell r="S40">
            <v>84.300000000000011</v>
          </cell>
          <cell r="T40">
            <v>0.20000000000000004</v>
          </cell>
          <cell r="U40">
            <v>12</v>
          </cell>
          <cell r="V40">
            <v>84.300000000000011</v>
          </cell>
          <cell r="W40">
            <v>2.0919447179767306E-2</v>
          </cell>
          <cell r="X40">
            <v>6.8781478876189803E-3</v>
          </cell>
          <cell r="Y40">
            <v>2.48154770815745E-4</v>
          </cell>
          <cell r="Z40">
            <v>8.1591315392870456E-5</v>
          </cell>
        </row>
        <row r="41">
          <cell r="A41" t="str">
            <v>ET58</v>
          </cell>
          <cell r="B41" t="str">
            <v>XXXXXXXX</v>
          </cell>
          <cell r="C41" t="str">
            <v>Yes</v>
          </cell>
          <cell r="D41" t="str">
            <v>Equipment</v>
          </cell>
          <cell r="E41" t="str">
            <v>High Efficiency Convection Oven</v>
          </cell>
          <cell r="F41" t="str">
            <v>One Full-Size Convection Oven meeting ENERGY STAR® 2.0 Standards, 75% Efficient</v>
          </cell>
          <cell r="G41" t="str">
            <v>One Standard Economy-Grade Full-Size Convection Oven, 65% Efficient</v>
          </cell>
          <cell r="H41" t="str">
            <v>Residential</v>
          </cell>
          <cell r="I41" t="str">
            <v>Turnover</v>
          </cell>
          <cell r="J41" t="str">
            <v>Manufactured Home</v>
          </cell>
          <cell r="K41" t="str">
            <v>FL Zone 2</v>
          </cell>
          <cell r="L41" t="str">
            <v>Cooking</v>
          </cell>
          <cell r="M41" t="str">
            <v>Oven</v>
          </cell>
          <cell r="N41" t="str">
            <v/>
          </cell>
          <cell r="O41" t="str">
            <v>Per Unit</v>
          </cell>
          <cell r="P41">
            <v>0.75</v>
          </cell>
          <cell r="Q41">
            <v>421.5</v>
          </cell>
          <cell r="R41">
            <v>337.2</v>
          </cell>
          <cell r="S41">
            <v>84.300000000000011</v>
          </cell>
          <cell r="T41">
            <v>0.20000000000000004</v>
          </cell>
          <cell r="U41">
            <v>12</v>
          </cell>
          <cell r="V41">
            <v>84.300000000000011</v>
          </cell>
          <cell r="W41">
            <v>2.0919447179767306E-2</v>
          </cell>
          <cell r="X41">
            <v>6.8781478876189803E-3</v>
          </cell>
          <cell r="Y41">
            <v>2.48154770815745E-4</v>
          </cell>
          <cell r="Z41">
            <v>8.1591315392870456E-5</v>
          </cell>
        </row>
        <row r="42">
          <cell r="A42" t="str">
            <v>EN62</v>
          </cell>
          <cell r="B42" t="str">
            <v>XXXXXXXX</v>
          </cell>
          <cell r="C42" t="str">
            <v>Yes</v>
          </cell>
          <cell r="D42" t="str">
            <v>Equipment</v>
          </cell>
          <cell r="E42" t="str">
            <v>High Efficiency Convection Oven</v>
          </cell>
          <cell r="F42" t="str">
            <v>One Full-Size Convection Oven meeting ENERGY STAR® 2.0 Standards, 75% Efficient</v>
          </cell>
          <cell r="G42" t="str">
            <v>One Standard Economy-Grade Full-Size Convection Oven, 65% Efficient</v>
          </cell>
          <cell r="H42" t="str">
            <v>Residential</v>
          </cell>
          <cell r="I42" t="str">
            <v>New</v>
          </cell>
          <cell r="J42" t="str">
            <v>Single Family</v>
          </cell>
          <cell r="K42" t="str">
            <v>FL Zone 2</v>
          </cell>
          <cell r="L42" t="str">
            <v>Cooking</v>
          </cell>
          <cell r="M42" t="str">
            <v>Oven</v>
          </cell>
          <cell r="N42" t="str">
            <v/>
          </cell>
          <cell r="O42" t="str">
            <v>Per Unit</v>
          </cell>
          <cell r="P42">
            <v>0.73063923224999994</v>
          </cell>
          <cell r="Q42">
            <v>421.5</v>
          </cell>
          <cell r="R42">
            <v>337.2</v>
          </cell>
          <cell r="S42">
            <v>84.300000000000011</v>
          </cell>
          <cell r="T42">
            <v>0.20000000000000004</v>
          </cell>
          <cell r="U42">
            <v>12</v>
          </cell>
          <cell r="V42">
            <v>84.300000000000011</v>
          </cell>
          <cell r="W42">
            <v>2.0919447179767306E-2</v>
          </cell>
          <cell r="X42">
            <v>6.8781478876189803E-3</v>
          </cell>
          <cell r="Y42">
            <v>2.48154770815745E-4</v>
          </cell>
          <cell r="Z42">
            <v>8.1591315392870456E-5</v>
          </cell>
        </row>
        <row r="43">
          <cell r="A43" t="str">
            <v>EN63</v>
          </cell>
          <cell r="B43" t="str">
            <v>XXXXXXXX</v>
          </cell>
          <cell r="C43" t="str">
            <v>Yes</v>
          </cell>
          <cell r="D43" t="str">
            <v>Equipment</v>
          </cell>
          <cell r="E43" t="str">
            <v>High Efficiency Convection Oven</v>
          </cell>
          <cell r="F43" t="str">
            <v>One Full-Size Convection Oven meeting ENERGY STAR® 2.0 Standards, 75% Efficient</v>
          </cell>
          <cell r="G43" t="str">
            <v>One Standard Economy-Grade Full-Size Convection Oven, 65% Efficient</v>
          </cell>
          <cell r="H43" t="str">
            <v>Residential</v>
          </cell>
          <cell r="I43" t="str">
            <v>New</v>
          </cell>
          <cell r="J43" t="str">
            <v>Multi-Family</v>
          </cell>
          <cell r="K43" t="str">
            <v>FL Zone 2</v>
          </cell>
          <cell r="L43" t="str">
            <v>Cooking</v>
          </cell>
          <cell r="M43" t="str">
            <v>Oven</v>
          </cell>
          <cell r="N43" t="str">
            <v/>
          </cell>
          <cell r="O43" t="str">
            <v>Per Unit</v>
          </cell>
          <cell r="P43">
            <v>0.75</v>
          </cell>
          <cell r="Q43">
            <v>421.5</v>
          </cell>
          <cell r="R43">
            <v>337.2</v>
          </cell>
          <cell r="S43">
            <v>84.300000000000011</v>
          </cell>
          <cell r="T43">
            <v>0.20000000000000004</v>
          </cell>
          <cell r="U43">
            <v>12</v>
          </cell>
          <cell r="V43">
            <v>84.300000000000011</v>
          </cell>
          <cell r="W43">
            <v>2.0919447179767306E-2</v>
          </cell>
          <cell r="X43">
            <v>6.8781478876189803E-3</v>
          </cell>
          <cell r="Y43">
            <v>2.48154770815745E-4</v>
          </cell>
          <cell r="Z43">
            <v>8.1591315392870456E-5</v>
          </cell>
        </row>
        <row r="44">
          <cell r="A44" t="str">
            <v>EN64</v>
          </cell>
          <cell r="B44" t="str">
            <v>XXXXXXXX</v>
          </cell>
          <cell r="C44" t="str">
            <v>Yes</v>
          </cell>
          <cell r="D44" t="str">
            <v>Equipment</v>
          </cell>
          <cell r="E44" t="str">
            <v>High Efficiency Convection Oven</v>
          </cell>
          <cell r="F44" t="str">
            <v>One Full-Size Convection Oven meeting ENERGY STAR® 2.0 Standards, 75% Efficient</v>
          </cell>
          <cell r="G44" t="str">
            <v>One Standard Economy-Grade Full-Size Convection Oven, 65% Efficient</v>
          </cell>
          <cell r="H44" t="str">
            <v>Residential</v>
          </cell>
          <cell r="I44" t="str">
            <v>New</v>
          </cell>
          <cell r="J44" t="str">
            <v>Manufactured Home</v>
          </cell>
          <cell r="K44" t="str">
            <v>FL Zone 2</v>
          </cell>
          <cell r="L44" t="str">
            <v>Cooking</v>
          </cell>
          <cell r="M44" t="str">
            <v>Oven</v>
          </cell>
          <cell r="N44" t="str">
            <v/>
          </cell>
          <cell r="O44" t="str">
            <v>Per Unit</v>
          </cell>
          <cell r="P44">
            <v>0.75</v>
          </cell>
          <cell r="Q44">
            <v>421.5</v>
          </cell>
          <cell r="R44">
            <v>337.2</v>
          </cell>
          <cell r="S44">
            <v>84.300000000000011</v>
          </cell>
          <cell r="T44">
            <v>0.20000000000000004</v>
          </cell>
          <cell r="U44">
            <v>12</v>
          </cell>
          <cell r="V44">
            <v>84.300000000000011</v>
          </cell>
          <cell r="W44">
            <v>2.0919447179767306E-2</v>
          </cell>
          <cell r="X44">
            <v>6.8781478876189803E-3</v>
          </cell>
          <cell r="Y44">
            <v>2.48154770815745E-4</v>
          </cell>
          <cell r="Z44">
            <v>8.1591315392870456E-5</v>
          </cell>
        </row>
        <row r="45">
          <cell r="A45" t="str">
            <v>ET65</v>
          </cell>
          <cell r="B45" t="str">
            <v>XXXXXXXX</v>
          </cell>
          <cell r="C45" t="str">
            <v>Yes</v>
          </cell>
          <cell r="D45" t="str">
            <v>Equipment</v>
          </cell>
          <cell r="E45" t="str">
            <v>High Efficiency Induction Cooktop</v>
          </cell>
          <cell r="F45" t="str">
            <v>One residential induction cooktop</v>
          </cell>
          <cell r="G45" t="str">
            <v>One standard residential electric cooktop</v>
          </cell>
          <cell r="H45" t="str">
            <v>Residential</v>
          </cell>
          <cell r="I45" t="str">
            <v>Turnover</v>
          </cell>
          <cell r="J45" t="str">
            <v>Single Family</v>
          </cell>
          <cell r="K45" t="str">
            <v>FL Zone 2</v>
          </cell>
          <cell r="L45" t="str">
            <v>Cooking</v>
          </cell>
          <cell r="M45" t="str">
            <v>Range</v>
          </cell>
          <cell r="N45" t="str">
            <v/>
          </cell>
          <cell r="O45" t="str">
            <v>Per Appliance</v>
          </cell>
          <cell r="P45">
            <v>0.77945133040000003</v>
          </cell>
          <cell r="Q45">
            <v>2836.62</v>
          </cell>
          <cell r="R45">
            <v>2302.6680000000001</v>
          </cell>
          <cell r="S45">
            <v>533.95199999999977</v>
          </cell>
          <cell r="T45">
            <v>0.18823529411764697</v>
          </cell>
          <cell r="U45">
            <v>10</v>
          </cell>
          <cell r="V45">
            <v>533.95199999999977</v>
          </cell>
          <cell r="W45">
            <v>0.12662197780050333</v>
          </cell>
          <cell r="X45">
            <v>3.0379741940181688E-2</v>
          </cell>
          <cell r="Y45">
            <v>2.3714112467132511E-4</v>
          </cell>
          <cell r="Z45">
            <v>5.6896016758400947E-5</v>
          </cell>
        </row>
        <row r="46">
          <cell r="A46" t="str">
            <v>ET66</v>
          </cell>
          <cell r="B46" t="str">
            <v>XXXXXXXX</v>
          </cell>
          <cell r="C46" t="str">
            <v>Yes</v>
          </cell>
          <cell r="D46" t="str">
            <v>Equipment</v>
          </cell>
          <cell r="E46" t="str">
            <v>High Efficiency Induction Cooktop</v>
          </cell>
          <cell r="F46" t="str">
            <v>One residential induction cooktop</v>
          </cell>
          <cell r="G46" t="str">
            <v>One standard residential electric cooktop</v>
          </cell>
          <cell r="H46" t="str">
            <v>Residential</v>
          </cell>
          <cell r="I46" t="str">
            <v>Turnover</v>
          </cell>
          <cell r="J46" t="str">
            <v>Multi-Family</v>
          </cell>
          <cell r="K46" t="str">
            <v>FL Zone 2</v>
          </cell>
          <cell r="L46" t="str">
            <v>Cooking</v>
          </cell>
          <cell r="M46" t="str">
            <v>Range</v>
          </cell>
          <cell r="N46" t="str">
            <v/>
          </cell>
          <cell r="O46" t="str">
            <v>Per Appliance</v>
          </cell>
          <cell r="P46">
            <v>0.8</v>
          </cell>
          <cell r="Q46">
            <v>2836.62</v>
          </cell>
          <cell r="R46">
            <v>2302.6680000000001</v>
          </cell>
          <cell r="S46">
            <v>533.95199999999977</v>
          </cell>
          <cell r="T46">
            <v>0.18823529411764697</v>
          </cell>
          <cell r="U46">
            <v>10</v>
          </cell>
          <cell r="V46">
            <v>533.95199999999977</v>
          </cell>
          <cell r="W46">
            <v>0.12662197780050333</v>
          </cell>
          <cell r="X46">
            <v>3.0379741940181688E-2</v>
          </cell>
          <cell r="Y46">
            <v>2.3714112467132511E-4</v>
          </cell>
          <cell r="Z46">
            <v>5.6896016758400947E-5</v>
          </cell>
        </row>
        <row r="47">
          <cell r="A47" t="str">
            <v>ET67</v>
          </cell>
          <cell r="B47" t="str">
            <v>XXXXXXXX</v>
          </cell>
          <cell r="C47" t="str">
            <v>Yes</v>
          </cell>
          <cell r="D47" t="str">
            <v>Equipment</v>
          </cell>
          <cell r="E47" t="str">
            <v>High Efficiency Induction Cooktop</v>
          </cell>
          <cell r="F47" t="str">
            <v>One residential induction cooktop</v>
          </cell>
          <cell r="G47" t="str">
            <v>One standard residential electric cooktop</v>
          </cell>
          <cell r="H47" t="str">
            <v>Residential</v>
          </cell>
          <cell r="I47" t="str">
            <v>Turnover</v>
          </cell>
          <cell r="J47" t="str">
            <v>Manufactured Home</v>
          </cell>
          <cell r="K47" t="str">
            <v>FL Zone 2</v>
          </cell>
          <cell r="L47" t="str">
            <v>Cooking</v>
          </cell>
          <cell r="M47" t="str">
            <v>Range</v>
          </cell>
          <cell r="N47" t="str">
            <v/>
          </cell>
          <cell r="O47" t="str">
            <v>Per Appliance</v>
          </cell>
          <cell r="P47">
            <v>0.8</v>
          </cell>
          <cell r="Q47">
            <v>2836.62</v>
          </cell>
          <cell r="R47">
            <v>2302.6680000000001</v>
          </cell>
          <cell r="S47">
            <v>533.95199999999977</v>
          </cell>
          <cell r="T47">
            <v>0.18823529411764697</v>
          </cell>
          <cell r="U47">
            <v>10</v>
          </cell>
          <cell r="V47">
            <v>533.95199999999977</v>
          </cell>
          <cell r="W47">
            <v>0.12662197780050333</v>
          </cell>
          <cell r="X47">
            <v>3.0379741940181688E-2</v>
          </cell>
          <cell r="Y47">
            <v>2.3714112467132511E-4</v>
          </cell>
          <cell r="Z47">
            <v>5.6896016758400947E-5</v>
          </cell>
        </row>
        <row r="48">
          <cell r="A48" t="str">
            <v>EN71</v>
          </cell>
          <cell r="B48" t="str">
            <v>XXXXXXXX</v>
          </cell>
          <cell r="C48" t="str">
            <v>Yes</v>
          </cell>
          <cell r="D48" t="str">
            <v>Equipment</v>
          </cell>
          <cell r="E48" t="str">
            <v>High Efficiency Induction Cooktop</v>
          </cell>
          <cell r="F48" t="str">
            <v>One residential induction cooktop</v>
          </cell>
          <cell r="G48" t="str">
            <v>One standard residential electric cooktop</v>
          </cell>
          <cell r="H48" t="str">
            <v>Residential</v>
          </cell>
          <cell r="I48" t="str">
            <v>New</v>
          </cell>
          <cell r="J48" t="str">
            <v>Single Family</v>
          </cell>
          <cell r="K48" t="str">
            <v>FL Zone 2</v>
          </cell>
          <cell r="L48" t="str">
            <v>Cooking</v>
          </cell>
          <cell r="M48" t="str">
            <v>Range</v>
          </cell>
          <cell r="N48" t="str">
            <v/>
          </cell>
          <cell r="O48" t="str">
            <v>Per Appliance</v>
          </cell>
          <cell r="P48">
            <v>0.77945133040000003</v>
          </cell>
          <cell r="Q48">
            <v>2836.62</v>
          </cell>
          <cell r="R48">
            <v>2302.6680000000001</v>
          </cell>
          <cell r="S48">
            <v>533.95199999999977</v>
          </cell>
          <cell r="T48">
            <v>0.18823529411764697</v>
          </cell>
          <cell r="U48">
            <v>10</v>
          </cell>
          <cell r="V48">
            <v>533.95199999999977</v>
          </cell>
          <cell r="W48">
            <v>0.12662197780050333</v>
          </cell>
          <cell r="X48">
            <v>3.0379741940181688E-2</v>
          </cell>
          <cell r="Y48">
            <v>2.3714112467132511E-4</v>
          </cell>
          <cell r="Z48">
            <v>5.6896016758400947E-5</v>
          </cell>
        </row>
        <row r="49">
          <cell r="A49" t="str">
            <v>EN72</v>
          </cell>
          <cell r="B49" t="str">
            <v>XXXXXXXX</v>
          </cell>
          <cell r="C49" t="str">
            <v>Yes</v>
          </cell>
          <cell r="D49" t="str">
            <v>Equipment</v>
          </cell>
          <cell r="E49" t="str">
            <v>High Efficiency Induction Cooktop</v>
          </cell>
          <cell r="F49" t="str">
            <v>One residential induction cooktop</v>
          </cell>
          <cell r="G49" t="str">
            <v>One standard residential electric cooktop</v>
          </cell>
          <cell r="H49" t="str">
            <v>Residential</v>
          </cell>
          <cell r="I49" t="str">
            <v>New</v>
          </cell>
          <cell r="J49" t="str">
            <v>Multi-Family</v>
          </cell>
          <cell r="K49" t="str">
            <v>FL Zone 2</v>
          </cell>
          <cell r="L49" t="str">
            <v>Cooking</v>
          </cell>
          <cell r="M49" t="str">
            <v>Range</v>
          </cell>
          <cell r="N49" t="str">
            <v/>
          </cell>
          <cell r="O49" t="str">
            <v>Per Appliance</v>
          </cell>
          <cell r="P49">
            <v>0.8</v>
          </cell>
          <cell r="Q49">
            <v>2836.62</v>
          </cell>
          <cell r="R49">
            <v>2302.6680000000001</v>
          </cell>
          <cell r="S49">
            <v>533.95199999999977</v>
          </cell>
          <cell r="T49">
            <v>0.18823529411764697</v>
          </cell>
          <cell r="U49">
            <v>10</v>
          </cell>
          <cell r="V49">
            <v>533.95199999999977</v>
          </cell>
          <cell r="W49">
            <v>0.12662197780050333</v>
          </cell>
          <cell r="X49">
            <v>3.0379741940181688E-2</v>
          </cell>
          <cell r="Y49">
            <v>2.3714112467132511E-4</v>
          </cell>
          <cell r="Z49">
            <v>5.6896016758400947E-5</v>
          </cell>
        </row>
        <row r="50">
          <cell r="A50" t="str">
            <v>EN73</v>
          </cell>
          <cell r="B50" t="str">
            <v>XXXXXXXX</v>
          </cell>
          <cell r="C50" t="str">
            <v>Yes</v>
          </cell>
          <cell r="D50" t="str">
            <v>Equipment</v>
          </cell>
          <cell r="E50" t="str">
            <v>High Efficiency Induction Cooktop</v>
          </cell>
          <cell r="F50" t="str">
            <v>One residential induction cooktop</v>
          </cell>
          <cell r="G50" t="str">
            <v>One standard residential electric cooktop</v>
          </cell>
          <cell r="H50" t="str">
            <v>Residential</v>
          </cell>
          <cell r="I50" t="str">
            <v>New</v>
          </cell>
          <cell r="J50" t="str">
            <v>Manufactured Home</v>
          </cell>
          <cell r="K50" t="str">
            <v>FL Zone 2</v>
          </cell>
          <cell r="L50" t="str">
            <v>Cooking</v>
          </cell>
          <cell r="M50" t="str">
            <v>Range</v>
          </cell>
          <cell r="N50" t="str">
            <v/>
          </cell>
          <cell r="O50" t="str">
            <v>Per Appliance</v>
          </cell>
          <cell r="P50">
            <v>0.8</v>
          </cell>
          <cell r="Q50">
            <v>2836.62</v>
          </cell>
          <cell r="R50">
            <v>2302.6680000000001</v>
          </cell>
          <cell r="S50">
            <v>533.95199999999977</v>
          </cell>
          <cell r="T50">
            <v>0.18823529411764697</v>
          </cell>
          <cell r="U50">
            <v>10</v>
          </cell>
          <cell r="V50">
            <v>533.95199999999977</v>
          </cell>
          <cell r="W50">
            <v>0.12662197780050333</v>
          </cell>
          <cell r="X50">
            <v>3.0379741940181688E-2</v>
          </cell>
          <cell r="Y50">
            <v>2.3714112467132511E-4</v>
          </cell>
          <cell r="Z50">
            <v>5.6896016758400947E-5</v>
          </cell>
        </row>
        <row r="51">
          <cell r="A51" t="str">
            <v>ET74</v>
          </cell>
          <cell r="B51" t="str">
            <v>XXXXXXXX</v>
          </cell>
          <cell r="C51" t="str">
            <v>Yes</v>
          </cell>
          <cell r="D51" t="str">
            <v>Equipment</v>
          </cell>
          <cell r="E51" t="str">
            <v>Heat Pump Water Heater</v>
          </cell>
          <cell r="F51" t="str">
            <v>Heat Pump Water Heater (EF=2.50)</v>
          </cell>
          <cell r="G51" t="str">
            <v>Code-Compliant 50 Gallon Electric Resistance Water Heater</v>
          </cell>
          <cell r="H51" t="str">
            <v>Residential</v>
          </cell>
          <cell r="I51" t="str">
            <v>Turnover</v>
          </cell>
          <cell r="J51" t="str">
            <v>Single Family</v>
          </cell>
          <cell r="K51" t="str">
            <v>FL Zone 2</v>
          </cell>
          <cell r="L51" t="str">
            <v>Domestic Hot Water</v>
          </cell>
          <cell r="M51" t="str">
            <v>Heat pump water heater</v>
          </cell>
          <cell r="N51" t="str">
            <v/>
          </cell>
          <cell r="O51" t="str">
            <v>Per Water Heater</v>
          </cell>
          <cell r="P51">
            <v>0.49</v>
          </cell>
          <cell r="Q51">
            <v>2495.4175219106755</v>
          </cell>
          <cell r="R51">
            <v>935.49896353298482</v>
          </cell>
          <cell r="S51">
            <v>1559.9185583776905</v>
          </cell>
          <cell r="T51">
            <v>0.62511325046050892</v>
          </cell>
          <cell r="U51">
            <v>10</v>
          </cell>
          <cell r="V51">
            <v>1559.9185583776905</v>
          </cell>
          <cell r="W51">
            <v>0.104885119021359</v>
          </cell>
          <cell r="X51">
            <v>0.39177725548730907</v>
          </cell>
          <cell r="Y51">
            <v>6.723756087012589E-5</v>
          </cell>
          <cell r="Z51">
            <v>2.511523780412972E-4</v>
          </cell>
        </row>
        <row r="52">
          <cell r="A52" t="str">
            <v>ET75</v>
          </cell>
          <cell r="B52" t="str">
            <v>XXXXXXXX</v>
          </cell>
          <cell r="C52" t="str">
            <v>Yes</v>
          </cell>
          <cell r="D52" t="str">
            <v>Equipment</v>
          </cell>
          <cell r="E52" t="str">
            <v>Heat Pump Water Heater</v>
          </cell>
          <cell r="F52" t="str">
            <v>Heat Pump Water Heater (EF=2.50)</v>
          </cell>
          <cell r="G52" t="str">
            <v>Code-Compliant 50 Gallon Electric Resistance Water Heater</v>
          </cell>
          <cell r="H52" t="str">
            <v>Residential</v>
          </cell>
          <cell r="I52" t="str">
            <v>Turnover</v>
          </cell>
          <cell r="J52" t="str">
            <v>Multi-Family</v>
          </cell>
          <cell r="K52" t="str">
            <v>FL Zone 2</v>
          </cell>
          <cell r="L52" t="str">
            <v>Domestic Hot Water</v>
          </cell>
          <cell r="M52" t="str">
            <v>Heat pump water heater</v>
          </cell>
          <cell r="N52" t="str">
            <v/>
          </cell>
          <cell r="O52" t="str">
            <v>Per Water Heater</v>
          </cell>
          <cell r="P52">
            <v>0.49</v>
          </cell>
          <cell r="Q52">
            <v>1961.563082939525</v>
          </cell>
          <cell r="R52">
            <v>735.3640081798618</v>
          </cell>
          <cell r="S52">
            <v>1226.1990747596637</v>
          </cell>
          <cell r="T52">
            <v>0.62511325046050914</v>
          </cell>
          <cell r="U52">
            <v>10</v>
          </cell>
          <cell r="V52">
            <v>1226.1990747596637</v>
          </cell>
          <cell r="W52">
            <v>8.2446634928044937E-2</v>
          </cell>
          <cell r="X52">
            <v>0.30796281357792793</v>
          </cell>
          <cell r="Y52">
            <v>6.723756087012589E-5</v>
          </cell>
          <cell r="Z52">
            <v>2.511523780412972E-4</v>
          </cell>
        </row>
        <row r="53">
          <cell r="A53" t="str">
            <v>ET76</v>
          </cell>
          <cell r="B53" t="str">
            <v>XXXXXXXX</v>
          </cell>
          <cell r="C53" t="str">
            <v>Yes</v>
          </cell>
          <cell r="D53" t="str">
            <v>Equipment</v>
          </cell>
          <cell r="E53" t="str">
            <v>Heat Pump Water Heater</v>
          </cell>
          <cell r="F53" t="str">
            <v>Heat Pump Water Heater (EF=2.50)</v>
          </cell>
          <cell r="G53" t="str">
            <v>Code-Compliant 50 Gallon Electric Resistance Water Heater</v>
          </cell>
          <cell r="H53" t="str">
            <v>Residential</v>
          </cell>
          <cell r="I53" t="str">
            <v>Turnover</v>
          </cell>
          <cell r="J53" t="str">
            <v>Manufactured Home</v>
          </cell>
          <cell r="K53" t="str">
            <v>FL Zone 2</v>
          </cell>
          <cell r="L53" t="str">
            <v>Domestic Hot Water</v>
          </cell>
          <cell r="M53" t="str">
            <v>Heat pump water heater</v>
          </cell>
          <cell r="N53" t="str">
            <v/>
          </cell>
          <cell r="O53" t="str">
            <v>Per Water Heater</v>
          </cell>
          <cell r="P53">
            <v>0.49</v>
          </cell>
          <cell r="Q53">
            <v>1945.9255655042241</v>
          </cell>
          <cell r="R53">
            <v>729.50171009767462</v>
          </cell>
          <cell r="S53">
            <v>1216.4238554065496</v>
          </cell>
          <cell r="T53">
            <v>0.62511325046050892</v>
          </cell>
          <cell r="U53">
            <v>10</v>
          </cell>
          <cell r="V53">
            <v>1216.4238554065496</v>
          </cell>
          <cell r="W53">
            <v>8.1789373021771097E-2</v>
          </cell>
          <cell r="X53">
            <v>0.30550774399151798</v>
          </cell>
          <cell r="Y53">
            <v>6.723756087012589E-5</v>
          </cell>
          <cell r="Z53">
            <v>2.511523780412972E-4</v>
          </cell>
        </row>
        <row r="54">
          <cell r="A54" t="str">
            <v>EN80</v>
          </cell>
          <cell r="B54" t="str">
            <v>XXXXXXXX</v>
          </cell>
          <cell r="C54" t="str">
            <v>Yes</v>
          </cell>
          <cell r="D54" t="str">
            <v>Equipment</v>
          </cell>
          <cell r="E54" t="str">
            <v>Heat Pump Water Heater</v>
          </cell>
          <cell r="F54" t="str">
            <v>Heat Pump Water Heater (EF=2.50)</v>
          </cell>
          <cell r="G54" t="str">
            <v>Code-Compliant 50 Gallon Electric Resistance Water Heater</v>
          </cell>
          <cell r="H54" t="str">
            <v>Residential</v>
          </cell>
          <cell r="I54" t="str">
            <v>New</v>
          </cell>
          <cell r="J54" t="str">
            <v>Single Family</v>
          </cell>
          <cell r="K54" t="str">
            <v>FL Zone 2</v>
          </cell>
          <cell r="L54" t="str">
            <v>Domestic Hot Water</v>
          </cell>
          <cell r="M54" t="str">
            <v>Heat pump water heater</v>
          </cell>
          <cell r="N54" t="str">
            <v/>
          </cell>
          <cell r="O54" t="str">
            <v>Per Water Heater</v>
          </cell>
          <cell r="P54">
            <v>0.49</v>
          </cell>
          <cell r="Q54">
            <v>2495.4175219106755</v>
          </cell>
          <cell r="R54">
            <v>935.49896353298482</v>
          </cell>
          <cell r="S54">
            <v>1559.9185583776905</v>
          </cell>
          <cell r="T54">
            <v>0.62511325046050892</v>
          </cell>
          <cell r="U54">
            <v>10</v>
          </cell>
          <cell r="V54">
            <v>1559.9185583776905</v>
          </cell>
          <cell r="W54">
            <v>0.104885119021359</v>
          </cell>
          <cell r="X54">
            <v>0.39177725548730907</v>
          </cell>
          <cell r="Y54">
            <v>6.723756087012589E-5</v>
          </cell>
          <cell r="Z54">
            <v>2.511523780412972E-4</v>
          </cell>
        </row>
        <row r="55">
          <cell r="A55" t="str">
            <v>EN81</v>
          </cell>
          <cell r="B55" t="str">
            <v>XXXXXXXX</v>
          </cell>
          <cell r="C55" t="str">
            <v>Yes</v>
          </cell>
          <cell r="D55" t="str">
            <v>Equipment</v>
          </cell>
          <cell r="E55" t="str">
            <v>Heat Pump Water Heater</v>
          </cell>
          <cell r="F55" t="str">
            <v>Heat Pump Water Heater (EF=2.50)</v>
          </cell>
          <cell r="G55" t="str">
            <v>Code-Compliant 50 Gallon Electric Resistance Water Heater</v>
          </cell>
          <cell r="H55" t="str">
            <v>Residential</v>
          </cell>
          <cell r="I55" t="str">
            <v>New</v>
          </cell>
          <cell r="J55" t="str">
            <v>Multi-Family</v>
          </cell>
          <cell r="K55" t="str">
            <v>FL Zone 2</v>
          </cell>
          <cell r="L55" t="str">
            <v>Domestic Hot Water</v>
          </cell>
          <cell r="M55" t="str">
            <v>Heat pump water heater</v>
          </cell>
          <cell r="N55" t="str">
            <v/>
          </cell>
          <cell r="O55" t="str">
            <v>Per Water Heater</v>
          </cell>
          <cell r="P55">
            <v>0.49</v>
          </cell>
          <cell r="Q55">
            <v>1961.563082939525</v>
          </cell>
          <cell r="R55">
            <v>735.3640081798618</v>
          </cell>
          <cell r="S55">
            <v>1226.1990747596637</v>
          </cell>
          <cell r="T55">
            <v>0.62511325046050914</v>
          </cell>
          <cell r="U55">
            <v>10</v>
          </cell>
          <cell r="V55">
            <v>1226.1990747596637</v>
          </cell>
          <cell r="W55">
            <v>8.2446634928044937E-2</v>
          </cell>
          <cell r="X55">
            <v>0.30796281357792793</v>
          </cell>
          <cell r="Y55">
            <v>6.723756087012589E-5</v>
          </cell>
          <cell r="Z55">
            <v>2.511523780412972E-4</v>
          </cell>
        </row>
        <row r="56">
          <cell r="A56" t="str">
            <v>EN82</v>
          </cell>
          <cell r="B56" t="str">
            <v>XXXXXXXX</v>
          </cell>
          <cell r="C56" t="str">
            <v>Yes</v>
          </cell>
          <cell r="D56" t="str">
            <v>Equipment</v>
          </cell>
          <cell r="E56" t="str">
            <v>Heat Pump Water Heater</v>
          </cell>
          <cell r="F56" t="str">
            <v>Heat Pump Water Heater (EF=2.50)</v>
          </cell>
          <cell r="G56" t="str">
            <v>Code-Compliant 50 Gallon Electric Resistance Water Heater</v>
          </cell>
          <cell r="H56" t="str">
            <v>Residential</v>
          </cell>
          <cell r="I56" t="str">
            <v>New</v>
          </cell>
          <cell r="J56" t="str">
            <v>Manufactured Home</v>
          </cell>
          <cell r="K56" t="str">
            <v>FL Zone 2</v>
          </cell>
          <cell r="L56" t="str">
            <v>Domestic Hot Water</v>
          </cell>
          <cell r="M56" t="str">
            <v>Heat pump water heater</v>
          </cell>
          <cell r="N56" t="str">
            <v/>
          </cell>
          <cell r="O56" t="str">
            <v>Per Water Heater</v>
          </cell>
          <cell r="P56">
            <v>0.49</v>
          </cell>
          <cell r="Q56">
            <v>1945.9255655042241</v>
          </cell>
          <cell r="R56">
            <v>729.50171009767462</v>
          </cell>
          <cell r="S56">
            <v>1216.4238554065496</v>
          </cell>
          <cell r="T56">
            <v>0.62511325046050892</v>
          </cell>
          <cell r="U56">
            <v>10</v>
          </cell>
          <cell r="V56">
            <v>1216.4238554065496</v>
          </cell>
          <cell r="W56">
            <v>8.1789373021771097E-2</v>
          </cell>
          <cell r="X56">
            <v>0.30550774399151798</v>
          </cell>
          <cell r="Y56">
            <v>6.723756087012589E-5</v>
          </cell>
          <cell r="Z56">
            <v>2.511523780412972E-4</v>
          </cell>
        </row>
        <row r="57">
          <cell r="A57" t="str">
            <v>ET83</v>
          </cell>
          <cell r="B57" t="str">
            <v>XXXXXXXX</v>
          </cell>
          <cell r="C57" t="str">
            <v>Yes</v>
          </cell>
          <cell r="D57" t="str">
            <v>Equipment</v>
          </cell>
          <cell r="E57" t="str">
            <v>Instantaneous Hot Water System</v>
          </cell>
          <cell r="F57" t="str">
            <v>Instantaneous Hot Water System</v>
          </cell>
          <cell r="G57" t="str">
            <v>Standard Efficiency Tank Water Heater</v>
          </cell>
          <cell r="H57" t="str">
            <v>Residential</v>
          </cell>
          <cell r="I57" t="str">
            <v>Turnover</v>
          </cell>
          <cell r="J57" t="str">
            <v>Single Family</v>
          </cell>
          <cell r="K57" t="str">
            <v>FL Zone 2</v>
          </cell>
          <cell r="L57" t="str">
            <v>Domestic Hot Water</v>
          </cell>
          <cell r="M57" t="str">
            <v>Point-of-use</v>
          </cell>
          <cell r="N57" t="str">
            <v/>
          </cell>
          <cell r="O57" t="str">
            <v>Per Water Heater</v>
          </cell>
          <cell r="P57">
            <v>0.999782952</v>
          </cell>
          <cell r="Q57">
            <v>2564.9648451640142</v>
          </cell>
          <cell r="R57">
            <v>2414.9929210539144</v>
          </cell>
          <cell r="S57">
            <v>149.97192411009996</v>
          </cell>
          <cell r="T57">
            <v>5.846938775510202E-2</v>
          </cell>
          <cell r="U57">
            <v>20</v>
          </cell>
          <cell r="V57">
            <v>149.97192411009996</v>
          </cell>
          <cell r="W57">
            <v>-3.47430028390083E-3</v>
          </cell>
          <cell r="X57">
            <v>4.1304066413300498E-2</v>
          </cell>
          <cell r="Y57">
            <v>-2.3166337996372022E-5</v>
          </cell>
          <cell r="Z57">
            <v>2.754119923338294E-4</v>
          </cell>
        </row>
        <row r="58">
          <cell r="A58" t="str">
            <v>ET84</v>
          </cell>
          <cell r="B58" t="str">
            <v>XXXXXXXX</v>
          </cell>
          <cell r="C58" t="str">
            <v>Yes</v>
          </cell>
          <cell r="D58" t="str">
            <v>Equipment</v>
          </cell>
          <cell r="E58" t="str">
            <v>Instantaneous Hot Water System</v>
          </cell>
          <cell r="F58" t="str">
            <v>Instantaneous Hot Water System</v>
          </cell>
          <cell r="G58" t="str">
            <v>Standard Efficiency Tank Water Heater</v>
          </cell>
          <cell r="H58" t="str">
            <v>Residential</v>
          </cell>
          <cell r="I58" t="str">
            <v>Turnover</v>
          </cell>
          <cell r="J58" t="str">
            <v>Multi-Family</v>
          </cell>
          <cell r="K58" t="str">
            <v>FL Zone 2</v>
          </cell>
          <cell r="L58" t="str">
            <v>Domestic Hot Water</v>
          </cell>
          <cell r="M58" t="str">
            <v>Point-of-use</v>
          </cell>
          <cell r="N58" t="str">
            <v/>
          </cell>
          <cell r="O58" t="str">
            <v>Per Water Heater</v>
          </cell>
          <cell r="P58">
            <v>0.99968219400000002</v>
          </cell>
          <cell r="Q58">
            <v>2016.2318750807935</v>
          </cell>
          <cell r="R58">
            <v>1898.3440317724983</v>
          </cell>
          <cell r="S58">
            <v>117.88784330829533</v>
          </cell>
          <cell r="T58">
            <v>5.846938775510202E-2</v>
          </cell>
          <cell r="U58">
            <v>20</v>
          </cell>
          <cell r="V58">
            <v>117.88784330829533</v>
          </cell>
          <cell r="W58">
            <v>-2.7310296237433133E-3</v>
          </cell>
          <cell r="X58">
            <v>3.2467725797475915E-2</v>
          </cell>
          <cell r="Y58">
            <v>-2.3166337996372022E-5</v>
          </cell>
          <cell r="Z58">
            <v>2.754119923338294E-4</v>
          </cell>
        </row>
        <row r="59">
          <cell r="A59" t="str">
            <v>ET85</v>
          </cell>
          <cell r="B59" t="str">
            <v>XXXXXXXX</v>
          </cell>
          <cell r="C59" t="str">
            <v>Yes</v>
          </cell>
          <cell r="D59" t="str">
            <v>Equipment</v>
          </cell>
          <cell r="E59" t="str">
            <v>Instantaneous Hot Water System</v>
          </cell>
          <cell r="F59" t="str">
            <v>Instantaneous Hot Water System</v>
          </cell>
          <cell r="G59" t="str">
            <v>Standard Efficiency Tank Water Heater</v>
          </cell>
          <cell r="H59" t="str">
            <v>Residential</v>
          </cell>
          <cell r="I59" t="str">
            <v>Turnover</v>
          </cell>
          <cell r="J59" t="str">
            <v>Manufactured Home</v>
          </cell>
          <cell r="K59" t="str">
            <v>FL Zone 2</v>
          </cell>
          <cell r="L59" t="str">
            <v>Domestic Hot Water</v>
          </cell>
          <cell r="M59" t="str">
            <v>Point-of-use</v>
          </cell>
          <cell r="N59" t="str">
            <v/>
          </cell>
          <cell r="O59" t="str">
            <v>Per Water Heater</v>
          </cell>
          <cell r="P59">
            <v>0.99955161999999997</v>
          </cell>
          <cell r="Q59">
            <v>2000.1585398032257</v>
          </cell>
          <cell r="R59">
            <v>1883.2104945677922</v>
          </cell>
          <cell r="S59">
            <v>116.94804523543347</v>
          </cell>
          <cell r="T59">
            <v>5.846938775510202E-2</v>
          </cell>
          <cell r="U59">
            <v>20</v>
          </cell>
          <cell r="V59">
            <v>116.94804523543347</v>
          </cell>
          <cell r="W59">
            <v>-2.7092579439390563E-3</v>
          </cell>
          <cell r="X59">
            <v>3.2208894137837535E-2</v>
          </cell>
          <cell r="Y59">
            <v>-2.3166337996372022E-5</v>
          </cell>
          <cell r="Z59">
            <v>2.754119923338294E-4</v>
          </cell>
        </row>
        <row r="60">
          <cell r="A60" t="str">
            <v>EN89</v>
          </cell>
          <cell r="B60" t="str">
            <v>XXXXXXXX</v>
          </cell>
          <cell r="C60" t="str">
            <v>Yes</v>
          </cell>
          <cell r="D60" t="str">
            <v>Equipment</v>
          </cell>
          <cell r="E60" t="str">
            <v>Instantaneous Hot Water System</v>
          </cell>
          <cell r="F60" t="str">
            <v>Instantaneous Hot Water System</v>
          </cell>
          <cell r="G60" t="str">
            <v>Standard Efficiency Tank Water Heater</v>
          </cell>
          <cell r="H60" t="str">
            <v>Residential</v>
          </cell>
          <cell r="I60" t="str">
            <v>New</v>
          </cell>
          <cell r="J60" t="str">
            <v>Single Family</v>
          </cell>
          <cell r="K60" t="str">
            <v>FL Zone 2</v>
          </cell>
          <cell r="L60" t="str">
            <v>Domestic Hot Water</v>
          </cell>
          <cell r="M60" t="str">
            <v>Point-of-use</v>
          </cell>
          <cell r="N60" t="str">
            <v/>
          </cell>
          <cell r="O60" t="str">
            <v>Per Water Heater</v>
          </cell>
          <cell r="P60">
            <v>0.999782952</v>
          </cell>
          <cell r="Q60">
            <v>2564.9648451640142</v>
          </cell>
          <cell r="R60">
            <v>2414.9929210539144</v>
          </cell>
          <cell r="S60">
            <v>149.97192411009996</v>
          </cell>
          <cell r="T60">
            <v>5.846938775510202E-2</v>
          </cell>
          <cell r="U60">
            <v>20</v>
          </cell>
          <cell r="V60">
            <v>149.97192411009996</v>
          </cell>
          <cell r="W60">
            <v>-3.47430028390083E-3</v>
          </cell>
          <cell r="X60">
            <v>4.1304066413300498E-2</v>
          </cell>
          <cell r="Y60">
            <v>-2.3166337996372022E-5</v>
          </cell>
          <cell r="Z60">
            <v>2.754119923338294E-4</v>
          </cell>
        </row>
        <row r="61">
          <cell r="A61" t="str">
            <v>EN90</v>
          </cell>
          <cell r="B61" t="str">
            <v>XXXXXXXX</v>
          </cell>
          <cell r="C61" t="str">
            <v>Yes</v>
          </cell>
          <cell r="D61" t="str">
            <v>Equipment</v>
          </cell>
          <cell r="E61" t="str">
            <v>Instantaneous Hot Water System</v>
          </cell>
          <cell r="F61" t="str">
            <v>Instantaneous Hot Water System</v>
          </cell>
          <cell r="G61" t="str">
            <v>Standard Efficiency Tank Water Heater</v>
          </cell>
          <cell r="H61" t="str">
            <v>Residential</v>
          </cell>
          <cell r="I61" t="str">
            <v>New</v>
          </cell>
          <cell r="J61" t="str">
            <v>Multi-Family</v>
          </cell>
          <cell r="K61" t="str">
            <v>FL Zone 2</v>
          </cell>
          <cell r="L61" t="str">
            <v>Domestic Hot Water</v>
          </cell>
          <cell r="M61" t="str">
            <v>Point-of-use</v>
          </cell>
          <cell r="N61" t="str">
            <v/>
          </cell>
          <cell r="O61" t="str">
            <v>Per Water Heater</v>
          </cell>
          <cell r="P61">
            <v>0.99968219400000002</v>
          </cell>
          <cell r="Q61">
            <v>2016.2318750807935</v>
          </cell>
          <cell r="R61">
            <v>1898.3440317724983</v>
          </cell>
          <cell r="S61">
            <v>117.88784330829533</v>
          </cell>
          <cell r="T61">
            <v>5.846938775510202E-2</v>
          </cell>
          <cell r="U61">
            <v>20</v>
          </cell>
          <cell r="V61">
            <v>117.88784330829533</v>
          </cell>
          <cell r="W61">
            <v>-2.7310296237433133E-3</v>
          </cell>
          <cell r="X61">
            <v>3.2467725797475915E-2</v>
          </cell>
          <cell r="Y61">
            <v>-2.3166337996372022E-5</v>
          </cell>
          <cell r="Z61">
            <v>2.754119923338294E-4</v>
          </cell>
        </row>
        <row r="62">
          <cell r="A62" t="str">
            <v>EN91</v>
          </cell>
          <cell r="B62" t="str">
            <v>XXXXXXXX</v>
          </cell>
          <cell r="C62" t="str">
            <v>Yes</v>
          </cell>
          <cell r="D62" t="str">
            <v>Equipment</v>
          </cell>
          <cell r="E62" t="str">
            <v>Instantaneous Hot Water System</v>
          </cell>
          <cell r="F62" t="str">
            <v>Instantaneous Hot Water System</v>
          </cell>
          <cell r="G62" t="str">
            <v>Standard Efficiency Tank Water Heater</v>
          </cell>
          <cell r="H62" t="str">
            <v>Residential</v>
          </cell>
          <cell r="I62" t="str">
            <v>New</v>
          </cell>
          <cell r="J62" t="str">
            <v>Manufactured Home</v>
          </cell>
          <cell r="K62" t="str">
            <v>FL Zone 2</v>
          </cell>
          <cell r="L62" t="str">
            <v>Domestic Hot Water</v>
          </cell>
          <cell r="M62" t="str">
            <v>Point-of-use</v>
          </cell>
          <cell r="N62" t="str">
            <v/>
          </cell>
          <cell r="O62" t="str">
            <v>Per Water Heater</v>
          </cell>
          <cell r="P62">
            <v>0.99955161999999997</v>
          </cell>
          <cell r="Q62">
            <v>2000.1585398032257</v>
          </cell>
          <cell r="R62">
            <v>1883.2104945677922</v>
          </cell>
          <cell r="S62">
            <v>116.94804523543347</v>
          </cell>
          <cell r="T62">
            <v>5.846938775510202E-2</v>
          </cell>
          <cell r="U62">
            <v>20</v>
          </cell>
          <cell r="V62">
            <v>116.94804523543347</v>
          </cell>
          <cell r="W62">
            <v>-2.7092579439390563E-3</v>
          </cell>
          <cell r="X62">
            <v>3.2208894137837535E-2</v>
          </cell>
          <cell r="Y62">
            <v>-2.3166337996372022E-5</v>
          </cell>
          <cell r="Z62">
            <v>2.754119923338294E-4</v>
          </cell>
        </row>
        <row r="63">
          <cell r="A63" t="str">
            <v>ET92</v>
          </cell>
          <cell r="B63" t="str">
            <v>XXXXXXXX</v>
          </cell>
          <cell r="C63" t="str">
            <v>Yes</v>
          </cell>
          <cell r="D63" t="str">
            <v>Equipment</v>
          </cell>
          <cell r="E63" t="str">
            <v>Solar Water Heater</v>
          </cell>
          <cell r="F63" t="str">
            <v>Solar Powered 50 Gallon Electric Resistance Water Heater (EF = 1.84)</v>
          </cell>
          <cell r="G63" t="str">
            <v>Code-Compliant 50 Gallon Electric Resistance Water Heater</v>
          </cell>
          <cell r="H63" t="str">
            <v>Residential</v>
          </cell>
          <cell r="I63" t="str">
            <v>Turnover</v>
          </cell>
          <cell r="J63" t="str">
            <v>Single Family</v>
          </cell>
          <cell r="K63" t="str">
            <v>FL Zone 2</v>
          </cell>
          <cell r="L63" t="str">
            <v>Domestic Hot Water</v>
          </cell>
          <cell r="M63" t="str">
            <v>Solar</v>
          </cell>
          <cell r="N63" t="str">
            <v/>
          </cell>
          <cell r="O63" t="str">
            <v>Per Water Heater</v>
          </cell>
          <cell r="P63">
            <v>0.21559999999999999</v>
          </cell>
          <cell r="Q63">
            <v>2495.4175219106755</v>
          </cell>
          <cell r="R63">
            <v>582.26408844582409</v>
          </cell>
          <cell r="S63">
            <v>1913.1534334648513</v>
          </cell>
          <cell r="T63">
            <v>0.76666666666666672</v>
          </cell>
          <cell r="U63">
            <v>15</v>
          </cell>
          <cell r="V63">
            <v>1913.1534334648513</v>
          </cell>
          <cell r="W63">
            <v>0.14299276308173736</v>
          </cell>
          <cell r="X63">
            <v>2.007534981262785E-2</v>
          </cell>
          <cell r="Y63">
            <v>7.4741921155151527E-5</v>
          </cell>
          <cell r="Z63">
            <v>1.0493329735853973E-5</v>
          </cell>
        </row>
        <row r="64">
          <cell r="A64" t="str">
            <v>ET93</v>
          </cell>
          <cell r="B64" t="str">
            <v>XXXXXXXX</v>
          </cell>
          <cell r="C64" t="str">
            <v>Yes</v>
          </cell>
          <cell r="D64" t="str">
            <v>Equipment</v>
          </cell>
          <cell r="E64" t="str">
            <v>Solar Water Heater</v>
          </cell>
          <cell r="F64" t="str">
            <v>Solar Powered 50 Gallon Electric Resistance Water Heater (EF = 1.84)</v>
          </cell>
          <cell r="G64" t="str">
            <v>Code-Compliant 50 Gallon Electric Resistance Water Heater</v>
          </cell>
          <cell r="H64" t="str">
            <v>Residential</v>
          </cell>
          <cell r="I64" t="str">
            <v>Turnover</v>
          </cell>
          <cell r="J64" t="str">
            <v>Multi-Family</v>
          </cell>
          <cell r="K64" t="str">
            <v>FL Zone 2</v>
          </cell>
          <cell r="L64" t="str">
            <v>Domestic Hot Water</v>
          </cell>
          <cell r="M64" t="str">
            <v>Solar</v>
          </cell>
          <cell r="N64" t="str">
            <v/>
          </cell>
          <cell r="O64" t="str">
            <v>Per Water Heater</v>
          </cell>
          <cell r="P64">
            <v>0.10779999999999999</v>
          </cell>
          <cell r="Q64">
            <v>1961.563082939525</v>
          </cell>
          <cell r="R64">
            <v>457.69805268588919</v>
          </cell>
          <cell r="S64">
            <v>1503.865030253636</v>
          </cell>
          <cell r="T64">
            <v>0.76666666666666672</v>
          </cell>
          <cell r="U64">
            <v>15</v>
          </cell>
          <cell r="V64">
            <v>1503.865030253636</v>
          </cell>
          <cell r="W64">
            <v>0.11240176151920682</v>
          </cell>
          <cell r="X64">
            <v>1.5780551640671412E-2</v>
          </cell>
          <cell r="Y64">
            <v>7.4741921155151527E-5</v>
          </cell>
          <cell r="Z64">
            <v>1.0493329735853972E-5</v>
          </cell>
        </row>
        <row r="65">
          <cell r="A65" t="str">
            <v>ET94</v>
          </cell>
          <cell r="B65" t="str">
            <v>XXXXXXXX</v>
          </cell>
          <cell r="C65" t="str">
            <v>Yes</v>
          </cell>
          <cell r="D65" t="str">
            <v>Equipment</v>
          </cell>
          <cell r="E65" t="str">
            <v>Solar Water Heater</v>
          </cell>
          <cell r="F65" t="str">
            <v>Solar Powered 50 Gallon Electric Resistance Water Heater (EF = 1.84)</v>
          </cell>
          <cell r="G65" t="str">
            <v>Code-Compliant 50 Gallon Electric Resistance Water Heater</v>
          </cell>
          <cell r="H65" t="str">
            <v>Residential</v>
          </cell>
          <cell r="I65" t="str">
            <v>Turnover</v>
          </cell>
          <cell r="J65" t="str">
            <v>Manufactured Home</v>
          </cell>
          <cell r="K65" t="str">
            <v>FL Zone 2</v>
          </cell>
          <cell r="L65" t="str">
            <v>Domestic Hot Water</v>
          </cell>
          <cell r="M65" t="str">
            <v>Solar</v>
          </cell>
          <cell r="N65" t="str">
            <v/>
          </cell>
          <cell r="O65" t="str">
            <v>Per Water Heater</v>
          </cell>
          <cell r="P65">
            <v>0.21559999999999999</v>
          </cell>
          <cell r="Q65">
            <v>1945.9255655042241</v>
          </cell>
          <cell r="R65">
            <v>454.0492986176522</v>
          </cell>
          <cell r="S65">
            <v>1491.8762668865718</v>
          </cell>
          <cell r="T65">
            <v>0.76666666666666661</v>
          </cell>
          <cell r="U65">
            <v>15</v>
          </cell>
          <cell r="V65">
            <v>1491.8762668865718</v>
          </cell>
          <cell r="W65">
            <v>0.11150569831287795</v>
          </cell>
          <cell r="X65">
            <v>1.5654749593535681E-2</v>
          </cell>
          <cell r="Y65">
            <v>7.4741921155151527E-5</v>
          </cell>
          <cell r="Z65">
            <v>1.0493329735853973E-5</v>
          </cell>
        </row>
        <row r="66">
          <cell r="A66" t="str">
            <v>EN98</v>
          </cell>
          <cell r="B66" t="str">
            <v>XXXXXXXX</v>
          </cell>
          <cell r="C66" t="str">
            <v>Yes</v>
          </cell>
          <cell r="D66" t="str">
            <v>Equipment</v>
          </cell>
          <cell r="E66" t="str">
            <v>Solar Water Heater</v>
          </cell>
          <cell r="F66" t="str">
            <v>Solar Powered 50 Gallon Electric Resistance Water Heater (EF = 1.84)</v>
          </cell>
          <cell r="G66" t="str">
            <v>Code-Compliant 50 Gallon Electric Resistance Water Heater</v>
          </cell>
          <cell r="H66" t="str">
            <v>Residential</v>
          </cell>
          <cell r="I66" t="str">
            <v>New</v>
          </cell>
          <cell r="J66" t="str">
            <v>Single Family</v>
          </cell>
          <cell r="K66" t="str">
            <v>FL Zone 2</v>
          </cell>
          <cell r="L66" t="str">
            <v>Domestic Hot Water</v>
          </cell>
          <cell r="M66" t="str">
            <v>Solar</v>
          </cell>
          <cell r="N66" t="str">
            <v/>
          </cell>
          <cell r="O66" t="str">
            <v>Per Water Heater</v>
          </cell>
          <cell r="P66">
            <v>0.21559999999999999</v>
          </cell>
          <cell r="Q66">
            <v>2495.4175219106755</v>
          </cell>
          <cell r="R66">
            <v>582.26408844582409</v>
          </cell>
          <cell r="S66">
            <v>1913.1534334648513</v>
          </cell>
          <cell r="T66">
            <v>0.76666666666666672</v>
          </cell>
          <cell r="U66">
            <v>15</v>
          </cell>
          <cell r="V66">
            <v>1913.1534334648513</v>
          </cell>
          <cell r="W66">
            <v>0.14299276308173736</v>
          </cell>
          <cell r="X66">
            <v>2.007534981262785E-2</v>
          </cell>
          <cell r="Y66">
            <v>7.4741921155151527E-5</v>
          </cell>
          <cell r="Z66">
            <v>1.0493329735853973E-5</v>
          </cell>
        </row>
        <row r="67">
          <cell r="A67" t="str">
            <v>EN99</v>
          </cell>
          <cell r="B67" t="str">
            <v>XXXXXXXX</v>
          </cell>
          <cell r="C67" t="str">
            <v>Yes</v>
          </cell>
          <cell r="D67" t="str">
            <v>Equipment</v>
          </cell>
          <cell r="E67" t="str">
            <v>Solar Water Heater</v>
          </cell>
          <cell r="F67" t="str">
            <v>Solar Powered 50 Gallon Electric Resistance Water Heater (EF = 1.84)</v>
          </cell>
          <cell r="G67" t="str">
            <v>Code-Compliant 50 Gallon Electric Resistance Water Heater</v>
          </cell>
          <cell r="H67" t="str">
            <v>Residential</v>
          </cell>
          <cell r="I67" t="str">
            <v>New</v>
          </cell>
          <cell r="J67" t="str">
            <v>Multi-Family</v>
          </cell>
          <cell r="K67" t="str">
            <v>FL Zone 2</v>
          </cell>
          <cell r="L67" t="str">
            <v>Domestic Hot Water</v>
          </cell>
          <cell r="M67" t="str">
            <v>Solar</v>
          </cell>
          <cell r="N67" t="str">
            <v/>
          </cell>
          <cell r="O67" t="str">
            <v>Per Water Heater</v>
          </cell>
          <cell r="P67">
            <v>0.10779999999999999</v>
          </cell>
          <cell r="Q67">
            <v>1961.563082939525</v>
          </cell>
          <cell r="R67">
            <v>457.69805268588919</v>
          </cell>
          <cell r="S67">
            <v>1503.865030253636</v>
          </cell>
          <cell r="T67">
            <v>0.76666666666666672</v>
          </cell>
          <cell r="U67">
            <v>15</v>
          </cell>
          <cell r="V67">
            <v>1503.865030253636</v>
          </cell>
          <cell r="W67">
            <v>0.11240176151920682</v>
          </cell>
          <cell r="X67">
            <v>1.5780551640671412E-2</v>
          </cell>
          <cell r="Y67">
            <v>7.4741921155151527E-5</v>
          </cell>
          <cell r="Z67">
            <v>1.0493329735853972E-5</v>
          </cell>
        </row>
        <row r="68">
          <cell r="A68" t="str">
            <v>EN100</v>
          </cell>
          <cell r="B68" t="str">
            <v>XXXXXXXX</v>
          </cell>
          <cell r="C68" t="str">
            <v>Yes</v>
          </cell>
          <cell r="D68" t="str">
            <v>Equipment</v>
          </cell>
          <cell r="E68" t="str">
            <v>Solar Water Heater</v>
          </cell>
          <cell r="F68" t="str">
            <v>Solar Powered 50 Gallon Electric Resistance Water Heater (EF = 1.84)</v>
          </cell>
          <cell r="G68" t="str">
            <v>Code-Compliant 50 Gallon Electric Resistance Water Heater</v>
          </cell>
          <cell r="H68" t="str">
            <v>Residential</v>
          </cell>
          <cell r="I68" t="str">
            <v>New</v>
          </cell>
          <cell r="J68" t="str">
            <v>Manufactured Home</v>
          </cell>
          <cell r="K68" t="str">
            <v>FL Zone 2</v>
          </cell>
          <cell r="L68" t="str">
            <v>Domestic Hot Water</v>
          </cell>
          <cell r="M68" t="str">
            <v>Solar</v>
          </cell>
          <cell r="N68" t="str">
            <v/>
          </cell>
          <cell r="O68" t="str">
            <v>Per Water Heater</v>
          </cell>
          <cell r="P68">
            <v>0.21559999999999999</v>
          </cell>
          <cell r="Q68">
            <v>1945.9255655042241</v>
          </cell>
          <cell r="R68">
            <v>454.0492986176522</v>
          </cell>
          <cell r="S68">
            <v>1491.8762668865718</v>
          </cell>
          <cell r="T68">
            <v>0.76666666666666661</v>
          </cell>
          <cell r="U68">
            <v>15</v>
          </cell>
          <cell r="V68">
            <v>1491.8762668865718</v>
          </cell>
          <cell r="W68">
            <v>0.11150569831287795</v>
          </cell>
          <cell r="X68">
            <v>1.5654749593535681E-2</v>
          </cell>
          <cell r="Y68">
            <v>7.4741921155151527E-5</v>
          </cell>
          <cell r="Z68">
            <v>1.0493329735853973E-5</v>
          </cell>
        </row>
        <row r="69">
          <cell r="A69" t="str">
            <v>ET101</v>
          </cell>
          <cell r="B69" t="str">
            <v>XXXXXXXX</v>
          </cell>
          <cell r="C69" t="str">
            <v>Yes</v>
          </cell>
          <cell r="D69" t="str">
            <v>Equipment</v>
          </cell>
          <cell r="E69" t="str">
            <v>Energy Star Air Purifier</v>
          </cell>
          <cell r="F69" t="str">
            <v>One 120 CFM Air Purifier meeting ENERGY STAR® 1.2 Standards</v>
          </cell>
          <cell r="G69" t="str">
            <v>One Standard 120 CFM Air Purifier</v>
          </cell>
          <cell r="H69" t="str">
            <v>Residential</v>
          </cell>
          <cell r="I69" t="str">
            <v>Turnover</v>
          </cell>
          <cell r="J69" t="str">
            <v>Single Family</v>
          </cell>
          <cell r="K69" t="str">
            <v>FL Zone 2</v>
          </cell>
          <cell r="L69" t="str">
            <v>Electronics</v>
          </cell>
          <cell r="M69" t="str">
            <v>Air quality</v>
          </cell>
          <cell r="N69" t="str">
            <v/>
          </cell>
          <cell r="O69" t="str">
            <v>Per Air Cleaner</v>
          </cell>
          <cell r="P69">
            <v>0.61</v>
          </cell>
          <cell r="Q69">
            <v>1072</v>
          </cell>
          <cell r="R69">
            <v>430.03636363636372</v>
          </cell>
          <cell r="S69">
            <v>641.96363636363628</v>
          </cell>
          <cell r="T69">
            <v>0.59884667571234729</v>
          </cell>
          <cell r="U69">
            <v>9</v>
          </cell>
          <cell r="V69">
            <v>641.96363636363628</v>
          </cell>
          <cell r="W69">
            <v>8.5069227786946353E-2</v>
          </cell>
          <cell r="X69">
            <v>6.1385367560433217E-2</v>
          </cell>
          <cell r="Y69">
            <v>1.3251409109216183E-4</v>
          </cell>
          <cell r="Z69">
            <v>9.5621253421995789E-5</v>
          </cell>
        </row>
        <row r="70">
          <cell r="A70" t="str">
            <v>ET102</v>
          </cell>
          <cell r="B70" t="str">
            <v>XXXXXXXX</v>
          </cell>
          <cell r="C70" t="str">
            <v>Yes</v>
          </cell>
          <cell r="D70" t="str">
            <v>Equipment</v>
          </cell>
          <cell r="E70" t="str">
            <v>Energy Star Air Purifier</v>
          </cell>
          <cell r="F70" t="str">
            <v>One 120 CFM Air Purifier meeting ENERGY STAR® 1.2 Standards</v>
          </cell>
          <cell r="G70" t="str">
            <v>One Standard 120 CFM Air Purifier</v>
          </cell>
          <cell r="H70" t="str">
            <v>Residential</v>
          </cell>
          <cell r="I70" t="str">
            <v>Turnover</v>
          </cell>
          <cell r="J70" t="str">
            <v>Multi-Family</v>
          </cell>
          <cell r="K70" t="str">
            <v>FL Zone 2</v>
          </cell>
          <cell r="L70" t="str">
            <v>Electronics</v>
          </cell>
          <cell r="M70" t="str">
            <v>Air quality</v>
          </cell>
          <cell r="N70" t="str">
            <v/>
          </cell>
          <cell r="O70" t="str">
            <v>Per Air Cleaner</v>
          </cell>
          <cell r="P70">
            <v>0.61</v>
          </cell>
          <cell r="Q70">
            <v>1072</v>
          </cell>
          <cell r="R70">
            <v>430.03636363636372</v>
          </cell>
          <cell r="S70">
            <v>641.96363636363628</v>
          </cell>
          <cell r="T70">
            <v>0.59884667571234729</v>
          </cell>
          <cell r="U70">
            <v>9</v>
          </cell>
          <cell r="V70">
            <v>641.96363636363628</v>
          </cell>
          <cell r="W70">
            <v>8.5069227786946353E-2</v>
          </cell>
          <cell r="X70">
            <v>6.1385367560433217E-2</v>
          </cell>
          <cell r="Y70">
            <v>1.3251409109216183E-4</v>
          </cell>
          <cell r="Z70">
            <v>9.5621253421995789E-5</v>
          </cell>
        </row>
        <row r="71">
          <cell r="A71" t="str">
            <v>ET103</v>
          </cell>
          <cell r="B71" t="str">
            <v>XXXXXXXX</v>
          </cell>
          <cell r="C71" t="str">
            <v>Yes</v>
          </cell>
          <cell r="D71" t="str">
            <v>Equipment</v>
          </cell>
          <cell r="E71" t="str">
            <v>Energy Star Air Purifier</v>
          </cell>
          <cell r="F71" t="str">
            <v>One 120 CFM Air Purifier meeting ENERGY STAR® 1.2 Standards</v>
          </cell>
          <cell r="G71" t="str">
            <v>One Standard 120 CFM Air Purifier</v>
          </cell>
          <cell r="H71" t="str">
            <v>Residential</v>
          </cell>
          <cell r="I71" t="str">
            <v>Turnover</v>
          </cell>
          <cell r="J71" t="str">
            <v>Manufactured Home</v>
          </cell>
          <cell r="K71" t="str">
            <v>FL Zone 2</v>
          </cell>
          <cell r="L71" t="str">
            <v>Electronics</v>
          </cell>
          <cell r="M71" t="str">
            <v>Air quality</v>
          </cell>
          <cell r="N71" t="str">
            <v/>
          </cell>
          <cell r="O71" t="str">
            <v>Per Air Cleaner</v>
          </cell>
          <cell r="P71">
            <v>0.61</v>
          </cell>
          <cell r="Q71">
            <v>1072</v>
          </cell>
          <cell r="R71">
            <v>430.03636363636372</v>
          </cell>
          <cell r="S71">
            <v>641.96363636363628</v>
          </cell>
          <cell r="T71">
            <v>0.59884667571234729</v>
          </cell>
          <cell r="U71">
            <v>9</v>
          </cell>
          <cell r="V71">
            <v>641.96363636363628</v>
          </cell>
          <cell r="W71">
            <v>8.5069227786946353E-2</v>
          </cell>
          <cell r="X71">
            <v>6.1385367560433217E-2</v>
          </cell>
          <cell r="Y71">
            <v>1.3251409109216183E-4</v>
          </cell>
          <cell r="Z71">
            <v>9.5621253421995789E-5</v>
          </cell>
        </row>
        <row r="72">
          <cell r="A72" t="str">
            <v>EN107</v>
          </cell>
          <cell r="B72" t="str">
            <v>XXXXXXXX</v>
          </cell>
          <cell r="C72" t="str">
            <v>Yes</v>
          </cell>
          <cell r="D72" t="str">
            <v>Equipment</v>
          </cell>
          <cell r="E72" t="str">
            <v>Energy Star Air Purifier</v>
          </cell>
          <cell r="F72" t="str">
            <v>One 120 CFM Air Purifier meeting ENERGY STAR® 1.2 Standards</v>
          </cell>
          <cell r="G72" t="str">
            <v>One Standard 120 CFM Air Purifier</v>
          </cell>
          <cell r="H72" t="str">
            <v>Residential</v>
          </cell>
          <cell r="I72" t="str">
            <v>New</v>
          </cell>
          <cell r="J72" t="str">
            <v>Single Family</v>
          </cell>
          <cell r="K72" t="str">
            <v>FL Zone 2</v>
          </cell>
          <cell r="L72" t="str">
            <v>Electronics</v>
          </cell>
          <cell r="M72" t="str">
            <v>Air quality</v>
          </cell>
          <cell r="N72" t="str">
            <v/>
          </cell>
          <cell r="O72" t="str">
            <v>Per Air Cleaner</v>
          </cell>
          <cell r="P72">
            <v>0.61</v>
          </cell>
          <cell r="Q72">
            <v>1072</v>
          </cell>
          <cell r="R72">
            <v>430.03636363636372</v>
          </cell>
          <cell r="S72">
            <v>641.96363636363628</v>
          </cell>
          <cell r="T72">
            <v>0.59884667571234729</v>
          </cell>
          <cell r="U72">
            <v>9</v>
          </cell>
          <cell r="V72">
            <v>641.96363636363628</v>
          </cell>
          <cell r="W72">
            <v>8.5069227786946353E-2</v>
          </cell>
          <cell r="X72">
            <v>6.1385367560433217E-2</v>
          </cell>
          <cell r="Y72">
            <v>1.3251409109216183E-4</v>
          </cell>
          <cell r="Z72">
            <v>9.5621253421995789E-5</v>
          </cell>
        </row>
        <row r="73">
          <cell r="A73" t="str">
            <v>EN108</v>
          </cell>
          <cell r="B73" t="str">
            <v>XXXXXXXX</v>
          </cell>
          <cell r="C73" t="str">
            <v>Yes</v>
          </cell>
          <cell r="D73" t="str">
            <v>Equipment</v>
          </cell>
          <cell r="E73" t="str">
            <v>Energy Star Air Purifier</v>
          </cell>
          <cell r="F73" t="str">
            <v>One 120 CFM Air Purifier meeting ENERGY STAR® 1.2 Standards</v>
          </cell>
          <cell r="G73" t="str">
            <v>One Standard 120 CFM Air Purifier</v>
          </cell>
          <cell r="H73" t="str">
            <v>Residential</v>
          </cell>
          <cell r="I73" t="str">
            <v>New</v>
          </cell>
          <cell r="J73" t="str">
            <v>Multi-Family</v>
          </cell>
          <cell r="K73" t="str">
            <v>FL Zone 2</v>
          </cell>
          <cell r="L73" t="str">
            <v>Electronics</v>
          </cell>
          <cell r="M73" t="str">
            <v>Air quality</v>
          </cell>
          <cell r="N73" t="str">
            <v/>
          </cell>
          <cell r="O73" t="str">
            <v>Per Air Cleaner</v>
          </cell>
          <cell r="P73">
            <v>0.61</v>
          </cell>
          <cell r="Q73">
            <v>1072</v>
          </cell>
          <cell r="R73">
            <v>430.03636363636372</v>
          </cell>
          <cell r="S73">
            <v>641.96363636363628</v>
          </cell>
          <cell r="T73">
            <v>0.59884667571234729</v>
          </cell>
          <cell r="U73">
            <v>9</v>
          </cell>
          <cell r="V73">
            <v>641.96363636363628</v>
          </cell>
          <cell r="W73">
            <v>8.5069227786946353E-2</v>
          </cell>
          <cell r="X73">
            <v>6.1385367560433217E-2</v>
          </cell>
          <cell r="Y73">
            <v>1.3251409109216183E-4</v>
          </cell>
          <cell r="Z73">
            <v>9.5621253421995789E-5</v>
          </cell>
        </row>
        <row r="74">
          <cell r="A74" t="str">
            <v>EN109</v>
          </cell>
          <cell r="B74" t="str">
            <v>XXXXXXXX</v>
          </cell>
          <cell r="C74" t="str">
            <v>Yes</v>
          </cell>
          <cell r="D74" t="str">
            <v>Equipment</v>
          </cell>
          <cell r="E74" t="str">
            <v>Energy Star Air Purifier</v>
          </cell>
          <cell r="F74" t="str">
            <v>One 120 CFM Air Purifier meeting ENERGY STAR® 1.2 Standards</v>
          </cell>
          <cell r="G74" t="str">
            <v>One Standard 120 CFM Air Purifier</v>
          </cell>
          <cell r="H74" t="str">
            <v>Residential</v>
          </cell>
          <cell r="I74" t="str">
            <v>New</v>
          </cell>
          <cell r="J74" t="str">
            <v>Manufactured Home</v>
          </cell>
          <cell r="K74" t="str">
            <v>FL Zone 2</v>
          </cell>
          <cell r="L74" t="str">
            <v>Electronics</v>
          </cell>
          <cell r="M74" t="str">
            <v>Air quality</v>
          </cell>
          <cell r="N74" t="str">
            <v/>
          </cell>
          <cell r="O74" t="str">
            <v>Per Air Cleaner</v>
          </cell>
          <cell r="P74">
            <v>0.61</v>
          </cell>
          <cell r="Q74">
            <v>1072</v>
          </cell>
          <cell r="R74">
            <v>430.03636363636372</v>
          </cell>
          <cell r="S74">
            <v>641.96363636363628</v>
          </cell>
          <cell r="T74">
            <v>0.59884667571234729</v>
          </cell>
          <cell r="U74">
            <v>9</v>
          </cell>
          <cell r="V74">
            <v>641.96363636363628</v>
          </cell>
          <cell r="W74">
            <v>8.5069227786946353E-2</v>
          </cell>
          <cell r="X74">
            <v>6.1385367560433217E-2</v>
          </cell>
          <cell r="Y74">
            <v>1.3251409109216183E-4</v>
          </cell>
          <cell r="Z74">
            <v>9.5621253421995789E-5</v>
          </cell>
        </row>
        <row r="75">
          <cell r="A75" t="str">
            <v>ET110</v>
          </cell>
          <cell r="B75" t="str">
            <v>XXXXXXXX</v>
          </cell>
          <cell r="C75" t="str">
            <v>Yes</v>
          </cell>
          <cell r="D75" t="str">
            <v>Equipment</v>
          </cell>
          <cell r="E75" t="str">
            <v>Energy Star Audio-Video Equipment</v>
          </cell>
          <cell r="F75" t="str">
            <v>One DVD/Blu-Ray Player meeting ENERGY STAR® 3.0 Standards</v>
          </cell>
          <cell r="G75" t="str">
            <v>One Market Average DVD/Blu-Ray Player</v>
          </cell>
          <cell r="H75" t="str">
            <v>Residential</v>
          </cell>
          <cell r="I75" t="str">
            <v>Turnover</v>
          </cell>
          <cell r="J75" t="str">
            <v>Single Family</v>
          </cell>
          <cell r="K75" t="str">
            <v>FL Zone 2</v>
          </cell>
          <cell r="L75" t="str">
            <v>Electronics</v>
          </cell>
          <cell r="M75" t="str">
            <v>Other AV</v>
          </cell>
          <cell r="N75" t="str">
            <v/>
          </cell>
          <cell r="O75" t="str">
            <v>Per Device</v>
          </cell>
          <cell r="P75">
            <v>0.43000000000000005</v>
          </cell>
          <cell r="Q75">
            <v>98.295500000000004</v>
          </cell>
          <cell r="R75">
            <v>18</v>
          </cell>
          <cell r="S75">
            <v>80.295500000000004</v>
          </cell>
          <cell r="T75">
            <v>0.81687869739713415</v>
          </cell>
          <cell r="U75">
            <v>5</v>
          </cell>
          <cell r="V75">
            <v>80.295500000000004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 t="str">
            <v>ET111</v>
          </cell>
          <cell r="B76" t="str">
            <v>XXXXXXXX</v>
          </cell>
          <cell r="C76" t="str">
            <v>Yes</v>
          </cell>
          <cell r="D76" t="str">
            <v>Equipment</v>
          </cell>
          <cell r="E76" t="str">
            <v>Energy Star Audio-Video Equipment</v>
          </cell>
          <cell r="F76" t="str">
            <v>One DVD/Blu-Ray Player meeting ENERGY STAR® 3.0 Standards</v>
          </cell>
          <cell r="G76" t="str">
            <v>One Market Average DVD/Blu-Ray Player</v>
          </cell>
          <cell r="H76" t="str">
            <v>Residential</v>
          </cell>
          <cell r="I76" t="str">
            <v>Turnover</v>
          </cell>
          <cell r="J76" t="str">
            <v>Multi-Family</v>
          </cell>
          <cell r="K76" t="str">
            <v>FL Zone 2</v>
          </cell>
          <cell r="L76" t="str">
            <v>Electronics</v>
          </cell>
          <cell r="M76" t="str">
            <v>Other AV</v>
          </cell>
          <cell r="N76" t="str">
            <v/>
          </cell>
          <cell r="O76" t="str">
            <v>Per Device</v>
          </cell>
          <cell r="P76">
            <v>0.43000000000000005</v>
          </cell>
          <cell r="Q76">
            <v>98.295500000000004</v>
          </cell>
          <cell r="R76">
            <v>18</v>
          </cell>
          <cell r="S76">
            <v>80.295500000000004</v>
          </cell>
          <cell r="T76">
            <v>0.81687869739713415</v>
          </cell>
          <cell r="U76">
            <v>5</v>
          </cell>
          <cell r="V76">
            <v>80.295500000000004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ET112</v>
          </cell>
          <cell r="B77" t="str">
            <v>XXXXXXXX</v>
          </cell>
          <cell r="C77" t="str">
            <v>Yes</v>
          </cell>
          <cell r="D77" t="str">
            <v>Equipment</v>
          </cell>
          <cell r="E77" t="str">
            <v>Energy Star Audio-Video Equipment</v>
          </cell>
          <cell r="F77" t="str">
            <v>One DVD/Blu-Ray Player meeting ENERGY STAR® 3.0 Standards</v>
          </cell>
          <cell r="G77" t="str">
            <v>One Market Average DVD/Blu-Ray Player</v>
          </cell>
          <cell r="H77" t="str">
            <v>Residential</v>
          </cell>
          <cell r="I77" t="str">
            <v>Turnover</v>
          </cell>
          <cell r="J77" t="str">
            <v>Manufactured Home</v>
          </cell>
          <cell r="K77" t="str">
            <v>FL Zone 2</v>
          </cell>
          <cell r="L77" t="str">
            <v>Electronics</v>
          </cell>
          <cell r="M77" t="str">
            <v>Other AV</v>
          </cell>
          <cell r="N77" t="str">
            <v/>
          </cell>
          <cell r="O77" t="str">
            <v>Per Device</v>
          </cell>
          <cell r="P77">
            <v>0.43000000000000005</v>
          </cell>
          <cell r="Q77">
            <v>98.295500000000004</v>
          </cell>
          <cell r="R77">
            <v>18</v>
          </cell>
          <cell r="S77">
            <v>80.295500000000004</v>
          </cell>
          <cell r="T77">
            <v>0.81687869739713415</v>
          </cell>
          <cell r="U77">
            <v>5</v>
          </cell>
          <cell r="V77">
            <v>80.295500000000004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 t="str">
            <v>EN116</v>
          </cell>
          <cell r="B78" t="str">
            <v>XXXXXXXX</v>
          </cell>
          <cell r="C78" t="str">
            <v>Yes</v>
          </cell>
          <cell r="D78" t="str">
            <v>Equipment</v>
          </cell>
          <cell r="E78" t="str">
            <v>Energy Star Audio-Video Equipment</v>
          </cell>
          <cell r="F78" t="str">
            <v>One DVD/Blu-Ray Player meeting ENERGY STAR® 3.0 Standards</v>
          </cell>
          <cell r="G78" t="str">
            <v>One Market Average DVD/Blu-Ray Player</v>
          </cell>
          <cell r="H78" t="str">
            <v>Residential</v>
          </cell>
          <cell r="I78" t="str">
            <v>New</v>
          </cell>
          <cell r="J78" t="str">
            <v>Single Family</v>
          </cell>
          <cell r="K78" t="str">
            <v>FL Zone 2</v>
          </cell>
          <cell r="L78" t="str">
            <v>Electronics</v>
          </cell>
          <cell r="M78" t="str">
            <v>Other AV</v>
          </cell>
          <cell r="N78" t="str">
            <v/>
          </cell>
          <cell r="O78" t="str">
            <v>Per Device</v>
          </cell>
          <cell r="P78">
            <v>0.43000000000000005</v>
          </cell>
          <cell r="Q78">
            <v>98.295500000000004</v>
          </cell>
          <cell r="R78">
            <v>18</v>
          </cell>
          <cell r="S78">
            <v>80.295500000000004</v>
          </cell>
          <cell r="T78">
            <v>0.81687869739713415</v>
          </cell>
          <cell r="U78">
            <v>5</v>
          </cell>
          <cell r="V78">
            <v>80.295500000000004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EN117</v>
          </cell>
          <cell r="B79" t="str">
            <v>XXXXXXXX</v>
          </cell>
          <cell r="C79" t="str">
            <v>Yes</v>
          </cell>
          <cell r="D79" t="str">
            <v>Equipment</v>
          </cell>
          <cell r="E79" t="str">
            <v>Energy Star Audio-Video Equipment</v>
          </cell>
          <cell r="F79" t="str">
            <v>One DVD/Blu-Ray Player meeting ENERGY STAR® 3.0 Standards</v>
          </cell>
          <cell r="G79" t="str">
            <v>One Market Average DVD/Blu-Ray Player</v>
          </cell>
          <cell r="H79" t="str">
            <v>Residential</v>
          </cell>
          <cell r="I79" t="str">
            <v>New</v>
          </cell>
          <cell r="J79" t="str">
            <v>Multi-Family</v>
          </cell>
          <cell r="K79" t="str">
            <v>FL Zone 2</v>
          </cell>
          <cell r="L79" t="str">
            <v>Electronics</v>
          </cell>
          <cell r="M79" t="str">
            <v>Other AV</v>
          </cell>
          <cell r="N79" t="str">
            <v/>
          </cell>
          <cell r="O79" t="str">
            <v>Per Device</v>
          </cell>
          <cell r="P79">
            <v>0.43000000000000005</v>
          </cell>
          <cell r="Q79">
            <v>98.295500000000004</v>
          </cell>
          <cell r="R79">
            <v>18</v>
          </cell>
          <cell r="S79">
            <v>80.295500000000004</v>
          </cell>
          <cell r="T79">
            <v>0.81687869739713415</v>
          </cell>
          <cell r="U79">
            <v>5</v>
          </cell>
          <cell r="V79">
            <v>80.295500000000004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EN118</v>
          </cell>
          <cell r="B80" t="str">
            <v>XXXXXXXX</v>
          </cell>
          <cell r="C80" t="str">
            <v>Yes</v>
          </cell>
          <cell r="D80" t="str">
            <v>Equipment</v>
          </cell>
          <cell r="E80" t="str">
            <v>Energy Star Audio-Video Equipment</v>
          </cell>
          <cell r="F80" t="str">
            <v>One DVD/Blu-Ray Player meeting ENERGY STAR® 3.0 Standards</v>
          </cell>
          <cell r="G80" t="str">
            <v>One Market Average DVD/Blu-Ray Player</v>
          </cell>
          <cell r="H80" t="str">
            <v>Residential</v>
          </cell>
          <cell r="I80" t="str">
            <v>New</v>
          </cell>
          <cell r="J80" t="str">
            <v>Manufactured Home</v>
          </cell>
          <cell r="K80" t="str">
            <v>FL Zone 2</v>
          </cell>
          <cell r="L80" t="str">
            <v>Electronics</v>
          </cell>
          <cell r="M80" t="str">
            <v>Other AV</v>
          </cell>
          <cell r="N80" t="str">
            <v/>
          </cell>
          <cell r="O80" t="str">
            <v>Per Device</v>
          </cell>
          <cell r="P80">
            <v>0.43000000000000005</v>
          </cell>
          <cell r="Q80">
            <v>98.295500000000004</v>
          </cell>
          <cell r="R80">
            <v>18</v>
          </cell>
          <cell r="S80">
            <v>80.295500000000004</v>
          </cell>
          <cell r="T80">
            <v>0.81687869739713415</v>
          </cell>
          <cell r="U80">
            <v>5</v>
          </cell>
          <cell r="V80">
            <v>80.295500000000004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 t="str">
            <v>ET119</v>
          </cell>
          <cell r="B81" t="str">
            <v>XXXXXXXX</v>
          </cell>
          <cell r="C81" t="str">
            <v>Yes</v>
          </cell>
          <cell r="D81" t="str">
            <v>Equipment</v>
          </cell>
          <cell r="E81" t="str">
            <v>Energy Star Imaging Equipment</v>
          </cell>
          <cell r="F81" t="str">
            <v>One Personal Computer meeting ENERGY STAR® 6.1 Standards</v>
          </cell>
          <cell r="G81" t="str">
            <v>One Personal Computer meeting ENERGY STAR® 3.0 Standards</v>
          </cell>
          <cell r="H81" t="str">
            <v>Residential</v>
          </cell>
          <cell r="I81" t="str">
            <v>Turnover</v>
          </cell>
          <cell r="J81" t="str">
            <v>Single Family</v>
          </cell>
          <cell r="K81" t="str">
            <v>FL Zone 2</v>
          </cell>
          <cell r="L81" t="str">
            <v>Electronics</v>
          </cell>
          <cell r="M81" t="str">
            <v>Home office</v>
          </cell>
          <cell r="N81" t="str">
            <v/>
          </cell>
          <cell r="O81" t="str">
            <v>Per Appliance</v>
          </cell>
          <cell r="P81">
            <v>1.0000000000000009E-2</v>
          </cell>
          <cell r="Q81">
            <v>299.57499999999999</v>
          </cell>
          <cell r="R81">
            <v>171.93</v>
          </cell>
          <cell r="S81">
            <v>127.64499999999998</v>
          </cell>
          <cell r="T81">
            <v>0.42608695652173911</v>
          </cell>
          <cell r="U81">
            <v>5</v>
          </cell>
          <cell r="V81">
            <v>127.64499999999998</v>
          </cell>
          <cell r="W81">
            <v>1.157268342856696E-2</v>
          </cell>
          <cell r="X81">
            <v>6.7571276879243658E-3</v>
          </cell>
          <cell r="Y81">
            <v>9.0663037553895265E-5</v>
          </cell>
          <cell r="Z81">
            <v>5.2936877182219177E-5</v>
          </cell>
        </row>
        <row r="82">
          <cell r="A82" t="str">
            <v>ET120</v>
          </cell>
          <cell r="B82" t="str">
            <v>XXXXXXXX</v>
          </cell>
          <cell r="C82" t="str">
            <v>Yes</v>
          </cell>
          <cell r="D82" t="str">
            <v>Equipment</v>
          </cell>
          <cell r="E82" t="str">
            <v>Energy Star Imaging Equipment</v>
          </cell>
          <cell r="F82" t="str">
            <v>One Personal Computer meeting ENERGY STAR® 6.1 Standards</v>
          </cell>
          <cell r="G82" t="str">
            <v>One Personal Computer meeting ENERGY STAR® 3.0 Standards</v>
          </cell>
          <cell r="H82" t="str">
            <v>Residential</v>
          </cell>
          <cell r="I82" t="str">
            <v>Turnover</v>
          </cell>
          <cell r="J82" t="str">
            <v>Multi-Family</v>
          </cell>
          <cell r="K82" t="str">
            <v>FL Zone 2</v>
          </cell>
          <cell r="L82" t="str">
            <v>Electronics</v>
          </cell>
          <cell r="M82" t="str">
            <v>Home office</v>
          </cell>
          <cell r="N82" t="str">
            <v/>
          </cell>
          <cell r="O82" t="str">
            <v>Per Appliance</v>
          </cell>
          <cell r="P82">
            <v>1.0000000000000009E-2</v>
          </cell>
          <cell r="Q82">
            <v>299.57499999999999</v>
          </cell>
          <cell r="R82">
            <v>171.93</v>
          </cell>
          <cell r="S82">
            <v>127.64499999999998</v>
          </cell>
          <cell r="T82">
            <v>0.42608695652173911</v>
          </cell>
          <cell r="U82">
            <v>5</v>
          </cell>
          <cell r="V82">
            <v>127.64499999999998</v>
          </cell>
          <cell r="W82">
            <v>1.157268342856696E-2</v>
          </cell>
          <cell r="X82">
            <v>6.7571276879243658E-3</v>
          </cell>
          <cell r="Y82">
            <v>9.0663037553895265E-5</v>
          </cell>
          <cell r="Z82">
            <v>5.2936877182219177E-5</v>
          </cell>
        </row>
        <row r="83">
          <cell r="A83" t="str">
            <v>ET121</v>
          </cell>
          <cell r="B83" t="str">
            <v>XXXXXXXX</v>
          </cell>
          <cell r="C83" t="str">
            <v>Yes</v>
          </cell>
          <cell r="D83" t="str">
            <v>Equipment</v>
          </cell>
          <cell r="E83" t="str">
            <v>Energy Star Imaging Equipment</v>
          </cell>
          <cell r="F83" t="str">
            <v>One Personal Computer meeting ENERGY STAR® 6.1 Standards</v>
          </cell>
          <cell r="G83" t="str">
            <v>One Personal Computer meeting ENERGY STAR® 3.0 Standards</v>
          </cell>
          <cell r="H83" t="str">
            <v>Residential</v>
          </cell>
          <cell r="I83" t="str">
            <v>Turnover</v>
          </cell>
          <cell r="J83" t="str">
            <v>Manufactured Home</v>
          </cell>
          <cell r="K83" t="str">
            <v>FL Zone 2</v>
          </cell>
          <cell r="L83" t="str">
            <v>Electronics</v>
          </cell>
          <cell r="M83" t="str">
            <v>Home office</v>
          </cell>
          <cell r="N83" t="str">
            <v/>
          </cell>
          <cell r="O83" t="str">
            <v>Per Appliance</v>
          </cell>
          <cell r="P83">
            <v>1.0000000000000009E-2</v>
          </cell>
          <cell r="Q83">
            <v>299.57499999999999</v>
          </cell>
          <cell r="R83">
            <v>171.93</v>
          </cell>
          <cell r="S83">
            <v>127.64499999999998</v>
          </cell>
          <cell r="T83">
            <v>0.42608695652173911</v>
          </cell>
          <cell r="U83">
            <v>5</v>
          </cell>
          <cell r="V83">
            <v>127.64499999999998</v>
          </cell>
          <cell r="W83">
            <v>1.157268342856696E-2</v>
          </cell>
          <cell r="X83">
            <v>6.7571276879243658E-3</v>
          </cell>
          <cell r="Y83">
            <v>9.0663037553895265E-5</v>
          </cell>
          <cell r="Z83">
            <v>5.2936877182219177E-5</v>
          </cell>
        </row>
        <row r="84">
          <cell r="A84" t="str">
            <v>EN125</v>
          </cell>
          <cell r="B84" t="str">
            <v>XXXXXXXX</v>
          </cell>
          <cell r="C84" t="str">
            <v>Yes</v>
          </cell>
          <cell r="D84" t="str">
            <v>Equipment</v>
          </cell>
          <cell r="E84" t="str">
            <v>Energy Star Imaging Equipment</v>
          </cell>
          <cell r="F84" t="str">
            <v>One Personal Computer meeting ENERGY STAR® 6.1 Standards</v>
          </cell>
          <cell r="G84" t="str">
            <v>One Personal Computer meeting ENERGY STAR® 3.0 Standards</v>
          </cell>
          <cell r="H84" t="str">
            <v>Residential</v>
          </cell>
          <cell r="I84" t="str">
            <v>New</v>
          </cell>
          <cell r="J84" t="str">
            <v>Single Family</v>
          </cell>
          <cell r="K84" t="str">
            <v>FL Zone 2</v>
          </cell>
          <cell r="L84" t="str">
            <v>Electronics</v>
          </cell>
          <cell r="M84" t="str">
            <v>Home office</v>
          </cell>
          <cell r="N84" t="str">
            <v/>
          </cell>
          <cell r="O84" t="str">
            <v>Per Appliance</v>
          </cell>
          <cell r="P84">
            <v>1.0000000000000009E-2</v>
          </cell>
          <cell r="Q84">
            <v>299.57499999999999</v>
          </cell>
          <cell r="R84">
            <v>171.93</v>
          </cell>
          <cell r="S84">
            <v>127.64499999999998</v>
          </cell>
          <cell r="T84">
            <v>0.42608695652173911</v>
          </cell>
          <cell r="U84">
            <v>5</v>
          </cell>
          <cell r="V84">
            <v>127.64499999999998</v>
          </cell>
          <cell r="W84">
            <v>1.157268342856696E-2</v>
          </cell>
          <cell r="X84">
            <v>6.7571276879243658E-3</v>
          </cell>
          <cell r="Y84">
            <v>9.0663037553895265E-5</v>
          </cell>
          <cell r="Z84">
            <v>5.2936877182219177E-5</v>
          </cell>
        </row>
        <row r="85">
          <cell r="A85" t="str">
            <v>EN126</v>
          </cell>
          <cell r="B85" t="str">
            <v>XXXXXXXX</v>
          </cell>
          <cell r="C85" t="str">
            <v>Yes</v>
          </cell>
          <cell r="D85" t="str">
            <v>Equipment</v>
          </cell>
          <cell r="E85" t="str">
            <v>Energy Star Imaging Equipment</v>
          </cell>
          <cell r="F85" t="str">
            <v>One Personal Computer meeting ENERGY STAR® 6.1 Standards</v>
          </cell>
          <cell r="G85" t="str">
            <v>One Personal Computer meeting ENERGY STAR® 3.0 Standards</v>
          </cell>
          <cell r="H85" t="str">
            <v>Residential</v>
          </cell>
          <cell r="I85" t="str">
            <v>New</v>
          </cell>
          <cell r="J85" t="str">
            <v>Multi-Family</v>
          </cell>
          <cell r="K85" t="str">
            <v>FL Zone 2</v>
          </cell>
          <cell r="L85" t="str">
            <v>Electronics</v>
          </cell>
          <cell r="M85" t="str">
            <v>Home office</v>
          </cell>
          <cell r="N85" t="str">
            <v/>
          </cell>
          <cell r="O85" t="str">
            <v>Per Appliance</v>
          </cell>
          <cell r="P85">
            <v>1.0000000000000009E-2</v>
          </cell>
          <cell r="Q85">
            <v>299.57499999999999</v>
          </cell>
          <cell r="R85">
            <v>171.93</v>
          </cell>
          <cell r="S85">
            <v>127.64499999999998</v>
          </cell>
          <cell r="T85">
            <v>0.42608695652173911</v>
          </cell>
          <cell r="U85">
            <v>5</v>
          </cell>
          <cell r="V85">
            <v>127.64499999999998</v>
          </cell>
          <cell r="W85">
            <v>1.157268342856696E-2</v>
          </cell>
          <cell r="X85">
            <v>6.7571276879243658E-3</v>
          </cell>
          <cell r="Y85">
            <v>9.0663037553895265E-5</v>
          </cell>
          <cell r="Z85">
            <v>5.2936877182219177E-5</v>
          </cell>
        </row>
        <row r="86">
          <cell r="A86" t="str">
            <v>EN127</v>
          </cell>
          <cell r="B86" t="str">
            <v>XXXXXXXX</v>
          </cell>
          <cell r="C86" t="str">
            <v>Yes</v>
          </cell>
          <cell r="D86" t="str">
            <v>Equipment</v>
          </cell>
          <cell r="E86" t="str">
            <v>Energy Star Imaging Equipment</v>
          </cell>
          <cell r="F86" t="str">
            <v>One Personal Computer meeting ENERGY STAR® 6.1 Standards</v>
          </cell>
          <cell r="G86" t="str">
            <v>One Personal Computer meeting ENERGY STAR® 3.0 Standards</v>
          </cell>
          <cell r="H86" t="str">
            <v>Residential</v>
          </cell>
          <cell r="I86" t="str">
            <v>New</v>
          </cell>
          <cell r="J86" t="str">
            <v>Manufactured Home</v>
          </cell>
          <cell r="K86" t="str">
            <v>FL Zone 2</v>
          </cell>
          <cell r="L86" t="str">
            <v>Electronics</v>
          </cell>
          <cell r="M86" t="str">
            <v>Home office</v>
          </cell>
          <cell r="N86" t="str">
            <v/>
          </cell>
          <cell r="O86" t="str">
            <v>Per Appliance</v>
          </cell>
          <cell r="P86">
            <v>1.0000000000000009E-2</v>
          </cell>
          <cell r="Q86">
            <v>299.57499999999999</v>
          </cell>
          <cell r="R86">
            <v>171.93</v>
          </cell>
          <cell r="S86">
            <v>127.64499999999998</v>
          </cell>
          <cell r="T86">
            <v>0.42608695652173911</v>
          </cell>
          <cell r="U86">
            <v>5</v>
          </cell>
          <cell r="V86">
            <v>127.64499999999998</v>
          </cell>
          <cell r="W86">
            <v>1.157268342856696E-2</v>
          </cell>
          <cell r="X86">
            <v>6.7571276879243658E-3</v>
          </cell>
          <cell r="Y86">
            <v>9.0663037553895265E-5</v>
          </cell>
          <cell r="Z86">
            <v>5.2936877182219177E-5</v>
          </cell>
        </row>
        <row r="87">
          <cell r="A87" t="str">
            <v>ET128</v>
          </cell>
          <cell r="B87" t="str">
            <v>XXXXXXXX</v>
          </cell>
          <cell r="C87" t="str">
            <v>Yes</v>
          </cell>
          <cell r="D87" t="str">
            <v>Equipment</v>
          </cell>
          <cell r="E87" t="str">
            <v>Energy Star Personal Computer</v>
          </cell>
          <cell r="F87" t="str">
            <v>One Personal Computer meeting ENERGY STAR® 6.1 Standards</v>
          </cell>
          <cell r="G87" t="str">
            <v>One Personal Computer meeting ENERGY STAR® 3.0 Standards</v>
          </cell>
          <cell r="H87" t="str">
            <v>Residential</v>
          </cell>
          <cell r="I87" t="str">
            <v>Turnover</v>
          </cell>
          <cell r="J87" t="str">
            <v>Single Family</v>
          </cell>
          <cell r="K87" t="str">
            <v>FL Zone 2</v>
          </cell>
          <cell r="L87" t="str">
            <v>Electronics</v>
          </cell>
          <cell r="M87" t="str">
            <v>Home office</v>
          </cell>
          <cell r="N87" t="str">
            <v/>
          </cell>
          <cell r="O87" t="str">
            <v>Per Appliance</v>
          </cell>
          <cell r="P87">
            <v>0.35</v>
          </cell>
          <cell r="Q87">
            <v>274.08199999999999</v>
          </cell>
          <cell r="R87">
            <v>154.53079406392695</v>
          </cell>
          <cell r="S87">
            <v>119.55120593607305</v>
          </cell>
          <cell r="T87">
            <v>0.43618773190531684</v>
          </cell>
          <cell r="U87">
            <v>4</v>
          </cell>
          <cell r="V87">
            <v>119.55120593607305</v>
          </cell>
          <cell r="W87">
            <v>1.8954346083759822E-2</v>
          </cell>
          <cell r="X87">
            <v>4.0634554355408739E-3</v>
          </cell>
          <cell r="Y87">
            <v>1.5854583762120456E-4</v>
          </cell>
          <cell r="Z87">
            <v>3.3989246730925515E-5</v>
          </cell>
        </row>
        <row r="88">
          <cell r="A88" t="str">
            <v>ET129</v>
          </cell>
          <cell r="B88" t="str">
            <v>XXXXXXXX</v>
          </cell>
          <cell r="C88" t="str">
            <v>Yes</v>
          </cell>
          <cell r="D88" t="str">
            <v>Equipment</v>
          </cell>
          <cell r="E88" t="str">
            <v>Energy Star Personal Computer</v>
          </cell>
          <cell r="F88" t="str">
            <v>One Personal Computer meeting ENERGY STAR® 6.1 Standards</v>
          </cell>
          <cell r="G88" t="str">
            <v>One Personal Computer meeting ENERGY STAR® 3.0 Standards</v>
          </cell>
          <cell r="H88" t="str">
            <v>Residential</v>
          </cell>
          <cell r="I88" t="str">
            <v>Turnover</v>
          </cell>
          <cell r="J88" t="str">
            <v>Multi-Family</v>
          </cell>
          <cell r="K88" t="str">
            <v>FL Zone 2</v>
          </cell>
          <cell r="L88" t="str">
            <v>Electronics</v>
          </cell>
          <cell r="M88" t="str">
            <v>Home office</v>
          </cell>
          <cell r="N88" t="str">
            <v/>
          </cell>
          <cell r="O88" t="str">
            <v>Per Appliance</v>
          </cell>
          <cell r="P88">
            <v>0.35</v>
          </cell>
          <cell r="Q88">
            <v>274.08199999999999</v>
          </cell>
          <cell r="R88">
            <v>154.53079406392695</v>
          </cell>
          <cell r="S88">
            <v>119.55120593607305</v>
          </cell>
          <cell r="T88">
            <v>0.43618773190531684</v>
          </cell>
          <cell r="U88">
            <v>4</v>
          </cell>
          <cell r="V88">
            <v>119.55120593607305</v>
          </cell>
          <cell r="W88">
            <v>1.8954346083759822E-2</v>
          </cell>
          <cell r="X88">
            <v>4.0634554355408739E-3</v>
          </cell>
          <cell r="Y88">
            <v>1.5854583762120456E-4</v>
          </cell>
          <cell r="Z88">
            <v>3.3989246730925515E-5</v>
          </cell>
        </row>
        <row r="89">
          <cell r="A89" t="str">
            <v>ET130</v>
          </cell>
          <cell r="B89" t="str">
            <v>XXXXXXXX</v>
          </cell>
          <cell r="C89" t="str">
            <v>Yes</v>
          </cell>
          <cell r="D89" t="str">
            <v>Equipment</v>
          </cell>
          <cell r="E89" t="str">
            <v>Energy Star Personal Computer</v>
          </cell>
          <cell r="F89" t="str">
            <v>One Personal Computer meeting ENERGY STAR® 6.1 Standards</v>
          </cell>
          <cell r="G89" t="str">
            <v>One Personal Computer meeting ENERGY STAR® 3.0 Standards</v>
          </cell>
          <cell r="H89" t="str">
            <v>Residential</v>
          </cell>
          <cell r="I89" t="str">
            <v>Turnover</v>
          </cell>
          <cell r="J89" t="str">
            <v>Manufactured Home</v>
          </cell>
          <cell r="K89" t="str">
            <v>FL Zone 2</v>
          </cell>
          <cell r="L89" t="str">
            <v>Electronics</v>
          </cell>
          <cell r="M89" t="str">
            <v>Home office</v>
          </cell>
          <cell r="N89" t="str">
            <v/>
          </cell>
          <cell r="O89" t="str">
            <v>Per Appliance</v>
          </cell>
          <cell r="P89">
            <v>0.35</v>
          </cell>
          <cell r="Q89">
            <v>274.08199999999999</v>
          </cell>
          <cell r="R89">
            <v>154.53079406392695</v>
          </cell>
          <cell r="S89">
            <v>119.55120593607305</v>
          </cell>
          <cell r="T89">
            <v>0.43618773190531684</v>
          </cell>
          <cell r="U89">
            <v>4</v>
          </cell>
          <cell r="V89">
            <v>119.55120593607305</v>
          </cell>
          <cell r="W89">
            <v>1.8954346083759822E-2</v>
          </cell>
          <cell r="X89">
            <v>4.0634554355408739E-3</v>
          </cell>
          <cell r="Y89">
            <v>1.5854583762120456E-4</v>
          </cell>
          <cell r="Z89">
            <v>3.3989246730925515E-5</v>
          </cell>
        </row>
        <row r="90">
          <cell r="A90" t="str">
            <v>EN134</v>
          </cell>
          <cell r="B90" t="str">
            <v>XXXXXXXX</v>
          </cell>
          <cell r="C90" t="str">
            <v>Yes</v>
          </cell>
          <cell r="D90" t="str">
            <v>Equipment</v>
          </cell>
          <cell r="E90" t="str">
            <v>Energy Star Personal Computer</v>
          </cell>
          <cell r="F90" t="str">
            <v>One Personal Computer meeting ENERGY STAR® 6.1 Standards</v>
          </cell>
          <cell r="G90" t="str">
            <v>One Personal Computer meeting ENERGY STAR® 3.0 Standards</v>
          </cell>
          <cell r="H90" t="str">
            <v>Residential</v>
          </cell>
          <cell r="I90" t="str">
            <v>New</v>
          </cell>
          <cell r="J90" t="str">
            <v>Single Family</v>
          </cell>
          <cell r="K90" t="str">
            <v>FL Zone 2</v>
          </cell>
          <cell r="L90" t="str">
            <v>Electronics</v>
          </cell>
          <cell r="M90" t="str">
            <v>Home office</v>
          </cell>
          <cell r="N90" t="str">
            <v/>
          </cell>
          <cell r="O90" t="str">
            <v>Per Appliance</v>
          </cell>
          <cell r="P90">
            <v>0.35</v>
          </cell>
          <cell r="Q90">
            <v>274.08199999999999</v>
          </cell>
          <cell r="R90">
            <v>154.53079406392695</v>
          </cell>
          <cell r="S90">
            <v>119.55120593607305</v>
          </cell>
          <cell r="T90">
            <v>0.43618773190531684</v>
          </cell>
          <cell r="U90">
            <v>4</v>
          </cell>
          <cell r="V90">
            <v>119.55120593607305</v>
          </cell>
          <cell r="W90">
            <v>1.8954346083759822E-2</v>
          </cell>
          <cell r="X90">
            <v>4.0634554355408739E-3</v>
          </cell>
          <cell r="Y90">
            <v>1.5854583762120456E-4</v>
          </cell>
          <cell r="Z90">
            <v>3.3989246730925515E-5</v>
          </cell>
        </row>
        <row r="91">
          <cell r="A91" t="str">
            <v>EN135</v>
          </cell>
          <cell r="B91" t="str">
            <v>XXXXXXXX</v>
          </cell>
          <cell r="C91" t="str">
            <v>Yes</v>
          </cell>
          <cell r="D91" t="str">
            <v>Equipment</v>
          </cell>
          <cell r="E91" t="str">
            <v>Energy Star Personal Computer</v>
          </cell>
          <cell r="F91" t="str">
            <v>One Personal Computer meeting ENERGY STAR® 6.1 Standards</v>
          </cell>
          <cell r="G91" t="str">
            <v>One Personal Computer meeting ENERGY STAR® 3.0 Standards</v>
          </cell>
          <cell r="H91" t="str">
            <v>Residential</v>
          </cell>
          <cell r="I91" t="str">
            <v>New</v>
          </cell>
          <cell r="J91" t="str">
            <v>Multi-Family</v>
          </cell>
          <cell r="K91" t="str">
            <v>FL Zone 2</v>
          </cell>
          <cell r="L91" t="str">
            <v>Electronics</v>
          </cell>
          <cell r="M91" t="str">
            <v>Home office</v>
          </cell>
          <cell r="N91" t="str">
            <v/>
          </cell>
          <cell r="O91" t="str">
            <v>Per Appliance</v>
          </cell>
          <cell r="P91">
            <v>0.35</v>
          </cell>
          <cell r="Q91">
            <v>274.08199999999999</v>
          </cell>
          <cell r="R91">
            <v>154.53079406392695</v>
          </cell>
          <cell r="S91">
            <v>119.55120593607305</v>
          </cell>
          <cell r="T91">
            <v>0.43618773190531684</v>
          </cell>
          <cell r="U91">
            <v>4</v>
          </cell>
          <cell r="V91">
            <v>119.55120593607305</v>
          </cell>
          <cell r="W91">
            <v>1.8954346083759822E-2</v>
          </cell>
          <cell r="X91">
            <v>4.0634554355408739E-3</v>
          </cell>
          <cell r="Y91">
            <v>1.5854583762120456E-4</v>
          </cell>
          <cell r="Z91">
            <v>3.3989246730925515E-5</v>
          </cell>
        </row>
        <row r="92">
          <cell r="A92" t="str">
            <v>EN136</v>
          </cell>
          <cell r="B92" t="str">
            <v>XXXXXXXX</v>
          </cell>
          <cell r="C92" t="str">
            <v>Yes</v>
          </cell>
          <cell r="D92" t="str">
            <v>Equipment</v>
          </cell>
          <cell r="E92" t="str">
            <v>Energy Star Personal Computer</v>
          </cell>
          <cell r="F92" t="str">
            <v>One Personal Computer meeting ENERGY STAR® 6.1 Standards</v>
          </cell>
          <cell r="G92" t="str">
            <v>One Personal Computer meeting ENERGY STAR® 3.0 Standards</v>
          </cell>
          <cell r="H92" t="str">
            <v>Residential</v>
          </cell>
          <cell r="I92" t="str">
            <v>New</v>
          </cell>
          <cell r="J92" t="str">
            <v>Manufactured Home</v>
          </cell>
          <cell r="K92" t="str">
            <v>FL Zone 2</v>
          </cell>
          <cell r="L92" t="str">
            <v>Electronics</v>
          </cell>
          <cell r="M92" t="str">
            <v>Home office</v>
          </cell>
          <cell r="N92" t="str">
            <v/>
          </cell>
          <cell r="O92" t="str">
            <v>Per Appliance</v>
          </cell>
          <cell r="P92">
            <v>0.35</v>
          </cell>
          <cell r="Q92">
            <v>274.08199999999999</v>
          </cell>
          <cell r="R92">
            <v>154.53079406392695</v>
          </cell>
          <cell r="S92">
            <v>119.55120593607305</v>
          </cell>
          <cell r="T92">
            <v>0.43618773190531684</v>
          </cell>
          <cell r="U92">
            <v>4</v>
          </cell>
          <cell r="V92">
            <v>119.55120593607305</v>
          </cell>
          <cell r="W92">
            <v>1.8954346083759822E-2</v>
          </cell>
          <cell r="X92">
            <v>4.0634554355408739E-3</v>
          </cell>
          <cell r="Y92">
            <v>1.5854583762120456E-4</v>
          </cell>
          <cell r="Z92">
            <v>3.3989246730925515E-5</v>
          </cell>
        </row>
        <row r="93">
          <cell r="A93" t="str">
            <v>ET137</v>
          </cell>
          <cell r="B93" t="str">
            <v>XXXXXXXX</v>
          </cell>
          <cell r="C93" t="str">
            <v>Yes</v>
          </cell>
          <cell r="D93" t="str">
            <v>Equipment</v>
          </cell>
          <cell r="E93" t="str">
            <v>Energy Star TV</v>
          </cell>
          <cell r="F93" t="str">
            <v>One Television meeting ENERGY STAR® 7.0 Standards</v>
          </cell>
          <cell r="G93" t="str">
            <v>One Television meeting ENERGY STAR® 6.1 Standards</v>
          </cell>
          <cell r="H93" t="str">
            <v>Residential</v>
          </cell>
          <cell r="I93" t="str">
            <v>Turnover</v>
          </cell>
          <cell r="J93" t="str">
            <v>Single Family</v>
          </cell>
          <cell r="K93" t="str">
            <v>FL Zone 2</v>
          </cell>
          <cell r="L93" t="str">
            <v>Electronics</v>
          </cell>
          <cell r="M93" t="str">
            <v>Television</v>
          </cell>
          <cell r="N93" t="str">
            <v/>
          </cell>
          <cell r="O93" t="str">
            <v>Per Appliance</v>
          </cell>
          <cell r="P93">
            <v>0.42000000000000004</v>
          </cell>
          <cell r="Q93">
            <v>109.19583333333334</v>
          </cell>
          <cell r="R93">
            <v>70.870833333333337</v>
          </cell>
          <cell r="S93">
            <v>38.325000000000003</v>
          </cell>
          <cell r="T93">
            <v>0.35097493036211702</v>
          </cell>
          <cell r="U93">
            <v>6</v>
          </cell>
          <cell r="V93">
            <v>38.325000000000003</v>
          </cell>
          <cell r="W93">
            <v>7.6642602933134187E-3</v>
          </cell>
          <cell r="X93">
            <v>4.5848744037357394E-3</v>
          </cell>
          <cell r="Y93">
            <v>1.9998069910798222E-4</v>
          </cell>
          <cell r="Z93">
            <v>1.1963142605964094E-4</v>
          </cell>
        </row>
        <row r="94">
          <cell r="A94" t="str">
            <v>ET138</v>
          </cell>
          <cell r="B94" t="str">
            <v>XXXXXXXX</v>
          </cell>
          <cell r="C94" t="str">
            <v>Yes</v>
          </cell>
          <cell r="D94" t="str">
            <v>Equipment</v>
          </cell>
          <cell r="E94" t="str">
            <v>Energy Star TV</v>
          </cell>
          <cell r="F94" t="str">
            <v>One Television meeting ENERGY STAR® 7.0 Standards</v>
          </cell>
          <cell r="G94" t="str">
            <v>One Television meeting ENERGY STAR® 6.1 Standards</v>
          </cell>
          <cell r="H94" t="str">
            <v>Residential</v>
          </cell>
          <cell r="I94" t="str">
            <v>Turnover</v>
          </cell>
          <cell r="J94" t="str">
            <v>Multi-Family</v>
          </cell>
          <cell r="K94" t="str">
            <v>FL Zone 2</v>
          </cell>
          <cell r="L94" t="str">
            <v>Electronics</v>
          </cell>
          <cell r="M94" t="str">
            <v>Television</v>
          </cell>
          <cell r="N94" t="str">
            <v/>
          </cell>
          <cell r="O94" t="str">
            <v>Per Appliance</v>
          </cell>
          <cell r="P94">
            <v>0.42000000000000004</v>
          </cell>
          <cell r="Q94">
            <v>109.19583333333334</v>
          </cell>
          <cell r="R94">
            <v>70.870833333333337</v>
          </cell>
          <cell r="S94">
            <v>38.325000000000003</v>
          </cell>
          <cell r="T94">
            <v>0.35097493036211702</v>
          </cell>
          <cell r="U94">
            <v>6</v>
          </cell>
          <cell r="V94">
            <v>38.325000000000003</v>
          </cell>
          <cell r="W94">
            <v>7.6642602933134187E-3</v>
          </cell>
          <cell r="X94">
            <v>4.5848744037357394E-3</v>
          </cell>
          <cell r="Y94">
            <v>1.9998069910798222E-4</v>
          </cell>
          <cell r="Z94">
            <v>1.1963142605964094E-4</v>
          </cell>
        </row>
        <row r="95">
          <cell r="A95" t="str">
            <v>ET139</v>
          </cell>
          <cell r="B95" t="str">
            <v>XXXXXXXX</v>
          </cell>
          <cell r="C95" t="str">
            <v>Yes</v>
          </cell>
          <cell r="D95" t="str">
            <v>Equipment</v>
          </cell>
          <cell r="E95" t="str">
            <v>Energy Star TV</v>
          </cell>
          <cell r="F95" t="str">
            <v>One Television meeting ENERGY STAR® 7.0 Standards</v>
          </cell>
          <cell r="G95" t="str">
            <v>One Television meeting ENERGY STAR® 6.1 Standards</v>
          </cell>
          <cell r="H95" t="str">
            <v>Residential</v>
          </cell>
          <cell r="I95" t="str">
            <v>Turnover</v>
          </cell>
          <cell r="J95" t="str">
            <v>Manufactured Home</v>
          </cell>
          <cell r="K95" t="str">
            <v>FL Zone 2</v>
          </cell>
          <cell r="L95" t="str">
            <v>Electronics</v>
          </cell>
          <cell r="M95" t="str">
            <v>Television</v>
          </cell>
          <cell r="N95" t="str">
            <v/>
          </cell>
          <cell r="O95" t="str">
            <v>Per Appliance</v>
          </cell>
          <cell r="P95">
            <v>0.42000000000000004</v>
          </cell>
          <cell r="Q95">
            <v>109.19583333333334</v>
          </cell>
          <cell r="R95">
            <v>70.870833333333337</v>
          </cell>
          <cell r="S95">
            <v>38.325000000000003</v>
          </cell>
          <cell r="T95">
            <v>0.35097493036211702</v>
          </cell>
          <cell r="U95">
            <v>6</v>
          </cell>
          <cell r="V95">
            <v>38.325000000000003</v>
          </cell>
          <cell r="W95">
            <v>7.6642602933134187E-3</v>
          </cell>
          <cell r="X95">
            <v>4.5848744037357394E-3</v>
          </cell>
          <cell r="Y95">
            <v>1.9998069910798222E-4</v>
          </cell>
          <cell r="Z95">
            <v>1.1963142605964094E-4</v>
          </cell>
        </row>
        <row r="96">
          <cell r="A96" t="str">
            <v>EN143</v>
          </cell>
          <cell r="B96" t="str">
            <v>XXXXXXXX</v>
          </cell>
          <cell r="C96" t="str">
            <v>Yes</v>
          </cell>
          <cell r="D96" t="str">
            <v>Equipment</v>
          </cell>
          <cell r="E96" t="str">
            <v>Energy Star TV</v>
          </cell>
          <cell r="F96" t="str">
            <v>One Television meeting ENERGY STAR® 7.0 Standards</v>
          </cell>
          <cell r="G96" t="str">
            <v>One Television meeting ENERGY STAR® 6.1 Standards</v>
          </cell>
          <cell r="H96" t="str">
            <v>Residential</v>
          </cell>
          <cell r="I96" t="str">
            <v>New</v>
          </cell>
          <cell r="J96" t="str">
            <v>Single Family</v>
          </cell>
          <cell r="K96" t="str">
            <v>FL Zone 2</v>
          </cell>
          <cell r="L96" t="str">
            <v>Electronics</v>
          </cell>
          <cell r="M96" t="str">
            <v>Television</v>
          </cell>
          <cell r="N96" t="str">
            <v/>
          </cell>
          <cell r="O96" t="str">
            <v>Per Appliance</v>
          </cell>
          <cell r="P96">
            <v>0.42000000000000004</v>
          </cell>
          <cell r="Q96">
            <v>109.19583333333334</v>
          </cell>
          <cell r="R96">
            <v>70.870833333333337</v>
          </cell>
          <cell r="S96">
            <v>38.325000000000003</v>
          </cell>
          <cell r="T96">
            <v>0.35097493036211702</v>
          </cell>
          <cell r="U96">
            <v>6</v>
          </cell>
          <cell r="V96">
            <v>38.325000000000003</v>
          </cell>
          <cell r="W96">
            <v>7.6642602933134187E-3</v>
          </cell>
          <cell r="X96">
            <v>4.5848744037357394E-3</v>
          </cell>
          <cell r="Y96">
            <v>1.9998069910798222E-4</v>
          </cell>
          <cell r="Z96">
            <v>1.1963142605964094E-4</v>
          </cell>
        </row>
        <row r="97">
          <cell r="A97" t="str">
            <v>EN144</v>
          </cell>
          <cell r="B97" t="str">
            <v>XXXXXXXX</v>
          </cell>
          <cell r="C97" t="str">
            <v>Yes</v>
          </cell>
          <cell r="D97" t="str">
            <v>Equipment</v>
          </cell>
          <cell r="E97" t="str">
            <v>Energy Star TV</v>
          </cell>
          <cell r="F97" t="str">
            <v>One Television meeting ENERGY STAR® 7.0 Standards</v>
          </cell>
          <cell r="G97" t="str">
            <v>One Television meeting ENERGY STAR® 6.1 Standards</v>
          </cell>
          <cell r="H97" t="str">
            <v>Residential</v>
          </cell>
          <cell r="I97" t="str">
            <v>New</v>
          </cell>
          <cell r="J97" t="str">
            <v>Multi-Family</v>
          </cell>
          <cell r="K97" t="str">
            <v>FL Zone 2</v>
          </cell>
          <cell r="L97" t="str">
            <v>Electronics</v>
          </cell>
          <cell r="M97" t="str">
            <v>Television</v>
          </cell>
          <cell r="N97" t="str">
            <v/>
          </cell>
          <cell r="O97" t="str">
            <v>Per Appliance</v>
          </cell>
          <cell r="P97">
            <v>0.42000000000000004</v>
          </cell>
          <cell r="Q97">
            <v>109.19583333333334</v>
          </cell>
          <cell r="R97">
            <v>70.870833333333337</v>
          </cell>
          <cell r="S97">
            <v>38.325000000000003</v>
          </cell>
          <cell r="T97">
            <v>0.35097493036211702</v>
          </cell>
          <cell r="U97">
            <v>6</v>
          </cell>
          <cell r="V97">
            <v>38.325000000000003</v>
          </cell>
          <cell r="W97">
            <v>7.6642602933134187E-3</v>
          </cell>
          <cell r="X97">
            <v>4.5848744037357394E-3</v>
          </cell>
          <cell r="Y97">
            <v>1.9998069910798222E-4</v>
          </cell>
          <cell r="Z97">
            <v>1.1963142605964094E-4</v>
          </cell>
        </row>
        <row r="98">
          <cell r="A98" t="str">
            <v>EN145</v>
          </cell>
          <cell r="B98" t="str">
            <v>XXXXXXXX</v>
          </cell>
          <cell r="C98" t="str">
            <v>Yes</v>
          </cell>
          <cell r="D98" t="str">
            <v>Equipment</v>
          </cell>
          <cell r="E98" t="str">
            <v>Energy Star TV</v>
          </cell>
          <cell r="F98" t="str">
            <v>One Television meeting ENERGY STAR® 7.0 Standards</v>
          </cell>
          <cell r="G98" t="str">
            <v>One Television meeting ENERGY STAR® 6.1 Standards</v>
          </cell>
          <cell r="H98" t="str">
            <v>Residential</v>
          </cell>
          <cell r="I98" t="str">
            <v>New</v>
          </cell>
          <cell r="J98" t="str">
            <v>Manufactured Home</v>
          </cell>
          <cell r="K98" t="str">
            <v>FL Zone 2</v>
          </cell>
          <cell r="L98" t="str">
            <v>Electronics</v>
          </cell>
          <cell r="M98" t="str">
            <v>Television</v>
          </cell>
          <cell r="N98" t="str">
            <v/>
          </cell>
          <cell r="O98" t="str">
            <v>Per Appliance</v>
          </cell>
          <cell r="P98">
            <v>0.42000000000000004</v>
          </cell>
          <cell r="Q98">
            <v>109.19583333333334</v>
          </cell>
          <cell r="R98">
            <v>70.870833333333337</v>
          </cell>
          <cell r="S98">
            <v>38.325000000000003</v>
          </cell>
          <cell r="T98">
            <v>0.35097493036211702</v>
          </cell>
          <cell r="U98">
            <v>6</v>
          </cell>
          <cell r="V98">
            <v>38.325000000000003</v>
          </cell>
          <cell r="W98">
            <v>7.6642602933134187E-3</v>
          </cell>
          <cell r="X98">
            <v>4.5848744037357394E-3</v>
          </cell>
          <cell r="Y98">
            <v>1.9998069910798222E-4</v>
          </cell>
          <cell r="Z98">
            <v>1.1963142605964094E-4</v>
          </cell>
        </row>
        <row r="99">
          <cell r="A99" t="str">
            <v>ET146</v>
          </cell>
          <cell r="B99" t="str">
            <v>XXXXXXXX</v>
          </cell>
          <cell r="C99" t="str">
            <v>Yes</v>
          </cell>
          <cell r="D99" t="str">
            <v>Equipment</v>
          </cell>
          <cell r="E99" t="str">
            <v>14 SEER ASHP from base electric resistance heating</v>
          </cell>
          <cell r="F99" t="str">
            <v>14 SEER ASHP from base electric resistance heating</v>
          </cell>
          <cell r="G99" t="str">
            <v>Base AC, 14 SEER, Electric resistance heating, 3.41 HSPF</v>
          </cell>
          <cell r="H99" t="str">
            <v>Residential</v>
          </cell>
          <cell r="I99" t="str">
            <v>Turnover</v>
          </cell>
          <cell r="J99" t="str">
            <v>Single Family</v>
          </cell>
          <cell r="K99" t="str">
            <v>FL Zone 2</v>
          </cell>
          <cell r="L99" t="str">
            <v>Space Cooling</v>
          </cell>
          <cell r="M99" t="str">
            <v>Heat pump-cooling</v>
          </cell>
          <cell r="N99" t="str">
            <v/>
          </cell>
          <cell r="O99" t="str">
            <v>Per System</v>
          </cell>
          <cell r="P99">
            <v>0</v>
          </cell>
          <cell r="Q99">
            <v>3838.5257142857131</v>
          </cell>
          <cell r="R99">
            <v>3838.5257142857131</v>
          </cell>
          <cell r="S99">
            <v>0</v>
          </cell>
          <cell r="T99">
            <v>0</v>
          </cell>
          <cell r="U99">
            <v>15</v>
          </cell>
          <cell r="V99">
            <v>5482.4104141334665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ET147</v>
          </cell>
          <cell r="B100" t="str">
            <v>XXXXXXXX</v>
          </cell>
          <cell r="C100" t="str">
            <v>Yes</v>
          </cell>
          <cell r="D100" t="str">
            <v>Equipment</v>
          </cell>
          <cell r="E100" t="str">
            <v>14 SEER ASHP from base electric resistance heating</v>
          </cell>
          <cell r="F100" t="str">
            <v>14 SEER ASHP from base electric resistance heating</v>
          </cell>
          <cell r="G100" t="str">
            <v>Base AC, 14 SEER, Electric resistance heating, 3.41 HSPF</v>
          </cell>
          <cell r="H100" t="str">
            <v>Residential</v>
          </cell>
          <cell r="I100" t="str">
            <v>Turnover</v>
          </cell>
          <cell r="J100" t="str">
            <v>Multi-Family</v>
          </cell>
          <cell r="K100" t="str">
            <v>FL Zone 2</v>
          </cell>
          <cell r="L100" t="str">
            <v>Space Cooling</v>
          </cell>
          <cell r="M100" t="str">
            <v>Heat pump-cooling</v>
          </cell>
          <cell r="N100" t="str">
            <v/>
          </cell>
          <cell r="O100" t="str">
            <v>Per System</v>
          </cell>
          <cell r="P100">
            <v>0</v>
          </cell>
          <cell r="Q100">
            <v>2559.0171428571425</v>
          </cell>
          <cell r="R100">
            <v>2559.0171428571425</v>
          </cell>
          <cell r="S100">
            <v>0</v>
          </cell>
          <cell r="T100">
            <v>0</v>
          </cell>
          <cell r="U100">
            <v>15</v>
          </cell>
          <cell r="V100">
            <v>3654.9402760889775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ET148</v>
          </cell>
          <cell r="B101" t="str">
            <v>XXXXXXXX</v>
          </cell>
          <cell r="C101" t="str">
            <v>Yes</v>
          </cell>
          <cell r="D101" t="str">
            <v>Equipment</v>
          </cell>
          <cell r="E101" t="str">
            <v>14 SEER ASHP from base electric resistance heating</v>
          </cell>
          <cell r="F101" t="str">
            <v>14 SEER ASHP from base electric resistance heating</v>
          </cell>
          <cell r="G101" t="str">
            <v>Base AC, 14 SEER, Electric resistance heating, 3.41 HSPF</v>
          </cell>
          <cell r="H101" t="str">
            <v>Residential</v>
          </cell>
          <cell r="I101" t="str">
            <v>Turnover</v>
          </cell>
          <cell r="J101" t="str">
            <v>Manufactured Home</v>
          </cell>
          <cell r="K101" t="str">
            <v>FL Zone 2</v>
          </cell>
          <cell r="L101" t="str">
            <v>Space Cooling</v>
          </cell>
          <cell r="M101" t="str">
            <v>Heat pump-cooling</v>
          </cell>
          <cell r="N101" t="str">
            <v/>
          </cell>
          <cell r="O101" t="str">
            <v>Per System</v>
          </cell>
          <cell r="P101">
            <v>0</v>
          </cell>
          <cell r="Q101">
            <v>3838.5257142857131</v>
          </cell>
          <cell r="R101">
            <v>3838.5257142857131</v>
          </cell>
          <cell r="S101">
            <v>0</v>
          </cell>
          <cell r="T101">
            <v>0</v>
          </cell>
          <cell r="U101">
            <v>15</v>
          </cell>
          <cell r="V101">
            <v>5482.4104141334665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 t="str">
            <v>EN152</v>
          </cell>
          <cell r="B102" t="str">
            <v>XXXXXXXX</v>
          </cell>
          <cell r="C102" t="str">
            <v>Yes</v>
          </cell>
          <cell r="D102" t="str">
            <v>Equipment</v>
          </cell>
          <cell r="E102" t="str">
            <v>14 SEER ASHP from base electric resistance heating</v>
          </cell>
          <cell r="F102" t="str">
            <v>14 SEER ASHP from base electric resistance heating</v>
          </cell>
          <cell r="G102" t="str">
            <v>Base AC, 14 SEER, Electric resistance heating, 3.41 HSPF</v>
          </cell>
          <cell r="H102" t="str">
            <v>Residential</v>
          </cell>
          <cell r="I102" t="str">
            <v>New</v>
          </cell>
          <cell r="J102" t="str">
            <v>Single Family</v>
          </cell>
          <cell r="K102" t="str">
            <v>FL Zone 2</v>
          </cell>
          <cell r="L102" t="str">
            <v>Space Cooling</v>
          </cell>
          <cell r="M102" t="str">
            <v>Heat pump-cooling</v>
          </cell>
          <cell r="N102" t="str">
            <v/>
          </cell>
          <cell r="O102" t="str">
            <v>Per System</v>
          </cell>
          <cell r="P102">
            <v>0</v>
          </cell>
          <cell r="Q102">
            <v>3838.5257142857131</v>
          </cell>
          <cell r="R102">
            <v>3838.5257142857131</v>
          </cell>
          <cell r="S102">
            <v>0</v>
          </cell>
          <cell r="T102">
            <v>0</v>
          </cell>
          <cell r="U102">
            <v>15</v>
          </cell>
          <cell r="V102">
            <v>5482.4104141334665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 t="str">
            <v>EN153</v>
          </cell>
          <cell r="B103" t="str">
            <v>XXXXXXXX</v>
          </cell>
          <cell r="C103" t="str">
            <v>Yes</v>
          </cell>
          <cell r="D103" t="str">
            <v>Equipment</v>
          </cell>
          <cell r="E103" t="str">
            <v>14 SEER ASHP from base electric resistance heating</v>
          </cell>
          <cell r="F103" t="str">
            <v>14 SEER ASHP from base electric resistance heating</v>
          </cell>
          <cell r="G103" t="str">
            <v>Base AC, 14 SEER, Electric resistance heating, 3.41 HSPF</v>
          </cell>
          <cell r="H103" t="str">
            <v>Residential</v>
          </cell>
          <cell r="I103" t="str">
            <v>New</v>
          </cell>
          <cell r="J103" t="str">
            <v>Multi-Family</v>
          </cell>
          <cell r="K103" t="str">
            <v>FL Zone 2</v>
          </cell>
          <cell r="L103" t="str">
            <v>Space Cooling</v>
          </cell>
          <cell r="M103" t="str">
            <v>Heat pump-cooling</v>
          </cell>
          <cell r="N103" t="str">
            <v/>
          </cell>
          <cell r="O103" t="str">
            <v>Per System</v>
          </cell>
          <cell r="P103">
            <v>0</v>
          </cell>
          <cell r="Q103">
            <v>2559.0171428571425</v>
          </cell>
          <cell r="R103">
            <v>2559.0171428571425</v>
          </cell>
          <cell r="S103">
            <v>0</v>
          </cell>
          <cell r="T103">
            <v>0</v>
          </cell>
          <cell r="U103">
            <v>15</v>
          </cell>
          <cell r="V103">
            <v>3654.9402760889775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>EN154</v>
          </cell>
          <cell r="B104" t="str">
            <v>XXXXXXXX</v>
          </cell>
          <cell r="C104" t="str">
            <v>Yes</v>
          </cell>
          <cell r="D104" t="str">
            <v>Equipment</v>
          </cell>
          <cell r="E104" t="str">
            <v>14 SEER ASHP from base electric resistance heating</v>
          </cell>
          <cell r="F104" t="str">
            <v>14 SEER ASHP from base electric resistance heating</v>
          </cell>
          <cell r="G104" t="str">
            <v>Base AC, 14 SEER, Electric resistance heating, 3.41 HSPF</v>
          </cell>
          <cell r="H104" t="str">
            <v>Residential</v>
          </cell>
          <cell r="I104" t="str">
            <v>New</v>
          </cell>
          <cell r="J104" t="str">
            <v>Manufactured Home</v>
          </cell>
          <cell r="K104" t="str">
            <v>FL Zone 2</v>
          </cell>
          <cell r="L104" t="str">
            <v>Space Cooling</v>
          </cell>
          <cell r="M104" t="str">
            <v>Heat pump-cooling</v>
          </cell>
          <cell r="N104" t="str">
            <v/>
          </cell>
          <cell r="O104" t="str">
            <v>Per System</v>
          </cell>
          <cell r="P104">
            <v>0</v>
          </cell>
          <cell r="Q104">
            <v>3838.5257142857131</v>
          </cell>
          <cell r="R104">
            <v>3838.5257142857131</v>
          </cell>
          <cell r="S104">
            <v>0</v>
          </cell>
          <cell r="T104">
            <v>0</v>
          </cell>
          <cell r="U104">
            <v>15</v>
          </cell>
          <cell r="V104">
            <v>5482.4104141334665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 t="str">
            <v>ET155</v>
          </cell>
          <cell r="B105" t="str">
            <v>XXXXXXXX</v>
          </cell>
          <cell r="C105" t="str">
            <v>Yes</v>
          </cell>
          <cell r="D105" t="str">
            <v>Equipment</v>
          </cell>
          <cell r="E105" t="str">
            <v>14 SEER ASHP from base electric resistance heating</v>
          </cell>
          <cell r="F105" t="str">
            <v>14 SEER ASHP from base electric resistance heating</v>
          </cell>
          <cell r="G105" t="str">
            <v>Base AC, 14 SEER, Electric resistance heating, 3.41 HSPF</v>
          </cell>
          <cell r="H105" t="str">
            <v>Residential</v>
          </cell>
          <cell r="I105" t="str">
            <v>Turnover</v>
          </cell>
          <cell r="J105" t="str">
            <v>Single Family</v>
          </cell>
          <cell r="K105" t="str">
            <v>FL Zone 2</v>
          </cell>
          <cell r="L105" t="str">
            <v>Space Heating</v>
          </cell>
          <cell r="M105" t="str">
            <v>Heat pump-heating</v>
          </cell>
          <cell r="N105" t="str">
            <v/>
          </cell>
          <cell r="O105" t="str">
            <v>Per System</v>
          </cell>
          <cell r="P105">
            <v>0</v>
          </cell>
          <cell r="Q105">
            <v>9385.3372434017601</v>
          </cell>
          <cell r="R105">
            <v>3902.9268292682932</v>
          </cell>
          <cell r="S105">
            <v>5482.4104141334665</v>
          </cell>
          <cell r="T105">
            <v>0.5841463414634146</v>
          </cell>
          <cell r="U105">
            <v>15</v>
          </cell>
          <cell r="V105">
            <v>5482.4104141334665</v>
          </cell>
          <cell r="W105">
            <v>0</v>
          </cell>
          <cell r="X105">
            <v>1.5462910073688871</v>
          </cell>
          <cell r="Y105">
            <v>0</v>
          </cell>
          <cell r="Z105">
            <v>2.8204583213664591E-4</v>
          </cell>
        </row>
        <row r="106">
          <cell r="A106" t="str">
            <v>ET156</v>
          </cell>
          <cell r="B106" t="str">
            <v>XXXXXXXX</v>
          </cell>
          <cell r="C106" t="str">
            <v>Yes</v>
          </cell>
          <cell r="D106" t="str">
            <v>Equipment</v>
          </cell>
          <cell r="E106" t="str">
            <v>14 SEER ASHP from base electric resistance heating</v>
          </cell>
          <cell r="F106" t="str">
            <v>14 SEER ASHP from base electric resistance heating</v>
          </cell>
          <cell r="G106" t="str">
            <v>Base AC, 14 SEER, Electric resistance heating, 3.41 HSPF</v>
          </cell>
          <cell r="H106" t="str">
            <v>Residential</v>
          </cell>
          <cell r="I106" t="str">
            <v>Turnover</v>
          </cell>
          <cell r="J106" t="str">
            <v>Multi-Family</v>
          </cell>
          <cell r="K106" t="str">
            <v>FL Zone 2</v>
          </cell>
          <cell r="L106" t="str">
            <v>Space Heating</v>
          </cell>
          <cell r="M106" t="str">
            <v>Heat pump-heating</v>
          </cell>
          <cell r="N106" t="str">
            <v/>
          </cell>
          <cell r="O106" t="str">
            <v>Per System</v>
          </cell>
          <cell r="P106">
            <v>0</v>
          </cell>
          <cell r="Q106">
            <v>6256.8914956011731</v>
          </cell>
          <cell r="R106">
            <v>2601.9512195121956</v>
          </cell>
          <cell r="S106">
            <v>3654.9402760889775</v>
          </cell>
          <cell r="T106">
            <v>0.5841463414634146</v>
          </cell>
          <cell r="U106">
            <v>15</v>
          </cell>
          <cell r="V106">
            <v>3654.9402760889775</v>
          </cell>
          <cell r="W106">
            <v>0</v>
          </cell>
          <cell r="X106">
            <v>1.0308606715792581</v>
          </cell>
          <cell r="Y106">
            <v>0</v>
          </cell>
          <cell r="Z106">
            <v>2.8204583213664591E-4</v>
          </cell>
        </row>
        <row r="107">
          <cell r="A107" t="str">
            <v>ET157</v>
          </cell>
          <cell r="B107" t="str">
            <v>XXXXXXXX</v>
          </cell>
          <cell r="C107" t="str">
            <v>Yes</v>
          </cell>
          <cell r="D107" t="str">
            <v>Equipment</v>
          </cell>
          <cell r="E107" t="str">
            <v>14 SEER ASHP from base electric resistance heating</v>
          </cell>
          <cell r="F107" t="str">
            <v>14 SEER ASHP from base electric resistance heating</v>
          </cell>
          <cell r="G107" t="str">
            <v>Base AC, 14 SEER, Electric resistance heating, 3.41 HSPF</v>
          </cell>
          <cell r="H107" t="str">
            <v>Residential</v>
          </cell>
          <cell r="I107" t="str">
            <v>Turnover</v>
          </cell>
          <cell r="J107" t="str">
            <v>Manufactured Home</v>
          </cell>
          <cell r="K107" t="str">
            <v>FL Zone 2</v>
          </cell>
          <cell r="L107" t="str">
            <v>Space Heating</v>
          </cell>
          <cell r="M107" t="str">
            <v>Heat pump-heating</v>
          </cell>
          <cell r="N107" t="str">
            <v/>
          </cell>
          <cell r="O107" t="str">
            <v>Per System</v>
          </cell>
          <cell r="P107">
            <v>0</v>
          </cell>
          <cell r="Q107">
            <v>9385.3372434017601</v>
          </cell>
          <cell r="R107">
            <v>3902.9268292682932</v>
          </cell>
          <cell r="S107">
            <v>5482.4104141334665</v>
          </cell>
          <cell r="T107">
            <v>0.5841463414634146</v>
          </cell>
          <cell r="U107">
            <v>15</v>
          </cell>
          <cell r="V107">
            <v>5482.4104141334665</v>
          </cell>
          <cell r="W107">
            <v>0</v>
          </cell>
          <cell r="X107">
            <v>1.5462910073688871</v>
          </cell>
          <cell r="Y107">
            <v>0</v>
          </cell>
          <cell r="Z107">
            <v>2.8204583213664591E-4</v>
          </cell>
        </row>
        <row r="108">
          <cell r="A108" t="str">
            <v>EN161</v>
          </cell>
          <cell r="B108" t="str">
            <v>XXXXXXXX</v>
          </cell>
          <cell r="C108" t="str">
            <v>Yes</v>
          </cell>
          <cell r="D108" t="str">
            <v>Equipment</v>
          </cell>
          <cell r="E108" t="str">
            <v>14 SEER ASHP from base electric resistance heating</v>
          </cell>
          <cell r="F108" t="str">
            <v>14 SEER ASHP from base electric resistance heating</v>
          </cell>
          <cell r="G108" t="str">
            <v>Base AC, 14 SEER, Electric resistance heating, 3.41 HSPF</v>
          </cell>
          <cell r="H108" t="str">
            <v>Residential</v>
          </cell>
          <cell r="I108" t="str">
            <v>New</v>
          </cell>
          <cell r="J108" t="str">
            <v>Single Family</v>
          </cell>
          <cell r="K108" t="str">
            <v>FL Zone 2</v>
          </cell>
          <cell r="L108" t="str">
            <v>Space Heating</v>
          </cell>
          <cell r="M108" t="str">
            <v>Heat pump-heating</v>
          </cell>
          <cell r="N108" t="str">
            <v/>
          </cell>
          <cell r="O108" t="str">
            <v>Per System</v>
          </cell>
          <cell r="P108">
            <v>0</v>
          </cell>
          <cell r="Q108">
            <v>9385.3372434017601</v>
          </cell>
          <cell r="R108">
            <v>3902.9268292682932</v>
          </cell>
          <cell r="S108">
            <v>5482.4104141334665</v>
          </cell>
          <cell r="T108">
            <v>0.5841463414634146</v>
          </cell>
          <cell r="U108">
            <v>15</v>
          </cell>
          <cell r="V108">
            <v>5482.4104141334665</v>
          </cell>
          <cell r="W108">
            <v>0</v>
          </cell>
          <cell r="X108">
            <v>1.5462910073688871</v>
          </cell>
          <cell r="Y108">
            <v>0</v>
          </cell>
          <cell r="Z108">
            <v>2.8204583213664591E-4</v>
          </cell>
        </row>
        <row r="109">
          <cell r="A109" t="str">
            <v>EN162</v>
          </cell>
          <cell r="B109" t="str">
            <v>XXXXXXXX</v>
          </cell>
          <cell r="C109" t="str">
            <v>Yes</v>
          </cell>
          <cell r="D109" t="str">
            <v>Equipment</v>
          </cell>
          <cell r="E109" t="str">
            <v>14 SEER ASHP from base electric resistance heating</v>
          </cell>
          <cell r="F109" t="str">
            <v>14 SEER ASHP from base electric resistance heating</v>
          </cell>
          <cell r="G109" t="str">
            <v>Base AC, 14 SEER, Electric resistance heating, 3.41 HSPF</v>
          </cell>
          <cell r="H109" t="str">
            <v>Residential</v>
          </cell>
          <cell r="I109" t="str">
            <v>New</v>
          </cell>
          <cell r="J109" t="str">
            <v>Multi-Family</v>
          </cell>
          <cell r="K109" t="str">
            <v>FL Zone 2</v>
          </cell>
          <cell r="L109" t="str">
            <v>Space Heating</v>
          </cell>
          <cell r="M109" t="str">
            <v>Heat pump-heating</v>
          </cell>
          <cell r="N109" t="str">
            <v/>
          </cell>
          <cell r="O109" t="str">
            <v>Per System</v>
          </cell>
          <cell r="P109">
            <v>0</v>
          </cell>
          <cell r="Q109">
            <v>6256.8914956011731</v>
          </cell>
          <cell r="R109">
            <v>2601.9512195121956</v>
          </cell>
          <cell r="S109">
            <v>3654.9402760889775</v>
          </cell>
          <cell r="T109">
            <v>0.5841463414634146</v>
          </cell>
          <cell r="U109">
            <v>15</v>
          </cell>
          <cell r="V109">
            <v>3654.9402760889775</v>
          </cell>
          <cell r="W109">
            <v>0</v>
          </cell>
          <cell r="X109">
            <v>1.0308606715792581</v>
          </cell>
          <cell r="Y109">
            <v>0</v>
          </cell>
          <cell r="Z109">
            <v>2.8204583213664591E-4</v>
          </cell>
        </row>
        <row r="110">
          <cell r="A110" t="str">
            <v>EN163</v>
          </cell>
          <cell r="B110" t="str">
            <v>XXXXXXXX</v>
          </cell>
          <cell r="C110" t="str">
            <v>Yes</v>
          </cell>
          <cell r="D110" t="str">
            <v>Equipment</v>
          </cell>
          <cell r="E110" t="str">
            <v>14 SEER ASHP from base electric resistance heating</v>
          </cell>
          <cell r="F110" t="str">
            <v>14 SEER ASHP from base electric resistance heating</v>
          </cell>
          <cell r="G110" t="str">
            <v>Base AC, 14 SEER, Electric resistance heating, 3.41 HSPF</v>
          </cell>
          <cell r="H110" t="str">
            <v>Residential</v>
          </cell>
          <cell r="I110" t="str">
            <v>New</v>
          </cell>
          <cell r="J110" t="str">
            <v>Manufactured Home</v>
          </cell>
          <cell r="K110" t="str">
            <v>FL Zone 2</v>
          </cell>
          <cell r="L110" t="str">
            <v>Space Heating</v>
          </cell>
          <cell r="M110" t="str">
            <v>Heat pump-heating</v>
          </cell>
          <cell r="N110" t="str">
            <v/>
          </cell>
          <cell r="O110" t="str">
            <v>Per System</v>
          </cell>
          <cell r="P110">
            <v>0</v>
          </cell>
          <cell r="Q110">
            <v>9385.3372434017601</v>
          </cell>
          <cell r="R110">
            <v>3902.9268292682932</v>
          </cell>
          <cell r="S110">
            <v>5482.4104141334665</v>
          </cell>
          <cell r="T110">
            <v>0.5841463414634146</v>
          </cell>
          <cell r="U110">
            <v>15</v>
          </cell>
          <cell r="V110">
            <v>5482.4104141334665</v>
          </cell>
          <cell r="W110">
            <v>0</v>
          </cell>
          <cell r="X110">
            <v>1.5462910073688871</v>
          </cell>
          <cell r="Y110">
            <v>0</v>
          </cell>
          <cell r="Z110">
            <v>2.8204583213664591E-4</v>
          </cell>
        </row>
        <row r="111">
          <cell r="A111" t="str">
            <v>ET164</v>
          </cell>
          <cell r="B111" t="str">
            <v>XXXXXXXX</v>
          </cell>
          <cell r="C111" t="str">
            <v>Yes</v>
          </cell>
          <cell r="D111" t="str">
            <v>Equipment</v>
          </cell>
          <cell r="E111" t="str">
            <v>15 SEER Air Source Heat Pump</v>
          </cell>
          <cell r="F111" t="str">
            <v>15 SEER Air Source Heat Pump</v>
          </cell>
          <cell r="G111" t="str">
            <v>Code-Compliant ASHP, 14 SEER, 8.2 HSPF</v>
          </cell>
          <cell r="H111" t="str">
            <v>Residential</v>
          </cell>
          <cell r="I111" t="str">
            <v>Turnover</v>
          </cell>
          <cell r="J111" t="str">
            <v>Single Family</v>
          </cell>
          <cell r="K111" t="str">
            <v>FL Zone 2</v>
          </cell>
          <cell r="L111" t="str">
            <v>Space Cooling</v>
          </cell>
          <cell r="M111" t="str">
            <v>Heat pump-cooling</v>
          </cell>
          <cell r="N111" t="str">
            <v/>
          </cell>
          <cell r="O111" t="str">
            <v>Per System</v>
          </cell>
          <cell r="P111">
            <v>0</v>
          </cell>
          <cell r="Q111">
            <v>3838.5257142857131</v>
          </cell>
          <cell r="R111">
            <v>3582.6239999999993</v>
          </cell>
          <cell r="S111">
            <v>255.90171428571375</v>
          </cell>
          <cell r="T111">
            <v>6.6666666666666555E-2</v>
          </cell>
          <cell r="U111">
            <v>15</v>
          </cell>
          <cell r="V111">
            <v>393.65207296577182</v>
          </cell>
          <cell r="W111">
            <v>0.10449914110942064</v>
          </cell>
          <cell r="X111">
            <v>0</v>
          </cell>
          <cell r="Y111">
            <v>4.0835654970543717E-4</v>
          </cell>
          <cell r="Z111">
            <v>0</v>
          </cell>
        </row>
        <row r="112">
          <cell r="A112" t="str">
            <v>ET165</v>
          </cell>
          <cell r="B112" t="str">
            <v>XXXXXXXX</v>
          </cell>
          <cell r="C112" t="str">
            <v>Yes</v>
          </cell>
          <cell r="D112" t="str">
            <v>Equipment</v>
          </cell>
          <cell r="E112" t="str">
            <v>15 SEER Air Source Heat Pump</v>
          </cell>
          <cell r="F112" t="str">
            <v>15 SEER Air Source Heat Pump</v>
          </cell>
          <cell r="G112" t="str">
            <v>Code-Compliant ASHP, 14 SEER, 8.2 HSPF</v>
          </cell>
          <cell r="H112" t="str">
            <v>Residential</v>
          </cell>
          <cell r="I112" t="str">
            <v>Turnover</v>
          </cell>
          <cell r="J112" t="str">
            <v>Multi-Family</v>
          </cell>
          <cell r="K112" t="str">
            <v>FL Zone 2</v>
          </cell>
          <cell r="L112" t="str">
            <v>Space Cooling</v>
          </cell>
          <cell r="M112" t="str">
            <v>Heat pump-cooling</v>
          </cell>
          <cell r="N112" t="str">
            <v/>
          </cell>
          <cell r="O112" t="str">
            <v>Per System</v>
          </cell>
          <cell r="P112">
            <v>0</v>
          </cell>
          <cell r="Q112">
            <v>2559.0171428571425</v>
          </cell>
          <cell r="R112">
            <v>2388.4159999999997</v>
          </cell>
          <cell r="S112">
            <v>170.6011428571428</v>
          </cell>
          <cell r="T112">
            <v>6.6666666666666652E-2</v>
          </cell>
          <cell r="U112">
            <v>15</v>
          </cell>
          <cell r="V112">
            <v>262.434715310515</v>
          </cell>
          <cell r="W112">
            <v>6.9666094072947216E-2</v>
          </cell>
          <cell r="X112">
            <v>0</v>
          </cell>
          <cell r="Y112">
            <v>4.0835654970543711E-4</v>
          </cell>
          <cell r="Z112">
            <v>0</v>
          </cell>
        </row>
        <row r="113">
          <cell r="A113" t="str">
            <v>ET166</v>
          </cell>
          <cell r="B113" t="str">
            <v>XXXXXXXX</v>
          </cell>
          <cell r="C113" t="str">
            <v>Yes</v>
          </cell>
          <cell r="D113" t="str">
            <v>Equipment</v>
          </cell>
          <cell r="E113" t="str">
            <v>15 SEER Air Source Heat Pump</v>
          </cell>
          <cell r="F113" t="str">
            <v>15 SEER Air Source Heat Pump</v>
          </cell>
          <cell r="G113" t="str">
            <v>Code-Compliant ASHP, 14 SEER, 8.2 HSPF</v>
          </cell>
          <cell r="H113" t="str">
            <v>Residential</v>
          </cell>
          <cell r="I113" t="str">
            <v>Turnover</v>
          </cell>
          <cell r="J113" t="str">
            <v>Manufactured Home</v>
          </cell>
          <cell r="K113" t="str">
            <v>FL Zone 2</v>
          </cell>
          <cell r="L113" t="str">
            <v>Space Cooling</v>
          </cell>
          <cell r="M113" t="str">
            <v>Heat pump-cooling</v>
          </cell>
          <cell r="N113" t="str">
            <v/>
          </cell>
          <cell r="O113" t="str">
            <v>Per System</v>
          </cell>
          <cell r="P113">
            <v>0</v>
          </cell>
          <cell r="Q113">
            <v>3838.5257142857131</v>
          </cell>
          <cell r="R113">
            <v>3582.6239999999993</v>
          </cell>
          <cell r="S113">
            <v>255.90171428571375</v>
          </cell>
          <cell r="T113">
            <v>6.6666666666666555E-2</v>
          </cell>
          <cell r="U113">
            <v>15</v>
          </cell>
          <cell r="V113">
            <v>393.65207296577182</v>
          </cell>
          <cell r="W113">
            <v>0.10449914110942064</v>
          </cell>
          <cell r="X113">
            <v>0</v>
          </cell>
          <cell r="Y113">
            <v>4.0835654970543717E-4</v>
          </cell>
          <cell r="Z113">
            <v>0</v>
          </cell>
        </row>
        <row r="114">
          <cell r="A114" t="str">
            <v>EN170</v>
          </cell>
          <cell r="B114" t="str">
            <v>XXXXXXXX</v>
          </cell>
          <cell r="C114" t="str">
            <v>Yes</v>
          </cell>
          <cell r="D114" t="str">
            <v>Equipment</v>
          </cell>
          <cell r="E114" t="str">
            <v>15 SEER Air Source Heat Pump</v>
          </cell>
          <cell r="F114" t="str">
            <v>15 SEER Air Source Heat Pump</v>
          </cell>
          <cell r="G114" t="str">
            <v>Code-Compliant ASHP, 14 SEER, 8.2 HSPF</v>
          </cell>
          <cell r="H114" t="str">
            <v>Residential</v>
          </cell>
          <cell r="I114" t="str">
            <v>New</v>
          </cell>
          <cell r="J114" t="str">
            <v>Single Family</v>
          </cell>
          <cell r="K114" t="str">
            <v>FL Zone 2</v>
          </cell>
          <cell r="L114" t="str">
            <v>Space Cooling</v>
          </cell>
          <cell r="M114" t="str">
            <v>Heat pump-cooling</v>
          </cell>
          <cell r="N114" t="str">
            <v/>
          </cell>
          <cell r="O114" t="str">
            <v>Per System</v>
          </cell>
          <cell r="P114">
            <v>0</v>
          </cell>
          <cell r="Q114">
            <v>3838.5257142857131</v>
          </cell>
          <cell r="R114">
            <v>3582.6239999999993</v>
          </cell>
          <cell r="S114">
            <v>255.90171428571375</v>
          </cell>
          <cell r="T114">
            <v>6.6666666666666555E-2</v>
          </cell>
          <cell r="U114">
            <v>15</v>
          </cell>
          <cell r="V114">
            <v>393.65207296577182</v>
          </cell>
          <cell r="W114">
            <v>0.10449914110942064</v>
          </cell>
          <cell r="X114">
            <v>0</v>
          </cell>
          <cell r="Y114">
            <v>4.0835654970543717E-4</v>
          </cell>
          <cell r="Z114">
            <v>0</v>
          </cell>
        </row>
        <row r="115">
          <cell r="A115" t="str">
            <v>EN171</v>
          </cell>
          <cell r="B115" t="str">
            <v>XXXXXXXX</v>
          </cell>
          <cell r="C115" t="str">
            <v>Yes</v>
          </cell>
          <cell r="D115" t="str">
            <v>Equipment</v>
          </cell>
          <cell r="E115" t="str">
            <v>15 SEER Air Source Heat Pump</v>
          </cell>
          <cell r="F115" t="str">
            <v>15 SEER Air Source Heat Pump</v>
          </cell>
          <cell r="G115" t="str">
            <v>Code-Compliant ASHP, 14 SEER, 8.2 HSPF</v>
          </cell>
          <cell r="H115" t="str">
            <v>Residential</v>
          </cell>
          <cell r="I115" t="str">
            <v>New</v>
          </cell>
          <cell r="J115" t="str">
            <v>Multi-Family</v>
          </cell>
          <cell r="K115" t="str">
            <v>FL Zone 2</v>
          </cell>
          <cell r="L115" t="str">
            <v>Space Cooling</v>
          </cell>
          <cell r="M115" t="str">
            <v>Heat pump-cooling</v>
          </cell>
          <cell r="N115" t="str">
            <v/>
          </cell>
          <cell r="O115" t="str">
            <v>Per System</v>
          </cell>
          <cell r="P115">
            <v>0</v>
          </cell>
          <cell r="Q115">
            <v>2559.0171428571425</v>
          </cell>
          <cell r="R115">
            <v>2388.4159999999997</v>
          </cell>
          <cell r="S115">
            <v>170.6011428571428</v>
          </cell>
          <cell r="T115">
            <v>6.6666666666666652E-2</v>
          </cell>
          <cell r="U115">
            <v>15</v>
          </cell>
          <cell r="V115">
            <v>262.434715310515</v>
          </cell>
          <cell r="W115">
            <v>6.9666094072947216E-2</v>
          </cell>
          <cell r="X115">
            <v>0</v>
          </cell>
          <cell r="Y115">
            <v>4.0835654970543711E-4</v>
          </cell>
          <cell r="Z115">
            <v>0</v>
          </cell>
        </row>
        <row r="116">
          <cell r="A116" t="str">
            <v>EN172</v>
          </cell>
          <cell r="B116" t="str">
            <v>XXXXXXXX</v>
          </cell>
          <cell r="C116" t="str">
            <v>Yes</v>
          </cell>
          <cell r="D116" t="str">
            <v>Equipment</v>
          </cell>
          <cell r="E116" t="str">
            <v>15 SEER Air Source Heat Pump</v>
          </cell>
          <cell r="F116" t="str">
            <v>15 SEER Air Source Heat Pump</v>
          </cell>
          <cell r="G116" t="str">
            <v>Code-Compliant ASHP, 14 SEER, 8.2 HSPF</v>
          </cell>
          <cell r="H116" t="str">
            <v>Residential</v>
          </cell>
          <cell r="I116" t="str">
            <v>New</v>
          </cell>
          <cell r="J116" t="str">
            <v>Manufactured Home</v>
          </cell>
          <cell r="K116" t="str">
            <v>FL Zone 2</v>
          </cell>
          <cell r="L116" t="str">
            <v>Space Cooling</v>
          </cell>
          <cell r="M116" t="str">
            <v>Heat pump-cooling</v>
          </cell>
          <cell r="N116" t="str">
            <v/>
          </cell>
          <cell r="O116" t="str">
            <v>Per System</v>
          </cell>
          <cell r="P116">
            <v>0</v>
          </cell>
          <cell r="Q116">
            <v>3838.5257142857131</v>
          </cell>
          <cell r="R116">
            <v>3582.6239999999993</v>
          </cell>
          <cell r="S116">
            <v>255.90171428571375</v>
          </cell>
          <cell r="T116">
            <v>6.6666666666666555E-2</v>
          </cell>
          <cell r="U116">
            <v>15</v>
          </cell>
          <cell r="V116">
            <v>393.65207296577182</v>
          </cell>
          <cell r="W116">
            <v>0.10449914110942064</v>
          </cell>
          <cell r="X116">
            <v>0</v>
          </cell>
          <cell r="Y116">
            <v>4.0835654970543717E-4</v>
          </cell>
          <cell r="Z116">
            <v>0</v>
          </cell>
        </row>
        <row r="117">
          <cell r="A117" t="str">
            <v>ET173</v>
          </cell>
          <cell r="B117" t="str">
            <v>XXXXXXXX</v>
          </cell>
          <cell r="C117" t="str">
            <v>Yes</v>
          </cell>
          <cell r="D117" t="str">
            <v>Equipment</v>
          </cell>
          <cell r="E117" t="str">
            <v>15 SEER Air Source Heat Pump</v>
          </cell>
          <cell r="F117" t="str">
            <v>15 SEER Air Source Heat Pump</v>
          </cell>
          <cell r="G117" t="str">
            <v>Code-Compliant ASHP, 14 SEER, 8.2 HSPF</v>
          </cell>
          <cell r="H117" t="str">
            <v>Residential</v>
          </cell>
          <cell r="I117" t="str">
            <v>Turnover</v>
          </cell>
          <cell r="J117" t="str">
            <v>Single Family</v>
          </cell>
          <cell r="K117" t="str">
            <v>FL Zone 2</v>
          </cell>
          <cell r="L117" t="str">
            <v>Space Heating</v>
          </cell>
          <cell r="M117" t="str">
            <v>Heat pump-heating</v>
          </cell>
          <cell r="N117" t="str">
            <v/>
          </cell>
          <cell r="O117" t="str">
            <v>Per System</v>
          </cell>
          <cell r="P117">
            <v>0</v>
          </cell>
          <cell r="Q117">
            <v>3902.9268292682932</v>
          </cell>
          <cell r="R117">
            <v>3765.1764705882351</v>
          </cell>
          <cell r="S117">
            <v>137.75035868005807</v>
          </cell>
          <cell r="T117">
            <v>3.5294117647058997E-2</v>
          </cell>
          <cell r="U117">
            <v>15</v>
          </cell>
          <cell r="V117">
            <v>393.65207296577182</v>
          </cell>
          <cell r="W117">
            <v>0</v>
          </cell>
          <cell r="X117">
            <v>0.11102792649194677</v>
          </cell>
          <cell r="Y117">
            <v>0</v>
          </cell>
          <cell r="Z117">
            <v>8.0600825693545098E-4</v>
          </cell>
        </row>
        <row r="118">
          <cell r="A118" t="str">
            <v>ET174</v>
          </cell>
          <cell r="B118" t="str">
            <v>XXXXXXXX</v>
          </cell>
          <cell r="C118" t="str">
            <v>Yes</v>
          </cell>
          <cell r="D118" t="str">
            <v>Equipment</v>
          </cell>
          <cell r="E118" t="str">
            <v>15 SEER Air Source Heat Pump</v>
          </cell>
          <cell r="F118" t="str">
            <v>15 SEER Air Source Heat Pump</v>
          </cell>
          <cell r="G118" t="str">
            <v>Code-Compliant ASHP, 14 SEER, 8.2 HSPF</v>
          </cell>
          <cell r="H118" t="str">
            <v>Residential</v>
          </cell>
          <cell r="I118" t="str">
            <v>Turnover</v>
          </cell>
          <cell r="J118" t="str">
            <v>Multi-Family</v>
          </cell>
          <cell r="K118" t="str">
            <v>FL Zone 2</v>
          </cell>
          <cell r="L118" t="str">
            <v>Space Heating</v>
          </cell>
          <cell r="M118" t="str">
            <v>Heat pump-heating</v>
          </cell>
          <cell r="N118" t="str">
            <v/>
          </cell>
          <cell r="O118" t="str">
            <v>Per System</v>
          </cell>
          <cell r="P118">
            <v>0</v>
          </cell>
          <cell r="Q118">
            <v>2601.9512195121956</v>
          </cell>
          <cell r="R118">
            <v>2510.1176470588234</v>
          </cell>
          <cell r="S118">
            <v>91.833572453372199</v>
          </cell>
          <cell r="T118">
            <v>3.5294117647059052E-2</v>
          </cell>
          <cell r="U118">
            <v>15</v>
          </cell>
          <cell r="V118">
            <v>262.434715310515</v>
          </cell>
          <cell r="W118">
            <v>0</v>
          </cell>
          <cell r="X118">
            <v>7.401861766129797E-2</v>
          </cell>
          <cell r="Y118">
            <v>0</v>
          </cell>
          <cell r="Z118">
            <v>8.0600825693545098E-4</v>
          </cell>
        </row>
        <row r="119">
          <cell r="A119" t="str">
            <v>ET175</v>
          </cell>
          <cell r="B119" t="str">
            <v>XXXXXXXX</v>
          </cell>
          <cell r="C119" t="str">
            <v>Yes</v>
          </cell>
          <cell r="D119" t="str">
            <v>Equipment</v>
          </cell>
          <cell r="E119" t="str">
            <v>15 SEER Air Source Heat Pump</v>
          </cell>
          <cell r="F119" t="str">
            <v>15 SEER Air Source Heat Pump</v>
          </cell>
          <cell r="G119" t="str">
            <v>Code-Compliant ASHP, 14 SEER, 8.2 HSPF</v>
          </cell>
          <cell r="H119" t="str">
            <v>Residential</v>
          </cell>
          <cell r="I119" t="str">
            <v>Turnover</v>
          </cell>
          <cell r="J119" t="str">
            <v>Manufactured Home</v>
          </cell>
          <cell r="K119" t="str">
            <v>FL Zone 2</v>
          </cell>
          <cell r="L119" t="str">
            <v>Space Heating</v>
          </cell>
          <cell r="M119" t="str">
            <v>Heat pump-heating</v>
          </cell>
          <cell r="N119" t="str">
            <v/>
          </cell>
          <cell r="O119" t="str">
            <v>Per System</v>
          </cell>
          <cell r="P119">
            <v>0</v>
          </cell>
          <cell r="Q119">
            <v>3902.9268292682932</v>
          </cell>
          <cell r="R119">
            <v>3765.1764705882351</v>
          </cell>
          <cell r="S119">
            <v>137.75035868005807</v>
          </cell>
          <cell r="T119">
            <v>3.5294117647058997E-2</v>
          </cell>
          <cell r="U119">
            <v>15</v>
          </cell>
          <cell r="V119">
            <v>393.65207296577182</v>
          </cell>
          <cell r="W119">
            <v>0</v>
          </cell>
          <cell r="X119">
            <v>0.11102792649194677</v>
          </cell>
          <cell r="Y119">
            <v>0</v>
          </cell>
          <cell r="Z119">
            <v>8.0600825693545098E-4</v>
          </cell>
        </row>
        <row r="120">
          <cell r="A120" t="str">
            <v>EN179</v>
          </cell>
          <cell r="B120" t="str">
            <v>XXXXXXXX</v>
          </cell>
          <cell r="C120" t="str">
            <v>Yes</v>
          </cell>
          <cell r="D120" t="str">
            <v>Equipment</v>
          </cell>
          <cell r="E120" t="str">
            <v>15 SEER Air Source Heat Pump</v>
          </cell>
          <cell r="F120" t="str">
            <v>15 SEER Air Source Heat Pump</v>
          </cell>
          <cell r="G120" t="str">
            <v>Code-Compliant ASHP, 14 SEER, 8.2 HSPF</v>
          </cell>
          <cell r="H120" t="str">
            <v>Residential</v>
          </cell>
          <cell r="I120" t="str">
            <v>New</v>
          </cell>
          <cell r="J120" t="str">
            <v>Single Family</v>
          </cell>
          <cell r="K120" t="str">
            <v>FL Zone 2</v>
          </cell>
          <cell r="L120" t="str">
            <v>Space Heating</v>
          </cell>
          <cell r="M120" t="str">
            <v>Heat pump-heating</v>
          </cell>
          <cell r="N120" t="str">
            <v/>
          </cell>
          <cell r="O120" t="str">
            <v>Per System</v>
          </cell>
          <cell r="P120">
            <v>0</v>
          </cell>
          <cell r="Q120">
            <v>3902.9268292682932</v>
          </cell>
          <cell r="R120">
            <v>3765.1764705882351</v>
          </cell>
          <cell r="S120">
            <v>137.75035868005807</v>
          </cell>
          <cell r="T120">
            <v>3.5294117647058997E-2</v>
          </cell>
          <cell r="U120">
            <v>15</v>
          </cell>
          <cell r="V120">
            <v>393.65207296577182</v>
          </cell>
          <cell r="W120">
            <v>0</v>
          </cell>
          <cell r="X120">
            <v>0.11102792649194677</v>
          </cell>
          <cell r="Y120">
            <v>0</v>
          </cell>
          <cell r="Z120">
            <v>8.0600825693545098E-4</v>
          </cell>
        </row>
        <row r="121">
          <cell r="A121" t="str">
            <v>EN180</v>
          </cell>
          <cell r="B121" t="str">
            <v>XXXXXXXX</v>
          </cell>
          <cell r="C121" t="str">
            <v>Yes</v>
          </cell>
          <cell r="D121" t="str">
            <v>Equipment</v>
          </cell>
          <cell r="E121" t="str">
            <v>15 SEER Air Source Heat Pump</v>
          </cell>
          <cell r="F121" t="str">
            <v>15 SEER Air Source Heat Pump</v>
          </cell>
          <cell r="G121" t="str">
            <v>Code-Compliant ASHP, 14 SEER, 8.2 HSPF</v>
          </cell>
          <cell r="H121" t="str">
            <v>Residential</v>
          </cell>
          <cell r="I121" t="str">
            <v>New</v>
          </cell>
          <cell r="J121" t="str">
            <v>Multi-Family</v>
          </cell>
          <cell r="K121" t="str">
            <v>FL Zone 2</v>
          </cell>
          <cell r="L121" t="str">
            <v>Space Heating</v>
          </cell>
          <cell r="M121" t="str">
            <v>Heat pump-heating</v>
          </cell>
          <cell r="N121" t="str">
            <v/>
          </cell>
          <cell r="O121" t="str">
            <v>Per System</v>
          </cell>
          <cell r="P121">
            <v>0</v>
          </cell>
          <cell r="Q121">
            <v>2601.9512195121956</v>
          </cell>
          <cell r="R121">
            <v>2510.1176470588234</v>
          </cell>
          <cell r="S121">
            <v>91.833572453372199</v>
          </cell>
          <cell r="T121">
            <v>3.5294117647059052E-2</v>
          </cell>
          <cell r="U121">
            <v>15</v>
          </cell>
          <cell r="V121">
            <v>262.434715310515</v>
          </cell>
          <cell r="W121">
            <v>0</v>
          </cell>
          <cell r="X121">
            <v>7.401861766129797E-2</v>
          </cell>
          <cell r="Y121">
            <v>0</v>
          </cell>
          <cell r="Z121">
            <v>8.0600825693545098E-4</v>
          </cell>
        </row>
        <row r="122">
          <cell r="A122" t="str">
            <v>EN181</v>
          </cell>
          <cell r="B122" t="str">
            <v>XXXXXXXX</v>
          </cell>
          <cell r="C122" t="str">
            <v>Yes</v>
          </cell>
          <cell r="D122" t="str">
            <v>Equipment</v>
          </cell>
          <cell r="E122" t="str">
            <v>15 SEER Air Source Heat Pump</v>
          </cell>
          <cell r="F122" t="str">
            <v>15 SEER Air Source Heat Pump</v>
          </cell>
          <cell r="G122" t="str">
            <v>Code-Compliant ASHP, 14 SEER, 8.2 HSPF</v>
          </cell>
          <cell r="H122" t="str">
            <v>Residential</v>
          </cell>
          <cell r="I122" t="str">
            <v>New</v>
          </cell>
          <cell r="J122" t="str">
            <v>Manufactured Home</v>
          </cell>
          <cell r="K122" t="str">
            <v>FL Zone 2</v>
          </cell>
          <cell r="L122" t="str">
            <v>Space Heating</v>
          </cell>
          <cell r="M122" t="str">
            <v>Heat pump-heating</v>
          </cell>
          <cell r="N122" t="str">
            <v/>
          </cell>
          <cell r="O122" t="str">
            <v>Per System</v>
          </cell>
          <cell r="P122">
            <v>0</v>
          </cell>
          <cell r="Q122">
            <v>3902.9268292682932</v>
          </cell>
          <cell r="R122">
            <v>3765.1764705882351</v>
          </cell>
          <cell r="S122">
            <v>137.75035868005807</v>
          </cell>
          <cell r="T122">
            <v>3.5294117647058997E-2</v>
          </cell>
          <cell r="U122">
            <v>15</v>
          </cell>
          <cell r="V122">
            <v>393.65207296577182</v>
          </cell>
          <cell r="W122">
            <v>0</v>
          </cell>
          <cell r="X122">
            <v>0.11102792649194677</v>
          </cell>
          <cell r="Y122">
            <v>0</v>
          </cell>
          <cell r="Z122">
            <v>8.0600825693545098E-4</v>
          </cell>
        </row>
        <row r="123">
          <cell r="A123" t="str">
            <v>ET182</v>
          </cell>
          <cell r="B123" t="str">
            <v>XXXXXXXX</v>
          </cell>
          <cell r="C123" t="str">
            <v>Yes</v>
          </cell>
          <cell r="D123" t="str">
            <v>Equipment</v>
          </cell>
          <cell r="E123" t="str">
            <v>15 SEER Central AC</v>
          </cell>
          <cell r="F123" t="str">
            <v>15 SEER Central AC</v>
          </cell>
          <cell r="G123" t="str">
            <v>Code-Compliant Central AC, 14 SEER</v>
          </cell>
          <cell r="H123" t="str">
            <v>Residential</v>
          </cell>
          <cell r="I123" t="str">
            <v>Turnover</v>
          </cell>
          <cell r="J123" t="str">
            <v>Single Family</v>
          </cell>
          <cell r="K123" t="str">
            <v>FL Zone 2</v>
          </cell>
          <cell r="L123" t="str">
            <v>Space Cooling</v>
          </cell>
          <cell r="M123" t="str">
            <v>CAC</v>
          </cell>
          <cell r="N123" t="str">
            <v/>
          </cell>
          <cell r="O123" t="str">
            <v>Per System</v>
          </cell>
          <cell r="P123">
            <v>0</v>
          </cell>
          <cell r="Q123">
            <v>3838.5257142857131</v>
          </cell>
          <cell r="R123">
            <v>3582.6239999999993</v>
          </cell>
          <cell r="S123">
            <v>255.90171428571375</v>
          </cell>
          <cell r="T123">
            <v>6.6666666666666555E-2</v>
          </cell>
          <cell r="U123">
            <v>15</v>
          </cell>
          <cell r="V123">
            <v>255.90171428571375</v>
          </cell>
          <cell r="W123">
            <v>0.15797866864411522</v>
          </cell>
          <cell r="X123">
            <v>0</v>
          </cell>
          <cell r="Y123">
            <v>6.1734118931197298E-4</v>
          </cell>
          <cell r="Z123">
            <v>0</v>
          </cell>
        </row>
        <row r="124">
          <cell r="A124" t="str">
            <v>ET183</v>
          </cell>
          <cell r="B124" t="str">
            <v>XXXXXXXX</v>
          </cell>
          <cell r="C124" t="str">
            <v>Yes</v>
          </cell>
          <cell r="D124" t="str">
            <v>Equipment</v>
          </cell>
          <cell r="E124" t="str">
            <v>15 SEER Central AC</v>
          </cell>
          <cell r="F124" t="str">
            <v>15 SEER Central AC</v>
          </cell>
          <cell r="G124" t="str">
            <v>Code-Compliant Central AC, 14 SEER</v>
          </cell>
          <cell r="H124" t="str">
            <v>Residential</v>
          </cell>
          <cell r="I124" t="str">
            <v>Turnover</v>
          </cell>
          <cell r="J124" t="str">
            <v>Multi-Family</v>
          </cell>
          <cell r="K124" t="str">
            <v>FL Zone 2</v>
          </cell>
          <cell r="L124" t="str">
            <v>Space Cooling</v>
          </cell>
          <cell r="M124" t="str">
            <v>CAC</v>
          </cell>
          <cell r="N124" t="str">
            <v/>
          </cell>
          <cell r="O124" t="str">
            <v>Per System</v>
          </cell>
          <cell r="P124">
            <v>0</v>
          </cell>
          <cell r="Q124">
            <v>2559.0171428571425</v>
          </cell>
          <cell r="R124">
            <v>2388.4159999999997</v>
          </cell>
          <cell r="S124">
            <v>170.6011428571428</v>
          </cell>
          <cell r="T124">
            <v>6.6666666666666652E-2</v>
          </cell>
          <cell r="U124">
            <v>15</v>
          </cell>
          <cell r="V124">
            <v>170.6011428571428</v>
          </cell>
          <cell r="W124">
            <v>0.10531911242941035</v>
          </cell>
          <cell r="X124">
            <v>0</v>
          </cell>
          <cell r="Y124">
            <v>6.1734118931197298E-4</v>
          </cell>
          <cell r="Z124">
            <v>0</v>
          </cell>
        </row>
        <row r="125">
          <cell r="A125" t="str">
            <v>ET184</v>
          </cell>
          <cell r="B125" t="str">
            <v>XXXXXXXX</v>
          </cell>
          <cell r="C125" t="str">
            <v>Yes</v>
          </cell>
          <cell r="D125" t="str">
            <v>Equipment</v>
          </cell>
          <cell r="E125" t="str">
            <v>15 SEER Central AC</v>
          </cell>
          <cell r="F125" t="str">
            <v>15 SEER Central AC</v>
          </cell>
          <cell r="G125" t="str">
            <v>Code-Compliant Central AC, 14 SEER</v>
          </cell>
          <cell r="H125" t="str">
            <v>Residential</v>
          </cell>
          <cell r="I125" t="str">
            <v>Turnover</v>
          </cell>
          <cell r="J125" t="str">
            <v>Manufactured Home</v>
          </cell>
          <cell r="K125" t="str">
            <v>FL Zone 2</v>
          </cell>
          <cell r="L125" t="str">
            <v>Space Cooling</v>
          </cell>
          <cell r="M125" t="str">
            <v>CAC</v>
          </cell>
          <cell r="N125" t="str">
            <v/>
          </cell>
          <cell r="O125" t="str">
            <v>Per System</v>
          </cell>
          <cell r="P125">
            <v>0</v>
          </cell>
          <cell r="Q125">
            <v>3838.5257142857131</v>
          </cell>
          <cell r="R125">
            <v>3582.6239999999993</v>
          </cell>
          <cell r="S125">
            <v>255.90171428571375</v>
          </cell>
          <cell r="T125">
            <v>6.6666666666666555E-2</v>
          </cell>
          <cell r="U125">
            <v>15</v>
          </cell>
          <cell r="V125">
            <v>255.90171428571375</v>
          </cell>
          <cell r="W125">
            <v>0.15797866864411522</v>
          </cell>
          <cell r="X125">
            <v>0</v>
          </cell>
          <cell r="Y125">
            <v>6.1734118931197298E-4</v>
          </cell>
          <cell r="Z125">
            <v>0</v>
          </cell>
        </row>
        <row r="126">
          <cell r="A126" t="str">
            <v>EN188</v>
          </cell>
          <cell r="B126" t="str">
            <v>XXXXXXXX</v>
          </cell>
          <cell r="C126" t="str">
            <v>Yes</v>
          </cell>
          <cell r="D126" t="str">
            <v>Equipment</v>
          </cell>
          <cell r="E126" t="str">
            <v>15 SEER Central AC</v>
          </cell>
          <cell r="F126" t="str">
            <v>15 SEER Central AC</v>
          </cell>
          <cell r="G126" t="str">
            <v>Code-Compliant Central AC, 14 SEER</v>
          </cell>
          <cell r="H126" t="str">
            <v>Residential</v>
          </cell>
          <cell r="I126" t="str">
            <v>New</v>
          </cell>
          <cell r="J126" t="str">
            <v>Single Family</v>
          </cell>
          <cell r="K126" t="str">
            <v>FL Zone 2</v>
          </cell>
          <cell r="L126" t="str">
            <v>Space Cooling</v>
          </cell>
          <cell r="M126" t="str">
            <v>CAC</v>
          </cell>
          <cell r="N126" t="str">
            <v/>
          </cell>
          <cell r="O126" t="str">
            <v>Per System</v>
          </cell>
          <cell r="P126">
            <v>0</v>
          </cell>
          <cell r="Q126">
            <v>3838.5257142857131</v>
          </cell>
          <cell r="R126">
            <v>3582.6239999999993</v>
          </cell>
          <cell r="S126">
            <v>255.90171428571375</v>
          </cell>
          <cell r="T126">
            <v>6.6666666666666555E-2</v>
          </cell>
          <cell r="U126">
            <v>15</v>
          </cell>
          <cell r="V126">
            <v>255.90171428571375</v>
          </cell>
          <cell r="W126">
            <v>0.15797866864411522</v>
          </cell>
          <cell r="X126">
            <v>0</v>
          </cell>
          <cell r="Y126">
            <v>6.1734118931197298E-4</v>
          </cell>
          <cell r="Z126">
            <v>0</v>
          </cell>
        </row>
        <row r="127">
          <cell r="A127" t="str">
            <v>EN189</v>
          </cell>
          <cell r="B127" t="str">
            <v>XXXXXXXX</v>
          </cell>
          <cell r="C127" t="str">
            <v>Yes</v>
          </cell>
          <cell r="D127" t="str">
            <v>Equipment</v>
          </cell>
          <cell r="E127" t="str">
            <v>15 SEER Central AC</v>
          </cell>
          <cell r="F127" t="str">
            <v>15 SEER Central AC</v>
          </cell>
          <cell r="G127" t="str">
            <v>Code-Compliant Central AC, 14 SEER</v>
          </cell>
          <cell r="H127" t="str">
            <v>Residential</v>
          </cell>
          <cell r="I127" t="str">
            <v>New</v>
          </cell>
          <cell r="J127" t="str">
            <v>Multi-Family</v>
          </cell>
          <cell r="K127" t="str">
            <v>FL Zone 2</v>
          </cell>
          <cell r="L127" t="str">
            <v>Space Cooling</v>
          </cell>
          <cell r="M127" t="str">
            <v>CAC</v>
          </cell>
          <cell r="N127" t="str">
            <v/>
          </cell>
          <cell r="O127" t="str">
            <v>Per System</v>
          </cell>
          <cell r="P127">
            <v>0</v>
          </cell>
          <cell r="Q127">
            <v>2559.0171428571425</v>
          </cell>
          <cell r="R127">
            <v>2388.4159999999997</v>
          </cell>
          <cell r="S127">
            <v>170.6011428571428</v>
          </cell>
          <cell r="T127">
            <v>6.6666666666666652E-2</v>
          </cell>
          <cell r="U127">
            <v>15</v>
          </cell>
          <cell r="V127">
            <v>170.6011428571428</v>
          </cell>
          <cell r="W127">
            <v>0.10531911242941035</v>
          </cell>
          <cell r="X127">
            <v>0</v>
          </cell>
          <cell r="Y127">
            <v>6.1734118931197298E-4</v>
          </cell>
          <cell r="Z127">
            <v>0</v>
          </cell>
        </row>
        <row r="128">
          <cell r="A128" t="str">
            <v>EN190</v>
          </cell>
          <cell r="B128" t="str">
            <v>XXXXXXXX</v>
          </cell>
          <cell r="C128" t="str">
            <v>Yes</v>
          </cell>
          <cell r="D128" t="str">
            <v>Equipment</v>
          </cell>
          <cell r="E128" t="str">
            <v>15 SEER Central AC</v>
          </cell>
          <cell r="F128" t="str">
            <v>15 SEER Central AC</v>
          </cell>
          <cell r="G128" t="str">
            <v>Code-Compliant Central AC, 14 SEER</v>
          </cell>
          <cell r="H128" t="str">
            <v>Residential</v>
          </cell>
          <cell r="I128" t="str">
            <v>New</v>
          </cell>
          <cell r="J128" t="str">
            <v>Manufactured Home</v>
          </cell>
          <cell r="K128" t="str">
            <v>FL Zone 2</v>
          </cell>
          <cell r="L128" t="str">
            <v>Space Cooling</v>
          </cell>
          <cell r="M128" t="str">
            <v>CAC</v>
          </cell>
          <cell r="N128" t="str">
            <v/>
          </cell>
          <cell r="O128" t="str">
            <v>Per System</v>
          </cell>
          <cell r="P128">
            <v>0</v>
          </cell>
          <cell r="Q128">
            <v>3838.5257142857131</v>
          </cell>
          <cell r="R128">
            <v>3582.6239999999993</v>
          </cell>
          <cell r="S128">
            <v>255.90171428571375</v>
          </cell>
          <cell r="T128">
            <v>6.6666666666666555E-2</v>
          </cell>
          <cell r="U128">
            <v>15</v>
          </cell>
          <cell r="V128">
            <v>255.90171428571375</v>
          </cell>
          <cell r="W128">
            <v>0.15797866864411522</v>
          </cell>
          <cell r="X128">
            <v>0</v>
          </cell>
          <cell r="Y128">
            <v>6.1734118931197298E-4</v>
          </cell>
          <cell r="Z128">
            <v>0</v>
          </cell>
        </row>
        <row r="129">
          <cell r="A129" t="str">
            <v>ET191</v>
          </cell>
          <cell r="B129" t="str">
            <v>XXXXXXXX</v>
          </cell>
          <cell r="C129" t="str">
            <v>Yes</v>
          </cell>
          <cell r="D129" t="str">
            <v>Equipment</v>
          </cell>
          <cell r="E129" t="str">
            <v>16 SEER Air Source Heat Pump</v>
          </cell>
          <cell r="F129" t="str">
            <v>16 SEER Air Source Heat Pump</v>
          </cell>
          <cell r="G129" t="str">
            <v>Code-Compliant ASHP, 14 SEER, 8.2 HSPF</v>
          </cell>
          <cell r="H129" t="str">
            <v>Residential</v>
          </cell>
          <cell r="I129" t="str">
            <v>Turnover</v>
          </cell>
          <cell r="J129" t="str">
            <v>Single Family</v>
          </cell>
          <cell r="K129" t="str">
            <v>FL Zone 2</v>
          </cell>
          <cell r="L129" t="str">
            <v>Space Cooling</v>
          </cell>
          <cell r="M129" t="str">
            <v>Heat pump-cooling</v>
          </cell>
          <cell r="N129" t="str">
            <v/>
          </cell>
          <cell r="O129" t="str">
            <v>Per System</v>
          </cell>
          <cell r="P129">
            <v>0</v>
          </cell>
          <cell r="Q129">
            <v>3838.5257142857131</v>
          </cell>
          <cell r="R129">
            <v>3358.7099999999996</v>
          </cell>
          <cell r="S129">
            <v>479.81571428571351</v>
          </cell>
          <cell r="T129">
            <v>0.12499999999999983</v>
          </cell>
          <cell r="U129">
            <v>15</v>
          </cell>
          <cell r="V129">
            <v>826.74254355400672</v>
          </cell>
          <cell r="W129">
            <v>0.21946762548237225</v>
          </cell>
          <cell r="X129">
            <v>0</v>
          </cell>
          <cell r="Y129">
            <v>4.5739982861771583E-4</v>
          </cell>
          <cell r="Z129">
            <v>0</v>
          </cell>
        </row>
        <row r="130">
          <cell r="A130" t="str">
            <v>ET192</v>
          </cell>
          <cell r="B130" t="str">
            <v>XXXXXXXX</v>
          </cell>
          <cell r="C130" t="str">
            <v>Yes</v>
          </cell>
          <cell r="D130" t="str">
            <v>Equipment</v>
          </cell>
          <cell r="E130" t="str">
            <v>16 SEER Air Source Heat Pump</v>
          </cell>
          <cell r="F130" t="str">
            <v>16 SEER Air Source Heat Pump</v>
          </cell>
          <cell r="G130" t="str">
            <v>Code-Compliant ASHP, 14 SEER, 8.2 HSPF</v>
          </cell>
          <cell r="H130" t="str">
            <v>Residential</v>
          </cell>
          <cell r="I130" t="str">
            <v>Turnover</v>
          </cell>
          <cell r="J130" t="str">
            <v>Multi-Family</v>
          </cell>
          <cell r="K130" t="str">
            <v>FL Zone 2</v>
          </cell>
          <cell r="L130" t="str">
            <v>Space Cooling</v>
          </cell>
          <cell r="M130" t="str">
            <v>Heat pump-cooling</v>
          </cell>
          <cell r="N130" t="str">
            <v/>
          </cell>
          <cell r="O130" t="str">
            <v>Per System</v>
          </cell>
          <cell r="P130">
            <v>0</v>
          </cell>
          <cell r="Q130">
            <v>2559.0171428571425</v>
          </cell>
          <cell r="R130">
            <v>2239.1399999999994</v>
          </cell>
          <cell r="S130">
            <v>319.8771428571431</v>
          </cell>
          <cell r="T130">
            <v>0.12500000000000011</v>
          </cell>
          <cell r="U130">
            <v>15</v>
          </cell>
          <cell r="V130">
            <v>551.1616957026722</v>
          </cell>
          <cell r="W130">
            <v>0.14631175032158178</v>
          </cell>
          <cell r="X130">
            <v>0</v>
          </cell>
          <cell r="Y130">
            <v>4.5739982861771561E-4</v>
          </cell>
          <cell r="Z130">
            <v>0</v>
          </cell>
        </row>
        <row r="131">
          <cell r="A131" t="str">
            <v>ET193</v>
          </cell>
          <cell r="B131" t="str">
            <v>XXXXXXXX</v>
          </cell>
          <cell r="C131" t="str">
            <v>Yes</v>
          </cell>
          <cell r="D131" t="str">
            <v>Equipment</v>
          </cell>
          <cell r="E131" t="str">
            <v>16 SEER Air Source Heat Pump</v>
          </cell>
          <cell r="F131" t="str">
            <v>16 SEER Air Source Heat Pump</v>
          </cell>
          <cell r="G131" t="str">
            <v>Code-Compliant ASHP, 14 SEER, 8.2 HSPF</v>
          </cell>
          <cell r="H131" t="str">
            <v>Residential</v>
          </cell>
          <cell r="I131" t="str">
            <v>Turnover</v>
          </cell>
          <cell r="J131" t="str">
            <v>Manufactured Home</v>
          </cell>
          <cell r="K131" t="str">
            <v>FL Zone 2</v>
          </cell>
          <cell r="L131" t="str">
            <v>Space Cooling</v>
          </cell>
          <cell r="M131" t="str">
            <v>Heat pump-cooling</v>
          </cell>
          <cell r="N131" t="str">
            <v/>
          </cell>
          <cell r="O131" t="str">
            <v>Per System</v>
          </cell>
          <cell r="P131">
            <v>0</v>
          </cell>
          <cell r="Q131">
            <v>3838.5257142857131</v>
          </cell>
          <cell r="R131">
            <v>3358.7099999999996</v>
          </cell>
          <cell r="S131">
            <v>479.81571428571351</v>
          </cell>
          <cell r="T131">
            <v>0.12499999999999983</v>
          </cell>
          <cell r="U131">
            <v>15</v>
          </cell>
          <cell r="V131">
            <v>826.74254355400672</v>
          </cell>
          <cell r="W131">
            <v>0.21946762548237225</v>
          </cell>
          <cell r="X131">
            <v>0</v>
          </cell>
          <cell r="Y131">
            <v>4.5739982861771583E-4</v>
          </cell>
          <cell r="Z131">
            <v>0</v>
          </cell>
        </row>
        <row r="132">
          <cell r="A132" t="str">
            <v>EN197</v>
          </cell>
          <cell r="B132" t="str">
            <v>XXXXXXXX</v>
          </cell>
          <cell r="C132" t="str">
            <v>Yes</v>
          </cell>
          <cell r="D132" t="str">
            <v>Equipment</v>
          </cell>
          <cell r="E132" t="str">
            <v>16 SEER Air Source Heat Pump</v>
          </cell>
          <cell r="F132" t="str">
            <v>16 SEER Air Source Heat Pump</v>
          </cell>
          <cell r="G132" t="str">
            <v>Code-Compliant ASHP, 14 SEER, 8.2 HSPF</v>
          </cell>
          <cell r="H132" t="str">
            <v>Residential</v>
          </cell>
          <cell r="I132" t="str">
            <v>New</v>
          </cell>
          <cell r="J132" t="str">
            <v>Single Family</v>
          </cell>
          <cell r="K132" t="str">
            <v>FL Zone 2</v>
          </cell>
          <cell r="L132" t="str">
            <v>Space Cooling</v>
          </cell>
          <cell r="M132" t="str">
            <v>Heat pump-cooling</v>
          </cell>
          <cell r="N132" t="str">
            <v/>
          </cell>
          <cell r="O132" t="str">
            <v>Per System</v>
          </cell>
          <cell r="P132">
            <v>0</v>
          </cell>
          <cell r="Q132">
            <v>3838.5257142857131</v>
          </cell>
          <cell r="R132">
            <v>3358.7099999999996</v>
          </cell>
          <cell r="S132">
            <v>479.81571428571351</v>
          </cell>
          <cell r="T132">
            <v>0.12499999999999983</v>
          </cell>
          <cell r="U132">
            <v>15</v>
          </cell>
          <cell r="V132">
            <v>826.74254355400672</v>
          </cell>
          <cell r="W132">
            <v>0.21946762548237225</v>
          </cell>
          <cell r="X132">
            <v>0</v>
          </cell>
          <cell r="Y132">
            <v>4.5739982861771583E-4</v>
          </cell>
          <cell r="Z132">
            <v>0</v>
          </cell>
        </row>
        <row r="133">
          <cell r="A133" t="str">
            <v>EN198</v>
          </cell>
          <cell r="B133" t="str">
            <v>XXXXXXXX</v>
          </cell>
          <cell r="C133" t="str">
            <v>Yes</v>
          </cell>
          <cell r="D133" t="str">
            <v>Equipment</v>
          </cell>
          <cell r="E133" t="str">
            <v>16 SEER Air Source Heat Pump</v>
          </cell>
          <cell r="F133" t="str">
            <v>16 SEER Air Source Heat Pump</v>
          </cell>
          <cell r="G133" t="str">
            <v>Code-Compliant ASHP, 14 SEER, 8.2 HSPF</v>
          </cell>
          <cell r="H133" t="str">
            <v>Residential</v>
          </cell>
          <cell r="I133" t="str">
            <v>New</v>
          </cell>
          <cell r="J133" t="str">
            <v>Multi-Family</v>
          </cell>
          <cell r="K133" t="str">
            <v>FL Zone 2</v>
          </cell>
          <cell r="L133" t="str">
            <v>Space Cooling</v>
          </cell>
          <cell r="M133" t="str">
            <v>Heat pump-cooling</v>
          </cell>
          <cell r="N133" t="str">
            <v/>
          </cell>
          <cell r="O133" t="str">
            <v>Per System</v>
          </cell>
          <cell r="P133">
            <v>0</v>
          </cell>
          <cell r="Q133">
            <v>2559.0171428571425</v>
          </cell>
          <cell r="R133">
            <v>2239.1399999999994</v>
          </cell>
          <cell r="S133">
            <v>319.8771428571431</v>
          </cell>
          <cell r="T133">
            <v>0.12500000000000011</v>
          </cell>
          <cell r="U133">
            <v>15</v>
          </cell>
          <cell r="V133">
            <v>551.1616957026722</v>
          </cell>
          <cell r="W133">
            <v>0.14631175032158178</v>
          </cell>
          <cell r="X133">
            <v>0</v>
          </cell>
          <cell r="Y133">
            <v>4.5739982861771561E-4</v>
          </cell>
          <cell r="Z133">
            <v>0</v>
          </cell>
        </row>
        <row r="134">
          <cell r="A134" t="str">
            <v>EN199</v>
          </cell>
          <cell r="B134" t="str">
            <v>XXXXXXXX</v>
          </cell>
          <cell r="C134" t="str">
            <v>Yes</v>
          </cell>
          <cell r="D134" t="str">
            <v>Equipment</v>
          </cell>
          <cell r="E134" t="str">
            <v>16 SEER Air Source Heat Pump</v>
          </cell>
          <cell r="F134" t="str">
            <v>16 SEER Air Source Heat Pump</v>
          </cell>
          <cell r="G134" t="str">
            <v>Code-Compliant ASHP, 14 SEER, 8.2 HSPF</v>
          </cell>
          <cell r="H134" t="str">
            <v>Residential</v>
          </cell>
          <cell r="I134" t="str">
            <v>New</v>
          </cell>
          <cell r="J134" t="str">
            <v>Manufactured Home</v>
          </cell>
          <cell r="K134" t="str">
            <v>FL Zone 2</v>
          </cell>
          <cell r="L134" t="str">
            <v>Space Cooling</v>
          </cell>
          <cell r="M134" t="str">
            <v>Heat pump-cooling</v>
          </cell>
          <cell r="N134" t="str">
            <v/>
          </cell>
          <cell r="O134" t="str">
            <v>Per System</v>
          </cell>
          <cell r="P134">
            <v>0</v>
          </cell>
          <cell r="Q134">
            <v>3838.5257142857131</v>
          </cell>
          <cell r="R134">
            <v>3358.7099999999996</v>
          </cell>
          <cell r="S134">
            <v>479.81571428571351</v>
          </cell>
          <cell r="T134">
            <v>0.12499999999999983</v>
          </cell>
          <cell r="U134">
            <v>15</v>
          </cell>
          <cell r="V134">
            <v>826.74254355400672</v>
          </cell>
          <cell r="W134">
            <v>0.21946762548237225</v>
          </cell>
          <cell r="X134">
            <v>0</v>
          </cell>
          <cell r="Y134">
            <v>4.5739982861771583E-4</v>
          </cell>
          <cell r="Z134">
            <v>0</v>
          </cell>
        </row>
        <row r="135">
          <cell r="A135" t="str">
            <v>ET200</v>
          </cell>
          <cell r="B135" t="str">
            <v>XXXXXXXX</v>
          </cell>
          <cell r="C135" t="str">
            <v>Yes</v>
          </cell>
          <cell r="D135" t="str">
            <v>Equipment</v>
          </cell>
          <cell r="E135" t="str">
            <v>16 SEER Air Source Heat Pump</v>
          </cell>
          <cell r="F135" t="str">
            <v>16 SEER Air Source Heat Pump</v>
          </cell>
          <cell r="G135" t="str">
            <v>Code-Compliant ASHP, 14 SEER, 8.2 HSPF</v>
          </cell>
          <cell r="H135" t="str">
            <v>Residential</v>
          </cell>
          <cell r="I135" t="str">
            <v>Turnover</v>
          </cell>
          <cell r="J135" t="str">
            <v>Single Family</v>
          </cell>
          <cell r="K135" t="str">
            <v>FL Zone 2</v>
          </cell>
          <cell r="L135" t="str">
            <v>Space Heating</v>
          </cell>
          <cell r="M135" t="str">
            <v>Heat pump-heating</v>
          </cell>
          <cell r="N135" t="str">
            <v/>
          </cell>
          <cell r="O135" t="str">
            <v>Per System</v>
          </cell>
          <cell r="P135">
            <v>0</v>
          </cell>
          <cell r="Q135">
            <v>3902.9268292682932</v>
          </cell>
          <cell r="R135">
            <v>3556</v>
          </cell>
          <cell r="S135">
            <v>346.9268292682932</v>
          </cell>
          <cell r="T135">
            <v>8.8888888888889017E-2</v>
          </cell>
          <cell r="U135">
            <v>15</v>
          </cell>
          <cell r="V135">
            <v>826.74254355400672</v>
          </cell>
          <cell r="W135">
            <v>0</v>
          </cell>
          <cell r="X135">
            <v>0.23317928865945706</v>
          </cell>
          <cell r="Y135">
            <v>0</v>
          </cell>
          <cell r="Z135">
            <v>6.7212815206958135E-4</v>
          </cell>
        </row>
        <row r="136">
          <cell r="A136" t="str">
            <v>ET201</v>
          </cell>
          <cell r="B136" t="str">
            <v>XXXXXXXX</v>
          </cell>
          <cell r="C136" t="str">
            <v>Yes</v>
          </cell>
          <cell r="D136" t="str">
            <v>Equipment</v>
          </cell>
          <cell r="E136" t="str">
            <v>16 SEER Air Source Heat Pump</v>
          </cell>
          <cell r="F136" t="str">
            <v>16 SEER Air Source Heat Pump</v>
          </cell>
          <cell r="G136" t="str">
            <v>Code-Compliant ASHP, 14 SEER, 8.2 HSPF</v>
          </cell>
          <cell r="H136" t="str">
            <v>Residential</v>
          </cell>
          <cell r="I136" t="str">
            <v>Turnover</v>
          </cell>
          <cell r="J136" t="str">
            <v>Multi-Family</v>
          </cell>
          <cell r="K136" t="str">
            <v>FL Zone 2</v>
          </cell>
          <cell r="L136" t="str">
            <v>Space Heating</v>
          </cell>
          <cell r="M136" t="str">
            <v>Heat pump-heating</v>
          </cell>
          <cell r="N136" t="str">
            <v/>
          </cell>
          <cell r="O136" t="str">
            <v>Per System</v>
          </cell>
          <cell r="P136">
            <v>0</v>
          </cell>
          <cell r="Q136">
            <v>2601.9512195121956</v>
          </cell>
          <cell r="R136">
            <v>2370.6666666666665</v>
          </cell>
          <cell r="S136">
            <v>231.28455284552911</v>
          </cell>
          <cell r="T136">
            <v>8.8888888888889128E-2</v>
          </cell>
          <cell r="U136">
            <v>15</v>
          </cell>
          <cell r="V136">
            <v>551.1616957026722</v>
          </cell>
          <cell r="W136">
            <v>0</v>
          </cell>
          <cell r="X136">
            <v>0.15545285910630499</v>
          </cell>
          <cell r="Y136">
            <v>0</v>
          </cell>
          <cell r="Z136">
            <v>6.7212815206958167E-4</v>
          </cell>
        </row>
        <row r="137">
          <cell r="A137" t="str">
            <v>ET202</v>
          </cell>
          <cell r="B137" t="str">
            <v>XXXXXXXX</v>
          </cell>
          <cell r="C137" t="str">
            <v>Yes</v>
          </cell>
          <cell r="D137" t="str">
            <v>Equipment</v>
          </cell>
          <cell r="E137" t="str">
            <v>16 SEER Air Source Heat Pump</v>
          </cell>
          <cell r="F137" t="str">
            <v>16 SEER Air Source Heat Pump</v>
          </cell>
          <cell r="G137" t="str">
            <v>Code-Compliant ASHP, 14 SEER, 8.2 HSPF</v>
          </cell>
          <cell r="H137" t="str">
            <v>Residential</v>
          </cell>
          <cell r="I137" t="str">
            <v>Turnover</v>
          </cell>
          <cell r="J137" t="str">
            <v>Manufactured Home</v>
          </cell>
          <cell r="K137" t="str">
            <v>FL Zone 2</v>
          </cell>
          <cell r="L137" t="str">
            <v>Space Heating</v>
          </cell>
          <cell r="M137" t="str">
            <v>Heat pump-heating</v>
          </cell>
          <cell r="N137" t="str">
            <v/>
          </cell>
          <cell r="O137" t="str">
            <v>Per System</v>
          </cell>
          <cell r="P137">
            <v>0</v>
          </cell>
          <cell r="Q137">
            <v>3902.9268292682932</v>
          </cell>
          <cell r="R137">
            <v>3556</v>
          </cell>
          <cell r="S137">
            <v>346.9268292682932</v>
          </cell>
          <cell r="T137">
            <v>8.8888888888889017E-2</v>
          </cell>
          <cell r="U137">
            <v>15</v>
          </cell>
          <cell r="V137">
            <v>826.74254355400672</v>
          </cell>
          <cell r="W137">
            <v>0</v>
          </cell>
          <cell r="X137">
            <v>0.23317928865945706</v>
          </cell>
          <cell r="Y137">
            <v>0</v>
          </cell>
          <cell r="Z137">
            <v>6.7212815206958135E-4</v>
          </cell>
        </row>
        <row r="138">
          <cell r="A138" t="str">
            <v>EN206</v>
          </cell>
          <cell r="B138" t="str">
            <v>XXXXXXXX</v>
          </cell>
          <cell r="C138" t="str">
            <v>Yes</v>
          </cell>
          <cell r="D138" t="str">
            <v>Equipment</v>
          </cell>
          <cell r="E138" t="str">
            <v>16 SEER Air Source Heat Pump</v>
          </cell>
          <cell r="F138" t="str">
            <v>16 SEER Air Source Heat Pump</v>
          </cell>
          <cell r="G138" t="str">
            <v>Code-Compliant ASHP, 14 SEER, 8.2 HSPF</v>
          </cell>
          <cell r="H138" t="str">
            <v>Residential</v>
          </cell>
          <cell r="I138" t="str">
            <v>New</v>
          </cell>
          <cell r="J138" t="str">
            <v>Single Family</v>
          </cell>
          <cell r="K138" t="str">
            <v>FL Zone 2</v>
          </cell>
          <cell r="L138" t="str">
            <v>Space Heating</v>
          </cell>
          <cell r="M138" t="str">
            <v>Heat pump-heating</v>
          </cell>
          <cell r="N138" t="str">
            <v/>
          </cell>
          <cell r="O138" t="str">
            <v>Per System</v>
          </cell>
          <cell r="P138">
            <v>0</v>
          </cell>
          <cell r="Q138">
            <v>3902.9268292682932</v>
          </cell>
          <cell r="R138">
            <v>3556</v>
          </cell>
          <cell r="S138">
            <v>346.9268292682932</v>
          </cell>
          <cell r="T138">
            <v>8.8888888888889017E-2</v>
          </cell>
          <cell r="U138">
            <v>15</v>
          </cell>
          <cell r="V138">
            <v>826.74254355400672</v>
          </cell>
          <cell r="W138">
            <v>0</v>
          </cell>
          <cell r="X138">
            <v>0.23317928865945706</v>
          </cell>
          <cell r="Y138">
            <v>0</v>
          </cell>
          <cell r="Z138">
            <v>6.7212815206958135E-4</v>
          </cell>
        </row>
        <row r="139">
          <cell r="A139" t="str">
            <v>EN207</v>
          </cell>
          <cell r="B139" t="str">
            <v>XXXXXXXX</v>
          </cell>
          <cell r="C139" t="str">
            <v>Yes</v>
          </cell>
          <cell r="D139" t="str">
            <v>Equipment</v>
          </cell>
          <cell r="E139" t="str">
            <v>16 SEER Air Source Heat Pump</v>
          </cell>
          <cell r="F139" t="str">
            <v>16 SEER Air Source Heat Pump</v>
          </cell>
          <cell r="G139" t="str">
            <v>Code-Compliant ASHP, 14 SEER, 8.2 HSPF</v>
          </cell>
          <cell r="H139" t="str">
            <v>Residential</v>
          </cell>
          <cell r="I139" t="str">
            <v>New</v>
          </cell>
          <cell r="J139" t="str">
            <v>Multi-Family</v>
          </cell>
          <cell r="K139" t="str">
            <v>FL Zone 2</v>
          </cell>
          <cell r="L139" t="str">
            <v>Space Heating</v>
          </cell>
          <cell r="M139" t="str">
            <v>Heat pump-heating</v>
          </cell>
          <cell r="N139" t="str">
            <v/>
          </cell>
          <cell r="O139" t="str">
            <v>Per System</v>
          </cell>
          <cell r="P139">
            <v>0</v>
          </cell>
          <cell r="Q139">
            <v>2601.9512195121956</v>
          </cell>
          <cell r="R139">
            <v>2370.6666666666665</v>
          </cell>
          <cell r="S139">
            <v>231.28455284552911</v>
          </cell>
          <cell r="T139">
            <v>8.8888888888889128E-2</v>
          </cell>
          <cell r="U139">
            <v>15</v>
          </cell>
          <cell r="V139">
            <v>551.1616957026722</v>
          </cell>
          <cell r="W139">
            <v>0</v>
          </cell>
          <cell r="X139">
            <v>0.15545285910630499</v>
          </cell>
          <cell r="Y139">
            <v>0</v>
          </cell>
          <cell r="Z139">
            <v>6.7212815206958167E-4</v>
          </cell>
        </row>
        <row r="140">
          <cell r="A140" t="str">
            <v>EN208</v>
          </cell>
          <cell r="B140" t="str">
            <v>XXXXXXXX</v>
          </cell>
          <cell r="C140" t="str">
            <v>Yes</v>
          </cell>
          <cell r="D140" t="str">
            <v>Equipment</v>
          </cell>
          <cell r="E140" t="str">
            <v>16 SEER Air Source Heat Pump</v>
          </cell>
          <cell r="F140" t="str">
            <v>16 SEER Air Source Heat Pump</v>
          </cell>
          <cell r="G140" t="str">
            <v>Code-Compliant ASHP, 14 SEER, 8.2 HSPF</v>
          </cell>
          <cell r="H140" t="str">
            <v>Residential</v>
          </cell>
          <cell r="I140" t="str">
            <v>New</v>
          </cell>
          <cell r="J140" t="str">
            <v>Manufactured Home</v>
          </cell>
          <cell r="K140" t="str">
            <v>FL Zone 2</v>
          </cell>
          <cell r="L140" t="str">
            <v>Space Heating</v>
          </cell>
          <cell r="M140" t="str">
            <v>Heat pump-heating</v>
          </cell>
          <cell r="N140" t="str">
            <v/>
          </cell>
          <cell r="O140" t="str">
            <v>Per System</v>
          </cell>
          <cell r="P140">
            <v>0</v>
          </cell>
          <cell r="Q140">
            <v>3902.9268292682932</v>
          </cell>
          <cell r="R140">
            <v>3556</v>
          </cell>
          <cell r="S140">
            <v>346.9268292682932</v>
          </cell>
          <cell r="T140">
            <v>8.8888888888889017E-2</v>
          </cell>
          <cell r="U140">
            <v>15</v>
          </cell>
          <cell r="V140">
            <v>826.74254355400672</v>
          </cell>
          <cell r="W140">
            <v>0</v>
          </cell>
          <cell r="X140">
            <v>0.23317928865945706</v>
          </cell>
          <cell r="Y140">
            <v>0</v>
          </cell>
          <cell r="Z140">
            <v>6.7212815206958135E-4</v>
          </cell>
        </row>
        <row r="141">
          <cell r="A141" t="str">
            <v>ET209</v>
          </cell>
          <cell r="B141" t="str">
            <v>XXXXXXXX</v>
          </cell>
          <cell r="C141" t="str">
            <v>Yes</v>
          </cell>
          <cell r="D141" t="str">
            <v>Equipment</v>
          </cell>
          <cell r="E141" t="str">
            <v>16 SEER Central AC</v>
          </cell>
          <cell r="F141" t="str">
            <v>16 SEER Central AC</v>
          </cell>
          <cell r="G141" t="str">
            <v>Code-Compliant Central AC, 14 SEER</v>
          </cell>
          <cell r="H141" t="str">
            <v>Residential</v>
          </cell>
          <cell r="I141" t="str">
            <v>Turnover</v>
          </cell>
          <cell r="J141" t="str">
            <v>Single Family</v>
          </cell>
          <cell r="K141" t="str">
            <v>FL Zone 2</v>
          </cell>
          <cell r="L141" t="str">
            <v>Space Cooling</v>
          </cell>
          <cell r="M141" t="str">
            <v>CAC</v>
          </cell>
          <cell r="N141" t="str">
            <v/>
          </cell>
          <cell r="O141" t="str">
            <v>Per System</v>
          </cell>
          <cell r="P141">
            <v>0</v>
          </cell>
          <cell r="Q141">
            <v>3838.5257142857131</v>
          </cell>
          <cell r="R141">
            <v>3358.7099999999996</v>
          </cell>
          <cell r="S141">
            <v>479.81571428571351</v>
          </cell>
          <cell r="T141">
            <v>0.12499999999999983</v>
          </cell>
          <cell r="U141">
            <v>15</v>
          </cell>
          <cell r="V141">
            <v>479.81571428571351</v>
          </cell>
          <cell r="W141">
            <v>0.29621000370771622</v>
          </cell>
          <cell r="X141">
            <v>0</v>
          </cell>
          <cell r="Y141">
            <v>6.1734118931197298E-4</v>
          </cell>
          <cell r="Z141">
            <v>0</v>
          </cell>
        </row>
        <row r="142">
          <cell r="A142" t="str">
            <v>ET210</v>
          </cell>
          <cell r="B142" t="str">
            <v>XXXXXXXX</v>
          </cell>
          <cell r="C142" t="str">
            <v>Yes</v>
          </cell>
          <cell r="D142" t="str">
            <v>Equipment</v>
          </cell>
          <cell r="E142" t="str">
            <v>16 SEER Central AC</v>
          </cell>
          <cell r="F142" t="str">
            <v>16 SEER Central AC</v>
          </cell>
          <cell r="G142" t="str">
            <v>Code-Compliant Central AC, 14 SEER</v>
          </cell>
          <cell r="H142" t="str">
            <v>Residential</v>
          </cell>
          <cell r="I142" t="str">
            <v>Turnover</v>
          </cell>
          <cell r="J142" t="str">
            <v>Multi-Family</v>
          </cell>
          <cell r="K142" t="str">
            <v>FL Zone 2</v>
          </cell>
          <cell r="L142" t="str">
            <v>Space Cooling</v>
          </cell>
          <cell r="M142" t="str">
            <v>CAC</v>
          </cell>
          <cell r="N142" t="str">
            <v/>
          </cell>
          <cell r="O142" t="str">
            <v>Per System</v>
          </cell>
          <cell r="P142">
            <v>0</v>
          </cell>
          <cell r="Q142">
            <v>2559.0171428571425</v>
          </cell>
          <cell r="R142">
            <v>2239.1399999999994</v>
          </cell>
          <cell r="S142">
            <v>319.8771428571431</v>
          </cell>
          <cell r="T142">
            <v>0.12500000000000011</v>
          </cell>
          <cell r="U142">
            <v>15</v>
          </cell>
          <cell r="V142">
            <v>319.8771428571431</v>
          </cell>
          <cell r="W142">
            <v>0.19747333580514462</v>
          </cell>
          <cell r="X142">
            <v>0</v>
          </cell>
          <cell r="Y142">
            <v>6.1734118931197298E-4</v>
          </cell>
          <cell r="Z142">
            <v>0</v>
          </cell>
        </row>
        <row r="143">
          <cell r="A143" t="str">
            <v>ET211</v>
          </cell>
          <cell r="B143" t="str">
            <v>XXXXXXXX</v>
          </cell>
          <cell r="C143" t="str">
            <v>Yes</v>
          </cell>
          <cell r="D143" t="str">
            <v>Equipment</v>
          </cell>
          <cell r="E143" t="str">
            <v>16 SEER Central AC</v>
          </cell>
          <cell r="F143" t="str">
            <v>16 SEER Central AC</v>
          </cell>
          <cell r="G143" t="str">
            <v>Code-Compliant Central AC, 14 SEER</v>
          </cell>
          <cell r="H143" t="str">
            <v>Residential</v>
          </cell>
          <cell r="I143" t="str">
            <v>Turnover</v>
          </cell>
          <cell r="J143" t="str">
            <v>Manufactured Home</v>
          </cell>
          <cell r="K143" t="str">
            <v>FL Zone 2</v>
          </cell>
          <cell r="L143" t="str">
            <v>Space Cooling</v>
          </cell>
          <cell r="M143" t="str">
            <v>CAC</v>
          </cell>
          <cell r="N143" t="str">
            <v/>
          </cell>
          <cell r="O143" t="str">
            <v>Per System</v>
          </cell>
          <cell r="P143">
            <v>0</v>
          </cell>
          <cell r="Q143">
            <v>3838.5257142857131</v>
          </cell>
          <cell r="R143">
            <v>3358.7099999999996</v>
          </cell>
          <cell r="S143">
            <v>479.81571428571351</v>
          </cell>
          <cell r="T143">
            <v>0.12499999999999983</v>
          </cell>
          <cell r="U143">
            <v>15</v>
          </cell>
          <cell r="V143">
            <v>479.81571428571351</v>
          </cell>
          <cell r="W143">
            <v>0.29621000370771622</v>
          </cell>
          <cell r="X143">
            <v>0</v>
          </cell>
          <cell r="Y143">
            <v>6.1734118931197298E-4</v>
          </cell>
          <cell r="Z143">
            <v>0</v>
          </cell>
        </row>
        <row r="144">
          <cell r="A144" t="str">
            <v>EN215</v>
          </cell>
          <cell r="B144" t="str">
            <v>XXXXXXXX</v>
          </cell>
          <cell r="C144" t="str">
            <v>Yes</v>
          </cell>
          <cell r="D144" t="str">
            <v>Equipment</v>
          </cell>
          <cell r="E144" t="str">
            <v>16 SEER Central AC</v>
          </cell>
          <cell r="F144" t="str">
            <v>16 SEER Central AC</v>
          </cell>
          <cell r="G144" t="str">
            <v>Code-Compliant Central AC, 14 SEER</v>
          </cell>
          <cell r="H144" t="str">
            <v>Residential</v>
          </cell>
          <cell r="I144" t="str">
            <v>New</v>
          </cell>
          <cell r="J144" t="str">
            <v>Single Family</v>
          </cell>
          <cell r="K144" t="str">
            <v>FL Zone 2</v>
          </cell>
          <cell r="L144" t="str">
            <v>Space Cooling</v>
          </cell>
          <cell r="M144" t="str">
            <v>CAC</v>
          </cell>
          <cell r="N144" t="str">
            <v/>
          </cell>
          <cell r="O144" t="str">
            <v>Per System</v>
          </cell>
          <cell r="P144">
            <v>0</v>
          </cell>
          <cell r="Q144">
            <v>3838.5257142857131</v>
          </cell>
          <cell r="R144">
            <v>3358.7099999999996</v>
          </cell>
          <cell r="S144">
            <v>479.81571428571351</v>
          </cell>
          <cell r="T144">
            <v>0.12499999999999983</v>
          </cell>
          <cell r="U144">
            <v>15</v>
          </cell>
          <cell r="V144">
            <v>479.81571428571351</v>
          </cell>
          <cell r="W144">
            <v>0.29621000370771622</v>
          </cell>
          <cell r="X144">
            <v>0</v>
          </cell>
          <cell r="Y144">
            <v>6.1734118931197298E-4</v>
          </cell>
          <cell r="Z144">
            <v>0</v>
          </cell>
        </row>
        <row r="145">
          <cell r="A145" t="str">
            <v>EN216</v>
          </cell>
          <cell r="B145" t="str">
            <v>XXXXXXXX</v>
          </cell>
          <cell r="C145" t="str">
            <v>Yes</v>
          </cell>
          <cell r="D145" t="str">
            <v>Equipment</v>
          </cell>
          <cell r="E145" t="str">
            <v>16 SEER Central AC</v>
          </cell>
          <cell r="F145" t="str">
            <v>16 SEER Central AC</v>
          </cell>
          <cell r="G145" t="str">
            <v>Code-Compliant Central AC, 14 SEER</v>
          </cell>
          <cell r="H145" t="str">
            <v>Residential</v>
          </cell>
          <cell r="I145" t="str">
            <v>New</v>
          </cell>
          <cell r="J145" t="str">
            <v>Multi-Family</v>
          </cell>
          <cell r="K145" t="str">
            <v>FL Zone 2</v>
          </cell>
          <cell r="L145" t="str">
            <v>Space Cooling</v>
          </cell>
          <cell r="M145" t="str">
            <v>CAC</v>
          </cell>
          <cell r="N145" t="str">
            <v/>
          </cell>
          <cell r="O145" t="str">
            <v>Per System</v>
          </cell>
          <cell r="P145">
            <v>0</v>
          </cell>
          <cell r="Q145">
            <v>2559.0171428571425</v>
          </cell>
          <cell r="R145">
            <v>2239.1399999999994</v>
          </cell>
          <cell r="S145">
            <v>319.8771428571431</v>
          </cell>
          <cell r="T145">
            <v>0.12500000000000011</v>
          </cell>
          <cell r="U145">
            <v>15</v>
          </cell>
          <cell r="V145">
            <v>319.8771428571431</v>
          </cell>
          <cell r="W145">
            <v>0.19747333580514462</v>
          </cell>
          <cell r="X145">
            <v>0</v>
          </cell>
          <cell r="Y145">
            <v>6.1734118931197298E-4</v>
          </cell>
          <cell r="Z145">
            <v>0</v>
          </cell>
        </row>
        <row r="146">
          <cell r="A146" t="str">
            <v>EN217</v>
          </cell>
          <cell r="B146" t="str">
            <v>XXXXXXXX</v>
          </cell>
          <cell r="C146" t="str">
            <v>Yes</v>
          </cell>
          <cell r="D146" t="str">
            <v>Equipment</v>
          </cell>
          <cell r="E146" t="str">
            <v>16 SEER Central AC</v>
          </cell>
          <cell r="F146" t="str">
            <v>16 SEER Central AC</v>
          </cell>
          <cell r="G146" t="str">
            <v>Code-Compliant Central AC, 14 SEER</v>
          </cell>
          <cell r="H146" t="str">
            <v>Residential</v>
          </cell>
          <cell r="I146" t="str">
            <v>New</v>
          </cell>
          <cell r="J146" t="str">
            <v>Manufactured Home</v>
          </cell>
          <cell r="K146" t="str">
            <v>FL Zone 2</v>
          </cell>
          <cell r="L146" t="str">
            <v>Space Cooling</v>
          </cell>
          <cell r="M146" t="str">
            <v>CAC</v>
          </cell>
          <cell r="N146" t="str">
            <v/>
          </cell>
          <cell r="O146" t="str">
            <v>Per System</v>
          </cell>
          <cell r="P146">
            <v>0</v>
          </cell>
          <cell r="Q146">
            <v>3838.5257142857131</v>
          </cell>
          <cell r="R146">
            <v>3358.7099999999996</v>
          </cell>
          <cell r="S146">
            <v>479.81571428571351</v>
          </cell>
          <cell r="T146">
            <v>0.12499999999999983</v>
          </cell>
          <cell r="U146">
            <v>15</v>
          </cell>
          <cell r="V146">
            <v>479.81571428571351</v>
          </cell>
          <cell r="W146">
            <v>0.29621000370771622</v>
          </cell>
          <cell r="X146">
            <v>0</v>
          </cell>
          <cell r="Y146">
            <v>6.1734118931197298E-4</v>
          </cell>
          <cell r="Z146">
            <v>0</v>
          </cell>
        </row>
        <row r="147">
          <cell r="A147" t="str">
            <v>ET218</v>
          </cell>
          <cell r="B147" t="str">
            <v>XXXXXXXX</v>
          </cell>
          <cell r="C147" t="str">
            <v>Yes</v>
          </cell>
          <cell r="D147" t="str">
            <v>Equipment</v>
          </cell>
          <cell r="E147" t="str">
            <v>17 SEER Air Source Heat Pump</v>
          </cell>
          <cell r="F147" t="str">
            <v>17 SEER Air Source Heat Pump</v>
          </cell>
          <cell r="G147" t="str">
            <v>Code-Compliant ASHP, 14 SEER, 8.2 HSPF</v>
          </cell>
          <cell r="H147" t="str">
            <v>Residential</v>
          </cell>
          <cell r="I147" t="str">
            <v>Turnover</v>
          </cell>
          <cell r="J147" t="str">
            <v>Single Family</v>
          </cell>
          <cell r="K147" t="str">
            <v>FL Zone 2</v>
          </cell>
          <cell r="L147" t="str">
            <v>Space Cooling</v>
          </cell>
          <cell r="M147" t="str">
            <v>Heat pump-cooling</v>
          </cell>
          <cell r="N147" t="str">
            <v/>
          </cell>
          <cell r="O147" t="str">
            <v>Per System</v>
          </cell>
          <cell r="P147">
            <v>0</v>
          </cell>
          <cell r="Q147">
            <v>3838.5257142857131</v>
          </cell>
          <cell r="R147">
            <v>3161.1388235294112</v>
          </cell>
          <cell r="S147">
            <v>677.38689075630191</v>
          </cell>
          <cell r="T147">
            <v>0.17647058823529402</v>
          </cell>
          <cell r="U147">
            <v>15</v>
          </cell>
          <cell r="V147">
            <v>1211.4716147614372</v>
          </cell>
          <cell r="W147">
            <v>0.32159806061029128</v>
          </cell>
          <cell r="X147">
            <v>0</v>
          </cell>
          <cell r="Y147">
            <v>4.7476274636969624E-4</v>
          </cell>
          <cell r="Z147">
            <v>0</v>
          </cell>
        </row>
        <row r="148">
          <cell r="A148" t="str">
            <v>ET219</v>
          </cell>
          <cell r="B148" t="str">
            <v>XXXXXXXX</v>
          </cell>
          <cell r="C148" t="str">
            <v>Yes</v>
          </cell>
          <cell r="D148" t="str">
            <v>Equipment</v>
          </cell>
          <cell r="E148" t="str">
            <v>17 SEER Air Source Heat Pump</v>
          </cell>
          <cell r="F148" t="str">
            <v>17 SEER Air Source Heat Pump</v>
          </cell>
          <cell r="G148" t="str">
            <v>Code-Compliant ASHP, 14 SEER, 8.2 HSPF</v>
          </cell>
          <cell r="H148" t="str">
            <v>Residential</v>
          </cell>
          <cell r="I148" t="str">
            <v>Turnover</v>
          </cell>
          <cell r="J148" t="str">
            <v>Multi-Family</v>
          </cell>
          <cell r="K148" t="str">
            <v>FL Zone 2</v>
          </cell>
          <cell r="L148" t="str">
            <v>Space Cooling</v>
          </cell>
          <cell r="M148" t="str">
            <v>Heat pump-cooling</v>
          </cell>
          <cell r="N148" t="str">
            <v/>
          </cell>
          <cell r="O148" t="str">
            <v>Per System</v>
          </cell>
          <cell r="P148">
            <v>0</v>
          </cell>
          <cell r="Q148">
            <v>2559.0171428571425</v>
          </cell>
          <cell r="R148">
            <v>2107.4258823529408</v>
          </cell>
          <cell r="S148">
            <v>451.59126050420173</v>
          </cell>
          <cell r="T148">
            <v>0.17647058823529416</v>
          </cell>
          <cell r="U148">
            <v>15</v>
          </cell>
          <cell r="V148">
            <v>807.64774317429237</v>
          </cell>
          <cell r="W148">
            <v>0.21439870707352779</v>
          </cell>
          <cell r="X148">
            <v>0</v>
          </cell>
          <cell r="Y148">
            <v>4.7476274636969635E-4</v>
          </cell>
          <cell r="Z148">
            <v>0</v>
          </cell>
        </row>
        <row r="149">
          <cell r="A149" t="str">
            <v>ET220</v>
          </cell>
          <cell r="B149" t="str">
            <v>XXXXXXXX</v>
          </cell>
          <cell r="C149" t="str">
            <v>Yes</v>
          </cell>
          <cell r="D149" t="str">
            <v>Equipment</v>
          </cell>
          <cell r="E149" t="str">
            <v>17 SEER Air Source Heat Pump</v>
          </cell>
          <cell r="F149" t="str">
            <v>17 SEER Air Source Heat Pump</v>
          </cell>
          <cell r="G149" t="str">
            <v>Code-Compliant ASHP, 14 SEER, 8.2 HSPF</v>
          </cell>
          <cell r="H149" t="str">
            <v>Residential</v>
          </cell>
          <cell r="I149" t="str">
            <v>Turnover</v>
          </cell>
          <cell r="J149" t="str">
            <v>Manufactured Home</v>
          </cell>
          <cell r="K149" t="str">
            <v>FL Zone 2</v>
          </cell>
          <cell r="L149" t="str">
            <v>Space Cooling</v>
          </cell>
          <cell r="M149" t="str">
            <v>Heat pump-cooling</v>
          </cell>
          <cell r="N149" t="str">
            <v/>
          </cell>
          <cell r="O149" t="str">
            <v>Per System</v>
          </cell>
          <cell r="P149">
            <v>0</v>
          </cell>
          <cell r="Q149">
            <v>3838.5257142857131</v>
          </cell>
          <cell r="R149">
            <v>3161.1388235294112</v>
          </cell>
          <cell r="S149">
            <v>677.38689075630191</v>
          </cell>
          <cell r="T149">
            <v>0.17647058823529402</v>
          </cell>
          <cell r="U149">
            <v>15</v>
          </cell>
          <cell r="V149">
            <v>1211.4716147614372</v>
          </cell>
          <cell r="W149">
            <v>0.32159806061029128</v>
          </cell>
          <cell r="X149">
            <v>0</v>
          </cell>
          <cell r="Y149">
            <v>4.7476274636969624E-4</v>
          </cell>
          <cell r="Z149">
            <v>0</v>
          </cell>
        </row>
        <row r="150">
          <cell r="A150" t="str">
            <v>EN224</v>
          </cell>
          <cell r="B150" t="str">
            <v>XXXXXXXX</v>
          </cell>
          <cell r="C150" t="str">
            <v>Yes</v>
          </cell>
          <cell r="D150" t="str">
            <v>Equipment</v>
          </cell>
          <cell r="E150" t="str">
            <v>17 SEER Air Source Heat Pump</v>
          </cell>
          <cell r="F150" t="str">
            <v>17 SEER Air Source Heat Pump</v>
          </cell>
          <cell r="G150" t="str">
            <v>Code-Compliant ASHP, 14 SEER, 8.2 HSPF</v>
          </cell>
          <cell r="H150" t="str">
            <v>Residential</v>
          </cell>
          <cell r="I150" t="str">
            <v>New</v>
          </cell>
          <cell r="J150" t="str">
            <v>Single Family</v>
          </cell>
          <cell r="K150" t="str">
            <v>FL Zone 2</v>
          </cell>
          <cell r="L150" t="str">
            <v>Space Cooling</v>
          </cell>
          <cell r="M150" t="str">
            <v>Heat pump-cooling</v>
          </cell>
          <cell r="N150" t="str">
            <v/>
          </cell>
          <cell r="O150" t="str">
            <v>Per System</v>
          </cell>
          <cell r="P150">
            <v>0</v>
          </cell>
          <cell r="Q150">
            <v>3838.5257142857131</v>
          </cell>
          <cell r="R150">
            <v>3161.1388235294112</v>
          </cell>
          <cell r="S150">
            <v>677.38689075630191</v>
          </cell>
          <cell r="T150">
            <v>0.17647058823529402</v>
          </cell>
          <cell r="U150">
            <v>15</v>
          </cell>
          <cell r="V150">
            <v>1211.4716147614372</v>
          </cell>
          <cell r="W150">
            <v>0.32159806061029128</v>
          </cell>
          <cell r="X150">
            <v>0</v>
          </cell>
          <cell r="Y150">
            <v>4.7476274636969624E-4</v>
          </cell>
          <cell r="Z150">
            <v>0</v>
          </cell>
        </row>
        <row r="151">
          <cell r="A151" t="str">
            <v>EN225</v>
          </cell>
          <cell r="B151" t="str">
            <v>XXXXXXXX</v>
          </cell>
          <cell r="C151" t="str">
            <v>Yes</v>
          </cell>
          <cell r="D151" t="str">
            <v>Equipment</v>
          </cell>
          <cell r="E151" t="str">
            <v>17 SEER Air Source Heat Pump</v>
          </cell>
          <cell r="F151" t="str">
            <v>17 SEER Air Source Heat Pump</v>
          </cell>
          <cell r="G151" t="str">
            <v>Code-Compliant ASHP, 14 SEER, 8.2 HSPF</v>
          </cell>
          <cell r="H151" t="str">
            <v>Residential</v>
          </cell>
          <cell r="I151" t="str">
            <v>New</v>
          </cell>
          <cell r="J151" t="str">
            <v>Multi-Family</v>
          </cell>
          <cell r="K151" t="str">
            <v>FL Zone 2</v>
          </cell>
          <cell r="L151" t="str">
            <v>Space Cooling</v>
          </cell>
          <cell r="M151" t="str">
            <v>Heat pump-cooling</v>
          </cell>
          <cell r="N151" t="str">
            <v/>
          </cell>
          <cell r="O151" t="str">
            <v>Per System</v>
          </cell>
          <cell r="P151">
            <v>0</v>
          </cell>
          <cell r="Q151">
            <v>2559.0171428571425</v>
          </cell>
          <cell r="R151">
            <v>2107.4258823529408</v>
          </cell>
          <cell r="S151">
            <v>451.59126050420173</v>
          </cell>
          <cell r="T151">
            <v>0.17647058823529416</v>
          </cell>
          <cell r="U151">
            <v>15</v>
          </cell>
          <cell r="V151">
            <v>807.64774317429237</v>
          </cell>
          <cell r="W151">
            <v>0.21439870707352779</v>
          </cell>
          <cell r="X151">
            <v>0</v>
          </cell>
          <cell r="Y151">
            <v>4.7476274636969635E-4</v>
          </cell>
          <cell r="Z151">
            <v>0</v>
          </cell>
        </row>
        <row r="152">
          <cell r="A152" t="str">
            <v>EN226</v>
          </cell>
          <cell r="B152" t="str">
            <v>XXXXXXXX</v>
          </cell>
          <cell r="C152" t="str">
            <v>Yes</v>
          </cell>
          <cell r="D152" t="str">
            <v>Equipment</v>
          </cell>
          <cell r="E152" t="str">
            <v>17 SEER Air Source Heat Pump</v>
          </cell>
          <cell r="F152" t="str">
            <v>17 SEER Air Source Heat Pump</v>
          </cell>
          <cell r="G152" t="str">
            <v>Code-Compliant ASHP, 14 SEER, 8.2 HSPF</v>
          </cell>
          <cell r="H152" t="str">
            <v>Residential</v>
          </cell>
          <cell r="I152" t="str">
            <v>New</v>
          </cell>
          <cell r="J152" t="str">
            <v>Manufactured Home</v>
          </cell>
          <cell r="K152" t="str">
            <v>FL Zone 2</v>
          </cell>
          <cell r="L152" t="str">
            <v>Space Cooling</v>
          </cell>
          <cell r="M152" t="str">
            <v>Heat pump-cooling</v>
          </cell>
          <cell r="N152" t="str">
            <v/>
          </cell>
          <cell r="O152" t="str">
            <v>Per System</v>
          </cell>
          <cell r="P152">
            <v>0</v>
          </cell>
          <cell r="Q152">
            <v>3838.5257142857131</v>
          </cell>
          <cell r="R152">
            <v>3161.1388235294112</v>
          </cell>
          <cell r="S152">
            <v>677.38689075630191</v>
          </cell>
          <cell r="T152">
            <v>0.17647058823529402</v>
          </cell>
          <cell r="U152">
            <v>15</v>
          </cell>
          <cell r="V152">
            <v>1211.4716147614372</v>
          </cell>
          <cell r="W152">
            <v>0.32159806061029128</v>
          </cell>
          <cell r="X152">
            <v>0</v>
          </cell>
          <cell r="Y152">
            <v>4.7476274636969624E-4</v>
          </cell>
          <cell r="Z152">
            <v>0</v>
          </cell>
        </row>
        <row r="153">
          <cell r="A153" t="str">
            <v>ET227</v>
          </cell>
          <cell r="B153" t="str">
            <v>XXXXXXXX</v>
          </cell>
          <cell r="C153" t="str">
            <v>Yes</v>
          </cell>
          <cell r="D153" t="str">
            <v>Equipment</v>
          </cell>
          <cell r="E153" t="str">
            <v>17 SEER Air Source Heat Pump</v>
          </cell>
          <cell r="F153" t="str">
            <v>17 SEER Air Source Heat Pump</v>
          </cell>
          <cell r="G153" t="str">
            <v>Code-Compliant ASHP, 14 SEER, 8.2 HSPF</v>
          </cell>
          <cell r="H153" t="str">
            <v>Residential</v>
          </cell>
          <cell r="I153" t="str">
            <v>Turnover</v>
          </cell>
          <cell r="J153" t="str">
            <v>Single Family</v>
          </cell>
          <cell r="K153" t="str">
            <v>FL Zone 2</v>
          </cell>
          <cell r="L153" t="str">
            <v>Space Heating</v>
          </cell>
          <cell r="M153" t="str">
            <v>Heat pump-heating</v>
          </cell>
          <cell r="N153" t="str">
            <v/>
          </cell>
          <cell r="O153" t="str">
            <v>Per System</v>
          </cell>
          <cell r="P153">
            <v>0</v>
          </cell>
          <cell r="Q153">
            <v>3902.9268292682932</v>
          </cell>
          <cell r="R153">
            <v>3368.8421052631579</v>
          </cell>
          <cell r="S153">
            <v>534.08472400513529</v>
          </cell>
          <cell r="T153">
            <v>0.13684210526315801</v>
          </cell>
          <cell r="U153">
            <v>15</v>
          </cell>
          <cell r="V153">
            <v>1211.4716147614372</v>
          </cell>
          <cell r="W153">
            <v>0</v>
          </cell>
          <cell r="X153">
            <v>0.34169051969531566</v>
          </cell>
          <cell r="Y153">
            <v>0</v>
          </cell>
          <cell r="Z153">
            <v>6.397683819393986E-4</v>
          </cell>
        </row>
        <row r="154">
          <cell r="A154" t="str">
            <v>ET228</v>
          </cell>
          <cell r="B154" t="str">
            <v>XXXXXXXX</v>
          </cell>
          <cell r="C154" t="str">
            <v>Yes</v>
          </cell>
          <cell r="D154" t="str">
            <v>Equipment</v>
          </cell>
          <cell r="E154" t="str">
            <v>17 SEER Air Source Heat Pump</v>
          </cell>
          <cell r="F154" t="str">
            <v>17 SEER Air Source Heat Pump</v>
          </cell>
          <cell r="G154" t="str">
            <v>Code-Compliant ASHP, 14 SEER, 8.2 HSPF</v>
          </cell>
          <cell r="H154" t="str">
            <v>Residential</v>
          </cell>
          <cell r="I154" t="str">
            <v>Turnover</v>
          </cell>
          <cell r="J154" t="str">
            <v>Multi-Family</v>
          </cell>
          <cell r="K154" t="str">
            <v>FL Zone 2</v>
          </cell>
          <cell r="L154" t="str">
            <v>Space Heating</v>
          </cell>
          <cell r="M154" t="str">
            <v>Heat pump-heating</v>
          </cell>
          <cell r="N154" t="str">
            <v/>
          </cell>
          <cell r="O154" t="str">
            <v>Per System</v>
          </cell>
          <cell r="P154">
            <v>0</v>
          </cell>
          <cell r="Q154">
            <v>2601.9512195121956</v>
          </cell>
          <cell r="R154">
            <v>2245.894736842105</v>
          </cell>
          <cell r="S154">
            <v>356.05648267009065</v>
          </cell>
          <cell r="T154">
            <v>0.13684210526315818</v>
          </cell>
          <cell r="U154">
            <v>15</v>
          </cell>
          <cell r="V154">
            <v>807.64774317429237</v>
          </cell>
          <cell r="W154">
            <v>0</v>
          </cell>
          <cell r="X154">
            <v>0.22779367979687737</v>
          </cell>
          <cell r="Y154">
            <v>0</v>
          </cell>
          <cell r="Z154">
            <v>6.3976838193939849E-4</v>
          </cell>
        </row>
        <row r="155">
          <cell r="A155" t="str">
            <v>ET229</v>
          </cell>
          <cell r="B155" t="str">
            <v>XXXXXXXX</v>
          </cell>
          <cell r="C155" t="str">
            <v>Yes</v>
          </cell>
          <cell r="D155" t="str">
            <v>Equipment</v>
          </cell>
          <cell r="E155" t="str">
            <v>17 SEER Air Source Heat Pump</v>
          </cell>
          <cell r="F155" t="str">
            <v>17 SEER Air Source Heat Pump</v>
          </cell>
          <cell r="G155" t="str">
            <v>Code-Compliant ASHP, 14 SEER, 8.2 HSPF</v>
          </cell>
          <cell r="H155" t="str">
            <v>Residential</v>
          </cell>
          <cell r="I155" t="str">
            <v>Turnover</v>
          </cell>
          <cell r="J155" t="str">
            <v>Manufactured Home</v>
          </cell>
          <cell r="K155" t="str">
            <v>FL Zone 2</v>
          </cell>
          <cell r="L155" t="str">
            <v>Space Heating</v>
          </cell>
          <cell r="M155" t="str">
            <v>Heat pump-heating</v>
          </cell>
          <cell r="N155" t="str">
            <v/>
          </cell>
          <cell r="O155" t="str">
            <v>Per System</v>
          </cell>
          <cell r="P155">
            <v>0</v>
          </cell>
          <cell r="Q155">
            <v>3902.9268292682932</v>
          </cell>
          <cell r="R155">
            <v>3368.8421052631579</v>
          </cell>
          <cell r="S155">
            <v>534.08472400513529</v>
          </cell>
          <cell r="T155">
            <v>0.13684210526315801</v>
          </cell>
          <cell r="U155">
            <v>15</v>
          </cell>
          <cell r="V155">
            <v>1211.4716147614372</v>
          </cell>
          <cell r="W155">
            <v>0</v>
          </cell>
          <cell r="X155">
            <v>0.34169051969531566</v>
          </cell>
          <cell r="Y155">
            <v>0</v>
          </cell>
          <cell r="Z155">
            <v>6.397683819393986E-4</v>
          </cell>
        </row>
        <row r="156">
          <cell r="A156" t="str">
            <v>EN233</v>
          </cell>
          <cell r="B156" t="str">
            <v>XXXXXXXX</v>
          </cell>
          <cell r="C156" t="str">
            <v>Yes</v>
          </cell>
          <cell r="D156" t="str">
            <v>Equipment</v>
          </cell>
          <cell r="E156" t="str">
            <v>17 SEER Air Source Heat Pump</v>
          </cell>
          <cell r="F156" t="str">
            <v>17 SEER Air Source Heat Pump</v>
          </cell>
          <cell r="G156" t="str">
            <v>Code-Compliant ASHP, 14 SEER, 8.2 HSPF</v>
          </cell>
          <cell r="H156" t="str">
            <v>Residential</v>
          </cell>
          <cell r="I156" t="str">
            <v>New</v>
          </cell>
          <cell r="J156" t="str">
            <v>Single Family</v>
          </cell>
          <cell r="K156" t="str">
            <v>FL Zone 2</v>
          </cell>
          <cell r="L156" t="str">
            <v>Space Heating</v>
          </cell>
          <cell r="M156" t="str">
            <v>Heat pump-heating</v>
          </cell>
          <cell r="N156" t="str">
            <v/>
          </cell>
          <cell r="O156" t="str">
            <v>Per System</v>
          </cell>
          <cell r="P156">
            <v>0</v>
          </cell>
          <cell r="Q156">
            <v>3902.9268292682932</v>
          </cell>
          <cell r="R156">
            <v>3368.8421052631579</v>
          </cell>
          <cell r="S156">
            <v>534.08472400513529</v>
          </cell>
          <cell r="T156">
            <v>0.13684210526315801</v>
          </cell>
          <cell r="U156">
            <v>15</v>
          </cell>
          <cell r="V156">
            <v>1211.4716147614372</v>
          </cell>
          <cell r="W156">
            <v>0</v>
          </cell>
          <cell r="X156">
            <v>0.34169051969531566</v>
          </cell>
          <cell r="Y156">
            <v>0</v>
          </cell>
          <cell r="Z156">
            <v>6.397683819393986E-4</v>
          </cell>
        </row>
        <row r="157">
          <cell r="A157" t="str">
            <v>EN234</v>
          </cell>
          <cell r="B157" t="str">
            <v>XXXXXXXX</v>
          </cell>
          <cell r="C157" t="str">
            <v>Yes</v>
          </cell>
          <cell r="D157" t="str">
            <v>Equipment</v>
          </cell>
          <cell r="E157" t="str">
            <v>17 SEER Air Source Heat Pump</v>
          </cell>
          <cell r="F157" t="str">
            <v>17 SEER Air Source Heat Pump</v>
          </cell>
          <cell r="G157" t="str">
            <v>Code-Compliant ASHP, 14 SEER, 8.2 HSPF</v>
          </cell>
          <cell r="H157" t="str">
            <v>Residential</v>
          </cell>
          <cell r="I157" t="str">
            <v>New</v>
          </cell>
          <cell r="J157" t="str">
            <v>Multi-Family</v>
          </cell>
          <cell r="K157" t="str">
            <v>FL Zone 2</v>
          </cell>
          <cell r="L157" t="str">
            <v>Space Heating</v>
          </cell>
          <cell r="M157" t="str">
            <v>Heat pump-heating</v>
          </cell>
          <cell r="N157" t="str">
            <v/>
          </cell>
          <cell r="O157" t="str">
            <v>Per System</v>
          </cell>
          <cell r="P157">
            <v>0</v>
          </cell>
          <cell r="Q157">
            <v>2601.9512195121956</v>
          </cell>
          <cell r="R157">
            <v>2245.894736842105</v>
          </cell>
          <cell r="S157">
            <v>356.05648267009065</v>
          </cell>
          <cell r="T157">
            <v>0.13684210526315818</v>
          </cell>
          <cell r="U157">
            <v>15</v>
          </cell>
          <cell r="V157">
            <v>807.64774317429237</v>
          </cell>
          <cell r="W157">
            <v>0</v>
          </cell>
          <cell r="X157">
            <v>0.22779367979687737</v>
          </cell>
          <cell r="Y157">
            <v>0</v>
          </cell>
          <cell r="Z157">
            <v>6.3976838193939849E-4</v>
          </cell>
        </row>
        <row r="158">
          <cell r="A158" t="str">
            <v>EN235</v>
          </cell>
          <cell r="B158" t="str">
            <v>XXXXXXXX</v>
          </cell>
          <cell r="C158" t="str">
            <v>Yes</v>
          </cell>
          <cell r="D158" t="str">
            <v>Equipment</v>
          </cell>
          <cell r="E158" t="str">
            <v>17 SEER Air Source Heat Pump</v>
          </cell>
          <cell r="F158" t="str">
            <v>17 SEER Air Source Heat Pump</v>
          </cell>
          <cell r="G158" t="str">
            <v>Code-Compliant ASHP, 14 SEER, 8.2 HSPF</v>
          </cell>
          <cell r="H158" t="str">
            <v>Residential</v>
          </cell>
          <cell r="I158" t="str">
            <v>New</v>
          </cell>
          <cell r="J158" t="str">
            <v>Manufactured Home</v>
          </cell>
          <cell r="K158" t="str">
            <v>FL Zone 2</v>
          </cell>
          <cell r="L158" t="str">
            <v>Space Heating</v>
          </cell>
          <cell r="M158" t="str">
            <v>Heat pump-heating</v>
          </cell>
          <cell r="N158" t="str">
            <v/>
          </cell>
          <cell r="O158" t="str">
            <v>Per System</v>
          </cell>
          <cell r="P158">
            <v>0</v>
          </cell>
          <cell r="Q158">
            <v>3902.9268292682932</v>
          </cell>
          <cell r="R158">
            <v>3368.8421052631579</v>
          </cell>
          <cell r="S158">
            <v>534.08472400513529</v>
          </cell>
          <cell r="T158">
            <v>0.13684210526315801</v>
          </cell>
          <cell r="U158">
            <v>15</v>
          </cell>
          <cell r="V158">
            <v>1211.4716147614372</v>
          </cell>
          <cell r="W158">
            <v>0</v>
          </cell>
          <cell r="X158">
            <v>0.34169051969531566</v>
          </cell>
          <cell r="Y158">
            <v>0</v>
          </cell>
          <cell r="Z158">
            <v>6.397683819393986E-4</v>
          </cell>
        </row>
        <row r="159">
          <cell r="A159" t="str">
            <v>ET236</v>
          </cell>
          <cell r="B159" t="str">
            <v>XXXXXXXX</v>
          </cell>
          <cell r="C159" t="str">
            <v>Yes</v>
          </cell>
          <cell r="D159" t="str">
            <v>Equipment</v>
          </cell>
          <cell r="E159" t="str">
            <v>17 SEER Central AC</v>
          </cell>
          <cell r="F159" t="str">
            <v>17 SEER Central AC</v>
          </cell>
          <cell r="G159" t="str">
            <v>Code-Compliant Central AC, 14 SEER</v>
          </cell>
          <cell r="H159" t="str">
            <v>Residential</v>
          </cell>
          <cell r="I159" t="str">
            <v>Turnover</v>
          </cell>
          <cell r="J159" t="str">
            <v>Single Family</v>
          </cell>
          <cell r="K159" t="str">
            <v>FL Zone 2</v>
          </cell>
          <cell r="L159" t="str">
            <v>Space Cooling</v>
          </cell>
          <cell r="M159" t="str">
            <v>CAC</v>
          </cell>
          <cell r="N159" t="str">
            <v/>
          </cell>
          <cell r="O159" t="str">
            <v>Per System</v>
          </cell>
          <cell r="P159">
            <v>0</v>
          </cell>
          <cell r="Q159">
            <v>3838.5257142857131</v>
          </cell>
          <cell r="R159">
            <v>3161.1388235294112</v>
          </cell>
          <cell r="S159">
            <v>677.38689075630191</v>
          </cell>
          <cell r="T159">
            <v>0.17647058823529402</v>
          </cell>
          <cell r="U159">
            <v>15</v>
          </cell>
          <cell r="V159">
            <v>677.38689075630191</v>
          </cell>
          <cell r="W159">
            <v>0.41817882876383494</v>
          </cell>
          <cell r="X159">
            <v>0</v>
          </cell>
          <cell r="Y159">
            <v>6.1734118931197298E-4</v>
          </cell>
          <cell r="Z159">
            <v>0</v>
          </cell>
        </row>
        <row r="160">
          <cell r="A160" t="str">
            <v>ET237</v>
          </cell>
          <cell r="B160" t="str">
            <v>XXXXXXXX</v>
          </cell>
          <cell r="C160" t="str">
            <v>Yes</v>
          </cell>
          <cell r="D160" t="str">
            <v>Equipment</v>
          </cell>
          <cell r="E160" t="str">
            <v>17 SEER Central AC</v>
          </cell>
          <cell r="F160" t="str">
            <v>17 SEER Central AC</v>
          </cell>
          <cell r="G160" t="str">
            <v>Code-Compliant Central AC, 14 SEER</v>
          </cell>
          <cell r="H160" t="str">
            <v>Residential</v>
          </cell>
          <cell r="I160" t="str">
            <v>Turnover</v>
          </cell>
          <cell r="J160" t="str">
            <v>Multi-Family</v>
          </cell>
          <cell r="K160" t="str">
            <v>FL Zone 2</v>
          </cell>
          <cell r="L160" t="str">
            <v>Space Cooling</v>
          </cell>
          <cell r="M160" t="str">
            <v>CAC</v>
          </cell>
          <cell r="N160" t="str">
            <v/>
          </cell>
          <cell r="O160" t="str">
            <v>Per System</v>
          </cell>
          <cell r="P160">
            <v>0</v>
          </cell>
          <cell r="Q160">
            <v>2559.0171428571425</v>
          </cell>
          <cell r="R160">
            <v>2107.4258823529408</v>
          </cell>
          <cell r="S160">
            <v>451.59126050420173</v>
          </cell>
          <cell r="T160">
            <v>0.17647058823529416</v>
          </cell>
          <cell r="U160">
            <v>15</v>
          </cell>
          <cell r="V160">
            <v>451.59126050420173</v>
          </cell>
          <cell r="W160">
            <v>0.27878588584255692</v>
          </cell>
          <cell r="X160">
            <v>0</v>
          </cell>
          <cell r="Y160">
            <v>6.1734118931197298E-4</v>
          </cell>
          <cell r="Z160">
            <v>0</v>
          </cell>
        </row>
        <row r="161">
          <cell r="A161" t="str">
            <v>ET238</v>
          </cell>
          <cell r="B161" t="str">
            <v>XXXXXXXX</v>
          </cell>
          <cell r="C161" t="str">
            <v>Yes</v>
          </cell>
          <cell r="D161" t="str">
            <v>Equipment</v>
          </cell>
          <cell r="E161" t="str">
            <v>17 SEER Central AC</v>
          </cell>
          <cell r="F161" t="str">
            <v>17 SEER Central AC</v>
          </cell>
          <cell r="G161" t="str">
            <v>Code-Compliant Central AC, 14 SEER</v>
          </cell>
          <cell r="H161" t="str">
            <v>Residential</v>
          </cell>
          <cell r="I161" t="str">
            <v>Turnover</v>
          </cell>
          <cell r="J161" t="str">
            <v>Manufactured Home</v>
          </cell>
          <cell r="K161" t="str">
            <v>FL Zone 2</v>
          </cell>
          <cell r="L161" t="str">
            <v>Space Cooling</v>
          </cell>
          <cell r="M161" t="str">
            <v>CAC</v>
          </cell>
          <cell r="N161" t="str">
            <v/>
          </cell>
          <cell r="O161" t="str">
            <v>Per System</v>
          </cell>
          <cell r="P161">
            <v>0</v>
          </cell>
          <cell r="Q161">
            <v>3838.5257142857131</v>
          </cell>
          <cell r="R161">
            <v>3161.1388235294112</v>
          </cell>
          <cell r="S161">
            <v>677.38689075630191</v>
          </cell>
          <cell r="T161">
            <v>0.17647058823529402</v>
          </cell>
          <cell r="U161">
            <v>15</v>
          </cell>
          <cell r="V161">
            <v>677.38689075630191</v>
          </cell>
          <cell r="W161">
            <v>0.41817882876383494</v>
          </cell>
          <cell r="X161">
            <v>0</v>
          </cell>
          <cell r="Y161">
            <v>6.1734118931197298E-4</v>
          </cell>
          <cell r="Z161">
            <v>0</v>
          </cell>
        </row>
        <row r="162">
          <cell r="A162" t="str">
            <v>EN242</v>
          </cell>
          <cell r="B162" t="str">
            <v>XXXXXXXX</v>
          </cell>
          <cell r="C162" t="str">
            <v>Yes</v>
          </cell>
          <cell r="D162" t="str">
            <v>Equipment</v>
          </cell>
          <cell r="E162" t="str">
            <v>17 SEER Central AC</v>
          </cell>
          <cell r="F162" t="str">
            <v>17 SEER Central AC</v>
          </cell>
          <cell r="G162" t="str">
            <v>Code-Compliant Central AC, 14 SEER</v>
          </cell>
          <cell r="H162" t="str">
            <v>Residential</v>
          </cell>
          <cell r="I162" t="str">
            <v>New</v>
          </cell>
          <cell r="J162" t="str">
            <v>Single Family</v>
          </cell>
          <cell r="K162" t="str">
            <v>FL Zone 2</v>
          </cell>
          <cell r="L162" t="str">
            <v>Space Cooling</v>
          </cell>
          <cell r="M162" t="str">
            <v>CAC</v>
          </cell>
          <cell r="N162" t="str">
            <v/>
          </cell>
          <cell r="O162" t="str">
            <v>Per System</v>
          </cell>
          <cell r="P162">
            <v>0</v>
          </cell>
          <cell r="Q162">
            <v>3838.5257142857131</v>
          </cell>
          <cell r="R162">
            <v>3161.1388235294112</v>
          </cell>
          <cell r="S162">
            <v>677.38689075630191</v>
          </cell>
          <cell r="T162">
            <v>0.17647058823529402</v>
          </cell>
          <cell r="U162">
            <v>15</v>
          </cell>
          <cell r="V162">
            <v>677.38689075630191</v>
          </cell>
          <cell r="W162">
            <v>0.41817882876383494</v>
          </cell>
          <cell r="X162">
            <v>0</v>
          </cell>
          <cell r="Y162">
            <v>6.1734118931197298E-4</v>
          </cell>
          <cell r="Z162">
            <v>0</v>
          </cell>
        </row>
        <row r="163">
          <cell r="A163" t="str">
            <v>EN243</v>
          </cell>
          <cell r="B163" t="str">
            <v>XXXXXXXX</v>
          </cell>
          <cell r="C163" t="str">
            <v>Yes</v>
          </cell>
          <cell r="D163" t="str">
            <v>Equipment</v>
          </cell>
          <cell r="E163" t="str">
            <v>17 SEER Central AC</v>
          </cell>
          <cell r="F163" t="str">
            <v>17 SEER Central AC</v>
          </cell>
          <cell r="G163" t="str">
            <v>Code-Compliant Central AC, 14 SEER</v>
          </cell>
          <cell r="H163" t="str">
            <v>Residential</v>
          </cell>
          <cell r="I163" t="str">
            <v>New</v>
          </cell>
          <cell r="J163" t="str">
            <v>Multi-Family</v>
          </cell>
          <cell r="K163" t="str">
            <v>FL Zone 2</v>
          </cell>
          <cell r="L163" t="str">
            <v>Space Cooling</v>
          </cell>
          <cell r="M163" t="str">
            <v>CAC</v>
          </cell>
          <cell r="N163" t="str">
            <v/>
          </cell>
          <cell r="O163" t="str">
            <v>Per System</v>
          </cell>
          <cell r="P163">
            <v>0</v>
          </cell>
          <cell r="Q163">
            <v>2559.0171428571425</v>
          </cell>
          <cell r="R163">
            <v>2107.4258823529408</v>
          </cell>
          <cell r="S163">
            <v>451.59126050420173</v>
          </cell>
          <cell r="T163">
            <v>0.17647058823529416</v>
          </cell>
          <cell r="U163">
            <v>15</v>
          </cell>
          <cell r="V163">
            <v>451.59126050420173</v>
          </cell>
          <cell r="W163">
            <v>0.27878588584255692</v>
          </cell>
          <cell r="X163">
            <v>0</v>
          </cell>
          <cell r="Y163">
            <v>6.1734118931197298E-4</v>
          </cell>
          <cell r="Z163">
            <v>0</v>
          </cell>
        </row>
        <row r="164">
          <cell r="A164" t="str">
            <v>EN244</v>
          </cell>
          <cell r="B164" t="str">
            <v>XXXXXXXX</v>
          </cell>
          <cell r="C164" t="str">
            <v>Yes</v>
          </cell>
          <cell r="D164" t="str">
            <v>Equipment</v>
          </cell>
          <cell r="E164" t="str">
            <v>17 SEER Central AC</v>
          </cell>
          <cell r="F164" t="str">
            <v>17 SEER Central AC</v>
          </cell>
          <cell r="G164" t="str">
            <v>Code-Compliant Central AC, 14 SEER</v>
          </cell>
          <cell r="H164" t="str">
            <v>Residential</v>
          </cell>
          <cell r="I164" t="str">
            <v>New</v>
          </cell>
          <cell r="J164" t="str">
            <v>Manufactured Home</v>
          </cell>
          <cell r="K164" t="str">
            <v>FL Zone 2</v>
          </cell>
          <cell r="L164" t="str">
            <v>Space Cooling</v>
          </cell>
          <cell r="M164" t="str">
            <v>CAC</v>
          </cell>
          <cell r="N164" t="str">
            <v/>
          </cell>
          <cell r="O164" t="str">
            <v>Per System</v>
          </cell>
          <cell r="P164">
            <v>0</v>
          </cell>
          <cell r="Q164">
            <v>3838.5257142857131</v>
          </cell>
          <cell r="R164">
            <v>3161.1388235294112</v>
          </cell>
          <cell r="S164">
            <v>677.38689075630191</v>
          </cell>
          <cell r="T164">
            <v>0.17647058823529402</v>
          </cell>
          <cell r="U164">
            <v>15</v>
          </cell>
          <cell r="V164">
            <v>677.38689075630191</v>
          </cell>
          <cell r="W164">
            <v>0.41817882876383494</v>
          </cell>
          <cell r="X164">
            <v>0</v>
          </cell>
          <cell r="Y164">
            <v>6.1734118931197298E-4</v>
          </cell>
          <cell r="Z164">
            <v>0</v>
          </cell>
        </row>
        <row r="165">
          <cell r="A165" t="str">
            <v>ET245</v>
          </cell>
          <cell r="B165" t="str">
            <v>XXXXXXXX</v>
          </cell>
          <cell r="C165" t="str">
            <v>Yes</v>
          </cell>
          <cell r="D165" t="str">
            <v>Equipment</v>
          </cell>
          <cell r="E165" t="str">
            <v>18 SEER Air Source Heat Pump</v>
          </cell>
          <cell r="F165" t="str">
            <v>18 SEER Air Source Heat Pump</v>
          </cell>
          <cell r="G165" t="str">
            <v>Code-Compliant ASHP, 14 SEER, 8.2 HSPF</v>
          </cell>
          <cell r="H165" t="str">
            <v>Residential</v>
          </cell>
          <cell r="I165" t="str">
            <v>Turnover</v>
          </cell>
          <cell r="J165" t="str">
            <v>Single Family</v>
          </cell>
          <cell r="K165" t="str">
            <v>FL Zone 2</v>
          </cell>
          <cell r="L165" t="str">
            <v>Space Cooling</v>
          </cell>
          <cell r="M165" t="str">
            <v>Heat pump-cooling</v>
          </cell>
          <cell r="N165" t="str">
            <v/>
          </cell>
          <cell r="O165" t="str">
            <v>Per System</v>
          </cell>
          <cell r="P165">
            <v>0</v>
          </cell>
          <cell r="Q165">
            <v>3838.5257142857131</v>
          </cell>
          <cell r="R165">
            <v>2985.5199999999995</v>
          </cell>
          <cell r="S165">
            <v>853.00571428571357</v>
          </cell>
          <cell r="T165">
            <v>0.2222222222222221</v>
          </cell>
          <cell r="U165">
            <v>15</v>
          </cell>
          <cell r="V165">
            <v>1387.0904382908489</v>
          </cell>
          <cell r="W165">
            <v>0.36821795030935089</v>
          </cell>
          <cell r="X165">
            <v>0</v>
          </cell>
          <cell r="Y165">
            <v>4.3167114140341692E-4</v>
          </cell>
          <cell r="Z165">
            <v>0</v>
          </cell>
        </row>
        <row r="166">
          <cell r="A166" t="str">
            <v>ET246</v>
          </cell>
          <cell r="B166" t="str">
            <v>XXXXXXXX</v>
          </cell>
          <cell r="C166" t="str">
            <v>Yes</v>
          </cell>
          <cell r="D166" t="str">
            <v>Equipment</v>
          </cell>
          <cell r="E166" t="str">
            <v>18 SEER Air Source Heat Pump</v>
          </cell>
          <cell r="F166" t="str">
            <v>18 SEER Air Source Heat Pump</v>
          </cell>
          <cell r="G166" t="str">
            <v>Code-Compliant ASHP, 14 SEER, 8.2 HSPF</v>
          </cell>
          <cell r="H166" t="str">
            <v>Residential</v>
          </cell>
          <cell r="I166" t="str">
            <v>Turnover</v>
          </cell>
          <cell r="J166" t="str">
            <v>Multi-Family</v>
          </cell>
          <cell r="K166" t="str">
            <v>FL Zone 2</v>
          </cell>
          <cell r="L166" t="str">
            <v>Space Cooling</v>
          </cell>
          <cell r="M166" t="str">
            <v>Heat pump-cooling</v>
          </cell>
          <cell r="N166" t="str">
            <v/>
          </cell>
          <cell r="O166" t="str">
            <v>Per System</v>
          </cell>
          <cell r="P166">
            <v>0</v>
          </cell>
          <cell r="Q166">
            <v>2559.0171428571425</v>
          </cell>
          <cell r="R166">
            <v>1990.3466666666664</v>
          </cell>
          <cell r="S166">
            <v>568.67047619047617</v>
          </cell>
          <cell r="T166">
            <v>0.22222222222222224</v>
          </cell>
          <cell r="U166">
            <v>15</v>
          </cell>
          <cell r="V166">
            <v>924.72695886056681</v>
          </cell>
          <cell r="W166">
            <v>0.24547863353956748</v>
          </cell>
          <cell r="X166">
            <v>0</v>
          </cell>
          <cell r="Y166">
            <v>4.3167114140341692E-4</v>
          </cell>
          <cell r="Z166">
            <v>0</v>
          </cell>
        </row>
        <row r="167">
          <cell r="A167" t="str">
            <v>ET247</v>
          </cell>
          <cell r="B167" t="str">
            <v>XXXXXXXX</v>
          </cell>
          <cell r="C167" t="str">
            <v>Yes</v>
          </cell>
          <cell r="D167" t="str">
            <v>Equipment</v>
          </cell>
          <cell r="E167" t="str">
            <v>18 SEER Air Source Heat Pump</v>
          </cell>
          <cell r="F167" t="str">
            <v>18 SEER Air Source Heat Pump</v>
          </cell>
          <cell r="G167" t="str">
            <v>Code-Compliant ASHP, 14 SEER, 8.2 HSPF</v>
          </cell>
          <cell r="H167" t="str">
            <v>Residential</v>
          </cell>
          <cell r="I167" t="str">
            <v>Turnover</v>
          </cell>
          <cell r="J167" t="str">
            <v>Manufactured Home</v>
          </cell>
          <cell r="K167" t="str">
            <v>FL Zone 2</v>
          </cell>
          <cell r="L167" t="str">
            <v>Space Cooling</v>
          </cell>
          <cell r="M167" t="str">
            <v>Heat pump-cooling</v>
          </cell>
          <cell r="N167" t="str">
            <v/>
          </cell>
          <cell r="O167" t="str">
            <v>Per System</v>
          </cell>
          <cell r="P167">
            <v>0</v>
          </cell>
          <cell r="Q167">
            <v>3838.5257142857131</v>
          </cell>
          <cell r="R167">
            <v>2985.5199999999995</v>
          </cell>
          <cell r="S167">
            <v>853.00571428571357</v>
          </cell>
          <cell r="T167">
            <v>0.2222222222222221</v>
          </cell>
          <cell r="U167">
            <v>15</v>
          </cell>
          <cell r="V167">
            <v>1387.0904382908489</v>
          </cell>
          <cell r="W167">
            <v>0.36821795030935089</v>
          </cell>
          <cell r="X167">
            <v>0</v>
          </cell>
          <cell r="Y167">
            <v>4.3167114140341692E-4</v>
          </cell>
          <cell r="Z167">
            <v>0</v>
          </cell>
        </row>
        <row r="168">
          <cell r="A168" t="str">
            <v>EN251</v>
          </cell>
          <cell r="B168" t="str">
            <v>XXXXXXXX</v>
          </cell>
          <cell r="C168" t="str">
            <v>Yes</v>
          </cell>
          <cell r="D168" t="str">
            <v>Equipment</v>
          </cell>
          <cell r="E168" t="str">
            <v>18 SEER Air Source Heat Pump</v>
          </cell>
          <cell r="F168" t="str">
            <v>18 SEER Air Source Heat Pump</v>
          </cell>
          <cell r="G168" t="str">
            <v>Code-Compliant ASHP, 14 SEER, 8.2 HSPF</v>
          </cell>
          <cell r="H168" t="str">
            <v>Residential</v>
          </cell>
          <cell r="I168" t="str">
            <v>New</v>
          </cell>
          <cell r="J168" t="str">
            <v>Single Family</v>
          </cell>
          <cell r="K168" t="str">
            <v>FL Zone 2</v>
          </cell>
          <cell r="L168" t="str">
            <v>Space Cooling</v>
          </cell>
          <cell r="M168" t="str">
            <v>Heat pump-cooling</v>
          </cell>
          <cell r="N168" t="str">
            <v/>
          </cell>
          <cell r="O168" t="str">
            <v>Per System</v>
          </cell>
          <cell r="P168">
            <v>0</v>
          </cell>
          <cell r="Q168">
            <v>3838.5257142857131</v>
          </cell>
          <cell r="R168">
            <v>2985.5199999999995</v>
          </cell>
          <cell r="S168">
            <v>853.00571428571357</v>
          </cell>
          <cell r="T168">
            <v>0.2222222222222221</v>
          </cell>
          <cell r="U168">
            <v>15</v>
          </cell>
          <cell r="V168">
            <v>1387.0904382908489</v>
          </cell>
          <cell r="W168">
            <v>0.36821795030935089</v>
          </cell>
          <cell r="X168">
            <v>0</v>
          </cell>
          <cell r="Y168">
            <v>4.3167114140341692E-4</v>
          </cell>
          <cell r="Z168">
            <v>0</v>
          </cell>
        </row>
        <row r="169">
          <cell r="A169" t="str">
            <v>EN252</v>
          </cell>
          <cell r="B169" t="str">
            <v>XXXXXXXX</v>
          </cell>
          <cell r="C169" t="str">
            <v>Yes</v>
          </cell>
          <cell r="D169" t="str">
            <v>Equipment</v>
          </cell>
          <cell r="E169" t="str">
            <v>18 SEER Air Source Heat Pump</v>
          </cell>
          <cell r="F169" t="str">
            <v>18 SEER Air Source Heat Pump</v>
          </cell>
          <cell r="G169" t="str">
            <v>Code-Compliant ASHP, 14 SEER, 8.2 HSPF</v>
          </cell>
          <cell r="H169" t="str">
            <v>Residential</v>
          </cell>
          <cell r="I169" t="str">
            <v>New</v>
          </cell>
          <cell r="J169" t="str">
            <v>Multi-Family</v>
          </cell>
          <cell r="K169" t="str">
            <v>FL Zone 2</v>
          </cell>
          <cell r="L169" t="str">
            <v>Space Cooling</v>
          </cell>
          <cell r="M169" t="str">
            <v>Heat pump-cooling</v>
          </cell>
          <cell r="N169" t="str">
            <v/>
          </cell>
          <cell r="O169" t="str">
            <v>Per System</v>
          </cell>
          <cell r="P169">
            <v>0</v>
          </cell>
          <cell r="Q169">
            <v>2559.0171428571425</v>
          </cell>
          <cell r="R169">
            <v>1990.3466666666664</v>
          </cell>
          <cell r="S169">
            <v>568.67047619047617</v>
          </cell>
          <cell r="T169">
            <v>0.22222222222222224</v>
          </cell>
          <cell r="U169">
            <v>15</v>
          </cell>
          <cell r="V169">
            <v>924.72695886056681</v>
          </cell>
          <cell r="W169">
            <v>0.24547863353956748</v>
          </cell>
          <cell r="X169">
            <v>0</v>
          </cell>
          <cell r="Y169">
            <v>4.3167114140341692E-4</v>
          </cell>
          <cell r="Z169">
            <v>0</v>
          </cell>
        </row>
        <row r="170">
          <cell r="A170" t="str">
            <v>EN253</v>
          </cell>
          <cell r="B170" t="str">
            <v>XXXXXXXX</v>
          </cell>
          <cell r="C170" t="str">
            <v>Yes</v>
          </cell>
          <cell r="D170" t="str">
            <v>Equipment</v>
          </cell>
          <cell r="E170" t="str">
            <v>18 SEER Air Source Heat Pump</v>
          </cell>
          <cell r="F170" t="str">
            <v>18 SEER Air Source Heat Pump</v>
          </cell>
          <cell r="G170" t="str">
            <v>Code-Compliant ASHP, 14 SEER, 8.2 HSPF</v>
          </cell>
          <cell r="H170" t="str">
            <v>Residential</v>
          </cell>
          <cell r="I170" t="str">
            <v>New</v>
          </cell>
          <cell r="J170" t="str">
            <v>Manufactured Home</v>
          </cell>
          <cell r="K170" t="str">
            <v>FL Zone 2</v>
          </cell>
          <cell r="L170" t="str">
            <v>Space Cooling</v>
          </cell>
          <cell r="M170" t="str">
            <v>Heat pump-cooling</v>
          </cell>
          <cell r="N170" t="str">
            <v/>
          </cell>
          <cell r="O170" t="str">
            <v>Per System</v>
          </cell>
          <cell r="P170">
            <v>0</v>
          </cell>
          <cell r="Q170">
            <v>3838.5257142857131</v>
          </cell>
          <cell r="R170">
            <v>2985.5199999999995</v>
          </cell>
          <cell r="S170">
            <v>853.00571428571357</v>
          </cell>
          <cell r="T170">
            <v>0.2222222222222221</v>
          </cell>
          <cell r="U170">
            <v>15</v>
          </cell>
          <cell r="V170">
            <v>1387.0904382908489</v>
          </cell>
          <cell r="W170">
            <v>0.36821795030935089</v>
          </cell>
          <cell r="X170">
            <v>0</v>
          </cell>
          <cell r="Y170">
            <v>4.3167114140341692E-4</v>
          </cell>
          <cell r="Z170">
            <v>0</v>
          </cell>
        </row>
        <row r="171">
          <cell r="A171" t="str">
            <v>ET254</v>
          </cell>
          <cell r="B171" t="str">
            <v>XXXXXXXX</v>
          </cell>
          <cell r="C171" t="str">
            <v>Yes</v>
          </cell>
          <cell r="D171" t="str">
            <v>Equipment</v>
          </cell>
          <cell r="E171" t="str">
            <v>18 SEER Air Source Heat Pump</v>
          </cell>
          <cell r="F171" t="str">
            <v>18 SEER Air Source Heat Pump</v>
          </cell>
          <cell r="G171" t="str">
            <v>Code-Compliant ASHP, 14 SEER, 8.2 HSPF</v>
          </cell>
          <cell r="H171" t="str">
            <v>Residential</v>
          </cell>
          <cell r="I171" t="str">
            <v>Turnover</v>
          </cell>
          <cell r="J171" t="str">
            <v>Single Family</v>
          </cell>
          <cell r="K171" t="str">
            <v>FL Zone 2</v>
          </cell>
          <cell r="L171" t="str">
            <v>Space Heating</v>
          </cell>
          <cell r="M171" t="str">
            <v>Heat pump-heating</v>
          </cell>
          <cell r="N171" t="str">
            <v/>
          </cell>
          <cell r="O171" t="str">
            <v>Per System</v>
          </cell>
          <cell r="P171">
            <v>0</v>
          </cell>
          <cell r="Q171">
            <v>3902.9268292682932</v>
          </cell>
          <cell r="R171">
            <v>3368.8421052631579</v>
          </cell>
          <cell r="S171">
            <v>534.08472400513529</v>
          </cell>
          <cell r="T171">
            <v>0.13684210526315801</v>
          </cell>
          <cell r="U171">
            <v>15</v>
          </cell>
          <cell r="V171">
            <v>1387.0904382908489</v>
          </cell>
          <cell r="W171">
            <v>0</v>
          </cell>
          <cell r="X171">
            <v>0.39122307691652736</v>
          </cell>
          <cell r="Y171">
            <v>0</v>
          </cell>
          <cell r="Z171">
            <v>7.3251126522159375E-4</v>
          </cell>
        </row>
        <row r="172">
          <cell r="A172" t="str">
            <v>ET255</v>
          </cell>
          <cell r="B172" t="str">
            <v>XXXXXXXX</v>
          </cell>
          <cell r="C172" t="str">
            <v>Yes</v>
          </cell>
          <cell r="D172" t="str">
            <v>Equipment</v>
          </cell>
          <cell r="E172" t="str">
            <v>18 SEER Air Source Heat Pump</v>
          </cell>
          <cell r="F172" t="str">
            <v>18 SEER Air Source Heat Pump</v>
          </cell>
          <cell r="G172" t="str">
            <v>Code-Compliant ASHP, 14 SEER, 8.2 HSPF</v>
          </cell>
          <cell r="H172" t="str">
            <v>Residential</v>
          </cell>
          <cell r="I172" t="str">
            <v>Turnover</v>
          </cell>
          <cell r="J172" t="str">
            <v>Multi-Family</v>
          </cell>
          <cell r="K172" t="str">
            <v>FL Zone 2</v>
          </cell>
          <cell r="L172" t="str">
            <v>Space Heating</v>
          </cell>
          <cell r="M172" t="str">
            <v>Heat pump-heating</v>
          </cell>
          <cell r="N172" t="str">
            <v/>
          </cell>
          <cell r="O172" t="str">
            <v>Per System</v>
          </cell>
          <cell r="P172">
            <v>0</v>
          </cell>
          <cell r="Q172">
            <v>2601.9512195121956</v>
          </cell>
          <cell r="R172">
            <v>2245.894736842105</v>
          </cell>
          <cell r="S172">
            <v>356.05648267009065</v>
          </cell>
          <cell r="T172">
            <v>0.13684210526315818</v>
          </cell>
          <cell r="U172">
            <v>15</v>
          </cell>
          <cell r="V172">
            <v>924.72695886056681</v>
          </cell>
          <cell r="W172">
            <v>0</v>
          </cell>
          <cell r="X172">
            <v>0.2608153846110185</v>
          </cell>
          <cell r="Y172">
            <v>0</v>
          </cell>
          <cell r="Z172">
            <v>7.3251126522159353E-4</v>
          </cell>
        </row>
        <row r="173">
          <cell r="A173" t="str">
            <v>ET256</v>
          </cell>
          <cell r="B173" t="str">
            <v>XXXXXXXX</v>
          </cell>
          <cell r="C173" t="str">
            <v>Yes</v>
          </cell>
          <cell r="D173" t="str">
            <v>Equipment</v>
          </cell>
          <cell r="E173" t="str">
            <v>18 SEER Air Source Heat Pump</v>
          </cell>
          <cell r="F173" t="str">
            <v>18 SEER Air Source Heat Pump</v>
          </cell>
          <cell r="G173" t="str">
            <v>Code-Compliant ASHP, 14 SEER, 8.2 HSPF</v>
          </cell>
          <cell r="H173" t="str">
            <v>Residential</v>
          </cell>
          <cell r="I173" t="str">
            <v>Turnover</v>
          </cell>
          <cell r="J173" t="str">
            <v>Manufactured Home</v>
          </cell>
          <cell r="K173" t="str">
            <v>FL Zone 2</v>
          </cell>
          <cell r="L173" t="str">
            <v>Space Heating</v>
          </cell>
          <cell r="M173" t="str">
            <v>Heat pump-heating</v>
          </cell>
          <cell r="N173" t="str">
            <v/>
          </cell>
          <cell r="O173" t="str">
            <v>Per System</v>
          </cell>
          <cell r="P173">
            <v>0</v>
          </cell>
          <cell r="Q173">
            <v>3902.9268292682932</v>
          </cell>
          <cell r="R173">
            <v>3368.8421052631579</v>
          </cell>
          <cell r="S173">
            <v>534.08472400513529</v>
          </cell>
          <cell r="T173">
            <v>0.13684210526315801</v>
          </cell>
          <cell r="U173">
            <v>15</v>
          </cell>
          <cell r="V173">
            <v>1387.0904382908489</v>
          </cell>
          <cell r="W173">
            <v>0</v>
          </cell>
          <cell r="X173">
            <v>0.39122307691652736</v>
          </cell>
          <cell r="Y173">
            <v>0</v>
          </cell>
          <cell r="Z173">
            <v>7.3251126522159375E-4</v>
          </cell>
        </row>
        <row r="174">
          <cell r="A174" t="str">
            <v>EN260</v>
          </cell>
          <cell r="B174" t="str">
            <v>XXXXXXXX</v>
          </cell>
          <cell r="C174" t="str">
            <v>Yes</v>
          </cell>
          <cell r="D174" t="str">
            <v>Equipment</v>
          </cell>
          <cell r="E174" t="str">
            <v>18 SEER Air Source Heat Pump</v>
          </cell>
          <cell r="F174" t="str">
            <v>18 SEER Air Source Heat Pump</v>
          </cell>
          <cell r="G174" t="str">
            <v>Code-Compliant ASHP, 14 SEER, 8.2 HSPF</v>
          </cell>
          <cell r="H174" t="str">
            <v>Residential</v>
          </cell>
          <cell r="I174" t="str">
            <v>New</v>
          </cell>
          <cell r="J174" t="str">
            <v>Single Family</v>
          </cell>
          <cell r="K174" t="str">
            <v>FL Zone 2</v>
          </cell>
          <cell r="L174" t="str">
            <v>Space Heating</v>
          </cell>
          <cell r="M174" t="str">
            <v>Heat pump-heating</v>
          </cell>
          <cell r="N174" t="str">
            <v/>
          </cell>
          <cell r="O174" t="str">
            <v>Per System</v>
          </cell>
          <cell r="P174">
            <v>0</v>
          </cell>
          <cell r="Q174">
            <v>3902.9268292682932</v>
          </cell>
          <cell r="R174">
            <v>3368.8421052631579</v>
          </cell>
          <cell r="S174">
            <v>534.08472400513529</v>
          </cell>
          <cell r="T174">
            <v>0.13684210526315801</v>
          </cell>
          <cell r="U174">
            <v>15</v>
          </cell>
          <cell r="V174">
            <v>1387.0904382908489</v>
          </cell>
          <cell r="W174">
            <v>0</v>
          </cell>
          <cell r="X174">
            <v>0.39122307691652736</v>
          </cell>
          <cell r="Y174">
            <v>0</v>
          </cell>
          <cell r="Z174">
            <v>7.3251126522159375E-4</v>
          </cell>
        </row>
        <row r="175">
          <cell r="A175" t="str">
            <v>EN261</v>
          </cell>
          <cell r="B175" t="str">
            <v>XXXXXXXX</v>
          </cell>
          <cell r="C175" t="str">
            <v>Yes</v>
          </cell>
          <cell r="D175" t="str">
            <v>Equipment</v>
          </cell>
          <cell r="E175" t="str">
            <v>18 SEER Air Source Heat Pump</v>
          </cell>
          <cell r="F175" t="str">
            <v>18 SEER Air Source Heat Pump</v>
          </cell>
          <cell r="G175" t="str">
            <v>Code-Compliant ASHP, 14 SEER, 8.2 HSPF</v>
          </cell>
          <cell r="H175" t="str">
            <v>Residential</v>
          </cell>
          <cell r="I175" t="str">
            <v>New</v>
          </cell>
          <cell r="J175" t="str">
            <v>Multi-Family</v>
          </cell>
          <cell r="K175" t="str">
            <v>FL Zone 2</v>
          </cell>
          <cell r="L175" t="str">
            <v>Space Heating</v>
          </cell>
          <cell r="M175" t="str">
            <v>Heat pump-heating</v>
          </cell>
          <cell r="N175" t="str">
            <v/>
          </cell>
          <cell r="O175" t="str">
            <v>Per System</v>
          </cell>
          <cell r="P175">
            <v>0</v>
          </cell>
          <cell r="Q175">
            <v>2601.9512195121956</v>
          </cell>
          <cell r="R175">
            <v>2245.894736842105</v>
          </cell>
          <cell r="S175">
            <v>356.05648267009065</v>
          </cell>
          <cell r="T175">
            <v>0.13684210526315818</v>
          </cell>
          <cell r="U175">
            <v>15</v>
          </cell>
          <cell r="V175">
            <v>924.72695886056681</v>
          </cell>
          <cell r="W175">
            <v>0</v>
          </cell>
          <cell r="X175">
            <v>0.2608153846110185</v>
          </cell>
          <cell r="Y175">
            <v>0</v>
          </cell>
          <cell r="Z175">
            <v>7.3251126522159353E-4</v>
          </cell>
        </row>
        <row r="176">
          <cell r="A176" t="str">
            <v>EN262</v>
          </cell>
          <cell r="B176" t="str">
            <v>XXXXXXXX</v>
          </cell>
          <cell r="C176" t="str">
            <v>Yes</v>
          </cell>
          <cell r="D176" t="str">
            <v>Equipment</v>
          </cell>
          <cell r="E176" t="str">
            <v>18 SEER Air Source Heat Pump</v>
          </cell>
          <cell r="F176" t="str">
            <v>18 SEER Air Source Heat Pump</v>
          </cell>
          <cell r="G176" t="str">
            <v>Code-Compliant ASHP, 14 SEER, 8.2 HSPF</v>
          </cell>
          <cell r="H176" t="str">
            <v>Residential</v>
          </cell>
          <cell r="I176" t="str">
            <v>New</v>
          </cell>
          <cell r="J176" t="str">
            <v>Manufactured Home</v>
          </cell>
          <cell r="K176" t="str">
            <v>FL Zone 2</v>
          </cell>
          <cell r="L176" t="str">
            <v>Space Heating</v>
          </cell>
          <cell r="M176" t="str">
            <v>Heat pump-heating</v>
          </cell>
          <cell r="N176" t="str">
            <v/>
          </cell>
          <cell r="O176" t="str">
            <v>Per System</v>
          </cell>
          <cell r="P176">
            <v>0</v>
          </cell>
          <cell r="Q176">
            <v>3902.9268292682932</v>
          </cell>
          <cell r="R176">
            <v>3368.8421052631579</v>
          </cell>
          <cell r="S176">
            <v>534.08472400513529</v>
          </cell>
          <cell r="T176">
            <v>0.13684210526315801</v>
          </cell>
          <cell r="U176">
            <v>15</v>
          </cell>
          <cell r="V176">
            <v>1387.0904382908489</v>
          </cell>
          <cell r="W176">
            <v>0</v>
          </cell>
          <cell r="X176">
            <v>0.39122307691652736</v>
          </cell>
          <cell r="Y176">
            <v>0</v>
          </cell>
          <cell r="Z176">
            <v>7.3251126522159375E-4</v>
          </cell>
        </row>
        <row r="177">
          <cell r="A177" t="str">
            <v>ET263</v>
          </cell>
          <cell r="B177" t="str">
            <v>XXXXXXXX</v>
          </cell>
          <cell r="C177" t="str">
            <v>Yes</v>
          </cell>
          <cell r="D177" t="str">
            <v>Equipment</v>
          </cell>
          <cell r="E177" t="str">
            <v>18 SEER Central AC</v>
          </cell>
          <cell r="F177" t="str">
            <v>18 SEER Central AC</v>
          </cell>
          <cell r="G177" t="str">
            <v>Code-Compliant Central AC, 14 SEER</v>
          </cell>
          <cell r="H177" t="str">
            <v>Residential</v>
          </cell>
          <cell r="I177" t="str">
            <v>Turnover</v>
          </cell>
          <cell r="J177" t="str">
            <v>Single Family</v>
          </cell>
          <cell r="K177" t="str">
            <v>FL Zone 2</v>
          </cell>
          <cell r="L177" t="str">
            <v>Space Cooling</v>
          </cell>
          <cell r="M177" t="str">
            <v>CAC</v>
          </cell>
          <cell r="N177" t="str">
            <v/>
          </cell>
          <cell r="O177" t="str">
            <v>Per System</v>
          </cell>
          <cell r="P177">
            <v>0</v>
          </cell>
          <cell r="Q177">
            <v>3838.5257142857131</v>
          </cell>
          <cell r="R177">
            <v>2985.5199999999995</v>
          </cell>
          <cell r="S177">
            <v>853.00571428571357</v>
          </cell>
          <cell r="T177">
            <v>0.2222222222222221</v>
          </cell>
          <cell r="U177">
            <v>15</v>
          </cell>
          <cell r="V177">
            <v>853.00571428571357</v>
          </cell>
          <cell r="W177">
            <v>0.52659556214705139</v>
          </cell>
          <cell r="X177">
            <v>0</v>
          </cell>
          <cell r="Y177">
            <v>6.1734118931197287E-4</v>
          </cell>
          <cell r="Z177">
            <v>0</v>
          </cell>
        </row>
        <row r="178">
          <cell r="A178" t="str">
            <v>ET264</v>
          </cell>
          <cell r="B178" t="str">
            <v>XXXXXXXX</v>
          </cell>
          <cell r="C178" t="str">
            <v>Yes</v>
          </cell>
          <cell r="D178" t="str">
            <v>Equipment</v>
          </cell>
          <cell r="E178" t="str">
            <v>18 SEER Central AC</v>
          </cell>
          <cell r="F178" t="str">
            <v>18 SEER Central AC</v>
          </cell>
          <cell r="G178" t="str">
            <v>Code-Compliant Central AC, 14 SEER</v>
          </cell>
          <cell r="H178" t="str">
            <v>Residential</v>
          </cell>
          <cell r="I178" t="str">
            <v>Turnover</v>
          </cell>
          <cell r="J178" t="str">
            <v>Multi-Family</v>
          </cell>
          <cell r="K178" t="str">
            <v>FL Zone 2</v>
          </cell>
          <cell r="L178" t="str">
            <v>Space Cooling</v>
          </cell>
          <cell r="M178" t="str">
            <v>CAC</v>
          </cell>
          <cell r="N178" t="str">
            <v/>
          </cell>
          <cell r="O178" t="str">
            <v>Per System</v>
          </cell>
          <cell r="P178">
            <v>0</v>
          </cell>
          <cell r="Q178">
            <v>2559.0171428571425</v>
          </cell>
          <cell r="R178">
            <v>1990.3466666666664</v>
          </cell>
          <cell r="S178">
            <v>568.67047619047617</v>
          </cell>
          <cell r="T178">
            <v>0.22222222222222224</v>
          </cell>
          <cell r="U178">
            <v>15</v>
          </cell>
          <cell r="V178">
            <v>568.67047619047617</v>
          </cell>
          <cell r="W178">
            <v>0.35106370809803455</v>
          </cell>
          <cell r="X178">
            <v>0</v>
          </cell>
          <cell r="Y178">
            <v>6.1734118931197298E-4</v>
          </cell>
          <cell r="Z178">
            <v>0</v>
          </cell>
        </row>
        <row r="179">
          <cell r="A179" t="str">
            <v>ET265</v>
          </cell>
          <cell r="B179" t="str">
            <v>XXXXXXXX</v>
          </cell>
          <cell r="C179" t="str">
            <v>Yes</v>
          </cell>
          <cell r="D179" t="str">
            <v>Equipment</v>
          </cell>
          <cell r="E179" t="str">
            <v>18 SEER Central AC</v>
          </cell>
          <cell r="F179" t="str">
            <v>18 SEER Central AC</v>
          </cell>
          <cell r="G179" t="str">
            <v>Code-Compliant Central AC, 14 SEER</v>
          </cell>
          <cell r="H179" t="str">
            <v>Residential</v>
          </cell>
          <cell r="I179" t="str">
            <v>Turnover</v>
          </cell>
          <cell r="J179" t="str">
            <v>Manufactured Home</v>
          </cell>
          <cell r="K179" t="str">
            <v>FL Zone 2</v>
          </cell>
          <cell r="L179" t="str">
            <v>Space Cooling</v>
          </cell>
          <cell r="M179" t="str">
            <v>CAC</v>
          </cell>
          <cell r="N179" t="str">
            <v/>
          </cell>
          <cell r="O179" t="str">
            <v>Per System</v>
          </cell>
          <cell r="P179">
            <v>0</v>
          </cell>
          <cell r="Q179">
            <v>3838.5257142857131</v>
          </cell>
          <cell r="R179">
            <v>2985.5199999999995</v>
          </cell>
          <cell r="S179">
            <v>853.00571428571357</v>
          </cell>
          <cell r="T179">
            <v>0.2222222222222221</v>
          </cell>
          <cell r="U179">
            <v>15</v>
          </cell>
          <cell r="V179">
            <v>853.00571428571357</v>
          </cell>
          <cell r="W179">
            <v>0.52659556214705139</v>
          </cell>
          <cell r="X179">
            <v>0</v>
          </cell>
          <cell r="Y179">
            <v>6.1734118931197287E-4</v>
          </cell>
          <cell r="Z179">
            <v>0</v>
          </cell>
        </row>
        <row r="180">
          <cell r="A180" t="str">
            <v>EN269</v>
          </cell>
          <cell r="B180" t="str">
            <v>XXXXXXXX</v>
          </cell>
          <cell r="C180" t="str">
            <v>Yes</v>
          </cell>
          <cell r="D180" t="str">
            <v>Equipment</v>
          </cell>
          <cell r="E180" t="str">
            <v>18 SEER Central AC</v>
          </cell>
          <cell r="F180" t="str">
            <v>18 SEER Central AC</v>
          </cell>
          <cell r="G180" t="str">
            <v>Code-Compliant Central AC, 14 SEER</v>
          </cell>
          <cell r="H180" t="str">
            <v>Residential</v>
          </cell>
          <cell r="I180" t="str">
            <v>New</v>
          </cell>
          <cell r="J180" t="str">
            <v>Single Family</v>
          </cell>
          <cell r="K180" t="str">
            <v>FL Zone 2</v>
          </cell>
          <cell r="L180" t="str">
            <v>Space Cooling</v>
          </cell>
          <cell r="M180" t="str">
            <v>CAC</v>
          </cell>
          <cell r="N180" t="str">
            <v/>
          </cell>
          <cell r="O180" t="str">
            <v>Per System</v>
          </cell>
          <cell r="P180">
            <v>0</v>
          </cell>
          <cell r="Q180">
            <v>3838.5257142857131</v>
          </cell>
          <cell r="R180">
            <v>2985.5199999999995</v>
          </cell>
          <cell r="S180">
            <v>853.00571428571357</v>
          </cell>
          <cell r="T180">
            <v>0.2222222222222221</v>
          </cell>
          <cell r="U180">
            <v>15</v>
          </cell>
          <cell r="V180">
            <v>853.00571428571357</v>
          </cell>
          <cell r="W180">
            <v>0.52659556214705139</v>
          </cell>
          <cell r="X180">
            <v>0</v>
          </cell>
          <cell r="Y180">
            <v>6.1734118931197287E-4</v>
          </cell>
          <cell r="Z180">
            <v>0</v>
          </cell>
        </row>
        <row r="181">
          <cell r="A181" t="str">
            <v>EN270</v>
          </cell>
          <cell r="B181" t="str">
            <v>XXXXXXXX</v>
          </cell>
          <cell r="C181" t="str">
            <v>Yes</v>
          </cell>
          <cell r="D181" t="str">
            <v>Equipment</v>
          </cell>
          <cell r="E181" t="str">
            <v>18 SEER Central AC</v>
          </cell>
          <cell r="F181" t="str">
            <v>18 SEER Central AC</v>
          </cell>
          <cell r="G181" t="str">
            <v>Code-Compliant Central AC, 14 SEER</v>
          </cell>
          <cell r="H181" t="str">
            <v>Residential</v>
          </cell>
          <cell r="I181" t="str">
            <v>New</v>
          </cell>
          <cell r="J181" t="str">
            <v>Multi-Family</v>
          </cell>
          <cell r="K181" t="str">
            <v>FL Zone 2</v>
          </cell>
          <cell r="L181" t="str">
            <v>Space Cooling</v>
          </cell>
          <cell r="M181" t="str">
            <v>CAC</v>
          </cell>
          <cell r="N181" t="str">
            <v/>
          </cell>
          <cell r="O181" t="str">
            <v>Per System</v>
          </cell>
          <cell r="P181">
            <v>0</v>
          </cell>
          <cell r="Q181">
            <v>2559.0171428571425</v>
          </cell>
          <cell r="R181">
            <v>1990.3466666666664</v>
          </cell>
          <cell r="S181">
            <v>568.67047619047617</v>
          </cell>
          <cell r="T181">
            <v>0.22222222222222224</v>
          </cell>
          <cell r="U181">
            <v>15</v>
          </cell>
          <cell r="V181">
            <v>568.67047619047617</v>
          </cell>
          <cell r="W181">
            <v>0.35106370809803455</v>
          </cell>
          <cell r="X181">
            <v>0</v>
          </cell>
          <cell r="Y181">
            <v>6.1734118931197298E-4</v>
          </cell>
          <cell r="Z181">
            <v>0</v>
          </cell>
        </row>
        <row r="182">
          <cell r="A182" t="str">
            <v>EN271</v>
          </cell>
          <cell r="B182" t="str">
            <v>XXXXXXXX</v>
          </cell>
          <cell r="C182" t="str">
            <v>Yes</v>
          </cell>
          <cell r="D182" t="str">
            <v>Equipment</v>
          </cell>
          <cell r="E182" t="str">
            <v>18 SEER Central AC</v>
          </cell>
          <cell r="F182" t="str">
            <v>18 SEER Central AC</v>
          </cell>
          <cell r="G182" t="str">
            <v>Code-Compliant Central AC, 14 SEER</v>
          </cell>
          <cell r="H182" t="str">
            <v>Residential</v>
          </cell>
          <cell r="I182" t="str">
            <v>New</v>
          </cell>
          <cell r="J182" t="str">
            <v>Manufactured Home</v>
          </cell>
          <cell r="K182" t="str">
            <v>FL Zone 2</v>
          </cell>
          <cell r="L182" t="str">
            <v>Space Cooling</v>
          </cell>
          <cell r="M182" t="str">
            <v>CAC</v>
          </cell>
          <cell r="N182" t="str">
            <v/>
          </cell>
          <cell r="O182" t="str">
            <v>Per System</v>
          </cell>
          <cell r="P182">
            <v>0</v>
          </cell>
          <cell r="Q182">
            <v>3838.5257142857131</v>
          </cell>
          <cell r="R182">
            <v>2985.5199999999995</v>
          </cell>
          <cell r="S182">
            <v>853.00571428571357</v>
          </cell>
          <cell r="T182">
            <v>0.2222222222222221</v>
          </cell>
          <cell r="U182">
            <v>15</v>
          </cell>
          <cell r="V182">
            <v>853.00571428571357</v>
          </cell>
          <cell r="W182">
            <v>0.52659556214705139</v>
          </cell>
          <cell r="X182">
            <v>0</v>
          </cell>
          <cell r="Y182">
            <v>6.1734118931197287E-4</v>
          </cell>
          <cell r="Z182">
            <v>0</v>
          </cell>
        </row>
        <row r="183">
          <cell r="A183" t="str">
            <v>ET272</v>
          </cell>
          <cell r="B183" t="str">
            <v>XXXXXXXX</v>
          </cell>
          <cell r="C183" t="str">
            <v>Yes</v>
          </cell>
          <cell r="D183" t="str">
            <v>Equipment</v>
          </cell>
          <cell r="E183" t="str">
            <v>21 SEER Air Source Heat Pump</v>
          </cell>
          <cell r="F183" t="str">
            <v>21 SEER Air Source Heat Pump</v>
          </cell>
          <cell r="G183" t="str">
            <v>Code-Compliant ASHP, 14 SEER, 8.2 HSPF</v>
          </cell>
          <cell r="H183" t="str">
            <v>Residential</v>
          </cell>
          <cell r="I183" t="str">
            <v>Turnover</v>
          </cell>
          <cell r="J183" t="str">
            <v>Single Family</v>
          </cell>
          <cell r="K183" t="str">
            <v>FL Zone 2</v>
          </cell>
          <cell r="L183" t="str">
            <v>Space Cooling</v>
          </cell>
          <cell r="M183" t="str">
            <v>Heat pump-cooling</v>
          </cell>
          <cell r="N183" t="str">
            <v/>
          </cell>
          <cell r="O183" t="str">
            <v>Per System</v>
          </cell>
          <cell r="P183">
            <v>0.59405814676467994</v>
          </cell>
          <cell r="Q183">
            <v>3838.5257142857131</v>
          </cell>
          <cell r="R183">
            <v>2559.0171428571425</v>
          </cell>
          <cell r="S183">
            <v>1279.5085714285706</v>
          </cell>
          <cell r="T183">
            <v>0.3333333333333332</v>
          </cell>
          <cell r="U183">
            <v>15</v>
          </cell>
          <cell r="V183">
            <v>1982.0354006968637</v>
          </cell>
          <cell r="W183">
            <v>0.54543577959449485</v>
          </cell>
          <cell r="X183">
            <v>0</v>
          </cell>
          <cell r="Y183">
            <v>4.2628536593976557E-4</v>
          </cell>
          <cell r="Z183">
            <v>0</v>
          </cell>
        </row>
        <row r="184">
          <cell r="A184" t="str">
            <v>ET273</v>
          </cell>
          <cell r="B184" t="str">
            <v>XXXXXXXX</v>
          </cell>
          <cell r="C184" t="str">
            <v>Yes</v>
          </cell>
          <cell r="D184" t="str">
            <v>Equipment</v>
          </cell>
          <cell r="E184" t="str">
            <v>21 SEER Air Source Heat Pump</v>
          </cell>
          <cell r="F184" t="str">
            <v>21 SEER Air Source Heat Pump</v>
          </cell>
          <cell r="G184" t="str">
            <v>Code-Compliant ASHP, 14 SEER, 8.2 HSPF</v>
          </cell>
          <cell r="H184" t="str">
            <v>Residential</v>
          </cell>
          <cell r="I184" t="str">
            <v>Turnover</v>
          </cell>
          <cell r="J184" t="str">
            <v>Multi-Family</v>
          </cell>
          <cell r="K184" t="str">
            <v>FL Zone 2</v>
          </cell>
          <cell r="L184" t="str">
            <v>Space Cooling</v>
          </cell>
          <cell r="M184" t="str">
            <v>Heat pump-cooling</v>
          </cell>
          <cell r="N184" t="str">
            <v/>
          </cell>
          <cell r="O184" t="str">
            <v>Per System</v>
          </cell>
          <cell r="P184">
            <v>0.59000000000000008</v>
          </cell>
          <cell r="Q184">
            <v>2559.0171428571425</v>
          </cell>
          <cell r="R184">
            <v>1706.0114285714283</v>
          </cell>
          <cell r="S184">
            <v>853.00571428571425</v>
          </cell>
          <cell r="T184">
            <v>0.33333333333333337</v>
          </cell>
          <cell r="U184">
            <v>15</v>
          </cell>
          <cell r="V184">
            <v>1321.3569337979095</v>
          </cell>
          <cell r="W184">
            <v>0.36362385306299672</v>
          </cell>
          <cell r="X184">
            <v>0</v>
          </cell>
          <cell r="Y184">
            <v>4.2628536593976546E-4</v>
          </cell>
          <cell r="Z184">
            <v>0</v>
          </cell>
        </row>
        <row r="185">
          <cell r="A185" t="str">
            <v>ET274</v>
          </cell>
          <cell r="B185" t="str">
            <v>XXXXXXXX</v>
          </cell>
          <cell r="C185" t="str">
            <v>Yes</v>
          </cell>
          <cell r="D185" t="str">
            <v>Equipment</v>
          </cell>
          <cell r="E185" t="str">
            <v>21 SEER Air Source Heat Pump</v>
          </cell>
          <cell r="F185" t="str">
            <v>21 SEER Air Source Heat Pump</v>
          </cell>
          <cell r="G185" t="str">
            <v>Code-Compliant ASHP, 14 SEER, 8.2 HSPF</v>
          </cell>
          <cell r="H185" t="str">
            <v>Residential</v>
          </cell>
          <cell r="I185" t="str">
            <v>Turnover</v>
          </cell>
          <cell r="J185" t="str">
            <v>Manufactured Home</v>
          </cell>
          <cell r="K185" t="str">
            <v>FL Zone 2</v>
          </cell>
          <cell r="L185" t="str">
            <v>Space Cooling</v>
          </cell>
          <cell r="M185" t="str">
            <v>Heat pump-cooling</v>
          </cell>
          <cell r="N185" t="str">
            <v/>
          </cell>
          <cell r="O185" t="str">
            <v>Per System</v>
          </cell>
          <cell r="P185">
            <v>0.59000000000000008</v>
          </cell>
          <cell r="Q185">
            <v>3838.5257142857131</v>
          </cell>
          <cell r="R185">
            <v>2559.0171428571425</v>
          </cell>
          <cell r="S185">
            <v>1279.5085714285706</v>
          </cell>
          <cell r="T185">
            <v>0.3333333333333332</v>
          </cell>
          <cell r="U185">
            <v>15</v>
          </cell>
          <cell r="V185">
            <v>1982.0354006968637</v>
          </cell>
          <cell r="W185">
            <v>0.54543577959449485</v>
          </cell>
          <cell r="X185">
            <v>0</v>
          </cell>
          <cell r="Y185">
            <v>4.2628536593976557E-4</v>
          </cell>
          <cell r="Z185">
            <v>0</v>
          </cell>
        </row>
        <row r="186">
          <cell r="A186" t="str">
            <v>EN278</v>
          </cell>
          <cell r="B186" t="str">
            <v>XXXXXXXX</v>
          </cell>
          <cell r="C186" t="str">
            <v>Yes</v>
          </cell>
          <cell r="D186" t="str">
            <v>Equipment</v>
          </cell>
          <cell r="E186" t="str">
            <v>21 SEER Air Source Heat Pump</v>
          </cell>
          <cell r="F186" t="str">
            <v>21 SEER Air Source Heat Pump</v>
          </cell>
          <cell r="G186" t="str">
            <v>Code-Compliant ASHP, 14 SEER, 8.2 HSPF</v>
          </cell>
          <cell r="H186" t="str">
            <v>Residential</v>
          </cell>
          <cell r="I186" t="str">
            <v>New</v>
          </cell>
          <cell r="J186" t="str">
            <v>Single Family</v>
          </cell>
          <cell r="K186" t="str">
            <v>FL Zone 2</v>
          </cell>
          <cell r="L186" t="str">
            <v>Space Cooling</v>
          </cell>
          <cell r="M186" t="str">
            <v>Heat pump-cooling</v>
          </cell>
          <cell r="N186" t="str">
            <v/>
          </cell>
          <cell r="O186" t="str">
            <v>Per System</v>
          </cell>
          <cell r="P186">
            <v>0.59000000000000008</v>
          </cell>
          <cell r="Q186">
            <v>3838.5257142857131</v>
          </cell>
          <cell r="R186">
            <v>2559.0171428571425</v>
          </cell>
          <cell r="S186">
            <v>1279.5085714285706</v>
          </cell>
          <cell r="T186">
            <v>0.3333333333333332</v>
          </cell>
          <cell r="U186">
            <v>15</v>
          </cell>
          <cell r="V186">
            <v>1982.0354006968637</v>
          </cell>
          <cell r="W186">
            <v>0.54543577959449485</v>
          </cell>
          <cell r="X186">
            <v>0</v>
          </cell>
          <cell r="Y186">
            <v>4.2628536593976557E-4</v>
          </cell>
          <cell r="Z186">
            <v>0</v>
          </cell>
        </row>
        <row r="187">
          <cell r="A187" t="str">
            <v>EN279</v>
          </cell>
          <cell r="B187" t="str">
            <v>XXXXXXXX</v>
          </cell>
          <cell r="C187" t="str">
            <v>Yes</v>
          </cell>
          <cell r="D187" t="str">
            <v>Equipment</v>
          </cell>
          <cell r="E187" t="str">
            <v>21 SEER Air Source Heat Pump</v>
          </cell>
          <cell r="F187" t="str">
            <v>21 SEER Air Source Heat Pump</v>
          </cell>
          <cell r="G187" t="str">
            <v>Code-Compliant ASHP, 14 SEER, 8.2 HSPF</v>
          </cell>
          <cell r="H187" t="str">
            <v>Residential</v>
          </cell>
          <cell r="I187" t="str">
            <v>New</v>
          </cell>
          <cell r="J187" t="str">
            <v>Multi-Family</v>
          </cell>
          <cell r="K187" t="str">
            <v>FL Zone 2</v>
          </cell>
          <cell r="L187" t="str">
            <v>Space Cooling</v>
          </cell>
          <cell r="M187" t="str">
            <v>Heat pump-cooling</v>
          </cell>
          <cell r="N187" t="str">
            <v/>
          </cell>
          <cell r="O187" t="str">
            <v>Per System</v>
          </cell>
          <cell r="P187">
            <v>0.59000000000000008</v>
          </cell>
          <cell r="Q187">
            <v>2559.0171428571425</v>
          </cell>
          <cell r="R187">
            <v>1706.0114285714283</v>
          </cell>
          <cell r="S187">
            <v>853.00571428571425</v>
          </cell>
          <cell r="T187">
            <v>0.33333333333333337</v>
          </cell>
          <cell r="U187">
            <v>15</v>
          </cell>
          <cell r="V187">
            <v>1321.3569337979095</v>
          </cell>
          <cell r="W187">
            <v>0.36362385306299672</v>
          </cell>
          <cell r="X187">
            <v>0</v>
          </cell>
          <cell r="Y187">
            <v>4.2628536593976546E-4</v>
          </cell>
          <cell r="Z187">
            <v>0</v>
          </cell>
        </row>
        <row r="188">
          <cell r="A188" t="str">
            <v>EN280</v>
          </cell>
          <cell r="B188" t="str">
            <v>XXXXXXXX</v>
          </cell>
          <cell r="C188" t="str">
            <v>Yes</v>
          </cell>
          <cell r="D188" t="str">
            <v>Equipment</v>
          </cell>
          <cell r="E188" t="str">
            <v>21 SEER Air Source Heat Pump</v>
          </cell>
          <cell r="F188" t="str">
            <v>21 SEER Air Source Heat Pump</v>
          </cell>
          <cell r="G188" t="str">
            <v>Code-Compliant ASHP, 14 SEER, 8.2 HSPF</v>
          </cell>
          <cell r="H188" t="str">
            <v>Residential</v>
          </cell>
          <cell r="I188" t="str">
            <v>New</v>
          </cell>
          <cell r="J188" t="str">
            <v>Manufactured Home</v>
          </cell>
          <cell r="K188" t="str">
            <v>FL Zone 2</v>
          </cell>
          <cell r="L188" t="str">
            <v>Space Cooling</v>
          </cell>
          <cell r="M188" t="str">
            <v>Heat pump-cooling</v>
          </cell>
          <cell r="N188" t="str">
            <v/>
          </cell>
          <cell r="O188" t="str">
            <v>Per System</v>
          </cell>
          <cell r="P188">
            <v>0.59000000000000008</v>
          </cell>
          <cell r="Q188">
            <v>3838.5257142857131</v>
          </cell>
          <cell r="R188">
            <v>2559.0171428571425</v>
          </cell>
          <cell r="S188">
            <v>1279.5085714285706</v>
          </cell>
          <cell r="T188">
            <v>0.3333333333333332</v>
          </cell>
          <cell r="U188">
            <v>15</v>
          </cell>
          <cell r="V188">
            <v>1982.0354006968637</v>
          </cell>
          <cell r="W188">
            <v>0.54543577959449485</v>
          </cell>
          <cell r="X188">
            <v>0</v>
          </cell>
          <cell r="Y188">
            <v>4.2628536593976557E-4</v>
          </cell>
          <cell r="Z188">
            <v>0</v>
          </cell>
        </row>
        <row r="189">
          <cell r="A189" t="str">
            <v>ET281</v>
          </cell>
          <cell r="B189" t="str">
            <v>XXXXXXXX</v>
          </cell>
          <cell r="C189" t="str">
            <v>Yes</v>
          </cell>
          <cell r="D189" t="str">
            <v>Equipment</v>
          </cell>
          <cell r="E189" t="str">
            <v>21 SEER Air Source Heat Pump</v>
          </cell>
          <cell r="F189" t="str">
            <v>21 SEER Air Source Heat Pump</v>
          </cell>
          <cell r="G189" t="str">
            <v>Code-Compliant ASHP, 14 SEER, 8.2 HSPF</v>
          </cell>
          <cell r="H189" t="str">
            <v>Residential</v>
          </cell>
          <cell r="I189" t="str">
            <v>Turnover</v>
          </cell>
          <cell r="J189" t="str">
            <v>Single Family</v>
          </cell>
          <cell r="K189" t="str">
            <v>FL Zone 2</v>
          </cell>
          <cell r="L189" t="str">
            <v>Space Heating</v>
          </cell>
          <cell r="M189" t="str">
            <v>Heat pump-heating</v>
          </cell>
          <cell r="N189" t="str">
            <v/>
          </cell>
          <cell r="O189" t="str">
            <v>Per System</v>
          </cell>
          <cell r="P189">
            <v>0.59405814676467994</v>
          </cell>
          <cell r="Q189">
            <v>3902.9268292682932</v>
          </cell>
          <cell r="R189">
            <v>3200.4</v>
          </cell>
          <cell r="S189">
            <v>702.52682926829311</v>
          </cell>
          <cell r="T189">
            <v>0.18000000000000008</v>
          </cell>
          <cell r="U189">
            <v>15</v>
          </cell>
          <cell r="V189">
            <v>1982.0354006968637</v>
          </cell>
          <cell r="W189">
            <v>0</v>
          </cell>
          <cell r="X189">
            <v>0.54464734344382981</v>
          </cell>
          <cell r="Y189">
            <v>0</v>
          </cell>
          <cell r="Z189">
            <v>7.7526910112614422E-4</v>
          </cell>
        </row>
        <row r="190">
          <cell r="A190" t="str">
            <v>ET282</v>
          </cell>
          <cell r="B190" t="str">
            <v>XXXXXXXX</v>
          </cell>
          <cell r="C190" t="str">
            <v>Yes</v>
          </cell>
          <cell r="D190" t="str">
            <v>Equipment</v>
          </cell>
          <cell r="E190" t="str">
            <v>21 SEER Air Source Heat Pump</v>
          </cell>
          <cell r="F190" t="str">
            <v>21 SEER Air Source Heat Pump</v>
          </cell>
          <cell r="G190" t="str">
            <v>Code-Compliant ASHP, 14 SEER, 8.2 HSPF</v>
          </cell>
          <cell r="H190" t="str">
            <v>Residential</v>
          </cell>
          <cell r="I190" t="str">
            <v>Turnover</v>
          </cell>
          <cell r="J190" t="str">
            <v>Multi-Family</v>
          </cell>
          <cell r="K190" t="str">
            <v>FL Zone 2</v>
          </cell>
          <cell r="L190" t="str">
            <v>Space Heating</v>
          </cell>
          <cell r="M190" t="str">
            <v>Heat pump-heating</v>
          </cell>
          <cell r="N190" t="str">
            <v/>
          </cell>
          <cell r="O190" t="str">
            <v>Per System</v>
          </cell>
          <cell r="P190">
            <v>0.59000000000000008</v>
          </cell>
          <cell r="Q190">
            <v>2601.9512195121956</v>
          </cell>
          <cell r="R190">
            <v>2133.6000000000004</v>
          </cell>
          <cell r="S190">
            <v>468.35121951219526</v>
          </cell>
          <cell r="T190">
            <v>0.18000000000000002</v>
          </cell>
          <cell r="U190">
            <v>15</v>
          </cell>
          <cell r="V190">
            <v>1321.3569337979095</v>
          </cell>
          <cell r="W190">
            <v>0</v>
          </cell>
          <cell r="X190">
            <v>0.36309822896255334</v>
          </cell>
          <cell r="Y190">
            <v>0</v>
          </cell>
          <cell r="Z190">
            <v>7.7526910112614476E-4</v>
          </cell>
        </row>
        <row r="191">
          <cell r="A191" t="str">
            <v>ET283</v>
          </cell>
          <cell r="B191" t="str">
            <v>XXXXXXXX</v>
          </cell>
          <cell r="C191" t="str">
            <v>Yes</v>
          </cell>
          <cell r="D191" t="str">
            <v>Equipment</v>
          </cell>
          <cell r="E191" t="str">
            <v>21 SEER Air Source Heat Pump</v>
          </cell>
          <cell r="F191" t="str">
            <v>21 SEER Air Source Heat Pump</v>
          </cell>
          <cell r="G191" t="str">
            <v>Code-Compliant ASHP, 14 SEER, 8.2 HSPF</v>
          </cell>
          <cell r="H191" t="str">
            <v>Residential</v>
          </cell>
          <cell r="I191" t="str">
            <v>Turnover</v>
          </cell>
          <cell r="J191" t="str">
            <v>Manufactured Home</v>
          </cell>
          <cell r="K191" t="str">
            <v>FL Zone 2</v>
          </cell>
          <cell r="L191" t="str">
            <v>Space Heating</v>
          </cell>
          <cell r="M191" t="str">
            <v>Heat pump-heating</v>
          </cell>
          <cell r="N191" t="str">
            <v/>
          </cell>
          <cell r="O191" t="str">
            <v>Per System</v>
          </cell>
          <cell r="P191">
            <v>0.59000000000000008</v>
          </cell>
          <cell r="Q191">
            <v>3902.9268292682932</v>
          </cell>
          <cell r="R191">
            <v>3200.4</v>
          </cell>
          <cell r="S191">
            <v>702.52682926829311</v>
          </cell>
          <cell r="T191">
            <v>0.18000000000000008</v>
          </cell>
          <cell r="U191">
            <v>15</v>
          </cell>
          <cell r="V191">
            <v>1982.0354006968637</v>
          </cell>
          <cell r="W191">
            <v>0</v>
          </cell>
          <cell r="X191">
            <v>0.54464734344382981</v>
          </cell>
          <cell r="Y191">
            <v>0</v>
          </cell>
          <cell r="Z191">
            <v>7.7526910112614422E-4</v>
          </cell>
        </row>
        <row r="192">
          <cell r="A192" t="str">
            <v>EN287</v>
          </cell>
          <cell r="B192" t="str">
            <v>XXXXXXXX</v>
          </cell>
          <cell r="C192" t="str">
            <v>Yes</v>
          </cell>
          <cell r="D192" t="str">
            <v>Equipment</v>
          </cell>
          <cell r="E192" t="str">
            <v>21 SEER Air Source Heat Pump</v>
          </cell>
          <cell r="F192" t="str">
            <v>21 SEER Air Source Heat Pump</v>
          </cell>
          <cell r="G192" t="str">
            <v>Code-Compliant ASHP, 14 SEER, 8.2 HSPF</v>
          </cell>
          <cell r="H192" t="str">
            <v>Residential</v>
          </cell>
          <cell r="I192" t="str">
            <v>New</v>
          </cell>
          <cell r="J192" t="str">
            <v>Single Family</v>
          </cell>
          <cell r="K192" t="str">
            <v>FL Zone 2</v>
          </cell>
          <cell r="L192" t="str">
            <v>Space Heating</v>
          </cell>
          <cell r="M192" t="str">
            <v>Heat pump-heating</v>
          </cell>
          <cell r="N192" t="str">
            <v/>
          </cell>
          <cell r="O192" t="str">
            <v>Per System</v>
          </cell>
          <cell r="P192">
            <v>0.59000000000000008</v>
          </cell>
          <cell r="Q192">
            <v>3902.9268292682932</v>
          </cell>
          <cell r="R192">
            <v>3200.4</v>
          </cell>
          <cell r="S192">
            <v>702.52682926829311</v>
          </cell>
          <cell r="T192">
            <v>0.18000000000000008</v>
          </cell>
          <cell r="U192">
            <v>15</v>
          </cell>
          <cell r="V192">
            <v>1982.0354006968637</v>
          </cell>
          <cell r="W192">
            <v>0</v>
          </cell>
          <cell r="X192">
            <v>0.54464734344382981</v>
          </cell>
          <cell r="Y192">
            <v>0</v>
          </cell>
          <cell r="Z192">
            <v>7.7526910112614422E-4</v>
          </cell>
        </row>
        <row r="193">
          <cell r="A193" t="str">
            <v>EN288</v>
          </cell>
          <cell r="B193" t="str">
            <v>XXXXXXXX</v>
          </cell>
          <cell r="C193" t="str">
            <v>Yes</v>
          </cell>
          <cell r="D193" t="str">
            <v>Equipment</v>
          </cell>
          <cell r="E193" t="str">
            <v>21 SEER Air Source Heat Pump</v>
          </cell>
          <cell r="F193" t="str">
            <v>21 SEER Air Source Heat Pump</v>
          </cell>
          <cell r="G193" t="str">
            <v>Code-Compliant ASHP, 14 SEER, 8.2 HSPF</v>
          </cell>
          <cell r="H193" t="str">
            <v>Residential</v>
          </cell>
          <cell r="I193" t="str">
            <v>New</v>
          </cell>
          <cell r="J193" t="str">
            <v>Multi-Family</v>
          </cell>
          <cell r="K193" t="str">
            <v>FL Zone 2</v>
          </cell>
          <cell r="L193" t="str">
            <v>Space Heating</v>
          </cell>
          <cell r="M193" t="str">
            <v>Heat pump-heating</v>
          </cell>
          <cell r="N193" t="str">
            <v/>
          </cell>
          <cell r="O193" t="str">
            <v>Per System</v>
          </cell>
          <cell r="P193">
            <v>0.59000000000000008</v>
          </cell>
          <cell r="Q193">
            <v>2601.9512195121956</v>
          </cell>
          <cell r="R193">
            <v>2133.6000000000004</v>
          </cell>
          <cell r="S193">
            <v>468.35121951219526</v>
          </cell>
          <cell r="T193">
            <v>0.18000000000000002</v>
          </cell>
          <cell r="U193">
            <v>15</v>
          </cell>
          <cell r="V193">
            <v>1321.3569337979095</v>
          </cell>
          <cell r="W193">
            <v>0</v>
          </cell>
          <cell r="X193">
            <v>0.36309822896255334</v>
          </cell>
          <cell r="Y193">
            <v>0</v>
          </cell>
          <cell r="Z193">
            <v>7.7526910112614476E-4</v>
          </cell>
        </row>
        <row r="194">
          <cell r="A194" t="str">
            <v>EN289</v>
          </cell>
          <cell r="B194" t="str">
            <v>XXXXXXXX</v>
          </cell>
          <cell r="C194" t="str">
            <v>Yes</v>
          </cell>
          <cell r="D194" t="str">
            <v>Equipment</v>
          </cell>
          <cell r="E194" t="str">
            <v>21 SEER Air Source Heat Pump</v>
          </cell>
          <cell r="F194" t="str">
            <v>21 SEER Air Source Heat Pump</v>
          </cell>
          <cell r="G194" t="str">
            <v>Code-Compliant ASHP, 14 SEER, 8.2 HSPF</v>
          </cell>
          <cell r="H194" t="str">
            <v>Residential</v>
          </cell>
          <cell r="I194" t="str">
            <v>New</v>
          </cell>
          <cell r="J194" t="str">
            <v>Manufactured Home</v>
          </cell>
          <cell r="K194" t="str">
            <v>FL Zone 2</v>
          </cell>
          <cell r="L194" t="str">
            <v>Space Heating</v>
          </cell>
          <cell r="M194" t="str">
            <v>Heat pump-heating</v>
          </cell>
          <cell r="N194" t="str">
            <v/>
          </cell>
          <cell r="O194" t="str">
            <v>Per System</v>
          </cell>
          <cell r="P194">
            <v>0.59000000000000008</v>
          </cell>
          <cell r="Q194">
            <v>3902.9268292682932</v>
          </cell>
          <cell r="R194">
            <v>3200.4</v>
          </cell>
          <cell r="S194">
            <v>702.52682926829311</v>
          </cell>
          <cell r="T194">
            <v>0.18000000000000008</v>
          </cell>
          <cell r="U194">
            <v>15</v>
          </cell>
          <cell r="V194">
            <v>1982.0354006968637</v>
          </cell>
          <cell r="W194">
            <v>0</v>
          </cell>
          <cell r="X194">
            <v>0.54464734344382981</v>
          </cell>
          <cell r="Y194">
            <v>0</v>
          </cell>
          <cell r="Z194">
            <v>7.7526910112614422E-4</v>
          </cell>
        </row>
        <row r="195">
          <cell r="A195" t="str">
            <v>ET290</v>
          </cell>
          <cell r="B195" t="str">
            <v>XXXXXXXX</v>
          </cell>
          <cell r="C195" t="str">
            <v>Yes</v>
          </cell>
          <cell r="D195" t="str">
            <v>Equipment</v>
          </cell>
          <cell r="E195" t="str">
            <v>21 SEER ASHP from base electric resistance heating</v>
          </cell>
          <cell r="F195" t="str">
            <v>21 SEER ASHP from base electric resistance heating</v>
          </cell>
          <cell r="G195" t="str">
            <v>Base AC, 14 SEER, Electric resistance heating, 3.41 HSPF</v>
          </cell>
          <cell r="H195" t="str">
            <v>Residential</v>
          </cell>
          <cell r="I195" t="str">
            <v>Turnover</v>
          </cell>
          <cell r="J195" t="str">
            <v>Single Family</v>
          </cell>
          <cell r="K195" t="str">
            <v>FL Zone 2</v>
          </cell>
          <cell r="L195" t="str">
            <v>Space Cooling</v>
          </cell>
          <cell r="M195" t="str">
            <v>Heat pump-cooling</v>
          </cell>
          <cell r="N195" t="str">
            <v/>
          </cell>
          <cell r="O195" t="str">
            <v>Per System</v>
          </cell>
          <cell r="P195">
            <v>0.40594185323532</v>
          </cell>
          <cell r="Q195">
            <v>3838.5257142857131</v>
          </cell>
          <cell r="R195">
            <v>2559.0171428571421</v>
          </cell>
          <cell r="S195">
            <v>1279.508571428571</v>
          </cell>
          <cell r="T195">
            <v>0.33333333333333331</v>
          </cell>
          <cell r="U195">
            <v>15</v>
          </cell>
          <cell r="V195">
            <v>7464.4458148303311</v>
          </cell>
          <cell r="W195">
            <v>0.54543577959449485</v>
          </cell>
          <cell r="X195">
            <v>0</v>
          </cell>
          <cell r="Y195">
            <v>4.262853659397654E-4</v>
          </cell>
          <cell r="Z195">
            <v>0</v>
          </cell>
        </row>
        <row r="196">
          <cell r="A196" t="str">
            <v>ET291</v>
          </cell>
          <cell r="B196" t="str">
            <v>XXXXXXXX</v>
          </cell>
          <cell r="C196" t="str">
            <v>Yes</v>
          </cell>
          <cell r="D196" t="str">
            <v>Equipment</v>
          </cell>
          <cell r="E196" t="str">
            <v>21 SEER ASHP from base electric resistance heating</v>
          </cell>
          <cell r="F196" t="str">
            <v>21 SEER ASHP from base electric resistance heating</v>
          </cell>
          <cell r="G196" t="str">
            <v>Base AC, 14 SEER, Electric resistance heating, 3.41 HSPF</v>
          </cell>
          <cell r="H196" t="str">
            <v>Residential</v>
          </cell>
          <cell r="I196" t="str">
            <v>Turnover</v>
          </cell>
          <cell r="J196" t="str">
            <v>Multi-Family</v>
          </cell>
          <cell r="K196" t="str">
            <v>FL Zone 2</v>
          </cell>
          <cell r="L196" t="str">
            <v>Space Cooling</v>
          </cell>
          <cell r="M196" t="str">
            <v>Heat pump-cooling</v>
          </cell>
          <cell r="N196" t="str">
            <v/>
          </cell>
          <cell r="O196" t="str">
            <v>Per System</v>
          </cell>
          <cell r="P196">
            <v>0.32003999999999999</v>
          </cell>
          <cell r="Q196">
            <v>2559.0171428571425</v>
          </cell>
          <cell r="R196">
            <v>1706.0114285714283</v>
          </cell>
          <cell r="S196">
            <v>853.00571428571425</v>
          </cell>
          <cell r="T196">
            <v>0.33333333333333337</v>
          </cell>
          <cell r="U196">
            <v>15</v>
          </cell>
          <cell r="V196">
            <v>4976.2972098868877</v>
          </cell>
          <cell r="W196">
            <v>0.36362385306299672</v>
          </cell>
          <cell r="X196">
            <v>0</v>
          </cell>
          <cell r="Y196">
            <v>4.2628536593976546E-4</v>
          </cell>
          <cell r="Z196">
            <v>0</v>
          </cell>
        </row>
        <row r="197">
          <cell r="A197" t="str">
            <v>ET292</v>
          </cell>
          <cell r="B197" t="str">
            <v>XXXXXXXX</v>
          </cell>
          <cell r="C197" t="str">
            <v>Yes</v>
          </cell>
          <cell r="D197" t="str">
            <v>Equipment</v>
          </cell>
          <cell r="E197" t="str">
            <v>21 SEER ASHP from base electric resistance heating</v>
          </cell>
          <cell r="F197" t="str">
            <v>21 SEER ASHP from base electric resistance heating</v>
          </cell>
          <cell r="G197" t="str">
            <v>Base AC, 14 SEER, Electric resistance heating, 3.41 HSPF</v>
          </cell>
          <cell r="H197" t="str">
            <v>Residential</v>
          </cell>
          <cell r="I197" t="str">
            <v>Turnover</v>
          </cell>
          <cell r="J197" t="str">
            <v>Manufactured Home</v>
          </cell>
          <cell r="K197" t="str">
            <v>FL Zone 2</v>
          </cell>
          <cell r="L197" t="str">
            <v>Space Cooling</v>
          </cell>
          <cell r="M197" t="str">
            <v>Heat pump-cooling</v>
          </cell>
          <cell r="N197" t="str">
            <v/>
          </cell>
          <cell r="O197" t="str">
            <v>Per System</v>
          </cell>
          <cell r="P197">
            <v>0.32003999999999999</v>
          </cell>
          <cell r="Q197">
            <v>3838.5257142857131</v>
          </cell>
          <cell r="R197">
            <v>2559.0171428571421</v>
          </cell>
          <cell r="S197">
            <v>1279.508571428571</v>
          </cell>
          <cell r="T197">
            <v>0.33333333333333331</v>
          </cell>
          <cell r="U197">
            <v>15</v>
          </cell>
          <cell r="V197">
            <v>7464.4458148303311</v>
          </cell>
          <cell r="W197">
            <v>0.54543577959449485</v>
          </cell>
          <cell r="X197">
            <v>0</v>
          </cell>
          <cell r="Y197">
            <v>4.262853659397654E-4</v>
          </cell>
          <cell r="Z197">
            <v>0</v>
          </cell>
        </row>
        <row r="198">
          <cell r="A198" t="str">
            <v>EN296</v>
          </cell>
          <cell r="B198" t="str">
            <v>XXXXXXXX</v>
          </cell>
          <cell r="C198" t="str">
            <v>Yes</v>
          </cell>
          <cell r="D198" t="str">
            <v>Equipment</v>
          </cell>
          <cell r="E198" t="str">
            <v>21 SEER ASHP from base electric resistance heating</v>
          </cell>
          <cell r="F198" t="str">
            <v>21 SEER ASHP from base electric resistance heating</v>
          </cell>
          <cell r="G198" t="str">
            <v>Base AC, 14 SEER, Electric resistance heating, 3.41 HSPF</v>
          </cell>
          <cell r="H198" t="str">
            <v>Residential</v>
          </cell>
          <cell r="I198" t="str">
            <v>New</v>
          </cell>
          <cell r="J198" t="str">
            <v>Single Family</v>
          </cell>
          <cell r="K198" t="str">
            <v>FL Zone 2</v>
          </cell>
          <cell r="L198" t="str">
            <v>Space Cooling</v>
          </cell>
          <cell r="M198" t="str">
            <v>Heat pump-cooling</v>
          </cell>
          <cell r="N198" t="str">
            <v/>
          </cell>
          <cell r="O198" t="str">
            <v>Per System</v>
          </cell>
          <cell r="P198">
            <v>0.40594185323532</v>
          </cell>
          <cell r="Q198">
            <v>3838.5257142857131</v>
          </cell>
          <cell r="R198">
            <v>2559.0171428571421</v>
          </cell>
          <cell r="S198">
            <v>1279.508571428571</v>
          </cell>
          <cell r="T198">
            <v>0.33333333333333331</v>
          </cell>
          <cell r="U198">
            <v>15</v>
          </cell>
          <cell r="V198">
            <v>7464.4458148303311</v>
          </cell>
          <cell r="W198">
            <v>0.54543577959449485</v>
          </cell>
          <cell r="X198">
            <v>0</v>
          </cell>
          <cell r="Y198">
            <v>4.262853659397654E-4</v>
          </cell>
          <cell r="Z198">
            <v>0</v>
          </cell>
        </row>
        <row r="199">
          <cell r="A199" t="str">
            <v>EN297</v>
          </cell>
          <cell r="B199" t="str">
            <v>XXXXXXXX</v>
          </cell>
          <cell r="C199" t="str">
            <v>Yes</v>
          </cell>
          <cell r="D199" t="str">
            <v>Equipment</v>
          </cell>
          <cell r="E199" t="str">
            <v>21 SEER ASHP from base electric resistance heating</v>
          </cell>
          <cell r="F199" t="str">
            <v>21 SEER ASHP from base electric resistance heating</v>
          </cell>
          <cell r="G199" t="str">
            <v>Base AC, 14 SEER, Electric resistance heating, 3.41 HSPF</v>
          </cell>
          <cell r="H199" t="str">
            <v>Residential</v>
          </cell>
          <cell r="I199" t="str">
            <v>New</v>
          </cell>
          <cell r="J199" t="str">
            <v>Multi-Family</v>
          </cell>
          <cell r="K199" t="str">
            <v>FL Zone 2</v>
          </cell>
          <cell r="L199" t="str">
            <v>Space Cooling</v>
          </cell>
          <cell r="M199" t="str">
            <v>Heat pump-cooling</v>
          </cell>
          <cell r="N199" t="str">
            <v/>
          </cell>
          <cell r="O199" t="str">
            <v>Per System</v>
          </cell>
          <cell r="P199">
            <v>0.32003999999999999</v>
          </cell>
          <cell r="Q199">
            <v>2559.0171428571425</v>
          </cell>
          <cell r="R199">
            <v>1706.0114285714283</v>
          </cell>
          <cell r="S199">
            <v>853.00571428571425</v>
          </cell>
          <cell r="T199">
            <v>0.33333333333333337</v>
          </cell>
          <cell r="U199">
            <v>15</v>
          </cell>
          <cell r="V199">
            <v>4976.2972098868877</v>
          </cell>
          <cell r="W199">
            <v>0.36362385306299672</v>
          </cell>
          <cell r="X199">
            <v>0</v>
          </cell>
          <cell r="Y199">
            <v>4.2628536593976546E-4</v>
          </cell>
          <cell r="Z199">
            <v>0</v>
          </cell>
        </row>
        <row r="200">
          <cell r="A200" t="str">
            <v>EN298</v>
          </cell>
          <cell r="B200" t="str">
            <v>XXXXXXXX</v>
          </cell>
          <cell r="C200" t="str">
            <v>Yes</v>
          </cell>
          <cell r="D200" t="str">
            <v>Equipment</v>
          </cell>
          <cell r="E200" t="str">
            <v>21 SEER ASHP from base electric resistance heating</v>
          </cell>
          <cell r="F200" t="str">
            <v>21 SEER ASHP from base electric resistance heating</v>
          </cell>
          <cell r="G200" t="str">
            <v>Base AC, 14 SEER, Electric resistance heating, 3.41 HSPF</v>
          </cell>
          <cell r="H200" t="str">
            <v>Residential</v>
          </cell>
          <cell r="I200" t="str">
            <v>New</v>
          </cell>
          <cell r="J200" t="str">
            <v>Manufactured Home</v>
          </cell>
          <cell r="K200" t="str">
            <v>FL Zone 2</v>
          </cell>
          <cell r="L200" t="str">
            <v>Space Cooling</v>
          </cell>
          <cell r="M200" t="str">
            <v>Heat pump-cooling</v>
          </cell>
          <cell r="N200" t="str">
            <v/>
          </cell>
          <cell r="O200" t="str">
            <v>Per System</v>
          </cell>
          <cell r="P200">
            <v>0.32003999999999999</v>
          </cell>
          <cell r="Q200">
            <v>3838.5257142857131</v>
          </cell>
          <cell r="R200">
            <v>2559.0171428571421</v>
          </cell>
          <cell r="S200">
            <v>1279.508571428571</v>
          </cell>
          <cell r="T200">
            <v>0.33333333333333331</v>
          </cell>
          <cell r="U200">
            <v>15</v>
          </cell>
          <cell r="V200">
            <v>7464.4458148303311</v>
          </cell>
          <cell r="W200">
            <v>0.54543577959449485</v>
          </cell>
          <cell r="X200">
            <v>0</v>
          </cell>
          <cell r="Y200">
            <v>4.262853659397654E-4</v>
          </cell>
          <cell r="Z200">
            <v>0</v>
          </cell>
        </row>
        <row r="201">
          <cell r="A201" t="str">
            <v>ET299</v>
          </cell>
          <cell r="B201" t="str">
            <v>XXXXXXXX</v>
          </cell>
          <cell r="C201" t="str">
            <v>Yes</v>
          </cell>
          <cell r="D201" t="str">
            <v>Equipment</v>
          </cell>
          <cell r="E201" t="str">
            <v>21 SEER ASHP from base electric resistance heating</v>
          </cell>
          <cell r="F201" t="str">
            <v>21 SEER ASHP from base electric resistance heating</v>
          </cell>
          <cell r="G201" t="str">
            <v>Base AC, 14 SEER, Electric resistance heating, 3.41 HSPF</v>
          </cell>
          <cell r="H201" t="str">
            <v>Residential</v>
          </cell>
          <cell r="I201" t="str">
            <v>Turnover</v>
          </cell>
          <cell r="J201" t="str">
            <v>Single Family</v>
          </cell>
          <cell r="K201" t="str">
            <v>FL Zone 2</v>
          </cell>
          <cell r="L201" t="str">
            <v>Space Heating</v>
          </cell>
          <cell r="M201" t="str">
            <v>Heat pump-heating</v>
          </cell>
          <cell r="N201" t="str">
            <v/>
          </cell>
          <cell r="O201" t="str">
            <v>Per System</v>
          </cell>
          <cell r="P201">
            <v>0.40594185323532</v>
          </cell>
          <cell r="Q201">
            <v>9385.3372434017601</v>
          </cell>
          <cell r="R201">
            <v>3200.4</v>
          </cell>
          <cell r="S201">
            <v>6184.9372434017605</v>
          </cell>
          <cell r="T201">
            <v>0.65900000000000003</v>
          </cell>
          <cell r="U201">
            <v>15</v>
          </cell>
          <cell r="V201">
            <v>7464.4458148303311</v>
          </cell>
          <cell r="W201">
            <v>0</v>
          </cell>
          <cell r="X201">
            <v>2.05116951084646</v>
          </cell>
          <cell r="Y201">
            <v>0</v>
          </cell>
          <cell r="Z201">
            <v>3.3163950257291568E-4</v>
          </cell>
        </row>
        <row r="202">
          <cell r="A202" t="str">
            <v>ET300</v>
          </cell>
          <cell r="B202" t="str">
            <v>XXXXXXXX</v>
          </cell>
          <cell r="C202" t="str">
            <v>Yes</v>
          </cell>
          <cell r="D202" t="str">
            <v>Equipment</v>
          </cell>
          <cell r="E202" t="str">
            <v>21 SEER ASHP from base electric resistance heating</v>
          </cell>
          <cell r="F202" t="str">
            <v>21 SEER ASHP from base electric resistance heating</v>
          </cell>
          <cell r="G202" t="str">
            <v>Base AC, 14 SEER, Electric resistance heating, 3.41 HSPF</v>
          </cell>
          <cell r="H202" t="str">
            <v>Residential</v>
          </cell>
          <cell r="I202" t="str">
            <v>Turnover</v>
          </cell>
          <cell r="J202" t="str">
            <v>Multi-Family</v>
          </cell>
          <cell r="K202" t="str">
            <v>FL Zone 2</v>
          </cell>
          <cell r="L202" t="str">
            <v>Space Heating</v>
          </cell>
          <cell r="M202" t="str">
            <v>Heat pump-heating</v>
          </cell>
          <cell r="N202" t="str">
            <v/>
          </cell>
          <cell r="O202" t="str">
            <v>Per System</v>
          </cell>
          <cell r="P202">
            <v>0.32003999999999999</v>
          </cell>
          <cell r="Q202">
            <v>6256.8914956011731</v>
          </cell>
          <cell r="R202">
            <v>2133.6</v>
          </cell>
          <cell r="S202">
            <v>4123.2914956011737</v>
          </cell>
          <cell r="T202">
            <v>0.65900000000000014</v>
          </cell>
          <cell r="U202">
            <v>15</v>
          </cell>
          <cell r="V202">
            <v>4976.2972098868877</v>
          </cell>
          <cell r="W202">
            <v>0</v>
          </cell>
          <cell r="X202">
            <v>1.3674463405643069</v>
          </cell>
          <cell r="Y202">
            <v>0</v>
          </cell>
          <cell r="Z202">
            <v>3.3163950257291574E-4</v>
          </cell>
        </row>
        <row r="203">
          <cell r="A203" t="str">
            <v>ET301</v>
          </cell>
          <cell r="B203" t="str">
            <v>XXXXXXXX</v>
          </cell>
          <cell r="C203" t="str">
            <v>Yes</v>
          </cell>
          <cell r="D203" t="str">
            <v>Equipment</v>
          </cell>
          <cell r="E203" t="str">
            <v>21 SEER ASHP from base electric resistance heating</v>
          </cell>
          <cell r="F203" t="str">
            <v>21 SEER ASHP from base electric resistance heating</v>
          </cell>
          <cell r="G203" t="str">
            <v>Base AC, 14 SEER, Electric resistance heating, 3.41 HSPF</v>
          </cell>
          <cell r="H203" t="str">
            <v>Residential</v>
          </cell>
          <cell r="I203" t="str">
            <v>Turnover</v>
          </cell>
          <cell r="J203" t="str">
            <v>Manufactured Home</v>
          </cell>
          <cell r="K203" t="str">
            <v>FL Zone 2</v>
          </cell>
          <cell r="L203" t="str">
            <v>Space Heating</v>
          </cell>
          <cell r="M203" t="str">
            <v>Heat pump-heating</v>
          </cell>
          <cell r="N203" t="str">
            <v/>
          </cell>
          <cell r="O203" t="str">
            <v>Per System</v>
          </cell>
          <cell r="P203">
            <v>0.32003999999999999</v>
          </cell>
          <cell r="Q203">
            <v>9385.3372434017601</v>
          </cell>
          <cell r="R203">
            <v>3200.4</v>
          </cell>
          <cell r="S203">
            <v>6184.9372434017605</v>
          </cell>
          <cell r="T203">
            <v>0.65900000000000003</v>
          </cell>
          <cell r="U203">
            <v>15</v>
          </cell>
          <cell r="V203">
            <v>7464.4458148303311</v>
          </cell>
          <cell r="W203">
            <v>0</v>
          </cell>
          <cell r="X203">
            <v>2.05116951084646</v>
          </cell>
          <cell r="Y203">
            <v>0</v>
          </cell>
          <cell r="Z203">
            <v>3.3163950257291568E-4</v>
          </cell>
        </row>
        <row r="204">
          <cell r="A204" t="str">
            <v>EN305</v>
          </cell>
          <cell r="B204" t="str">
            <v>XXXXXXXX</v>
          </cell>
          <cell r="C204" t="str">
            <v>Yes</v>
          </cell>
          <cell r="D204" t="str">
            <v>Equipment</v>
          </cell>
          <cell r="E204" t="str">
            <v>21 SEER ASHP from base electric resistance heating</v>
          </cell>
          <cell r="F204" t="str">
            <v>21 SEER ASHP from base electric resistance heating</v>
          </cell>
          <cell r="G204" t="str">
            <v>Base AC, 14 SEER, Electric resistance heating, 3.41 HSPF</v>
          </cell>
          <cell r="H204" t="str">
            <v>Residential</v>
          </cell>
          <cell r="I204" t="str">
            <v>New</v>
          </cell>
          <cell r="J204" t="str">
            <v>Single Family</v>
          </cell>
          <cell r="K204" t="str">
            <v>FL Zone 2</v>
          </cell>
          <cell r="L204" t="str">
            <v>Space Heating</v>
          </cell>
          <cell r="M204" t="str">
            <v>Heat pump-heating</v>
          </cell>
          <cell r="N204" t="str">
            <v/>
          </cell>
          <cell r="O204" t="str">
            <v>Per System</v>
          </cell>
          <cell r="P204">
            <v>0.40594185323532</v>
          </cell>
          <cell r="Q204">
            <v>9385.3372434017601</v>
          </cell>
          <cell r="R204">
            <v>3200.4</v>
          </cell>
          <cell r="S204">
            <v>6184.9372434017605</v>
          </cell>
          <cell r="T204">
            <v>0.65900000000000003</v>
          </cell>
          <cell r="U204">
            <v>15</v>
          </cell>
          <cell r="V204">
            <v>7464.4458148303311</v>
          </cell>
          <cell r="W204">
            <v>0</v>
          </cell>
          <cell r="X204">
            <v>2.05116951084646</v>
          </cell>
          <cell r="Y204">
            <v>0</v>
          </cell>
          <cell r="Z204">
            <v>3.3163950257291568E-4</v>
          </cell>
        </row>
        <row r="205">
          <cell r="A205" t="str">
            <v>EN306</v>
          </cell>
          <cell r="B205" t="str">
            <v>XXXXXXXX</v>
          </cell>
          <cell r="C205" t="str">
            <v>Yes</v>
          </cell>
          <cell r="D205" t="str">
            <v>Equipment</v>
          </cell>
          <cell r="E205" t="str">
            <v>21 SEER ASHP from base electric resistance heating</v>
          </cell>
          <cell r="F205" t="str">
            <v>21 SEER ASHP from base electric resistance heating</v>
          </cell>
          <cell r="G205" t="str">
            <v>Base AC, 14 SEER, Electric resistance heating, 3.41 HSPF</v>
          </cell>
          <cell r="H205" t="str">
            <v>Residential</v>
          </cell>
          <cell r="I205" t="str">
            <v>New</v>
          </cell>
          <cell r="J205" t="str">
            <v>Multi-Family</v>
          </cell>
          <cell r="K205" t="str">
            <v>FL Zone 2</v>
          </cell>
          <cell r="L205" t="str">
            <v>Space Heating</v>
          </cell>
          <cell r="M205" t="str">
            <v>Heat pump-heating</v>
          </cell>
          <cell r="N205" t="str">
            <v/>
          </cell>
          <cell r="O205" t="str">
            <v>Per System</v>
          </cell>
          <cell r="P205">
            <v>0.32003999999999999</v>
          </cell>
          <cell r="Q205">
            <v>6256.8914956011731</v>
          </cell>
          <cell r="R205">
            <v>2133.6</v>
          </cell>
          <cell r="S205">
            <v>4123.2914956011737</v>
          </cell>
          <cell r="T205">
            <v>0.65900000000000014</v>
          </cell>
          <cell r="U205">
            <v>15</v>
          </cell>
          <cell r="V205">
            <v>4976.2972098868877</v>
          </cell>
          <cell r="W205">
            <v>0</v>
          </cell>
          <cell r="X205">
            <v>1.3674463405643069</v>
          </cell>
          <cell r="Y205">
            <v>0</v>
          </cell>
          <cell r="Z205">
            <v>3.3163950257291574E-4</v>
          </cell>
        </row>
        <row r="206">
          <cell r="A206" t="str">
            <v>EN307</v>
          </cell>
          <cell r="B206" t="str">
            <v>XXXXXXXX</v>
          </cell>
          <cell r="C206" t="str">
            <v>Yes</v>
          </cell>
          <cell r="D206" t="str">
            <v>Equipment</v>
          </cell>
          <cell r="E206" t="str">
            <v>21 SEER ASHP from base electric resistance heating</v>
          </cell>
          <cell r="F206" t="str">
            <v>21 SEER ASHP from base electric resistance heating</v>
          </cell>
          <cell r="G206" t="str">
            <v>Base AC, 14 SEER, Electric resistance heating, 3.41 HSPF</v>
          </cell>
          <cell r="H206" t="str">
            <v>Residential</v>
          </cell>
          <cell r="I206" t="str">
            <v>New</v>
          </cell>
          <cell r="J206" t="str">
            <v>Manufactured Home</v>
          </cell>
          <cell r="K206" t="str">
            <v>FL Zone 2</v>
          </cell>
          <cell r="L206" t="str">
            <v>Space Heating</v>
          </cell>
          <cell r="M206" t="str">
            <v>Heat pump-heating</v>
          </cell>
          <cell r="N206" t="str">
            <v/>
          </cell>
          <cell r="O206" t="str">
            <v>Per System</v>
          </cell>
          <cell r="P206">
            <v>0.32003999999999999</v>
          </cell>
          <cell r="Q206">
            <v>9385.3372434017601</v>
          </cell>
          <cell r="R206">
            <v>3200.4</v>
          </cell>
          <cell r="S206">
            <v>6184.9372434017605</v>
          </cell>
          <cell r="T206">
            <v>0.65900000000000003</v>
          </cell>
          <cell r="U206">
            <v>15</v>
          </cell>
          <cell r="V206">
            <v>7464.4458148303311</v>
          </cell>
          <cell r="W206">
            <v>0</v>
          </cell>
          <cell r="X206">
            <v>2.05116951084646</v>
          </cell>
          <cell r="Y206">
            <v>0</v>
          </cell>
          <cell r="Z206">
            <v>3.3163950257291568E-4</v>
          </cell>
        </row>
        <row r="207">
          <cell r="A207" t="str">
            <v>ET308</v>
          </cell>
          <cell r="B207" t="str">
            <v>XXXXXXXX</v>
          </cell>
          <cell r="C207" t="str">
            <v>Yes</v>
          </cell>
          <cell r="D207" t="str">
            <v>Equipment</v>
          </cell>
          <cell r="E207" t="str">
            <v>21 SEER Central AC</v>
          </cell>
          <cell r="F207" t="str">
            <v>21 SEER Central AC</v>
          </cell>
          <cell r="G207" t="str">
            <v>Code-Compliant Central AC, 14 SEER</v>
          </cell>
          <cell r="H207" t="str">
            <v>Residential</v>
          </cell>
          <cell r="I207" t="str">
            <v>Turnover</v>
          </cell>
          <cell r="J207" t="str">
            <v>Single Family</v>
          </cell>
          <cell r="K207" t="str">
            <v>FL Zone 2</v>
          </cell>
          <cell r="L207" t="str">
            <v>Space Cooling</v>
          </cell>
          <cell r="M207" t="str">
            <v>CAC</v>
          </cell>
          <cell r="N207" t="str">
            <v/>
          </cell>
          <cell r="O207" t="str">
            <v>Per System</v>
          </cell>
          <cell r="P207">
            <v>0.78</v>
          </cell>
          <cell r="Q207">
            <v>3838.5257142857131</v>
          </cell>
          <cell r="R207">
            <v>2559.0171428571425</v>
          </cell>
          <cell r="S207">
            <v>1279.5085714285706</v>
          </cell>
          <cell r="T207">
            <v>0.3333333333333332</v>
          </cell>
          <cell r="U207">
            <v>15</v>
          </cell>
          <cell r="V207">
            <v>1279.5085714285706</v>
          </cell>
          <cell r="W207">
            <v>0.78989334322057725</v>
          </cell>
          <cell r="X207">
            <v>0</v>
          </cell>
          <cell r="Y207">
            <v>6.1734118931197298E-4</v>
          </cell>
          <cell r="Z207">
            <v>0</v>
          </cell>
        </row>
        <row r="208">
          <cell r="A208" t="str">
            <v>ET309</v>
          </cell>
          <cell r="B208" t="str">
            <v>XXXXXXXX</v>
          </cell>
          <cell r="C208" t="str">
            <v>Yes</v>
          </cell>
          <cell r="D208" t="str">
            <v>Equipment</v>
          </cell>
          <cell r="E208" t="str">
            <v>21 SEER Central AC</v>
          </cell>
          <cell r="F208" t="str">
            <v>21 SEER Central AC</v>
          </cell>
          <cell r="G208" t="str">
            <v>Code-Compliant Central AC, 14 SEER</v>
          </cell>
          <cell r="H208" t="str">
            <v>Residential</v>
          </cell>
          <cell r="I208" t="str">
            <v>Turnover</v>
          </cell>
          <cell r="J208" t="str">
            <v>Multi-Family</v>
          </cell>
          <cell r="K208" t="str">
            <v>FL Zone 2</v>
          </cell>
          <cell r="L208" t="str">
            <v>Space Cooling</v>
          </cell>
          <cell r="M208" t="str">
            <v>CAC</v>
          </cell>
          <cell r="N208" t="str">
            <v/>
          </cell>
          <cell r="O208" t="str">
            <v>Per System</v>
          </cell>
          <cell r="P208">
            <v>0.78</v>
          </cell>
          <cell r="Q208">
            <v>2559.0171428571425</v>
          </cell>
          <cell r="R208">
            <v>1706.0114285714283</v>
          </cell>
          <cell r="S208">
            <v>853.00571428571425</v>
          </cell>
          <cell r="T208">
            <v>0.33333333333333337</v>
          </cell>
          <cell r="U208">
            <v>15</v>
          </cell>
          <cell r="V208">
            <v>853.00571428571425</v>
          </cell>
          <cell r="W208">
            <v>0.52659556214705183</v>
          </cell>
          <cell r="X208">
            <v>0</v>
          </cell>
          <cell r="Y208">
            <v>6.1734118931197298E-4</v>
          </cell>
          <cell r="Z208">
            <v>0</v>
          </cell>
        </row>
        <row r="209">
          <cell r="A209" t="str">
            <v>ET310</v>
          </cell>
          <cell r="B209" t="str">
            <v>XXXXXXXX</v>
          </cell>
          <cell r="C209" t="str">
            <v>Yes</v>
          </cell>
          <cell r="D209" t="str">
            <v>Equipment</v>
          </cell>
          <cell r="E209" t="str">
            <v>21 SEER Central AC</v>
          </cell>
          <cell r="F209" t="str">
            <v>21 SEER Central AC</v>
          </cell>
          <cell r="G209" t="str">
            <v>Code-Compliant Central AC, 14 SEER</v>
          </cell>
          <cell r="H209" t="str">
            <v>Residential</v>
          </cell>
          <cell r="I209" t="str">
            <v>Turnover</v>
          </cell>
          <cell r="J209" t="str">
            <v>Manufactured Home</v>
          </cell>
          <cell r="K209" t="str">
            <v>FL Zone 2</v>
          </cell>
          <cell r="L209" t="str">
            <v>Space Cooling</v>
          </cell>
          <cell r="M209" t="str">
            <v>CAC</v>
          </cell>
          <cell r="N209" t="str">
            <v/>
          </cell>
          <cell r="O209" t="str">
            <v>Per System</v>
          </cell>
          <cell r="P209">
            <v>0.78</v>
          </cell>
          <cell r="Q209">
            <v>3838.5257142857131</v>
          </cell>
          <cell r="R209">
            <v>2559.0171428571425</v>
          </cell>
          <cell r="S209">
            <v>1279.5085714285706</v>
          </cell>
          <cell r="T209">
            <v>0.3333333333333332</v>
          </cell>
          <cell r="U209">
            <v>15</v>
          </cell>
          <cell r="V209">
            <v>1279.5085714285706</v>
          </cell>
          <cell r="W209">
            <v>0.78989334322057725</v>
          </cell>
          <cell r="X209">
            <v>0</v>
          </cell>
          <cell r="Y209">
            <v>6.1734118931197298E-4</v>
          </cell>
          <cell r="Z209">
            <v>0</v>
          </cell>
        </row>
        <row r="210">
          <cell r="A210" t="str">
            <v>EN314</v>
          </cell>
          <cell r="B210" t="str">
            <v>XXXXXXXX</v>
          </cell>
          <cell r="C210" t="str">
            <v>Yes</v>
          </cell>
          <cell r="D210" t="str">
            <v>Equipment</v>
          </cell>
          <cell r="E210" t="str">
            <v>21 SEER Central AC</v>
          </cell>
          <cell r="F210" t="str">
            <v>21 SEER Central AC</v>
          </cell>
          <cell r="G210" t="str">
            <v>Code-Compliant Central AC, 14 SEER</v>
          </cell>
          <cell r="H210" t="str">
            <v>Residential</v>
          </cell>
          <cell r="I210" t="str">
            <v>New</v>
          </cell>
          <cell r="J210" t="str">
            <v>Single Family</v>
          </cell>
          <cell r="K210" t="str">
            <v>FL Zone 2</v>
          </cell>
          <cell r="L210" t="str">
            <v>Space Cooling</v>
          </cell>
          <cell r="M210" t="str">
            <v>CAC</v>
          </cell>
          <cell r="N210" t="str">
            <v/>
          </cell>
          <cell r="O210" t="str">
            <v>Per System</v>
          </cell>
          <cell r="P210">
            <v>0.78</v>
          </cell>
          <cell r="Q210">
            <v>3838.5257142857131</v>
          </cell>
          <cell r="R210">
            <v>2559.0171428571425</v>
          </cell>
          <cell r="S210">
            <v>1279.5085714285706</v>
          </cell>
          <cell r="T210">
            <v>0.3333333333333332</v>
          </cell>
          <cell r="U210">
            <v>15</v>
          </cell>
          <cell r="V210">
            <v>1279.5085714285706</v>
          </cell>
          <cell r="W210">
            <v>0.78989334322057725</v>
          </cell>
          <cell r="X210">
            <v>0</v>
          </cell>
          <cell r="Y210">
            <v>6.1734118931197298E-4</v>
          </cell>
          <cell r="Z210">
            <v>0</v>
          </cell>
        </row>
        <row r="211">
          <cell r="A211" t="str">
            <v>EN315</v>
          </cell>
          <cell r="B211" t="str">
            <v>XXXXXXXX</v>
          </cell>
          <cell r="C211" t="str">
            <v>Yes</v>
          </cell>
          <cell r="D211" t="str">
            <v>Equipment</v>
          </cell>
          <cell r="E211" t="str">
            <v>21 SEER Central AC</v>
          </cell>
          <cell r="F211" t="str">
            <v>21 SEER Central AC</v>
          </cell>
          <cell r="G211" t="str">
            <v>Code-Compliant Central AC, 14 SEER</v>
          </cell>
          <cell r="H211" t="str">
            <v>Residential</v>
          </cell>
          <cell r="I211" t="str">
            <v>New</v>
          </cell>
          <cell r="J211" t="str">
            <v>Multi-Family</v>
          </cell>
          <cell r="K211" t="str">
            <v>FL Zone 2</v>
          </cell>
          <cell r="L211" t="str">
            <v>Space Cooling</v>
          </cell>
          <cell r="M211" t="str">
            <v>CAC</v>
          </cell>
          <cell r="N211" t="str">
            <v/>
          </cell>
          <cell r="O211" t="str">
            <v>Per System</v>
          </cell>
          <cell r="P211">
            <v>0.78</v>
          </cell>
          <cell r="Q211">
            <v>2559.0171428571425</v>
          </cell>
          <cell r="R211">
            <v>1706.0114285714283</v>
          </cell>
          <cell r="S211">
            <v>853.00571428571425</v>
          </cell>
          <cell r="T211">
            <v>0.33333333333333337</v>
          </cell>
          <cell r="U211">
            <v>15</v>
          </cell>
          <cell r="V211">
            <v>853.00571428571425</v>
          </cell>
          <cell r="W211">
            <v>0.52659556214705183</v>
          </cell>
          <cell r="X211">
            <v>0</v>
          </cell>
          <cell r="Y211">
            <v>6.1734118931197298E-4</v>
          </cell>
          <cell r="Z211">
            <v>0</v>
          </cell>
        </row>
        <row r="212">
          <cell r="A212" t="str">
            <v>EN316</v>
          </cell>
          <cell r="B212" t="str">
            <v>XXXXXXXX</v>
          </cell>
          <cell r="C212" t="str">
            <v>Yes</v>
          </cell>
          <cell r="D212" t="str">
            <v>Equipment</v>
          </cell>
          <cell r="E212" t="str">
            <v>21 SEER Central AC</v>
          </cell>
          <cell r="F212" t="str">
            <v>21 SEER Central AC</v>
          </cell>
          <cell r="G212" t="str">
            <v>Code-Compliant Central AC, 14 SEER</v>
          </cell>
          <cell r="H212" t="str">
            <v>Residential</v>
          </cell>
          <cell r="I212" t="str">
            <v>New</v>
          </cell>
          <cell r="J212" t="str">
            <v>Manufactured Home</v>
          </cell>
          <cell r="K212" t="str">
            <v>FL Zone 2</v>
          </cell>
          <cell r="L212" t="str">
            <v>Space Cooling</v>
          </cell>
          <cell r="M212" t="str">
            <v>CAC</v>
          </cell>
          <cell r="N212" t="str">
            <v/>
          </cell>
          <cell r="O212" t="str">
            <v>Per System</v>
          </cell>
          <cell r="P212">
            <v>0.78</v>
          </cell>
          <cell r="Q212">
            <v>3838.5257142857131</v>
          </cell>
          <cell r="R212">
            <v>2559.0171428571425</v>
          </cell>
          <cell r="S212">
            <v>1279.5085714285706</v>
          </cell>
          <cell r="T212">
            <v>0.3333333333333332</v>
          </cell>
          <cell r="U212">
            <v>15</v>
          </cell>
          <cell r="V212">
            <v>1279.5085714285706</v>
          </cell>
          <cell r="W212">
            <v>0.78989334322057725</v>
          </cell>
          <cell r="X212">
            <v>0</v>
          </cell>
          <cell r="Y212">
            <v>6.1734118931197298E-4</v>
          </cell>
          <cell r="Z212">
            <v>0</v>
          </cell>
        </row>
        <row r="213">
          <cell r="A213" t="str">
            <v>ET317</v>
          </cell>
          <cell r="B213" t="str">
            <v>XXXXXXXX</v>
          </cell>
          <cell r="C213" t="str">
            <v>Yes</v>
          </cell>
          <cell r="D213" t="str">
            <v>Equipment</v>
          </cell>
          <cell r="E213" t="str">
            <v>Energy Star Room AC</v>
          </cell>
          <cell r="F213" t="str">
            <v>Energy Star Room AC,  1 Ton, 12 SEER</v>
          </cell>
          <cell r="G213" t="str">
            <v>Code-Compliant Room AC, 1 Ton, 10.9 SEER</v>
          </cell>
          <cell r="H213" t="str">
            <v>Residential</v>
          </cell>
          <cell r="I213" t="str">
            <v>Turnover</v>
          </cell>
          <cell r="J213" t="str">
            <v>Single Family</v>
          </cell>
          <cell r="K213" t="str">
            <v>FL Zone 2</v>
          </cell>
          <cell r="L213" t="str">
            <v>Space Cooling</v>
          </cell>
          <cell r="M213" t="str">
            <v>Room AC</v>
          </cell>
          <cell r="N213" t="str">
            <v/>
          </cell>
          <cell r="O213" t="str">
            <v>Per Unit</v>
          </cell>
          <cell r="P213">
            <v>0.65999999999999992</v>
          </cell>
          <cell r="Q213">
            <v>1643.4055045871557</v>
          </cell>
          <cell r="R213">
            <v>1492.7599999999998</v>
          </cell>
          <cell r="S213">
            <v>150.64550458715598</v>
          </cell>
          <cell r="T213">
            <v>9.1666666666666688E-2</v>
          </cell>
          <cell r="U213">
            <v>9</v>
          </cell>
          <cell r="V213">
            <v>150.64550458715598</v>
          </cell>
          <cell r="W213">
            <v>9.2999674966337154E-2</v>
          </cell>
          <cell r="X213">
            <v>0</v>
          </cell>
          <cell r="Y213">
            <v>6.1734118931197298E-4</v>
          </cell>
          <cell r="Z213">
            <v>0</v>
          </cell>
        </row>
        <row r="214">
          <cell r="A214" t="str">
            <v>ET318</v>
          </cell>
          <cell r="B214" t="str">
            <v>XXXXXXXX</v>
          </cell>
          <cell r="C214" t="str">
            <v>Yes</v>
          </cell>
          <cell r="D214" t="str">
            <v>Equipment</v>
          </cell>
          <cell r="E214" t="str">
            <v>Energy Star Room AC</v>
          </cell>
          <cell r="F214" t="str">
            <v>Energy Star Room AC,  1 Ton, 12 SEER</v>
          </cell>
          <cell r="G214" t="str">
            <v>Code-Compliant Room AC, 1 Ton, 10.9 SEER</v>
          </cell>
          <cell r="H214" t="str">
            <v>Residential</v>
          </cell>
          <cell r="I214" t="str">
            <v>Turnover</v>
          </cell>
          <cell r="J214" t="str">
            <v>Multi-Family</v>
          </cell>
          <cell r="K214" t="str">
            <v>FL Zone 2</v>
          </cell>
          <cell r="L214" t="str">
            <v>Space Cooling</v>
          </cell>
          <cell r="M214" t="str">
            <v>Room AC</v>
          </cell>
          <cell r="N214" t="str">
            <v/>
          </cell>
          <cell r="O214" t="str">
            <v>Per Unit</v>
          </cell>
          <cell r="P214">
            <v>0.65999999999999992</v>
          </cell>
          <cell r="Q214">
            <v>1643.4055045871557</v>
          </cell>
          <cell r="R214">
            <v>1492.7599999999998</v>
          </cell>
          <cell r="S214">
            <v>150.64550458715598</v>
          </cell>
          <cell r="T214">
            <v>9.1666666666666688E-2</v>
          </cell>
          <cell r="U214">
            <v>9</v>
          </cell>
          <cell r="V214">
            <v>150.64550458715598</v>
          </cell>
          <cell r="W214">
            <v>9.2999674966337154E-2</v>
          </cell>
          <cell r="X214">
            <v>0</v>
          </cell>
          <cell r="Y214">
            <v>6.1734118931197298E-4</v>
          </cell>
          <cell r="Z214">
            <v>0</v>
          </cell>
        </row>
        <row r="215">
          <cell r="A215" t="str">
            <v>ET319</v>
          </cell>
          <cell r="B215" t="str">
            <v>XXXXXXXX</v>
          </cell>
          <cell r="C215" t="str">
            <v>Yes</v>
          </cell>
          <cell r="D215" t="str">
            <v>Equipment</v>
          </cell>
          <cell r="E215" t="str">
            <v>Energy Star Room AC</v>
          </cell>
          <cell r="F215" t="str">
            <v>Energy Star Room AC,  1 Ton, 12 SEER</v>
          </cell>
          <cell r="G215" t="str">
            <v>Code-Compliant Room AC, 1 Ton, 10.9 SEER</v>
          </cell>
          <cell r="H215" t="str">
            <v>Residential</v>
          </cell>
          <cell r="I215" t="str">
            <v>Turnover</v>
          </cell>
          <cell r="J215" t="str">
            <v>Manufactured Home</v>
          </cell>
          <cell r="K215" t="str">
            <v>FL Zone 2</v>
          </cell>
          <cell r="L215" t="str">
            <v>Space Cooling</v>
          </cell>
          <cell r="M215" t="str">
            <v>Room AC</v>
          </cell>
          <cell r="N215" t="str">
            <v/>
          </cell>
          <cell r="O215" t="str">
            <v>Per Unit</v>
          </cell>
          <cell r="P215">
            <v>0.65999999999999992</v>
          </cell>
          <cell r="Q215">
            <v>1643.4055045871557</v>
          </cell>
          <cell r="R215">
            <v>1492.7599999999998</v>
          </cell>
          <cell r="S215">
            <v>150.64550458715598</v>
          </cell>
          <cell r="T215">
            <v>9.1666666666666688E-2</v>
          </cell>
          <cell r="U215">
            <v>9</v>
          </cell>
          <cell r="V215">
            <v>150.64550458715598</v>
          </cell>
          <cell r="W215">
            <v>9.2999674966337154E-2</v>
          </cell>
          <cell r="X215">
            <v>0</v>
          </cell>
          <cell r="Y215">
            <v>6.1734118931197298E-4</v>
          </cell>
          <cell r="Z215">
            <v>0</v>
          </cell>
        </row>
        <row r="216">
          <cell r="A216" t="str">
            <v>EN323</v>
          </cell>
          <cell r="B216" t="str">
            <v>XXXXXXXX</v>
          </cell>
          <cell r="C216" t="str">
            <v>Yes</v>
          </cell>
          <cell r="D216" t="str">
            <v>Equipment</v>
          </cell>
          <cell r="E216" t="str">
            <v>Energy Star Room AC</v>
          </cell>
          <cell r="F216" t="str">
            <v>Energy Star Room AC,  1 Ton, 12 SEER</v>
          </cell>
          <cell r="G216" t="str">
            <v>Code-Compliant Room AC, 1 Ton, 10.9 SEER</v>
          </cell>
          <cell r="H216" t="str">
            <v>Residential</v>
          </cell>
          <cell r="I216" t="str">
            <v>New</v>
          </cell>
          <cell r="J216" t="str">
            <v>Single Family</v>
          </cell>
          <cell r="K216" t="str">
            <v>FL Zone 2</v>
          </cell>
          <cell r="L216" t="str">
            <v>Space Cooling</v>
          </cell>
          <cell r="M216" t="str">
            <v>Room AC</v>
          </cell>
          <cell r="N216" t="str">
            <v/>
          </cell>
          <cell r="O216" t="str">
            <v>Per Unit</v>
          </cell>
          <cell r="P216">
            <v>0.65999999999999992</v>
          </cell>
          <cell r="Q216">
            <v>1643.4055045871557</v>
          </cell>
          <cell r="R216">
            <v>1492.7599999999998</v>
          </cell>
          <cell r="S216">
            <v>150.64550458715598</v>
          </cell>
          <cell r="T216">
            <v>9.1666666666666688E-2</v>
          </cell>
          <cell r="U216">
            <v>9</v>
          </cell>
          <cell r="V216">
            <v>150.64550458715598</v>
          </cell>
          <cell r="W216">
            <v>9.2999674966337154E-2</v>
          </cell>
          <cell r="X216">
            <v>0</v>
          </cell>
          <cell r="Y216">
            <v>6.1734118931197298E-4</v>
          </cell>
          <cell r="Z216">
            <v>0</v>
          </cell>
        </row>
        <row r="217">
          <cell r="A217" t="str">
            <v>EN324</v>
          </cell>
          <cell r="B217" t="str">
            <v>XXXXXXXX</v>
          </cell>
          <cell r="C217" t="str">
            <v>Yes</v>
          </cell>
          <cell r="D217" t="str">
            <v>Equipment</v>
          </cell>
          <cell r="E217" t="str">
            <v>Energy Star Room AC</v>
          </cell>
          <cell r="F217" t="str">
            <v>Energy Star Room AC,  1 Ton, 12 SEER</v>
          </cell>
          <cell r="G217" t="str">
            <v>Code-Compliant Room AC, 1 Ton, 10.9 SEER</v>
          </cell>
          <cell r="H217" t="str">
            <v>Residential</v>
          </cell>
          <cell r="I217" t="str">
            <v>New</v>
          </cell>
          <cell r="J217" t="str">
            <v>Multi-Family</v>
          </cell>
          <cell r="K217" t="str">
            <v>FL Zone 2</v>
          </cell>
          <cell r="L217" t="str">
            <v>Space Cooling</v>
          </cell>
          <cell r="M217" t="str">
            <v>Room AC</v>
          </cell>
          <cell r="N217" t="str">
            <v/>
          </cell>
          <cell r="O217" t="str">
            <v>Per Unit</v>
          </cell>
          <cell r="P217">
            <v>0.65999999999999992</v>
          </cell>
          <cell r="Q217">
            <v>1643.4055045871557</v>
          </cell>
          <cell r="R217">
            <v>1492.7599999999998</v>
          </cell>
          <cell r="S217">
            <v>150.64550458715598</v>
          </cell>
          <cell r="T217">
            <v>9.1666666666666688E-2</v>
          </cell>
          <cell r="U217">
            <v>9</v>
          </cell>
          <cell r="V217">
            <v>150.64550458715598</v>
          </cell>
          <cell r="W217">
            <v>9.2999674966337154E-2</v>
          </cell>
          <cell r="X217">
            <v>0</v>
          </cell>
          <cell r="Y217">
            <v>6.1734118931197298E-4</v>
          </cell>
          <cell r="Z217">
            <v>0</v>
          </cell>
        </row>
        <row r="218">
          <cell r="A218" t="str">
            <v>EN325</v>
          </cell>
          <cell r="B218" t="str">
            <v>XXXXXXXX</v>
          </cell>
          <cell r="C218" t="str">
            <v>Yes</v>
          </cell>
          <cell r="D218" t="str">
            <v>Equipment</v>
          </cell>
          <cell r="E218" t="str">
            <v>Energy Star Room AC</v>
          </cell>
          <cell r="F218" t="str">
            <v>Energy Star Room AC,  1 Ton, 12 SEER</v>
          </cell>
          <cell r="G218" t="str">
            <v>Code-Compliant Room AC, 1 Ton, 10.9 SEER</v>
          </cell>
          <cell r="H218" t="str">
            <v>Residential</v>
          </cell>
          <cell r="I218" t="str">
            <v>New</v>
          </cell>
          <cell r="J218" t="str">
            <v>Manufactured Home</v>
          </cell>
          <cell r="K218" t="str">
            <v>FL Zone 2</v>
          </cell>
          <cell r="L218" t="str">
            <v>Space Cooling</v>
          </cell>
          <cell r="M218" t="str">
            <v>Room AC</v>
          </cell>
          <cell r="N218" t="str">
            <v/>
          </cell>
          <cell r="O218" t="str">
            <v>Per Unit</v>
          </cell>
          <cell r="P218">
            <v>0.65999999999999992</v>
          </cell>
          <cell r="Q218">
            <v>1643.4055045871557</v>
          </cell>
          <cell r="R218">
            <v>1492.7599999999998</v>
          </cell>
          <cell r="S218">
            <v>150.64550458715598</v>
          </cell>
          <cell r="T218">
            <v>9.1666666666666688E-2</v>
          </cell>
          <cell r="U218">
            <v>9</v>
          </cell>
          <cell r="V218">
            <v>150.64550458715598</v>
          </cell>
          <cell r="W218">
            <v>9.2999674966337154E-2</v>
          </cell>
          <cell r="X218">
            <v>0</v>
          </cell>
          <cell r="Y218">
            <v>6.1734118931197298E-4</v>
          </cell>
          <cell r="Z218">
            <v>0</v>
          </cell>
        </row>
        <row r="219">
          <cell r="A219" t="str">
            <v>ET326</v>
          </cell>
          <cell r="B219" t="str">
            <v>XXXXXXXX</v>
          </cell>
          <cell r="C219" t="str">
            <v>Yes</v>
          </cell>
          <cell r="D219" t="str">
            <v>Equipment</v>
          </cell>
          <cell r="E219" t="str">
            <v>Ground Source Heat Pump</v>
          </cell>
          <cell r="F219" t="str">
            <v>Ground Source Heat Pump</v>
          </cell>
          <cell r="G219" t="str">
            <v>Base AC, 14 SEER, Electric resistance heating, 3.41 HSPF</v>
          </cell>
          <cell r="H219" t="str">
            <v>Residential</v>
          </cell>
          <cell r="I219" t="str">
            <v>Turnover</v>
          </cell>
          <cell r="J219" t="str">
            <v>Single Family</v>
          </cell>
          <cell r="K219" t="str">
            <v>FL Zone 2</v>
          </cell>
          <cell r="L219" t="str">
            <v>Space Cooling</v>
          </cell>
          <cell r="M219" t="str">
            <v>Heat pump-cooling</v>
          </cell>
          <cell r="N219" t="str">
            <v/>
          </cell>
          <cell r="O219" t="str">
            <v>Per Unit</v>
          </cell>
          <cell r="P219">
            <v>0</v>
          </cell>
          <cell r="Q219">
            <v>5118.034285714285</v>
          </cell>
          <cell r="R219">
            <v>4776.8319999999994</v>
          </cell>
          <cell r="S219">
            <v>341.20228571428561</v>
          </cell>
          <cell r="T219">
            <v>6.6666666666666652E-2</v>
          </cell>
          <cell r="U219">
            <v>22</v>
          </cell>
          <cell r="V219">
            <v>2068.1269469608992</v>
          </cell>
          <cell r="W219">
            <v>0.39241192890885962</v>
          </cell>
          <cell r="X219">
            <v>0</v>
          </cell>
          <cell r="Y219">
            <v>1.1500858738017238E-3</v>
          </cell>
          <cell r="Z219">
            <v>0</v>
          </cell>
        </row>
        <row r="220">
          <cell r="A220" t="str">
            <v>ET327</v>
          </cell>
          <cell r="B220" t="str">
            <v>XXXXXXXX</v>
          </cell>
          <cell r="C220" t="str">
            <v>Yes</v>
          </cell>
          <cell r="D220" t="str">
            <v>Equipment</v>
          </cell>
          <cell r="E220" t="str">
            <v>Ground Source Heat Pump</v>
          </cell>
          <cell r="F220" t="str">
            <v>Ground Source Heat Pump</v>
          </cell>
          <cell r="G220" t="str">
            <v>Base AC, 14 SEER, Electric resistance heating, 3.41 HSPF</v>
          </cell>
          <cell r="H220" t="str">
            <v>Residential</v>
          </cell>
          <cell r="I220" t="str">
            <v>Turnover</v>
          </cell>
          <cell r="J220" t="str">
            <v>Multi-Family</v>
          </cell>
          <cell r="K220" t="str">
            <v>FL Zone 2</v>
          </cell>
          <cell r="L220" t="str">
            <v>Space Cooling</v>
          </cell>
          <cell r="M220" t="str">
            <v>Heat pump-cooling</v>
          </cell>
          <cell r="N220" t="str">
            <v/>
          </cell>
          <cell r="O220" t="str">
            <v>Per Unit</v>
          </cell>
          <cell r="P220">
            <v>2.9924775210000001E-2</v>
          </cell>
          <cell r="Q220">
            <v>5118.034285714285</v>
          </cell>
          <cell r="R220">
            <v>4776.8319999999994</v>
          </cell>
          <cell r="S220">
            <v>341.20228571428561</v>
          </cell>
          <cell r="T220">
            <v>6.6666666666666652E-2</v>
          </cell>
          <cell r="U220">
            <v>22</v>
          </cell>
          <cell r="V220">
            <v>2068.1269469608992</v>
          </cell>
          <cell r="W220">
            <v>0.39241192890885962</v>
          </cell>
          <cell r="X220">
            <v>0</v>
          </cell>
          <cell r="Y220">
            <v>1.1500858738017238E-3</v>
          </cell>
          <cell r="Z220">
            <v>0</v>
          </cell>
        </row>
        <row r="221">
          <cell r="A221" t="str">
            <v>ET328</v>
          </cell>
          <cell r="B221" t="str">
            <v>XXXXXXXX</v>
          </cell>
          <cell r="C221" t="str">
            <v>Yes</v>
          </cell>
          <cell r="D221" t="str">
            <v>Equipment</v>
          </cell>
          <cell r="E221" t="str">
            <v>Ground Source Heat Pump</v>
          </cell>
          <cell r="F221" t="str">
            <v>Ground Source Heat Pump</v>
          </cell>
          <cell r="G221" t="str">
            <v>Base AC, 14 SEER, Electric resistance heating, 3.41 HSPF</v>
          </cell>
          <cell r="H221" t="str">
            <v>Residential</v>
          </cell>
          <cell r="I221" t="str">
            <v>Turnover</v>
          </cell>
          <cell r="J221" t="str">
            <v>Manufactured Home</v>
          </cell>
          <cell r="K221" t="str">
            <v>FL Zone 2</v>
          </cell>
          <cell r="L221" t="str">
            <v>Space Cooling</v>
          </cell>
          <cell r="M221" t="str">
            <v>Heat pump-cooling</v>
          </cell>
          <cell r="N221" t="str">
            <v/>
          </cell>
          <cell r="O221" t="str">
            <v>Per Unit</v>
          </cell>
          <cell r="P221">
            <v>2.9947516379999997E-2</v>
          </cell>
          <cell r="Q221">
            <v>5118.034285714285</v>
          </cell>
          <cell r="R221">
            <v>4776.8319999999994</v>
          </cell>
          <cell r="S221">
            <v>341.20228571428561</v>
          </cell>
          <cell r="T221">
            <v>6.6666666666666652E-2</v>
          </cell>
          <cell r="U221">
            <v>22</v>
          </cell>
          <cell r="V221">
            <v>2068.1269469608992</v>
          </cell>
          <cell r="W221">
            <v>0.39241192890885962</v>
          </cell>
          <cell r="X221">
            <v>0</v>
          </cell>
          <cell r="Y221">
            <v>1.1500858738017238E-3</v>
          </cell>
          <cell r="Z221">
            <v>0</v>
          </cell>
        </row>
        <row r="222">
          <cell r="A222" t="str">
            <v>EN332</v>
          </cell>
          <cell r="B222" t="str">
            <v>XXXXXXXX</v>
          </cell>
          <cell r="C222" t="str">
            <v>Yes</v>
          </cell>
          <cell r="D222" t="str">
            <v>Equipment</v>
          </cell>
          <cell r="E222" t="str">
            <v>Ground Source Heat Pump</v>
          </cell>
          <cell r="F222" t="str">
            <v>Ground Source Heat Pump</v>
          </cell>
          <cell r="G222" t="str">
            <v>Base AC, 14 SEER, Electric resistance heating, 3.41 HSPF</v>
          </cell>
          <cell r="H222" t="str">
            <v>Residential</v>
          </cell>
          <cell r="I222" t="str">
            <v>New</v>
          </cell>
          <cell r="J222" t="str">
            <v>Single Family</v>
          </cell>
          <cell r="K222" t="str">
            <v>FL Zone 2</v>
          </cell>
          <cell r="L222" t="str">
            <v>Space Cooling</v>
          </cell>
          <cell r="M222" t="str">
            <v>Heat pump-cooling</v>
          </cell>
          <cell r="N222" t="str">
            <v/>
          </cell>
          <cell r="O222" t="str">
            <v>Per Unit</v>
          </cell>
          <cell r="P222">
            <v>0</v>
          </cell>
          <cell r="Q222">
            <v>5118.034285714285</v>
          </cell>
          <cell r="R222">
            <v>4776.8319999999994</v>
          </cell>
          <cell r="S222">
            <v>341.20228571428561</v>
          </cell>
          <cell r="T222">
            <v>6.6666666666666652E-2</v>
          </cell>
          <cell r="U222">
            <v>22</v>
          </cell>
          <cell r="V222">
            <v>2068.1269469608992</v>
          </cell>
          <cell r="W222">
            <v>0.39241192890885962</v>
          </cell>
          <cell r="X222">
            <v>0</v>
          </cell>
          <cell r="Y222">
            <v>1.1500858738017238E-3</v>
          </cell>
          <cell r="Z222">
            <v>0</v>
          </cell>
        </row>
        <row r="223">
          <cell r="A223" t="str">
            <v>EN333</v>
          </cell>
          <cell r="B223" t="str">
            <v>XXXXXXXX</v>
          </cell>
          <cell r="C223" t="str">
            <v>Yes</v>
          </cell>
          <cell r="D223" t="str">
            <v>Equipment</v>
          </cell>
          <cell r="E223" t="str">
            <v>Ground Source Heat Pump</v>
          </cell>
          <cell r="F223" t="str">
            <v>Ground Source Heat Pump</v>
          </cell>
          <cell r="G223" t="str">
            <v>Base AC, 14 SEER, Electric resistance heating, 3.41 HSPF</v>
          </cell>
          <cell r="H223" t="str">
            <v>Residential</v>
          </cell>
          <cell r="I223" t="str">
            <v>New</v>
          </cell>
          <cell r="J223" t="str">
            <v>Multi-Family</v>
          </cell>
          <cell r="K223" t="str">
            <v>FL Zone 2</v>
          </cell>
          <cell r="L223" t="str">
            <v>Space Cooling</v>
          </cell>
          <cell r="M223" t="str">
            <v>Heat pump-cooling</v>
          </cell>
          <cell r="N223" t="str">
            <v/>
          </cell>
          <cell r="O223" t="str">
            <v>Per Unit</v>
          </cell>
          <cell r="P223">
            <v>2.9924775210000001E-2</v>
          </cell>
          <cell r="Q223">
            <v>5118.034285714285</v>
          </cell>
          <cell r="R223">
            <v>4776.8319999999994</v>
          </cell>
          <cell r="S223">
            <v>341.20228571428561</v>
          </cell>
          <cell r="T223">
            <v>6.6666666666666652E-2</v>
          </cell>
          <cell r="U223">
            <v>22</v>
          </cell>
          <cell r="V223">
            <v>2068.1269469608992</v>
          </cell>
          <cell r="W223">
            <v>0.39241192890885962</v>
          </cell>
          <cell r="X223">
            <v>0</v>
          </cell>
          <cell r="Y223">
            <v>1.1500858738017238E-3</v>
          </cell>
          <cell r="Z223">
            <v>0</v>
          </cell>
        </row>
        <row r="224">
          <cell r="A224" t="str">
            <v>EN334</v>
          </cell>
          <cell r="B224" t="str">
            <v>XXXXXXXX</v>
          </cell>
          <cell r="C224" t="str">
            <v>Yes</v>
          </cell>
          <cell r="D224" t="str">
            <v>Equipment</v>
          </cell>
          <cell r="E224" t="str">
            <v>Ground Source Heat Pump</v>
          </cell>
          <cell r="F224" t="str">
            <v>Ground Source Heat Pump</v>
          </cell>
          <cell r="G224" t="str">
            <v>Base AC, 14 SEER, Electric resistance heating, 3.41 HSPF</v>
          </cell>
          <cell r="H224" t="str">
            <v>Residential</v>
          </cell>
          <cell r="I224" t="str">
            <v>New</v>
          </cell>
          <cell r="J224" t="str">
            <v>Manufactured Home</v>
          </cell>
          <cell r="K224" t="str">
            <v>FL Zone 2</v>
          </cell>
          <cell r="L224" t="str">
            <v>Space Cooling</v>
          </cell>
          <cell r="M224" t="str">
            <v>Heat pump-cooling</v>
          </cell>
          <cell r="N224" t="str">
            <v/>
          </cell>
          <cell r="O224" t="str">
            <v>Per Unit</v>
          </cell>
          <cell r="P224">
            <v>2.9947516379999997E-2</v>
          </cell>
          <cell r="Q224">
            <v>5118.034285714285</v>
          </cell>
          <cell r="R224">
            <v>4776.8319999999994</v>
          </cell>
          <cell r="S224">
            <v>341.20228571428561</v>
          </cell>
          <cell r="T224">
            <v>6.6666666666666652E-2</v>
          </cell>
          <cell r="U224">
            <v>22</v>
          </cell>
          <cell r="V224">
            <v>2068.1269469608992</v>
          </cell>
          <cell r="W224">
            <v>0.39241192890885962</v>
          </cell>
          <cell r="X224">
            <v>0</v>
          </cell>
          <cell r="Y224">
            <v>1.1500858738017238E-3</v>
          </cell>
          <cell r="Z224">
            <v>0</v>
          </cell>
        </row>
        <row r="225">
          <cell r="A225" t="str">
            <v>ET335</v>
          </cell>
          <cell r="B225" t="str">
            <v>XXXXXXXX</v>
          </cell>
          <cell r="C225" t="str">
            <v>Yes</v>
          </cell>
          <cell r="D225" t="str">
            <v>Equipment</v>
          </cell>
          <cell r="E225" t="str">
            <v>Ground Source Heat Pump</v>
          </cell>
          <cell r="F225" t="str">
            <v>Ground Source Heat Pump</v>
          </cell>
          <cell r="G225" t="str">
            <v>Base AC, 14 SEER, Electric resistance heating, 3.41 HSPF</v>
          </cell>
          <cell r="H225" t="str">
            <v>Residential</v>
          </cell>
          <cell r="I225" t="str">
            <v>Turnover</v>
          </cell>
          <cell r="J225" t="str">
            <v>Single Family</v>
          </cell>
          <cell r="K225" t="str">
            <v>FL Zone 2</v>
          </cell>
          <cell r="L225" t="str">
            <v>Space Heating</v>
          </cell>
          <cell r="M225" t="str">
            <v>Heat pump-heating</v>
          </cell>
          <cell r="N225" t="str">
            <v/>
          </cell>
          <cell r="O225" t="str">
            <v>Per Unit</v>
          </cell>
          <cell r="P225">
            <v>0</v>
          </cell>
          <cell r="Q225">
            <v>5203.9024390243912</v>
          </cell>
          <cell r="R225">
            <v>3476.9777777777776</v>
          </cell>
          <cell r="S225">
            <v>1726.9246612466136</v>
          </cell>
          <cell r="T225">
            <v>0.33185185185185201</v>
          </cell>
          <cell r="U225">
            <v>22</v>
          </cell>
          <cell r="V225">
            <v>2068.1269469608992</v>
          </cell>
          <cell r="W225">
            <v>0</v>
          </cell>
          <cell r="X225">
            <v>1.2172139300046581</v>
          </cell>
          <cell r="Y225">
            <v>0</v>
          </cell>
          <cell r="Z225">
            <v>7.0484483621074056E-4</v>
          </cell>
        </row>
        <row r="226">
          <cell r="A226" t="str">
            <v>ET336</v>
          </cell>
          <cell r="B226" t="str">
            <v>XXXXXXXX</v>
          </cell>
          <cell r="C226" t="str">
            <v>Yes</v>
          </cell>
          <cell r="D226" t="str">
            <v>Equipment</v>
          </cell>
          <cell r="E226" t="str">
            <v>Ground Source Heat Pump</v>
          </cell>
          <cell r="F226" t="str">
            <v>Ground Source Heat Pump</v>
          </cell>
          <cell r="G226" t="str">
            <v>Base AC, 14 SEER, Electric resistance heating, 3.41 HSPF</v>
          </cell>
          <cell r="H226" t="str">
            <v>Residential</v>
          </cell>
          <cell r="I226" t="str">
            <v>Turnover</v>
          </cell>
          <cell r="J226" t="str">
            <v>Multi-Family</v>
          </cell>
          <cell r="K226" t="str">
            <v>FL Zone 2</v>
          </cell>
          <cell r="L226" t="str">
            <v>Space Heating</v>
          </cell>
          <cell r="M226" t="str">
            <v>Heat pump-heating</v>
          </cell>
          <cell r="N226" t="str">
            <v/>
          </cell>
          <cell r="O226" t="str">
            <v>Per Unit</v>
          </cell>
          <cell r="P226">
            <v>2.9924775210000001E-2</v>
          </cell>
          <cell r="Q226">
            <v>5203.9024390243912</v>
          </cell>
          <cell r="R226">
            <v>3476.9777777777776</v>
          </cell>
          <cell r="S226">
            <v>1726.9246612466136</v>
          </cell>
          <cell r="T226">
            <v>0.33185185185185201</v>
          </cell>
          <cell r="U226">
            <v>22</v>
          </cell>
          <cell r="V226">
            <v>2068.1269469608992</v>
          </cell>
          <cell r="W226">
            <v>0</v>
          </cell>
          <cell r="X226">
            <v>1.2172139300046581</v>
          </cell>
          <cell r="Y226">
            <v>0</v>
          </cell>
          <cell r="Z226">
            <v>7.0484483621074056E-4</v>
          </cell>
        </row>
        <row r="227">
          <cell r="A227" t="str">
            <v>ET337</v>
          </cell>
          <cell r="B227" t="str">
            <v>XXXXXXXX</v>
          </cell>
          <cell r="C227" t="str">
            <v>Yes</v>
          </cell>
          <cell r="D227" t="str">
            <v>Equipment</v>
          </cell>
          <cell r="E227" t="str">
            <v>Ground Source Heat Pump</v>
          </cell>
          <cell r="F227" t="str">
            <v>Ground Source Heat Pump</v>
          </cell>
          <cell r="G227" t="str">
            <v>Base AC, 14 SEER, Electric resistance heating, 3.41 HSPF</v>
          </cell>
          <cell r="H227" t="str">
            <v>Residential</v>
          </cell>
          <cell r="I227" t="str">
            <v>Turnover</v>
          </cell>
          <cell r="J227" t="str">
            <v>Manufactured Home</v>
          </cell>
          <cell r="K227" t="str">
            <v>FL Zone 2</v>
          </cell>
          <cell r="L227" t="str">
            <v>Space Heating</v>
          </cell>
          <cell r="M227" t="str">
            <v>Heat pump-heating</v>
          </cell>
          <cell r="N227" t="str">
            <v/>
          </cell>
          <cell r="O227" t="str">
            <v>Per Unit</v>
          </cell>
          <cell r="P227">
            <v>2.9947516379999997E-2</v>
          </cell>
          <cell r="Q227">
            <v>5203.9024390243912</v>
          </cell>
          <cell r="R227">
            <v>3476.9777777777776</v>
          </cell>
          <cell r="S227">
            <v>1726.9246612466136</v>
          </cell>
          <cell r="T227">
            <v>0.33185185185185201</v>
          </cell>
          <cell r="U227">
            <v>22</v>
          </cell>
          <cell r="V227">
            <v>2068.1269469608992</v>
          </cell>
          <cell r="W227">
            <v>0</v>
          </cell>
          <cell r="X227">
            <v>1.2172139300046581</v>
          </cell>
          <cell r="Y227">
            <v>0</v>
          </cell>
          <cell r="Z227">
            <v>7.0484483621074056E-4</v>
          </cell>
        </row>
        <row r="228">
          <cell r="A228" t="str">
            <v>EN341</v>
          </cell>
          <cell r="B228" t="str">
            <v>XXXXXXXX</v>
          </cell>
          <cell r="C228" t="str">
            <v>Yes</v>
          </cell>
          <cell r="D228" t="str">
            <v>Equipment</v>
          </cell>
          <cell r="E228" t="str">
            <v>Ground Source Heat Pump</v>
          </cell>
          <cell r="F228" t="str">
            <v>Ground Source Heat Pump</v>
          </cell>
          <cell r="G228" t="str">
            <v>Base AC, 14 SEER, Electric resistance heating, 3.41 HSPF</v>
          </cell>
          <cell r="H228" t="str">
            <v>Residential</v>
          </cell>
          <cell r="I228" t="str">
            <v>New</v>
          </cell>
          <cell r="J228" t="str">
            <v>Single Family</v>
          </cell>
          <cell r="K228" t="str">
            <v>FL Zone 2</v>
          </cell>
          <cell r="L228" t="str">
            <v>Space Heating</v>
          </cell>
          <cell r="M228" t="str">
            <v>Heat pump-heating</v>
          </cell>
          <cell r="N228" t="str">
            <v/>
          </cell>
          <cell r="O228" t="str">
            <v>Per Unit</v>
          </cell>
          <cell r="P228">
            <v>0</v>
          </cell>
          <cell r="Q228">
            <v>5203.9024390243912</v>
          </cell>
          <cell r="R228">
            <v>3476.9777777777776</v>
          </cell>
          <cell r="S228">
            <v>1726.9246612466136</v>
          </cell>
          <cell r="T228">
            <v>0.33185185185185201</v>
          </cell>
          <cell r="U228">
            <v>22</v>
          </cell>
          <cell r="V228">
            <v>2068.1269469608992</v>
          </cell>
          <cell r="W228">
            <v>0</v>
          </cell>
          <cell r="X228">
            <v>1.2172139300046581</v>
          </cell>
          <cell r="Y228">
            <v>0</v>
          </cell>
          <cell r="Z228">
            <v>7.0484483621074056E-4</v>
          </cell>
        </row>
        <row r="229">
          <cell r="A229" t="str">
            <v>EN342</v>
          </cell>
          <cell r="B229" t="str">
            <v>XXXXXXXX</v>
          </cell>
          <cell r="C229" t="str">
            <v>Yes</v>
          </cell>
          <cell r="D229" t="str">
            <v>Equipment</v>
          </cell>
          <cell r="E229" t="str">
            <v>Ground Source Heat Pump</v>
          </cell>
          <cell r="F229" t="str">
            <v>Ground Source Heat Pump</v>
          </cell>
          <cell r="G229" t="str">
            <v>Base AC, 14 SEER, Electric resistance heating, 3.41 HSPF</v>
          </cell>
          <cell r="H229" t="str">
            <v>Residential</v>
          </cell>
          <cell r="I229" t="str">
            <v>New</v>
          </cell>
          <cell r="J229" t="str">
            <v>Multi-Family</v>
          </cell>
          <cell r="K229" t="str">
            <v>FL Zone 2</v>
          </cell>
          <cell r="L229" t="str">
            <v>Space Heating</v>
          </cell>
          <cell r="M229" t="str">
            <v>Heat pump-heating</v>
          </cell>
          <cell r="N229" t="str">
            <v/>
          </cell>
          <cell r="O229" t="str">
            <v>Per Unit</v>
          </cell>
          <cell r="P229">
            <v>2.9924775210000001E-2</v>
          </cell>
          <cell r="Q229">
            <v>5203.9024390243912</v>
          </cell>
          <cell r="R229">
            <v>3476.9777777777776</v>
          </cell>
          <cell r="S229">
            <v>1726.9246612466136</v>
          </cell>
          <cell r="T229">
            <v>0.33185185185185201</v>
          </cell>
          <cell r="U229">
            <v>22</v>
          </cell>
          <cell r="V229">
            <v>2068.1269469608992</v>
          </cell>
          <cell r="W229">
            <v>0</v>
          </cell>
          <cell r="X229">
            <v>1.2172139300046581</v>
          </cell>
          <cell r="Y229">
            <v>0</v>
          </cell>
          <cell r="Z229">
            <v>7.0484483621074056E-4</v>
          </cell>
        </row>
        <row r="230">
          <cell r="A230" t="str">
            <v>EN343</v>
          </cell>
          <cell r="B230" t="str">
            <v>XXXXXXXX</v>
          </cell>
          <cell r="C230" t="str">
            <v>Yes</v>
          </cell>
          <cell r="D230" t="str">
            <v>Equipment</v>
          </cell>
          <cell r="E230" t="str">
            <v>Ground Source Heat Pump</v>
          </cell>
          <cell r="F230" t="str">
            <v>Ground Source Heat Pump</v>
          </cell>
          <cell r="G230" t="str">
            <v>Base AC, 14 SEER, Electric resistance heating, 3.41 HSPF</v>
          </cell>
          <cell r="H230" t="str">
            <v>Residential</v>
          </cell>
          <cell r="I230" t="str">
            <v>New</v>
          </cell>
          <cell r="J230" t="str">
            <v>Manufactured Home</v>
          </cell>
          <cell r="K230" t="str">
            <v>FL Zone 2</v>
          </cell>
          <cell r="L230" t="str">
            <v>Space Heating</v>
          </cell>
          <cell r="M230" t="str">
            <v>Heat pump-heating</v>
          </cell>
          <cell r="N230" t="str">
            <v/>
          </cell>
          <cell r="O230" t="str">
            <v>Per Unit</v>
          </cell>
          <cell r="P230">
            <v>2.9947516379999997E-2</v>
          </cell>
          <cell r="Q230">
            <v>5203.9024390243912</v>
          </cell>
          <cell r="R230">
            <v>3476.9777777777776</v>
          </cell>
          <cell r="S230">
            <v>1726.9246612466136</v>
          </cell>
          <cell r="T230">
            <v>0.33185185185185201</v>
          </cell>
          <cell r="U230">
            <v>22</v>
          </cell>
          <cell r="V230">
            <v>2068.1269469608992</v>
          </cell>
          <cell r="W230">
            <v>0</v>
          </cell>
          <cell r="X230">
            <v>1.2172139300046581</v>
          </cell>
          <cell r="Y230">
            <v>0</v>
          </cell>
          <cell r="Z230">
            <v>7.0484483621074056E-4</v>
          </cell>
        </row>
        <row r="231">
          <cell r="A231" t="str">
            <v>ET344</v>
          </cell>
          <cell r="B231" t="str">
            <v>XXXXXXXX</v>
          </cell>
          <cell r="C231" t="str">
            <v>Yes</v>
          </cell>
          <cell r="D231" t="str">
            <v>Equipment</v>
          </cell>
          <cell r="E231" t="str">
            <v>Variable Refrigerant Flow (VRF) HVAC Systems</v>
          </cell>
          <cell r="F231" t="str">
            <v>Variable Refrigerant Flow (VRF) HVAC Systems</v>
          </cell>
          <cell r="G231" t="str">
            <v>Code-Compliant ASHP, 1108.4 Tons, 1.54149246003495 SEER, 1.80883269691282 HSPF</v>
          </cell>
          <cell r="H231" t="str">
            <v>Residential</v>
          </cell>
          <cell r="I231" t="str">
            <v>Turnover</v>
          </cell>
          <cell r="J231" t="str">
            <v>Single Family</v>
          </cell>
          <cell r="K231" t="str">
            <v>FL Zone 2</v>
          </cell>
          <cell r="L231" t="str">
            <v>Space Cooling</v>
          </cell>
          <cell r="M231" t="str">
            <v>Room AC</v>
          </cell>
          <cell r="N231" t="str">
            <v/>
          </cell>
          <cell r="O231" t="str">
            <v>Per Unit</v>
          </cell>
          <cell r="P231">
            <v>5.4187491362159522E-3</v>
          </cell>
          <cell r="Q231">
            <v>3747.04</v>
          </cell>
          <cell r="R231">
            <v>2779.5362736423067</v>
          </cell>
          <cell r="S231">
            <v>967.50372635769349</v>
          </cell>
          <cell r="T231">
            <v>0.2582048033534986</v>
          </cell>
          <cell r="U231">
            <v>13</v>
          </cell>
          <cell r="V231">
            <v>1708.5902427027377</v>
          </cell>
          <cell r="W231">
            <v>9.3522681486672615E-2</v>
          </cell>
          <cell r="X231">
            <v>0</v>
          </cell>
          <cell r="Y231">
            <v>9.666389796631809E-5</v>
          </cell>
          <cell r="Z231">
            <v>0</v>
          </cell>
        </row>
        <row r="232">
          <cell r="A232" t="str">
            <v>ET345</v>
          </cell>
          <cell r="B232" t="str">
            <v>XXXXXXXX</v>
          </cell>
          <cell r="C232" t="str">
            <v>Yes</v>
          </cell>
          <cell r="D232" t="str">
            <v>Equipment</v>
          </cell>
          <cell r="E232" t="str">
            <v>Variable Refrigerant Flow (VRF) HVAC Systems</v>
          </cell>
          <cell r="F232" t="str">
            <v>Variable Refrigerant Flow (VRF) HVAC Systems</v>
          </cell>
          <cell r="G232" t="str">
            <v>Code-Compliant ASHP, 1108.4 Tons, 1.54149246003495 SEER, 1.80883269691282 HSPF</v>
          </cell>
          <cell r="H232" t="str">
            <v>Residential</v>
          </cell>
          <cell r="I232" t="str">
            <v>Turnover</v>
          </cell>
          <cell r="J232" t="str">
            <v>Multi-Family</v>
          </cell>
          <cell r="K232" t="str">
            <v>FL Zone 2</v>
          </cell>
          <cell r="L232" t="str">
            <v>Space Cooling</v>
          </cell>
          <cell r="M232" t="str">
            <v>Room AC</v>
          </cell>
          <cell r="N232" t="str">
            <v/>
          </cell>
          <cell r="O232" t="str">
            <v>Per Unit</v>
          </cell>
          <cell r="P232">
            <v>7.1748252199999987E-2</v>
          </cell>
          <cell r="Q232">
            <v>1815</v>
          </cell>
          <cell r="R232">
            <v>1334.5458532023442</v>
          </cell>
          <cell r="S232">
            <v>480.45414679765577</v>
          </cell>
          <cell r="T232">
            <v>0.26471302853865331</v>
          </cell>
          <cell r="U232">
            <v>13</v>
          </cell>
          <cell r="V232">
            <v>1139.0601618018252</v>
          </cell>
          <cell r="W232">
            <v>6.234845432444841E-2</v>
          </cell>
          <cell r="X232">
            <v>0</v>
          </cell>
          <cell r="Y232">
            <v>1.29769832855052E-4</v>
          </cell>
          <cell r="Z232">
            <v>0</v>
          </cell>
        </row>
        <row r="233">
          <cell r="A233" t="str">
            <v>ET346</v>
          </cell>
          <cell r="B233" t="str">
            <v>XXXXXXXX</v>
          </cell>
          <cell r="C233" t="str">
            <v>Yes</v>
          </cell>
          <cell r="D233" t="str">
            <v>Equipment</v>
          </cell>
          <cell r="E233" t="str">
            <v>Variable Refrigerant Flow (VRF) HVAC Systems</v>
          </cell>
          <cell r="F233" t="str">
            <v>Variable Refrigerant Flow (VRF) HVAC Systems</v>
          </cell>
          <cell r="G233" t="str">
            <v>Code-Compliant ASHP, 1108.4 Tons, 1.54149246003495 SEER, 1.80883269691282 HSPF</v>
          </cell>
          <cell r="H233" t="str">
            <v>Residential</v>
          </cell>
          <cell r="I233" t="str">
            <v>Turnover</v>
          </cell>
          <cell r="J233" t="str">
            <v>Manufactured Home</v>
          </cell>
          <cell r="K233" t="str">
            <v>FL Zone 2</v>
          </cell>
          <cell r="L233" t="str">
            <v>Space Cooling</v>
          </cell>
          <cell r="M233" t="str">
            <v>Room AC</v>
          </cell>
          <cell r="N233" t="str">
            <v/>
          </cell>
          <cell r="O233" t="str">
            <v>Per Unit</v>
          </cell>
          <cell r="P233">
            <v>7.1748252199999987E-2</v>
          </cell>
          <cell r="Q233">
            <v>2493</v>
          </cell>
          <cell r="R233">
            <v>1834.9565155170826</v>
          </cell>
          <cell r="S233">
            <v>658.04348448291751</v>
          </cell>
          <cell r="T233">
            <v>0.2639564719145277</v>
          </cell>
          <cell r="U233">
            <v>13</v>
          </cell>
          <cell r="V233">
            <v>1708.5902427027377</v>
          </cell>
          <cell r="W233">
            <v>9.3522681486672615E-2</v>
          </cell>
          <cell r="X233">
            <v>0</v>
          </cell>
          <cell r="Y233">
            <v>1.4212234250774719E-4</v>
          </cell>
          <cell r="Z233">
            <v>0</v>
          </cell>
        </row>
        <row r="234">
          <cell r="A234" t="str">
            <v>EN350</v>
          </cell>
          <cell r="B234" t="str">
            <v>XXXXXXXX</v>
          </cell>
          <cell r="C234" t="str">
            <v>Yes</v>
          </cell>
          <cell r="D234" t="str">
            <v>Equipment</v>
          </cell>
          <cell r="E234" t="str">
            <v>Variable Refrigerant Flow (VRF) HVAC Systems</v>
          </cell>
          <cell r="F234" t="str">
            <v>Variable Refrigerant Flow (VRF) HVAC Systems</v>
          </cell>
          <cell r="G234" t="str">
            <v>Code-Compliant ASHP, 1108.4 Tons, 1.54149246003495 SEER, 1.80883269691282 HSPF</v>
          </cell>
          <cell r="H234" t="str">
            <v>Residential</v>
          </cell>
          <cell r="I234" t="str">
            <v>New</v>
          </cell>
          <cell r="J234" t="str">
            <v>Single Family</v>
          </cell>
          <cell r="K234" t="str">
            <v>FL Zone 2</v>
          </cell>
          <cell r="L234" t="str">
            <v>Space Cooling</v>
          </cell>
          <cell r="M234" t="str">
            <v>Room AC</v>
          </cell>
          <cell r="N234" t="str">
            <v/>
          </cell>
          <cell r="O234" t="str">
            <v>Per Unit</v>
          </cell>
          <cell r="P234">
            <v>6.3595041686776892E-3</v>
          </cell>
          <cell r="Q234">
            <v>3747.04</v>
          </cell>
          <cell r="R234">
            <v>2779.5362736423067</v>
          </cell>
          <cell r="S234">
            <v>967.50372635769349</v>
          </cell>
          <cell r="T234">
            <v>0.2582048033534986</v>
          </cell>
          <cell r="U234">
            <v>13</v>
          </cell>
          <cell r="V234">
            <v>1708.5902427027377</v>
          </cell>
          <cell r="W234">
            <v>9.3522681486672615E-2</v>
          </cell>
          <cell r="X234">
            <v>0</v>
          </cell>
          <cell r="Y234">
            <v>9.666389796631809E-5</v>
          </cell>
          <cell r="Z234">
            <v>0</v>
          </cell>
        </row>
        <row r="235">
          <cell r="A235" t="str">
            <v>EN351</v>
          </cell>
          <cell r="B235" t="str">
            <v>XXXXXXXX</v>
          </cell>
          <cell r="C235" t="str">
            <v>Yes</v>
          </cell>
          <cell r="D235" t="str">
            <v>Equipment</v>
          </cell>
          <cell r="E235" t="str">
            <v>Variable Refrigerant Flow (VRF) HVAC Systems</v>
          </cell>
          <cell r="F235" t="str">
            <v>Variable Refrigerant Flow (VRF) HVAC Systems</v>
          </cell>
          <cell r="G235" t="str">
            <v>Code-Compliant ASHP, 1108.4 Tons, 1.54149246003495 SEER, 1.80883269691282 HSPF</v>
          </cell>
          <cell r="H235" t="str">
            <v>Residential</v>
          </cell>
          <cell r="I235" t="str">
            <v>New</v>
          </cell>
          <cell r="J235" t="str">
            <v>Multi-Family</v>
          </cell>
          <cell r="K235" t="str">
            <v>FL Zone 2</v>
          </cell>
          <cell r="L235" t="str">
            <v>Space Cooling</v>
          </cell>
          <cell r="M235" t="str">
            <v>Room AC</v>
          </cell>
          <cell r="N235" t="str">
            <v/>
          </cell>
          <cell r="O235" t="str">
            <v>Per Unit</v>
          </cell>
          <cell r="P235">
            <v>7.7727272900000005E-2</v>
          </cell>
          <cell r="Q235">
            <v>1815</v>
          </cell>
          <cell r="R235">
            <v>1334.5458532023442</v>
          </cell>
          <cell r="S235">
            <v>480.45414679765577</v>
          </cell>
          <cell r="T235">
            <v>0.26471302853865331</v>
          </cell>
          <cell r="U235">
            <v>13</v>
          </cell>
          <cell r="V235">
            <v>1139.0601618018252</v>
          </cell>
          <cell r="W235">
            <v>6.234845432444841E-2</v>
          </cell>
          <cell r="X235">
            <v>0</v>
          </cell>
          <cell r="Y235">
            <v>1.29769832855052E-4</v>
          </cell>
          <cell r="Z235">
            <v>0</v>
          </cell>
        </row>
        <row r="236">
          <cell r="A236" t="str">
            <v>EN352</v>
          </cell>
          <cell r="B236" t="str">
            <v>XXXXXXXX</v>
          </cell>
          <cell r="C236" t="str">
            <v>Yes</v>
          </cell>
          <cell r="D236" t="str">
            <v>Equipment</v>
          </cell>
          <cell r="E236" t="str">
            <v>Variable Refrigerant Flow (VRF) HVAC Systems</v>
          </cell>
          <cell r="F236" t="str">
            <v>Variable Refrigerant Flow (VRF) HVAC Systems</v>
          </cell>
          <cell r="G236" t="str">
            <v>Code-Compliant ASHP, 1108.4 Tons, 1.54149246003495 SEER, 1.80883269691282 HSPF</v>
          </cell>
          <cell r="H236" t="str">
            <v>Residential</v>
          </cell>
          <cell r="I236" t="str">
            <v>New</v>
          </cell>
          <cell r="J236" t="str">
            <v>Manufactured Home</v>
          </cell>
          <cell r="K236" t="str">
            <v>FL Zone 2</v>
          </cell>
          <cell r="L236" t="str">
            <v>Space Cooling</v>
          </cell>
          <cell r="M236" t="str">
            <v>Room AC</v>
          </cell>
          <cell r="N236" t="str">
            <v/>
          </cell>
          <cell r="O236" t="str">
            <v>Per Unit</v>
          </cell>
          <cell r="P236">
            <v>7.7727272900000005E-2</v>
          </cell>
          <cell r="Q236">
            <v>2493</v>
          </cell>
          <cell r="R236">
            <v>1834.9565155170826</v>
          </cell>
          <cell r="S236">
            <v>658.04348448291751</v>
          </cell>
          <cell r="T236">
            <v>0.2639564719145277</v>
          </cell>
          <cell r="U236">
            <v>13</v>
          </cell>
          <cell r="V236">
            <v>1708.5902427027377</v>
          </cell>
          <cell r="W236">
            <v>9.3522681486672615E-2</v>
          </cell>
          <cell r="X236">
            <v>0</v>
          </cell>
          <cell r="Y236">
            <v>1.4212234250774719E-4</v>
          </cell>
          <cell r="Z236">
            <v>0</v>
          </cell>
        </row>
        <row r="237">
          <cell r="A237" t="str">
            <v>ET353</v>
          </cell>
          <cell r="B237" t="str">
            <v>XXXXXXXX</v>
          </cell>
          <cell r="C237" t="str">
            <v>Yes</v>
          </cell>
          <cell r="D237" t="str">
            <v>Equipment</v>
          </cell>
          <cell r="E237" t="str">
            <v>Variable Refrigerant Flow (VRF) HVAC Systems</v>
          </cell>
          <cell r="F237" t="str">
            <v>Variable Refrigerant Flow (VRF) HVAC Systems</v>
          </cell>
          <cell r="G237" t="str">
            <v>Code-Compliant ASHP, 1108.4 Tons, 1.54149246003495 SEER, 1.80883269691282 HSPF</v>
          </cell>
          <cell r="H237" t="str">
            <v>Residential</v>
          </cell>
          <cell r="I237" t="str">
            <v>Turnover</v>
          </cell>
          <cell r="J237" t="str">
            <v>Single Family</v>
          </cell>
          <cell r="K237" t="str">
            <v>FL Zone 2</v>
          </cell>
          <cell r="L237" t="str">
            <v>Space Heating</v>
          </cell>
          <cell r="M237" t="str">
            <v>Central forced air</v>
          </cell>
          <cell r="N237" t="str">
            <v/>
          </cell>
          <cell r="O237" t="str">
            <v>Per Unit</v>
          </cell>
          <cell r="P237">
            <v>5.4187491362159522E-3</v>
          </cell>
          <cell r="Q237">
            <v>2870.15</v>
          </cell>
          <cell r="R237">
            <v>2129.0634836549561</v>
          </cell>
          <cell r="S237">
            <v>741.08651634504417</v>
          </cell>
          <cell r="T237">
            <v>0.25820480335349866</v>
          </cell>
          <cell r="U237">
            <v>13</v>
          </cell>
          <cell r="V237">
            <v>1708.5902427027377</v>
          </cell>
          <cell r="W237">
            <v>0</v>
          </cell>
          <cell r="X237">
            <v>0.19092544879719112</v>
          </cell>
          <cell r="Y237">
            <v>0</v>
          </cell>
          <cell r="Z237">
            <v>2.576290953704219E-4</v>
          </cell>
        </row>
        <row r="238">
          <cell r="A238" t="str">
            <v>ET354</v>
          </cell>
          <cell r="B238" t="str">
            <v>XXXXXXXX</v>
          </cell>
          <cell r="C238" t="str">
            <v>Yes</v>
          </cell>
          <cell r="D238" t="str">
            <v>Equipment</v>
          </cell>
          <cell r="E238" t="str">
            <v>Variable Refrigerant Flow (VRF) HVAC Systems</v>
          </cell>
          <cell r="F238" t="str">
            <v>Variable Refrigerant Flow (VRF) HVAC Systems</v>
          </cell>
          <cell r="G238" t="str">
            <v>Code-Compliant ASHP, 1108.4 Tons, 1.54149246003495 SEER, 1.80883269691282 HSPF</v>
          </cell>
          <cell r="H238" t="str">
            <v>Residential</v>
          </cell>
          <cell r="I238" t="str">
            <v>Turnover</v>
          </cell>
          <cell r="J238" t="str">
            <v>Multi-Family</v>
          </cell>
          <cell r="K238" t="str">
            <v>FL Zone 2</v>
          </cell>
          <cell r="L238" t="str">
            <v>Space Heating</v>
          </cell>
          <cell r="M238" t="str">
            <v>Central forced air</v>
          </cell>
          <cell r="N238" t="str">
            <v/>
          </cell>
          <cell r="O238" t="str">
            <v>Per Unit</v>
          </cell>
          <cell r="P238">
            <v>7.1748252199999987E-2</v>
          </cell>
          <cell r="Q238">
            <v>2488</v>
          </cell>
          <cell r="R238">
            <v>1829.3939849958306</v>
          </cell>
          <cell r="S238">
            <v>658.60601500416942</v>
          </cell>
          <cell r="T238">
            <v>0.26471302853865331</v>
          </cell>
          <cell r="U238">
            <v>13</v>
          </cell>
          <cell r="V238">
            <v>1139.0601618018252</v>
          </cell>
          <cell r="W238">
            <v>0</v>
          </cell>
          <cell r="X238">
            <v>0.12728363253146074</v>
          </cell>
          <cell r="Y238">
            <v>0</v>
          </cell>
          <cell r="Z238">
            <v>1.9326217743494942E-4</v>
          </cell>
        </row>
        <row r="239">
          <cell r="A239" t="str">
            <v>ET355</v>
          </cell>
          <cell r="B239" t="str">
            <v>XXXXXXXX</v>
          </cell>
          <cell r="C239" t="str">
            <v>Yes</v>
          </cell>
          <cell r="D239" t="str">
            <v>Equipment</v>
          </cell>
          <cell r="E239" t="str">
            <v>Variable Refrigerant Flow (VRF) HVAC Systems</v>
          </cell>
          <cell r="F239" t="str">
            <v>Variable Refrigerant Flow (VRF) HVAC Systems</v>
          </cell>
          <cell r="G239" t="str">
            <v>Code-Compliant ASHP, 1108.4 Tons, 1.54149246003495 SEER, 1.80883269691282 HSPF</v>
          </cell>
          <cell r="H239" t="str">
            <v>Residential</v>
          </cell>
          <cell r="I239" t="str">
            <v>Turnover</v>
          </cell>
          <cell r="J239" t="str">
            <v>Manufactured Home</v>
          </cell>
          <cell r="K239" t="str">
            <v>FL Zone 2</v>
          </cell>
          <cell r="L239" t="str">
            <v>Space Heating</v>
          </cell>
          <cell r="M239" t="str">
            <v>Central forced air</v>
          </cell>
          <cell r="N239" t="str">
            <v/>
          </cell>
          <cell r="O239" t="str">
            <v>Per Unit</v>
          </cell>
          <cell r="P239">
            <v>7.1748252199999987E-2</v>
          </cell>
          <cell r="Q239">
            <v>3980</v>
          </cell>
          <cell r="R239">
            <v>2929.4532417801797</v>
          </cell>
          <cell r="S239">
            <v>1050.5467582198203</v>
          </cell>
          <cell r="T239">
            <v>0.2639564719145277</v>
          </cell>
          <cell r="U239">
            <v>13</v>
          </cell>
          <cell r="V239">
            <v>1708.5902427027377</v>
          </cell>
          <cell r="W239">
            <v>0</v>
          </cell>
          <cell r="X239">
            <v>0.19092544879719112</v>
          </cell>
          <cell r="Y239">
            <v>0</v>
          </cell>
          <cell r="Z239">
            <v>1.8173912517774975E-4</v>
          </cell>
        </row>
        <row r="240">
          <cell r="A240" t="str">
            <v>EN359</v>
          </cell>
          <cell r="B240" t="str">
            <v>XXXXXXXX</v>
          </cell>
          <cell r="C240" t="str">
            <v>Yes</v>
          </cell>
          <cell r="D240" t="str">
            <v>Equipment</v>
          </cell>
          <cell r="E240" t="str">
            <v>Variable Refrigerant Flow (VRF) HVAC Systems</v>
          </cell>
          <cell r="F240" t="str">
            <v>Variable Refrigerant Flow (VRF) HVAC Systems</v>
          </cell>
          <cell r="G240" t="str">
            <v>Code-Compliant ASHP, 1108.4 Tons, 1.54149246003495 SEER, 1.80883269691282 HSPF</v>
          </cell>
          <cell r="H240" t="str">
            <v>Residential</v>
          </cell>
          <cell r="I240" t="str">
            <v>New</v>
          </cell>
          <cell r="J240" t="str">
            <v>Single Family</v>
          </cell>
          <cell r="K240" t="str">
            <v>FL Zone 2</v>
          </cell>
          <cell r="L240" t="str">
            <v>Space Heating</v>
          </cell>
          <cell r="M240" t="str">
            <v>Central forced air</v>
          </cell>
          <cell r="N240" t="str">
            <v/>
          </cell>
          <cell r="O240" t="str">
            <v>Per Unit</v>
          </cell>
          <cell r="P240">
            <v>6.3595041686776892E-3</v>
          </cell>
          <cell r="Q240">
            <v>2870.15</v>
          </cell>
          <cell r="R240">
            <v>2129.0634836549561</v>
          </cell>
          <cell r="S240">
            <v>741.08651634504417</v>
          </cell>
          <cell r="T240">
            <v>0.25820480335349866</v>
          </cell>
          <cell r="U240">
            <v>13</v>
          </cell>
          <cell r="V240">
            <v>1708.5902427027377</v>
          </cell>
          <cell r="W240">
            <v>0</v>
          </cell>
          <cell r="X240">
            <v>0.19092544879719112</v>
          </cell>
          <cell r="Y240">
            <v>0</v>
          </cell>
          <cell r="Z240">
            <v>2.576290953704219E-4</v>
          </cell>
        </row>
        <row r="241">
          <cell r="A241" t="str">
            <v>EN360</v>
          </cell>
          <cell r="B241" t="str">
            <v>XXXXXXXX</v>
          </cell>
          <cell r="C241" t="str">
            <v>Yes</v>
          </cell>
          <cell r="D241" t="str">
            <v>Equipment</v>
          </cell>
          <cell r="E241" t="str">
            <v>Variable Refrigerant Flow (VRF) HVAC Systems</v>
          </cell>
          <cell r="F241" t="str">
            <v>Variable Refrigerant Flow (VRF) HVAC Systems</v>
          </cell>
          <cell r="G241" t="str">
            <v>Code-Compliant ASHP, 1108.4 Tons, 1.54149246003495 SEER, 1.80883269691282 HSPF</v>
          </cell>
          <cell r="H241" t="str">
            <v>Residential</v>
          </cell>
          <cell r="I241" t="str">
            <v>New</v>
          </cell>
          <cell r="J241" t="str">
            <v>Multi-Family</v>
          </cell>
          <cell r="K241" t="str">
            <v>FL Zone 2</v>
          </cell>
          <cell r="L241" t="str">
            <v>Space Heating</v>
          </cell>
          <cell r="M241" t="str">
            <v>Central forced air</v>
          </cell>
          <cell r="N241" t="str">
            <v/>
          </cell>
          <cell r="O241" t="str">
            <v>Per Unit</v>
          </cell>
          <cell r="P241">
            <v>7.7727272900000005E-2</v>
          </cell>
          <cell r="Q241">
            <v>2488</v>
          </cell>
          <cell r="R241">
            <v>1829.3939849958306</v>
          </cell>
          <cell r="S241">
            <v>658.60601500416942</v>
          </cell>
          <cell r="T241">
            <v>0.26471302853865331</v>
          </cell>
          <cell r="U241">
            <v>13</v>
          </cell>
          <cell r="V241">
            <v>1139.0601618018252</v>
          </cell>
          <cell r="W241">
            <v>0</v>
          </cell>
          <cell r="X241">
            <v>0.12728363253146074</v>
          </cell>
          <cell r="Y241">
            <v>0</v>
          </cell>
          <cell r="Z241">
            <v>1.9326217743494942E-4</v>
          </cell>
        </row>
        <row r="242">
          <cell r="A242" t="str">
            <v>EN361</v>
          </cell>
          <cell r="B242" t="str">
            <v>XXXXXXXX</v>
          </cell>
          <cell r="C242" t="str">
            <v>Yes</v>
          </cell>
          <cell r="D242" t="str">
            <v>Equipment</v>
          </cell>
          <cell r="E242" t="str">
            <v>Variable Refrigerant Flow (VRF) HVAC Systems</v>
          </cell>
          <cell r="F242" t="str">
            <v>Variable Refrigerant Flow (VRF) HVAC Systems</v>
          </cell>
          <cell r="G242" t="str">
            <v>Code-Compliant ASHP, 1108.4 Tons, 1.54149246003495 SEER, 1.80883269691282 HSPF</v>
          </cell>
          <cell r="H242" t="str">
            <v>Residential</v>
          </cell>
          <cell r="I242" t="str">
            <v>New</v>
          </cell>
          <cell r="J242" t="str">
            <v>Manufactured Home</v>
          </cell>
          <cell r="K242" t="str">
            <v>FL Zone 2</v>
          </cell>
          <cell r="L242" t="str">
            <v>Space Heating</v>
          </cell>
          <cell r="M242" t="str">
            <v>Central forced air</v>
          </cell>
          <cell r="N242" t="str">
            <v/>
          </cell>
          <cell r="O242" t="str">
            <v>Per Unit</v>
          </cell>
          <cell r="P242">
            <v>7.7727272900000005E-2</v>
          </cell>
          <cell r="Q242">
            <v>3980</v>
          </cell>
          <cell r="R242">
            <v>2929.4532417801797</v>
          </cell>
          <cell r="S242">
            <v>1050.5467582198203</v>
          </cell>
          <cell r="T242">
            <v>0.2639564719145277</v>
          </cell>
          <cell r="U242">
            <v>13</v>
          </cell>
          <cell r="V242">
            <v>1708.5902427027377</v>
          </cell>
          <cell r="W242">
            <v>0</v>
          </cell>
          <cell r="X242">
            <v>0.19092544879719112</v>
          </cell>
          <cell r="Y242">
            <v>0</v>
          </cell>
          <cell r="Z242">
            <v>1.8173912517774975E-4</v>
          </cell>
        </row>
        <row r="243">
          <cell r="A243" t="str">
            <v>ET362</v>
          </cell>
          <cell r="B243" t="str">
            <v>XXXXXXXX</v>
          </cell>
          <cell r="C243" t="str">
            <v>Yes</v>
          </cell>
          <cell r="D243" t="str">
            <v>Equipment</v>
          </cell>
          <cell r="E243" t="str">
            <v>CFL - 15W Flood (Exterior)</v>
          </cell>
          <cell r="F243" t="str">
            <v>15W CFL</v>
          </cell>
          <cell r="G243" t="str">
            <v>EISA-2020 compliant baseline lamp (65W flood)</v>
          </cell>
          <cell r="H243" t="str">
            <v>Residential</v>
          </cell>
          <cell r="I243" t="str">
            <v>Turnover</v>
          </cell>
          <cell r="J243" t="str">
            <v>Single Family</v>
          </cell>
          <cell r="K243" t="str">
            <v>FL Zone 2</v>
          </cell>
          <cell r="L243" t="str">
            <v>Lighting</v>
          </cell>
          <cell r="M243" t="str">
            <v>Exterior screw-in</v>
          </cell>
          <cell r="N243" t="str">
            <v/>
          </cell>
          <cell r="O243" t="str">
            <v>Per Lamp</v>
          </cell>
          <cell r="P243">
            <v>0</v>
          </cell>
          <cell r="Q243">
            <v>61.685000000000002</v>
          </cell>
          <cell r="R243">
            <v>14.234999999999999</v>
          </cell>
          <cell r="S243">
            <v>47.45</v>
          </cell>
          <cell r="T243">
            <v>0.76923076923076927</v>
          </cell>
          <cell r="U243">
            <v>7.8</v>
          </cell>
          <cell r="V243">
            <v>47.45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 t="str">
            <v>ET363</v>
          </cell>
          <cell r="B244" t="str">
            <v>XXXXXXXX</v>
          </cell>
          <cell r="C244" t="str">
            <v>Yes</v>
          </cell>
          <cell r="D244" t="str">
            <v>Equipment</v>
          </cell>
          <cell r="E244" t="str">
            <v>CFL - 15W Flood (Exterior)</v>
          </cell>
          <cell r="F244" t="str">
            <v>15W CFL</v>
          </cell>
          <cell r="G244" t="str">
            <v>EISA-2020 compliant baseline lamp (65W flood)</v>
          </cell>
          <cell r="H244" t="str">
            <v>Residential</v>
          </cell>
          <cell r="I244" t="str">
            <v>Turnover</v>
          </cell>
          <cell r="J244" t="str">
            <v>Multi-Family</v>
          </cell>
          <cell r="K244" t="str">
            <v>FL Zone 2</v>
          </cell>
          <cell r="L244" t="str">
            <v>Lighting</v>
          </cell>
          <cell r="M244" t="str">
            <v>Exterior screw-in</v>
          </cell>
          <cell r="N244" t="str">
            <v/>
          </cell>
          <cell r="O244" t="str">
            <v>Per Lamp</v>
          </cell>
          <cell r="P244">
            <v>0</v>
          </cell>
          <cell r="Q244">
            <v>61.685000000000002</v>
          </cell>
          <cell r="R244">
            <v>14.234999999999999</v>
          </cell>
          <cell r="S244">
            <v>47.45</v>
          </cell>
          <cell r="T244">
            <v>0.76923076923076927</v>
          </cell>
          <cell r="U244">
            <v>7.8</v>
          </cell>
          <cell r="V244">
            <v>47.45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 t="str">
            <v>ET364</v>
          </cell>
          <cell r="B245" t="str">
            <v>XXXXXXXX</v>
          </cell>
          <cell r="C245" t="str">
            <v>Yes</v>
          </cell>
          <cell r="D245" t="str">
            <v>Equipment</v>
          </cell>
          <cell r="E245" t="str">
            <v>CFL - 15W Flood (Exterior)</v>
          </cell>
          <cell r="F245" t="str">
            <v>15W CFL</v>
          </cell>
          <cell r="G245" t="str">
            <v>EISA-2020 compliant baseline lamp (65W flood)</v>
          </cell>
          <cell r="H245" t="str">
            <v>Residential</v>
          </cell>
          <cell r="I245" t="str">
            <v>Turnover</v>
          </cell>
          <cell r="J245" t="str">
            <v>Manufactured Home</v>
          </cell>
          <cell r="K245" t="str">
            <v>FL Zone 2</v>
          </cell>
          <cell r="L245" t="str">
            <v>Lighting</v>
          </cell>
          <cell r="M245" t="str">
            <v>Exterior screw-in</v>
          </cell>
          <cell r="N245" t="str">
            <v/>
          </cell>
          <cell r="O245" t="str">
            <v>Per Lamp</v>
          </cell>
          <cell r="P245">
            <v>0</v>
          </cell>
          <cell r="Q245">
            <v>61.685000000000002</v>
          </cell>
          <cell r="R245">
            <v>14.234999999999999</v>
          </cell>
          <cell r="S245">
            <v>47.45</v>
          </cell>
          <cell r="T245">
            <v>0.76923076923076927</v>
          </cell>
          <cell r="U245">
            <v>7.8</v>
          </cell>
          <cell r="V245">
            <v>47.45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 t="str">
            <v>EN368</v>
          </cell>
          <cell r="B246" t="str">
            <v>XXXXXXXX</v>
          </cell>
          <cell r="C246" t="str">
            <v>Yes</v>
          </cell>
          <cell r="D246" t="str">
            <v>Equipment</v>
          </cell>
          <cell r="E246" t="str">
            <v>CFL - 15W Flood (Exterior)</v>
          </cell>
          <cell r="F246" t="str">
            <v>15W CFL</v>
          </cell>
          <cell r="G246" t="str">
            <v>EISA-2020 compliant baseline lamp (65W flood)</v>
          </cell>
          <cell r="H246" t="str">
            <v>Residential</v>
          </cell>
          <cell r="I246" t="str">
            <v>New</v>
          </cell>
          <cell r="J246" t="str">
            <v>Single Family</v>
          </cell>
          <cell r="K246" t="str">
            <v>FL Zone 2</v>
          </cell>
          <cell r="L246" t="str">
            <v>Lighting</v>
          </cell>
          <cell r="M246" t="str">
            <v>Exterior screw-in</v>
          </cell>
          <cell r="N246" t="str">
            <v/>
          </cell>
          <cell r="O246" t="str">
            <v>Per Lamp</v>
          </cell>
          <cell r="P246">
            <v>0</v>
          </cell>
          <cell r="Q246">
            <v>61.685000000000002</v>
          </cell>
          <cell r="R246">
            <v>14.234999999999999</v>
          </cell>
          <cell r="S246">
            <v>47.45</v>
          </cell>
          <cell r="T246">
            <v>0.76923076923076927</v>
          </cell>
          <cell r="U246">
            <v>7.8</v>
          </cell>
          <cell r="V246">
            <v>47.45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 t="str">
            <v>EN369</v>
          </cell>
          <cell r="B247" t="str">
            <v>XXXXXXXX</v>
          </cell>
          <cell r="C247" t="str">
            <v>Yes</v>
          </cell>
          <cell r="D247" t="str">
            <v>Equipment</v>
          </cell>
          <cell r="E247" t="str">
            <v>CFL - 15W Flood (Exterior)</v>
          </cell>
          <cell r="F247" t="str">
            <v>15W CFL</v>
          </cell>
          <cell r="G247" t="str">
            <v>EISA-2020 compliant baseline lamp (65W flood)</v>
          </cell>
          <cell r="H247" t="str">
            <v>Residential</v>
          </cell>
          <cell r="I247" t="str">
            <v>New</v>
          </cell>
          <cell r="J247" t="str">
            <v>Multi-Family</v>
          </cell>
          <cell r="K247" t="str">
            <v>FL Zone 2</v>
          </cell>
          <cell r="L247" t="str">
            <v>Lighting</v>
          </cell>
          <cell r="M247" t="str">
            <v>Exterior screw-in</v>
          </cell>
          <cell r="N247" t="str">
            <v/>
          </cell>
          <cell r="O247" t="str">
            <v>Per Lamp</v>
          </cell>
          <cell r="P247">
            <v>0</v>
          </cell>
          <cell r="Q247">
            <v>61.685000000000002</v>
          </cell>
          <cell r="R247">
            <v>14.234999999999999</v>
          </cell>
          <cell r="S247">
            <v>47.45</v>
          </cell>
          <cell r="T247">
            <v>0.76923076923076927</v>
          </cell>
          <cell r="U247">
            <v>7.8</v>
          </cell>
          <cell r="V247">
            <v>47.45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 t="str">
            <v>EN370</v>
          </cell>
          <cell r="B248" t="str">
            <v>XXXXXXXX</v>
          </cell>
          <cell r="C248" t="str">
            <v>Yes</v>
          </cell>
          <cell r="D248" t="str">
            <v>Equipment</v>
          </cell>
          <cell r="E248" t="str">
            <v>CFL - 15W Flood (Exterior)</v>
          </cell>
          <cell r="F248" t="str">
            <v>15W CFL</v>
          </cell>
          <cell r="G248" t="str">
            <v>EISA-2020 compliant baseline lamp (65W flood)</v>
          </cell>
          <cell r="H248" t="str">
            <v>Residential</v>
          </cell>
          <cell r="I248" t="str">
            <v>New</v>
          </cell>
          <cell r="J248" t="str">
            <v>Manufactured Home</v>
          </cell>
          <cell r="K248" t="str">
            <v>FL Zone 2</v>
          </cell>
          <cell r="L248" t="str">
            <v>Lighting</v>
          </cell>
          <cell r="M248" t="str">
            <v>Exterior screw-in</v>
          </cell>
          <cell r="N248" t="str">
            <v/>
          </cell>
          <cell r="O248" t="str">
            <v>Per Lamp</v>
          </cell>
          <cell r="P248">
            <v>0</v>
          </cell>
          <cell r="Q248">
            <v>61.685000000000002</v>
          </cell>
          <cell r="R248">
            <v>14.234999999999999</v>
          </cell>
          <cell r="S248">
            <v>47.45</v>
          </cell>
          <cell r="T248">
            <v>0.76923076923076927</v>
          </cell>
          <cell r="U248">
            <v>7.8</v>
          </cell>
          <cell r="V248">
            <v>47.45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 t="str">
            <v>ET371</v>
          </cell>
          <cell r="B249" t="str">
            <v>XXXXXXXX</v>
          </cell>
          <cell r="C249" t="str">
            <v>Yes</v>
          </cell>
          <cell r="D249" t="str">
            <v>Equipment</v>
          </cell>
          <cell r="E249" t="str">
            <v>CFL - 15W Flood</v>
          </cell>
          <cell r="F249" t="str">
            <v>15W CFL</v>
          </cell>
          <cell r="G249" t="str">
            <v>EISA-2020 compliant baseline lamp (65W flood)</v>
          </cell>
          <cell r="H249" t="str">
            <v>Residential</v>
          </cell>
          <cell r="I249" t="str">
            <v>Turnover</v>
          </cell>
          <cell r="J249" t="str">
            <v>Single Family</v>
          </cell>
          <cell r="K249" t="str">
            <v>FL Zone 2</v>
          </cell>
          <cell r="L249" t="str">
            <v>Lighting</v>
          </cell>
          <cell r="M249" t="str">
            <v>Interior screw-in</v>
          </cell>
          <cell r="N249" t="str">
            <v/>
          </cell>
          <cell r="O249" t="str">
            <v>Per Lamp</v>
          </cell>
          <cell r="P249">
            <v>0</v>
          </cell>
          <cell r="Q249">
            <v>20.629384285714284</v>
          </cell>
          <cell r="R249">
            <v>15.868757142857143</v>
          </cell>
          <cell r="S249">
            <v>4.7606271428571407</v>
          </cell>
          <cell r="T249">
            <v>0.23076923076923067</v>
          </cell>
          <cell r="U249">
            <v>7.8</v>
          </cell>
          <cell r="V249">
            <v>4.7606271428571407</v>
          </cell>
          <cell r="W249">
            <v>4.1875070920939554E-4</v>
          </cell>
          <cell r="X249">
            <v>4.3966240116755719E-4</v>
          </cell>
          <cell r="Y249">
            <v>8.7961248937062919E-5</v>
          </cell>
          <cell r="Z249">
            <v>9.2353882791940123E-5</v>
          </cell>
        </row>
        <row r="250">
          <cell r="A250" t="str">
            <v>ET372</v>
          </cell>
          <cell r="B250" t="str">
            <v>XXXXXXXX</v>
          </cell>
          <cell r="C250" t="str">
            <v>Yes</v>
          </cell>
          <cell r="D250" t="str">
            <v>Equipment</v>
          </cell>
          <cell r="E250" t="str">
            <v>CFL - 15W Flood</v>
          </cell>
          <cell r="F250" t="str">
            <v>15W CFL</v>
          </cell>
          <cell r="G250" t="str">
            <v>EISA-2020 compliant baseline lamp (65W flood)</v>
          </cell>
          <cell r="H250" t="str">
            <v>Residential</v>
          </cell>
          <cell r="I250" t="str">
            <v>Turnover</v>
          </cell>
          <cell r="J250" t="str">
            <v>Multi-Family</v>
          </cell>
          <cell r="K250" t="str">
            <v>FL Zone 2</v>
          </cell>
          <cell r="L250" t="str">
            <v>Lighting</v>
          </cell>
          <cell r="M250" t="str">
            <v>Interior screw-in</v>
          </cell>
          <cell r="N250" t="str">
            <v/>
          </cell>
          <cell r="O250" t="str">
            <v>Per Lamp</v>
          </cell>
          <cell r="P250">
            <v>0</v>
          </cell>
          <cell r="Q250">
            <v>20.629384285714284</v>
          </cell>
          <cell r="R250">
            <v>15.868757142857143</v>
          </cell>
          <cell r="S250">
            <v>4.7606271428571407</v>
          </cell>
          <cell r="T250">
            <v>0.23076923076923067</v>
          </cell>
          <cell r="U250">
            <v>7.8</v>
          </cell>
          <cell r="V250">
            <v>4.7606271428571407</v>
          </cell>
          <cell r="W250">
            <v>4.1875070920939554E-4</v>
          </cell>
          <cell r="X250">
            <v>4.3966240116755719E-4</v>
          </cell>
          <cell r="Y250">
            <v>8.7961248937062919E-5</v>
          </cell>
          <cell r="Z250">
            <v>9.2353882791940123E-5</v>
          </cell>
        </row>
        <row r="251">
          <cell r="A251" t="str">
            <v>ET373</v>
          </cell>
          <cell r="B251" t="str">
            <v>XXXXXXXX</v>
          </cell>
          <cell r="C251" t="str">
            <v>Yes</v>
          </cell>
          <cell r="D251" t="str">
            <v>Equipment</v>
          </cell>
          <cell r="E251" t="str">
            <v>CFL - 15W Flood</v>
          </cell>
          <cell r="F251" t="str">
            <v>15W CFL</v>
          </cell>
          <cell r="G251" t="str">
            <v>EISA-2020 compliant baseline lamp (65W flood)</v>
          </cell>
          <cell r="H251" t="str">
            <v>Residential</v>
          </cell>
          <cell r="I251" t="str">
            <v>Turnover</v>
          </cell>
          <cell r="J251" t="str">
            <v>Manufactured Home</v>
          </cell>
          <cell r="K251" t="str">
            <v>FL Zone 2</v>
          </cell>
          <cell r="L251" t="str">
            <v>Lighting</v>
          </cell>
          <cell r="M251" t="str">
            <v>Interior screw-in</v>
          </cell>
          <cell r="N251" t="str">
            <v/>
          </cell>
          <cell r="O251" t="str">
            <v>Per Lamp</v>
          </cell>
          <cell r="P251">
            <v>0</v>
          </cell>
          <cell r="Q251">
            <v>20.629384285714284</v>
          </cell>
          <cell r="R251">
            <v>15.868757142857143</v>
          </cell>
          <cell r="S251">
            <v>4.7606271428571407</v>
          </cell>
          <cell r="T251">
            <v>0.23076923076923067</v>
          </cell>
          <cell r="U251">
            <v>7.8</v>
          </cell>
          <cell r="V251">
            <v>4.7606271428571407</v>
          </cell>
          <cell r="W251">
            <v>4.1875070920939554E-4</v>
          </cell>
          <cell r="X251">
            <v>4.3966240116755719E-4</v>
          </cell>
          <cell r="Y251">
            <v>8.7961248937062919E-5</v>
          </cell>
          <cell r="Z251">
            <v>9.2353882791940123E-5</v>
          </cell>
        </row>
        <row r="252">
          <cell r="A252" t="str">
            <v>EN377</v>
          </cell>
          <cell r="B252" t="str">
            <v>XXXXXXXX</v>
          </cell>
          <cell r="C252" t="str">
            <v>Yes</v>
          </cell>
          <cell r="D252" t="str">
            <v>Equipment</v>
          </cell>
          <cell r="E252" t="str">
            <v>CFL - 15W Flood</v>
          </cell>
          <cell r="F252" t="str">
            <v>15W CFL</v>
          </cell>
          <cell r="G252" t="str">
            <v>EISA-2020 compliant baseline lamp (65W flood)</v>
          </cell>
          <cell r="H252" t="str">
            <v>Residential</v>
          </cell>
          <cell r="I252" t="str">
            <v>New</v>
          </cell>
          <cell r="J252" t="str">
            <v>Single Family</v>
          </cell>
          <cell r="K252" t="str">
            <v>FL Zone 2</v>
          </cell>
          <cell r="L252" t="str">
            <v>Lighting</v>
          </cell>
          <cell r="M252" t="str">
            <v>Interior screw-in</v>
          </cell>
          <cell r="N252" t="str">
            <v/>
          </cell>
          <cell r="O252" t="str">
            <v>Per Lamp</v>
          </cell>
          <cell r="P252">
            <v>0</v>
          </cell>
          <cell r="Q252">
            <v>20.629384285714284</v>
          </cell>
          <cell r="R252">
            <v>15.868757142857143</v>
          </cell>
          <cell r="S252">
            <v>4.7606271428571407</v>
          </cell>
          <cell r="T252">
            <v>0.23076923076923067</v>
          </cell>
          <cell r="U252">
            <v>7.8</v>
          </cell>
          <cell r="V252">
            <v>4.7606271428571407</v>
          </cell>
          <cell r="W252">
            <v>4.1875070920939554E-4</v>
          </cell>
          <cell r="X252">
            <v>4.3966240116755719E-4</v>
          </cell>
          <cell r="Y252">
            <v>8.7961248937062919E-5</v>
          </cell>
          <cell r="Z252">
            <v>9.2353882791940123E-5</v>
          </cell>
        </row>
        <row r="253">
          <cell r="A253" t="str">
            <v>EN378</v>
          </cell>
          <cell r="B253" t="str">
            <v>XXXXXXXX</v>
          </cell>
          <cell r="C253" t="str">
            <v>Yes</v>
          </cell>
          <cell r="D253" t="str">
            <v>Equipment</v>
          </cell>
          <cell r="E253" t="str">
            <v>CFL - 15W Flood</v>
          </cell>
          <cell r="F253" t="str">
            <v>15W CFL</v>
          </cell>
          <cell r="G253" t="str">
            <v>EISA-2020 compliant baseline lamp (65W flood)</v>
          </cell>
          <cell r="H253" t="str">
            <v>Residential</v>
          </cell>
          <cell r="I253" t="str">
            <v>New</v>
          </cell>
          <cell r="J253" t="str">
            <v>Multi-Family</v>
          </cell>
          <cell r="K253" t="str">
            <v>FL Zone 2</v>
          </cell>
          <cell r="L253" t="str">
            <v>Lighting</v>
          </cell>
          <cell r="M253" t="str">
            <v>Interior screw-in</v>
          </cell>
          <cell r="N253" t="str">
            <v/>
          </cell>
          <cell r="O253" t="str">
            <v>Per Lamp</v>
          </cell>
          <cell r="P253">
            <v>0</v>
          </cell>
          <cell r="Q253">
            <v>20.629384285714284</v>
          </cell>
          <cell r="R253">
            <v>15.868757142857143</v>
          </cell>
          <cell r="S253">
            <v>4.7606271428571407</v>
          </cell>
          <cell r="T253">
            <v>0.23076923076923067</v>
          </cell>
          <cell r="U253">
            <v>7.8</v>
          </cell>
          <cell r="V253">
            <v>4.7606271428571407</v>
          </cell>
          <cell r="W253">
            <v>4.1875070920939554E-4</v>
          </cell>
          <cell r="X253">
            <v>4.3966240116755719E-4</v>
          </cell>
          <cell r="Y253">
            <v>8.7961248937062919E-5</v>
          </cell>
          <cell r="Z253">
            <v>9.2353882791940123E-5</v>
          </cell>
        </row>
        <row r="254">
          <cell r="A254" t="str">
            <v>EN379</v>
          </cell>
          <cell r="B254" t="str">
            <v>XXXXXXXX</v>
          </cell>
          <cell r="C254" t="str">
            <v>Yes</v>
          </cell>
          <cell r="D254" t="str">
            <v>Equipment</v>
          </cell>
          <cell r="E254" t="str">
            <v>CFL - 15W Flood</v>
          </cell>
          <cell r="F254" t="str">
            <v>15W CFL</v>
          </cell>
          <cell r="G254" t="str">
            <v>EISA-2020 compliant baseline lamp (65W flood)</v>
          </cell>
          <cell r="H254" t="str">
            <v>Residential</v>
          </cell>
          <cell r="I254" t="str">
            <v>New</v>
          </cell>
          <cell r="J254" t="str">
            <v>Manufactured Home</v>
          </cell>
          <cell r="K254" t="str">
            <v>FL Zone 2</v>
          </cell>
          <cell r="L254" t="str">
            <v>Lighting</v>
          </cell>
          <cell r="M254" t="str">
            <v>Interior screw-in</v>
          </cell>
          <cell r="N254" t="str">
            <v/>
          </cell>
          <cell r="O254" t="str">
            <v>Per Lamp</v>
          </cell>
          <cell r="P254">
            <v>0</v>
          </cell>
          <cell r="Q254">
            <v>20.629384285714284</v>
          </cell>
          <cell r="R254">
            <v>15.868757142857143</v>
          </cell>
          <cell r="S254">
            <v>4.7606271428571407</v>
          </cell>
          <cell r="T254">
            <v>0.23076923076923067</v>
          </cell>
          <cell r="U254">
            <v>7.8</v>
          </cell>
          <cell r="V254">
            <v>4.7606271428571407</v>
          </cell>
          <cell r="W254">
            <v>4.1875070920939554E-4</v>
          </cell>
          <cell r="X254">
            <v>4.3966240116755719E-4</v>
          </cell>
          <cell r="Y254">
            <v>8.7961248937062919E-5</v>
          </cell>
          <cell r="Z254">
            <v>9.2353882791940123E-5</v>
          </cell>
        </row>
        <row r="255">
          <cell r="A255" t="str">
            <v>ET380</v>
          </cell>
          <cell r="B255" t="str">
            <v>XXXXXXXX</v>
          </cell>
          <cell r="C255" t="str">
            <v>Yes</v>
          </cell>
          <cell r="D255" t="str">
            <v>Equipment</v>
          </cell>
          <cell r="E255" t="str">
            <v>CFL-13W</v>
          </cell>
          <cell r="F255" t="str">
            <v>13W CFL</v>
          </cell>
          <cell r="G255" t="str">
            <v>EISA-2020 compliant baseline lamp (60W equivalent)</v>
          </cell>
          <cell r="H255" t="str">
            <v>Residential</v>
          </cell>
          <cell r="I255" t="str">
            <v>Turnover</v>
          </cell>
          <cell r="J255" t="str">
            <v>Single Family</v>
          </cell>
          <cell r="K255" t="str">
            <v>FL Zone 2</v>
          </cell>
          <cell r="L255" t="str">
            <v>Lighting</v>
          </cell>
          <cell r="M255" t="str">
            <v>Interior screw-in</v>
          </cell>
          <cell r="N255" t="str">
            <v/>
          </cell>
          <cell r="O255" t="str">
            <v>Per Lamp</v>
          </cell>
          <cell r="P255">
            <v>0</v>
          </cell>
          <cell r="Q255">
            <v>19.04250857142857</v>
          </cell>
          <cell r="R255">
            <v>13.752922857142858</v>
          </cell>
          <cell r="S255">
            <v>5.2895857142857121</v>
          </cell>
          <cell r="T255">
            <v>0.27777777777777768</v>
          </cell>
          <cell r="U255">
            <v>7.8</v>
          </cell>
          <cell r="V255">
            <v>5.2895857142857121</v>
          </cell>
          <cell r="W255">
            <v>4.6527856578821729E-4</v>
          </cell>
          <cell r="X255">
            <v>4.8851377907506357E-4</v>
          </cell>
          <cell r="Y255">
            <v>8.7961248937062919E-5</v>
          </cell>
          <cell r="Z255">
            <v>9.2353882791940123E-5</v>
          </cell>
        </row>
        <row r="256">
          <cell r="A256" t="str">
            <v>ET381</v>
          </cell>
          <cell r="B256" t="str">
            <v>XXXXXXXX</v>
          </cell>
          <cell r="C256" t="str">
            <v>Yes</v>
          </cell>
          <cell r="D256" t="str">
            <v>Equipment</v>
          </cell>
          <cell r="E256" t="str">
            <v>CFL-13W</v>
          </cell>
          <cell r="F256" t="str">
            <v>13W CFL</v>
          </cell>
          <cell r="G256" t="str">
            <v>EISA-2020 compliant baseline lamp (60W equivalent)</v>
          </cell>
          <cell r="H256" t="str">
            <v>Residential</v>
          </cell>
          <cell r="I256" t="str">
            <v>Turnover</v>
          </cell>
          <cell r="J256" t="str">
            <v>Multi-Family</v>
          </cell>
          <cell r="K256" t="str">
            <v>FL Zone 2</v>
          </cell>
          <cell r="L256" t="str">
            <v>Lighting</v>
          </cell>
          <cell r="M256" t="str">
            <v>Interior screw-in</v>
          </cell>
          <cell r="N256" t="str">
            <v/>
          </cell>
          <cell r="O256" t="str">
            <v>Per Lamp</v>
          </cell>
          <cell r="P256">
            <v>0</v>
          </cell>
          <cell r="Q256">
            <v>19.04250857142857</v>
          </cell>
          <cell r="R256">
            <v>13.752922857142858</v>
          </cell>
          <cell r="S256">
            <v>5.2895857142857121</v>
          </cell>
          <cell r="T256">
            <v>0.27777777777777768</v>
          </cell>
          <cell r="U256">
            <v>7.8</v>
          </cell>
          <cell r="V256">
            <v>5.2895857142857121</v>
          </cell>
          <cell r="W256">
            <v>4.6527856578821729E-4</v>
          </cell>
          <cell r="X256">
            <v>4.8851377907506357E-4</v>
          </cell>
          <cell r="Y256">
            <v>8.7961248937062919E-5</v>
          </cell>
          <cell r="Z256">
            <v>9.2353882791940123E-5</v>
          </cell>
        </row>
        <row r="257">
          <cell r="A257" t="str">
            <v>ET382</v>
          </cell>
          <cell r="B257" t="str">
            <v>XXXXXXXX</v>
          </cell>
          <cell r="C257" t="str">
            <v>Yes</v>
          </cell>
          <cell r="D257" t="str">
            <v>Equipment</v>
          </cell>
          <cell r="E257" t="str">
            <v>CFL-13W</v>
          </cell>
          <cell r="F257" t="str">
            <v>13W CFL</v>
          </cell>
          <cell r="G257" t="str">
            <v>EISA-2020 compliant baseline lamp (60W equivalent)</v>
          </cell>
          <cell r="H257" t="str">
            <v>Residential</v>
          </cell>
          <cell r="I257" t="str">
            <v>Turnover</v>
          </cell>
          <cell r="J257" t="str">
            <v>Manufactured Home</v>
          </cell>
          <cell r="K257" t="str">
            <v>FL Zone 2</v>
          </cell>
          <cell r="L257" t="str">
            <v>Lighting</v>
          </cell>
          <cell r="M257" t="str">
            <v>Interior screw-in</v>
          </cell>
          <cell r="N257" t="str">
            <v/>
          </cell>
          <cell r="O257" t="str">
            <v>Per Lamp</v>
          </cell>
          <cell r="P257">
            <v>0</v>
          </cell>
          <cell r="Q257">
            <v>19.04250857142857</v>
          </cell>
          <cell r="R257">
            <v>13.752922857142858</v>
          </cell>
          <cell r="S257">
            <v>5.2895857142857121</v>
          </cell>
          <cell r="T257">
            <v>0.27777777777777768</v>
          </cell>
          <cell r="U257">
            <v>7.8</v>
          </cell>
          <cell r="V257">
            <v>5.2895857142857121</v>
          </cell>
          <cell r="W257">
            <v>4.6527856578821729E-4</v>
          </cell>
          <cell r="X257">
            <v>4.8851377907506357E-4</v>
          </cell>
          <cell r="Y257">
            <v>8.7961248937062919E-5</v>
          </cell>
          <cell r="Z257">
            <v>9.2353882791940123E-5</v>
          </cell>
        </row>
        <row r="258">
          <cell r="A258" t="str">
            <v>EN386</v>
          </cell>
          <cell r="B258" t="str">
            <v>XXXXXXXX</v>
          </cell>
          <cell r="C258" t="str">
            <v>Yes</v>
          </cell>
          <cell r="D258" t="str">
            <v>Equipment</v>
          </cell>
          <cell r="E258" t="str">
            <v>CFL-13W</v>
          </cell>
          <cell r="F258" t="str">
            <v>13W CFL</v>
          </cell>
          <cell r="G258" t="str">
            <v>EISA-2020 compliant baseline lamp (60W equivalent)</v>
          </cell>
          <cell r="H258" t="str">
            <v>Residential</v>
          </cell>
          <cell r="I258" t="str">
            <v>New</v>
          </cell>
          <cell r="J258" t="str">
            <v>Single Family</v>
          </cell>
          <cell r="K258" t="str">
            <v>FL Zone 2</v>
          </cell>
          <cell r="L258" t="str">
            <v>Lighting</v>
          </cell>
          <cell r="M258" t="str">
            <v>Interior screw-in</v>
          </cell>
          <cell r="N258" t="str">
            <v/>
          </cell>
          <cell r="O258" t="str">
            <v>Per Lamp</v>
          </cell>
          <cell r="P258">
            <v>0</v>
          </cell>
          <cell r="Q258">
            <v>19.04250857142857</v>
          </cell>
          <cell r="R258">
            <v>13.752922857142858</v>
          </cell>
          <cell r="S258">
            <v>5.2895857142857121</v>
          </cell>
          <cell r="T258">
            <v>0.27777777777777768</v>
          </cell>
          <cell r="U258">
            <v>7.8</v>
          </cell>
          <cell r="V258">
            <v>5.2895857142857121</v>
          </cell>
          <cell r="W258">
            <v>4.6527856578821729E-4</v>
          </cell>
          <cell r="X258">
            <v>4.8851377907506357E-4</v>
          </cell>
          <cell r="Y258">
            <v>8.7961248937062919E-5</v>
          </cell>
          <cell r="Z258">
            <v>9.2353882791940123E-5</v>
          </cell>
        </row>
        <row r="259">
          <cell r="A259" t="str">
            <v>EN387</v>
          </cell>
          <cell r="B259" t="str">
            <v>XXXXXXXX</v>
          </cell>
          <cell r="C259" t="str">
            <v>Yes</v>
          </cell>
          <cell r="D259" t="str">
            <v>Equipment</v>
          </cell>
          <cell r="E259" t="str">
            <v>CFL-13W</v>
          </cell>
          <cell r="F259" t="str">
            <v>13W CFL</v>
          </cell>
          <cell r="G259" t="str">
            <v>EISA-2020 compliant baseline lamp (60W equivalent)</v>
          </cell>
          <cell r="H259" t="str">
            <v>Residential</v>
          </cell>
          <cell r="I259" t="str">
            <v>New</v>
          </cell>
          <cell r="J259" t="str">
            <v>Multi-Family</v>
          </cell>
          <cell r="K259" t="str">
            <v>FL Zone 2</v>
          </cell>
          <cell r="L259" t="str">
            <v>Lighting</v>
          </cell>
          <cell r="M259" t="str">
            <v>Interior screw-in</v>
          </cell>
          <cell r="N259" t="str">
            <v/>
          </cell>
          <cell r="O259" t="str">
            <v>Per Lamp</v>
          </cell>
          <cell r="P259">
            <v>0</v>
          </cell>
          <cell r="Q259">
            <v>19.04250857142857</v>
          </cell>
          <cell r="R259">
            <v>13.752922857142858</v>
          </cell>
          <cell r="S259">
            <v>5.2895857142857121</v>
          </cell>
          <cell r="T259">
            <v>0.27777777777777768</v>
          </cell>
          <cell r="U259">
            <v>7.8</v>
          </cell>
          <cell r="V259">
            <v>5.2895857142857121</v>
          </cell>
          <cell r="W259">
            <v>4.6527856578821729E-4</v>
          </cell>
          <cell r="X259">
            <v>4.8851377907506357E-4</v>
          </cell>
          <cell r="Y259">
            <v>8.7961248937062919E-5</v>
          </cell>
          <cell r="Z259">
            <v>9.2353882791940123E-5</v>
          </cell>
        </row>
        <row r="260">
          <cell r="A260" t="str">
            <v>EN388</v>
          </cell>
          <cell r="B260" t="str">
            <v>XXXXXXXX</v>
          </cell>
          <cell r="C260" t="str">
            <v>Yes</v>
          </cell>
          <cell r="D260" t="str">
            <v>Equipment</v>
          </cell>
          <cell r="E260" t="str">
            <v>CFL-13W</v>
          </cell>
          <cell r="F260" t="str">
            <v>13W CFL</v>
          </cell>
          <cell r="G260" t="str">
            <v>EISA-2020 compliant baseline lamp (60W equivalent)</v>
          </cell>
          <cell r="H260" t="str">
            <v>Residential</v>
          </cell>
          <cell r="I260" t="str">
            <v>New</v>
          </cell>
          <cell r="J260" t="str">
            <v>Manufactured Home</v>
          </cell>
          <cell r="K260" t="str">
            <v>FL Zone 2</v>
          </cell>
          <cell r="L260" t="str">
            <v>Lighting</v>
          </cell>
          <cell r="M260" t="str">
            <v>Interior screw-in</v>
          </cell>
          <cell r="N260" t="str">
            <v/>
          </cell>
          <cell r="O260" t="str">
            <v>Per Lamp</v>
          </cell>
          <cell r="P260">
            <v>0</v>
          </cell>
          <cell r="Q260">
            <v>19.04250857142857</v>
          </cell>
          <cell r="R260">
            <v>13.752922857142858</v>
          </cell>
          <cell r="S260">
            <v>5.2895857142857121</v>
          </cell>
          <cell r="T260">
            <v>0.27777777777777768</v>
          </cell>
          <cell r="U260">
            <v>7.8</v>
          </cell>
          <cell r="V260">
            <v>5.2895857142857121</v>
          </cell>
          <cell r="W260">
            <v>4.6527856578821729E-4</v>
          </cell>
          <cell r="X260">
            <v>4.8851377907506357E-4</v>
          </cell>
          <cell r="Y260">
            <v>8.7961248937062919E-5</v>
          </cell>
          <cell r="Z260">
            <v>9.2353882791940123E-5</v>
          </cell>
        </row>
        <row r="261">
          <cell r="A261" t="str">
            <v>ET389</v>
          </cell>
          <cell r="B261" t="str">
            <v>XXXXXXXX</v>
          </cell>
          <cell r="C261" t="str">
            <v>Yes</v>
          </cell>
          <cell r="D261" t="str">
            <v>Equipment</v>
          </cell>
          <cell r="E261" t="str">
            <v>CFL-23W</v>
          </cell>
          <cell r="F261" t="str">
            <v>23W CFL</v>
          </cell>
          <cell r="G261" t="str">
            <v>EISA-2020 compliant baseline lamp (100W equivalent)</v>
          </cell>
          <cell r="H261" t="str">
            <v>Residential</v>
          </cell>
          <cell r="I261" t="str">
            <v>Turnover</v>
          </cell>
          <cell r="J261" t="str">
            <v>Single Family</v>
          </cell>
          <cell r="K261" t="str">
            <v>FL Zone 2</v>
          </cell>
          <cell r="L261" t="str">
            <v>Lighting</v>
          </cell>
          <cell r="M261" t="str">
            <v>Interior screw-in</v>
          </cell>
          <cell r="N261" t="str">
            <v/>
          </cell>
          <cell r="O261" t="str">
            <v>Per Lamp</v>
          </cell>
          <cell r="P261">
            <v>0</v>
          </cell>
          <cell r="Q261">
            <v>31.737514285714287</v>
          </cell>
          <cell r="R261">
            <v>24.332094285714284</v>
          </cell>
          <cell r="S261">
            <v>7.405420000000003</v>
          </cell>
          <cell r="T261">
            <v>0.23333333333333342</v>
          </cell>
          <cell r="U261">
            <v>7.8</v>
          </cell>
          <cell r="V261">
            <v>7.405420000000003</v>
          </cell>
          <cell r="W261">
            <v>6.5138999210350476E-4</v>
          </cell>
          <cell r="X261">
            <v>6.8391929070508951E-4</v>
          </cell>
          <cell r="Y261">
            <v>8.7961248937062919E-5</v>
          </cell>
          <cell r="Z261">
            <v>9.2353882791940123E-5</v>
          </cell>
        </row>
        <row r="262">
          <cell r="A262" t="str">
            <v>ET390</v>
          </cell>
          <cell r="B262" t="str">
            <v>XXXXXXXX</v>
          </cell>
          <cell r="C262" t="str">
            <v>Yes</v>
          </cell>
          <cell r="D262" t="str">
            <v>Equipment</v>
          </cell>
          <cell r="E262" t="str">
            <v>CFL-23W</v>
          </cell>
          <cell r="F262" t="str">
            <v>23W CFL</v>
          </cell>
          <cell r="G262" t="str">
            <v>EISA-2020 compliant baseline lamp (100W equivalent)</v>
          </cell>
          <cell r="H262" t="str">
            <v>Residential</v>
          </cell>
          <cell r="I262" t="str">
            <v>Turnover</v>
          </cell>
          <cell r="J262" t="str">
            <v>Multi-Family</v>
          </cell>
          <cell r="K262" t="str">
            <v>FL Zone 2</v>
          </cell>
          <cell r="L262" t="str">
            <v>Lighting</v>
          </cell>
          <cell r="M262" t="str">
            <v>Interior screw-in</v>
          </cell>
          <cell r="N262" t="str">
            <v/>
          </cell>
          <cell r="O262" t="str">
            <v>Per Lamp</v>
          </cell>
          <cell r="P262">
            <v>0</v>
          </cell>
          <cell r="Q262">
            <v>31.737514285714287</v>
          </cell>
          <cell r="R262">
            <v>24.332094285714284</v>
          </cell>
          <cell r="S262">
            <v>7.405420000000003</v>
          </cell>
          <cell r="T262">
            <v>0.23333333333333342</v>
          </cell>
          <cell r="U262">
            <v>7.8</v>
          </cell>
          <cell r="V262">
            <v>7.405420000000003</v>
          </cell>
          <cell r="W262">
            <v>6.5138999210350476E-4</v>
          </cell>
          <cell r="X262">
            <v>6.8391929070508951E-4</v>
          </cell>
          <cell r="Y262">
            <v>8.7961248937062919E-5</v>
          </cell>
          <cell r="Z262">
            <v>9.2353882791940123E-5</v>
          </cell>
        </row>
        <row r="263">
          <cell r="A263" t="str">
            <v>ET391</v>
          </cell>
          <cell r="B263" t="str">
            <v>XXXXXXXX</v>
          </cell>
          <cell r="C263" t="str">
            <v>Yes</v>
          </cell>
          <cell r="D263" t="str">
            <v>Equipment</v>
          </cell>
          <cell r="E263" t="str">
            <v>CFL-23W</v>
          </cell>
          <cell r="F263" t="str">
            <v>23W CFL</v>
          </cell>
          <cell r="G263" t="str">
            <v>EISA-2020 compliant baseline lamp (100W equivalent)</v>
          </cell>
          <cell r="H263" t="str">
            <v>Residential</v>
          </cell>
          <cell r="I263" t="str">
            <v>Turnover</v>
          </cell>
          <cell r="J263" t="str">
            <v>Manufactured Home</v>
          </cell>
          <cell r="K263" t="str">
            <v>FL Zone 2</v>
          </cell>
          <cell r="L263" t="str">
            <v>Lighting</v>
          </cell>
          <cell r="M263" t="str">
            <v>Interior screw-in</v>
          </cell>
          <cell r="N263" t="str">
            <v/>
          </cell>
          <cell r="O263" t="str">
            <v>Per Lamp</v>
          </cell>
          <cell r="P263">
            <v>0</v>
          </cell>
          <cell r="Q263">
            <v>31.737514285714287</v>
          </cell>
          <cell r="R263">
            <v>24.332094285714284</v>
          </cell>
          <cell r="S263">
            <v>7.405420000000003</v>
          </cell>
          <cell r="T263">
            <v>0.23333333333333342</v>
          </cell>
          <cell r="U263">
            <v>7.8</v>
          </cell>
          <cell r="V263">
            <v>7.405420000000003</v>
          </cell>
          <cell r="W263">
            <v>6.5138999210350476E-4</v>
          </cell>
          <cell r="X263">
            <v>6.8391929070508951E-4</v>
          </cell>
          <cell r="Y263">
            <v>8.7961248937062919E-5</v>
          </cell>
          <cell r="Z263">
            <v>9.2353882791940123E-5</v>
          </cell>
        </row>
        <row r="264">
          <cell r="A264" t="str">
            <v>EN395</v>
          </cell>
          <cell r="B264" t="str">
            <v>XXXXXXXX</v>
          </cell>
          <cell r="C264" t="str">
            <v>Yes</v>
          </cell>
          <cell r="D264" t="str">
            <v>Equipment</v>
          </cell>
          <cell r="E264" t="str">
            <v>CFL-23W</v>
          </cell>
          <cell r="F264" t="str">
            <v>23W CFL</v>
          </cell>
          <cell r="G264" t="str">
            <v>EISA-2020 compliant baseline lamp (100W equivalent)</v>
          </cell>
          <cell r="H264" t="str">
            <v>Residential</v>
          </cell>
          <cell r="I264" t="str">
            <v>New</v>
          </cell>
          <cell r="J264" t="str">
            <v>Single Family</v>
          </cell>
          <cell r="K264" t="str">
            <v>FL Zone 2</v>
          </cell>
          <cell r="L264" t="str">
            <v>Lighting</v>
          </cell>
          <cell r="M264" t="str">
            <v>Interior screw-in</v>
          </cell>
          <cell r="N264" t="str">
            <v/>
          </cell>
          <cell r="O264" t="str">
            <v>Per Lamp</v>
          </cell>
          <cell r="P264">
            <v>0</v>
          </cell>
          <cell r="Q264">
            <v>31.737514285714287</v>
          </cell>
          <cell r="R264">
            <v>24.332094285714284</v>
          </cell>
          <cell r="S264">
            <v>7.405420000000003</v>
          </cell>
          <cell r="T264">
            <v>0.23333333333333342</v>
          </cell>
          <cell r="U264">
            <v>7.8</v>
          </cell>
          <cell r="V264">
            <v>7.405420000000003</v>
          </cell>
          <cell r="W264">
            <v>6.5138999210350476E-4</v>
          </cell>
          <cell r="X264">
            <v>6.8391929070508951E-4</v>
          </cell>
          <cell r="Y264">
            <v>8.7961248937062919E-5</v>
          </cell>
          <cell r="Z264">
            <v>9.2353882791940123E-5</v>
          </cell>
        </row>
        <row r="265">
          <cell r="A265" t="str">
            <v>EN396</v>
          </cell>
          <cell r="B265" t="str">
            <v>XXXXXXXX</v>
          </cell>
          <cell r="C265" t="str">
            <v>Yes</v>
          </cell>
          <cell r="D265" t="str">
            <v>Equipment</v>
          </cell>
          <cell r="E265" t="str">
            <v>CFL-23W</v>
          </cell>
          <cell r="F265" t="str">
            <v>23W CFL</v>
          </cell>
          <cell r="G265" t="str">
            <v>EISA-2020 compliant baseline lamp (100W equivalent)</v>
          </cell>
          <cell r="H265" t="str">
            <v>Residential</v>
          </cell>
          <cell r="I265" t="str">
            <v>New</v>
          </cell>
          <cell r="J265" t="str">
            <v>Multi-Family</v>
          </cell>
          <cell r="K265" t="str">
            <v>FL Zone 2</v>
          </cell>
          <cell r="L265" t="str">
            <v>Lighting</v>
          </cell>
          <cell r="M265" t="str">
            <v>Interior screw-in</v>
          </cell>
          <cell r="N265" t="str">
            <v/>
          </cell>
          <cell r="O265" t="str">
            <v>Per Lamp</v>
          </cell>
          <cell r="P265">
            <v>0</v>
          </cell>
          <cell r="Q265">
            <v>31.737514285714287</v>
          </cell>
          <cell r="R265">
            <v>24.332094285714284</v>
          </cell>
          <cell r="S265">
            <v>7.405420000000003</v>
          </cell>
          <cell r="T265">
            <v>0.23333333333333342</v>
          </cell>
          <cell r="U265">
            <v>7.8</v>
          </cell>
          <cell r="V265">
            <v>7.405420000000003</v>
          </cell>
          <cell r="W265">
            <v>6.5138999210350476E-4</v>
          </cell>
          <cell r="X265">
            <v>6.8391929070508951E-4</v>
          </cell>
          <cell r="Y265">
            <v>8.7961248937062919E-5</v>
          </cell>
          <cell r="Z265">
            <v>9.2353882791940123E-5</v>
          </cell>
        </row>
        <row r="266">
          <cell r="A266" t="str">
            <v>EN397</v>
          </cell>
          <cell r="B266" t="str">
            <v>XXXXXXXX</v>
          </cell>
          <cell r="C266" t="str">
            <v>Yes</v>
          </cell>
          <cell r="D266" t="str">
            <v>Equipment</v>
          </cell>
          <cell r="E266" t="str">
            <v>CFL-23W</v>
          </cell>
          <cell r="F266" t="str">
            <v>23W CFL</v>
          </cell>
          <cell r="G266" t="str">
            <v>EISA-2020 compliant baseline lamp (100W equivalent)</v>
          </cell>
          <cell r="H266" t="str">
            <v>Residential</v>
          </cell>
          <cell r="I266" t="str">
            <v>New</v>
          </cell>
          <cell r="J266" t="str">
            <v>Manufactured Home</v>
          </cell>
          <cell r="K266" t="str">
            <v>FL Zone 2</v>
          </cell>
          <cell r="L266" t="str">
            <v>Lighting</v>
          </cell>
          <cell r="M266" t="str">
            <v>Interior screw-in</v>
          </cell>
          <cell r="N266" t="str">
            <v/>
          </cell>
          <cell r="O266" t="str">
            <v>Per Lamp</v>
          </cell>
          <cell r="P266">
            <v>0</v>
          </cell>
          <cell r="Q266">
            <v>31.737514285714287</v>
          </cell>
          <cell r="R266">
            <v>24.332094285714284</v>
          </cell>
          <cell r="S266">
            <v>7.405420000000003</v>
          </cell>
          <cell r="T266">
            <v>0.23333333333333342</v>
          </cell>
          <cell r="U266">
            <v>7.8</v>
          </cell>
          <cell r="V266">
            <v>7.405420000000003</v>
          </cell>
          <cell r="W266">
            <v>6.5138999210350476E-4</v>
          </cell>
          <cell r="X266">
            <v>6.8391929070508951E-4</v>
          </cell>
          <cell r="Y266">
            <v>8.7961248937062919E-5</v>
          </cell>
          <cell r="Z266">
            <v>9.2353882791940123E-5</v>
          </cell>
        </row>
        <row r="267">
          <cell r="A267" t="str">
            <v>ET398</v>
          </cell>
          <cell r="B267" t="str">
            <v>XXXXXXXX</v>
          </cell>
          <cell r="C267" t="str">
            <v>Yes</v>
          </cell>
          <cell r="D267" t="str">
            <v>Equipment</v>
          </cell>
          <cell r="E267" t="str">
            <v>LED - 14W</v>
          </cell>
          <cell r="F267" t="str">
            <v>14W LED</v>
          </cell>
          <cell r="G267" t="str">
            <v>EISA-2020 compliant baseline lamp (100W equivalent)</v>
          </cell>
          <cell r="H267" t="str">
            <v>Residential</v>
          </cell>
          <cell r="I267" t="str">
            <v>Turnover</v>
          </cell>
          <cell r="J267" t="str">
            <v>Single Family</v>
          </cell>
          <cell r="K267" t="str">
            <v>FL Zone 2</v>
          </cell>
          <cell r="L267" t="str">
            <v>Lighting</v>
          </cell>
          <cell r="M267" t="str">
            <v>Interior screw-in</v>
          </cell>
          <cell r="N267" t="str">
            <v/>
          </cell>
          <cell r="O267" t="str">
            <v>Per Lamp</v>
          </cell>
          <cell r="P267">
            <v>0.5</v>
          </cell>
          <cell r="Q267">
            <v>31.737514285714287</v>
          </cell>
          <cell r="R267">
            <v>14.810840000000001</v>
          </cell>
          <cell r="S267">
            <v>16.926674285714284</v>
          </cell>
          <cell r="T267">
            <v>0.53333333333333333</v>
          </cell>
          <cell r="U267">
            <v>10</v>
          </cell>
          <cell r="V267">
            <v>16.926674285714284</v>
          </cell>
          <cell r="W267">
            <v>1.4888914105222958E-3</v>
          </cell>
          <cell r="X267">
            <v>1.5632440930402039E-3</v>
          </cell>
          <cell r="Y267">
            <v>8.7961248937062919E-5</v>
          </cell>
          <cell r="Z267">
            <v>9.2353882791940123E-5</v>
          </cell>
        </row>
        <row r="268">
          <cell r="A268" t="str">
            <v>ET399</v>
          </cell>
          <cell r="B268" t="str">
            <v>XXXXXXXX</v>
          </cell>
          <cell r="C268" t="str">
            <v>Yes</v>
          </cell>
          <cell r="D268" t="str">
            <v>Equipment</v>
          </cell>
          <cell r="E268" t="str">
            <v>LED - 14W</v>
          </cell>
          <cell r="F268" t="str">
            <v>14W LED</v>
          </cell>
          <cell r="G268" t="str">
            <v>EISA-2020 compliant baseline lamp (100W equivalent)</v>
          </cell>
          <cell r="H268" t="str">
            <v>Residential</v>
          </cell>
          <cell r="I268" t="str">
            <v>Turnover</v>
          </cell>
          <cell r="J268" t="str">
            <v>Multi-Family</v>
          </cell>
          <cell r="K268" t="str">
            <v>FL Zone 2</v>
          </cell>
          <cell r="L268" t="str">
            <v>Lighting</v>
          </cell>
          <cell r="M268" t="str">
            <v>Interior screw-in</v>
          </cell>
          <cell r="N268" t="str">
            <v/>
          </cell>
          <cell r="O268" t="str">
            <v>Per Lamp</v>
          </cell>
          <cell r="P268">
            <v>0.5</v>
          </cell>
          <cell r="Q268">
            <v>31.737514285714287</v>
          </cell>
          <cell r="R268">
            <v>14.810840000000001</v>
          </cell>
          <cell r="S268">
            <v>16.926674285714284</v>
          </cell>
          <cell r="T268">
            <v>0.53333333333333333</v>
          </cell>
          <cell r="U268">
            <v>10</v>
          </cell>
          <cell r="V268">
            <v>16.926674285714284</v>
          </cell>
          <cell r="W268">
            <v>1.4888914105222958E-3</v>
          </cell>
          <cell r="X268">
            <v>1.5632440930402039E-3</v>
          </cell>
          <cell r="Y268">
            <v>8.7961248937062919E-5</v>
          </cell>
          <cell r="Z268">
            <v>9.2353882791940123E-5</v>
          </cell>
        </row>
        <row r="269">
          <cell r="A269" t="str">
            <v>ET400</v>
          </cell>
          <cell r="B269" t="str">
            <v>XXXXXXXX</v>
          </cell>
          <cell r="C269" t="str">
            <v>Yes</v>
          </cell>
          <cell r="D269" t="str">
            <v>Equipment</v>
          </cell>
          <cell r="E269" t="str">
            <v>LED - 14W</v>
          </cell>
          <cell r="F269" t="str">
            <v>14W LED</v>
          </cell>
          <cell r="G269" t="str">
            <v>EISA-2020 compliant baseline lamp (100W equivalent)</v>
          </cell>
          <cell r="H269" t="str">
            <v>Residential</v>
          </cell>
          <cell r="I269" t="str">
            <v>Turnover</v>
          </cell>
          <cell r="J269" t="str">
            <v>Manufactured Home</v>
          </cell>
          <cell r="K269" t="str">
            <v>FL Zone 2</v>
          </cell>
          <cell r="L269" t="str">
            <v>Lighting</v>
          </cell>
          <cell r="M269" t="str">
            <v>Interior screw-in</v>
          </cell>
          <cell r="N269" t="str">
            <v/>
          </cell>
          <cell r="O269" t="str">
            <v>Per Lamp</v>
          </cell>
          <cell r="P269">
            <v>0.5</v>
          </cell>
          <cell r="Q269">
            <v>31.737514285714287</v>
          </cell>
          <cell r="R269">
            <v>14.810840000000001</v>
          </cell>
          <cell r="S269">
            <v>16.926674285714284</v>
          </cell>
          <cell r="T269">
            <v>0.53333333333333333</v>
          </cell>
          <cell r="U269">
            <v>10</v>
          </cell>
          <cell r="V269">
            <v>16.926674285714284</v>
          </cell>
          <cell r="W269">
            <v>1.4888914105222958E-3</v>
          </cell>
          <cell r="X269">
            <v>1.5632440930402039E-3</v>
          </cell>
          <cell r="Y269">
            <v>8.7961248937062919E-5</v>
          </cell>
          <cell r="Z269">
            <v>9.2353882791940123E-5</v>
          </cell>
        </row>
        <row r="270">
          <cell r="A270" t="str">
            <v>EN404</v>
          </cell>
          <cell r="B270" t="str">
            <v>XXXXXXXX</v>
          </cell>
          <cell r="C270" t="str">
            <v>Yes</v>
          </cell>
          <cell r="D270" t="str">
            <v>Equipment</v>
          </cell>
          <cell r="E270" t="str">
            <v>LED - 14W</v>
          </cell>
          <cell r="F270" t="str">
            <v>14W LED</v>
          </cell>
          <cell r="G270" t="str">
            <v>EISA-2020 compliant baseline lamp (100W equivalent)</v>
          </cell>
          <cell r="H270" t="str">
            <v>Residential</v>
          </cell>
          <cell r="I270" t="str">
            <v>New</v>
          </cell>
          <cell r="J270" t="str">
            <v>Single Family</v>
          </cell>
          <cell r="K270" t="str">
            <v>FL Zone 2</v>
          </cell>
          <cell r="L270" t="str">
            <v>Lighting</v>
          </cell>
          <cell r="M270" t="str">
            <v>Interior screw-in</v>
          </cell>
          <cell r="N270" t="str">
            <v/>
          </cell>
          <cell r="O270" t="str">
            <v>Per Lamp</v>
          </cell>
          <cell r="P270">
            <v>0.5</v>
          </cell>
          <cell r="Q270">
            <v>31.737514285714287</v>
          </cell>
          <cell r="R270">
            <v>14.810840000000001</v>
          </cell>
          <cell r="S270">
            <v>16.926674285714284</v>
          </cell>
          <cell r="T270">
            <v>0.53333333333333333</v>
          </cell>
          <cell r="U270">
            <v>10</v>
          </cell>
          <cell r="V270">
            <v>16.926674285714284</v>
          </cell>
          <cell r="W270">
            <v>1.4888914105222958E-3</v>
          </cell>
          <cell r="X270">
            <v>1.5632440930402039E-3</v>
          </cell>
          <cell r="Y270">
            <v>8.7961248937062919E-5</v>
          </cell>
          <cell r="Z270">
            <v>9.2353882791940123E-5</v>
          </cell>
        </row>
        <row r="271">
          <cell r="A271" t="str">
            <v>EN405</v>
          </cell>
          <cell r="B271" t="str">
            <v>XXXXXXXX</v>
          </cell>
          <cell r="C271" t="str">
            <v>Yes</v>
          </cell>
          <cell r="D271" t="str">
            <v>Equipment</v>
          </cell>
          <cell r="E271" t="str">
            <v>LED - 14W</v>
          </cell>
          <cell r="F271" t="str">
            <v>14W LED</v>
          </cell>
          <cell r="G271" t="str">
            <v>EISA-2020 compliant baseline lamp (100W equivalent)</v>
          </cell>
          <cell r="H271" t="str">
            <v>Residential</v>
          </cell>
          <cell r="I271" t="str">
            <v>New</v>
          </cell>
          <cell r="J271" t="str">
            <v>Multi-Family</v>
          </cell>
          <cell r="K271" t="str">
            <v>FL Zone 2</v>
          </cell>
          <cell r="L271" t="str">
            <v>Lighting</v>
          </cell>
          <cell r="M271" t="str">
            <v>Interior screw-in</v>
          </cell>
          <cell r="N271" t="str">
            <v/>
          </cell>
          <cell r="O271" t="str">
            <v>Per Lamp</v>
          </cell>
          <cell r="P271">
            <v>0.5</v>
          </cell>
          <cell r="Q271">
            <v>31.737514285714287</v>
          </cell>
          <cell r="R271">
            <v>14.810840000000001</v>
          </cell>
          <cell r="S271">
            <v>16.926674285714284</v>
          </cell>
          <cell r="T271">
            <v>0.53333333333333333</v>
          </cell>
          <cell r="U271">
            <v>10</v>
          </cell>
          <cell r="V271">
            <v>16.926674285714284</v>
          </cell>
          <cell r="W271">
            <v>1.4888914105222958E-3</v>
          </cell>
          <cell r="X271">
            <v>1.5632440930402039E-3</v>
          </cell>
          <cell r="Y271">
            <v>8.7961248937062919E-5</v>
          </cell>
          <cell r="Z271">
            <v>9.2353882791940123E-5</v>
          </cell>
        </row>
        <row r="272">
          <cell r="A272" t="str">
            <v>EN406</v>
          </cell>
          <cell r="B272" t="str">
            <v>XXXXXXXX</v>
          </cell>
          <cell r="C272" t="str">
            <v>Yes</v>
          </cell>
          <cell r="D272" t="str">
            <v>Equipment</v>
          </cell>
          <cell r="E272" t="str">
            <v>LED - 14W</v>
          </cell>
          <cell r="F272" t="str">
            <v>14W LED</v>
          </cell>
          <cell r="G272" t="str">
            <v>EISA-2020 compliant baseline lamp (100W equivalent)</v>
          </cell>
          <cell r="H272" t="str">
            <v>Residential</v>
          </cell>
          <cell r="I272" t="str">
            <v>New</v>
          </cell>
          <cell r="J272" t="str">
            <v>Manufactured Home</v>
          </cell>
          <cell r="K272" t="str">
            <v>FL Zone 2</v>
          </cell>
          <cell r="L272" t="str">
            <v>Lighting</v>
          </cell>
          <cell r="M272" t="str">
            <v>Interior screw-in</v>
          </cell>
          <cell r="N272" t="str">
            <v/>
          </cell>
          <cell r="O272" t="str">
            <v>Per Lamp</v>
          </cell>
          <cell r="P272">
            <v>0.5</v>
          </cell>
          <cell r="Q272">
            <v>31.737514285714287</v>
          </cell>
          <cell r="R272">
            <v>14.810840000000001</v>
          </cell>
          <cell r="S272">
            <v>16.926674285714284</v>
          </cell>
          <cell r="T272">
            <v>0.53333333333333333</v>
          </cell>
          <cell r="U272">
            <v>10</v>
          </cell>
          <cell r="V272">
            <v>16.926674285714284</v>
          </cell>
          <cell r="W272">
            <v>1.4888914105222958E-3</v>
          </cell>
          <cell r="X272">
            <v>1.5632440930402039E-3</v>
          </cell>
          <cell r="Y272">
            <v>8.7961248937062919E-5</v>
          </cell>
          <cell r="Z272">
            <v>9.2353882791940123E-5</v>
          </cell>
        </row>
        <row r="273">
          <cell r="A273" t="str">
            <v>ET407</v>
          </cell>
          <cell r="B273" t="str">
            <v>XXXXXXXX</v>
          </cell>
          <cell r="C273" t="str">
            <v>Yes</v>
          </cell>
          <cell r="D273" t="str">
            <v>Equipment</v>
          </cell>
          <cell r="E273" t="str">
            <v>LED - 9W Flood (Exterior)</v>
          </cell>
          <cell r="F273" t="str">
            <v>ENERGY STAR Qualified 9W Screw-In LED</v>
          </cell>
          <cell r="G273" t="str">
            <v>EISA Compliant Halogen Lamp</v>
          </cell>
          <cell r="H273" t="str">
            <v>Residential</v>
          </cell>
          <cell r="I273" t="str">
            <v>Turnover</v>
          </cell>
          <cell r="J273" t="str">
            <v>Single Family</v>
          </cell>
          <cell r="K273" t="str">
            <v>FL Zone 2</v>
          </cell>
          <cell r="L273" t="str">
            <v>Lighting</v>
          </cell>
          <cell r="M273" t="str">
            <v>Exterior screw-in</v>
          </cell>
          <cell r="N273" t="str">
            <v/>
          </cell>
          <cell r="O273" t="str">
            <v>Per Lamp</v>
          </cell>
          <cell r="P273">
            <v>0.21999999999999997</v>
          </cell>
          <cell r="Q273">
            <v>61.685000000000002</v>
          </cell>
          <cell r="R273">
            <v>8.5410000000000004</v>
          </cell>
          <cell r="S273">
            <v>53.144000000000005</v>
          </cell>
          <cell r="T273">
            <v>0.86153846153846159</v>
          </cell>
          <cell r="U273">
            <v>10</v>
          </cell>
          <cell r="V273">
            <v>53.144000000000005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 t="str">
            <v>ET408</v>
          </cell>
          <cell r="B274" t="str">
            <v>XXXXXXXX</v>
          </cell>
          <cell r="C274" t="str">
            <v>Yes</v>
          </cell>
          <cell r="D274" t="str">
            <v>Equipment</v>
          </cell>
          <cell r="E274" t="str">
            <v>LED - 9W Flood (Exterior)</v>
          </cell>
          <cell r="F274" t="str">
            <v>ENERGY STAR Qualified 9W Screw-In LED</v>
          </cell>
          <cell r="G274" t="str">
            <v>EISA Compliant Halogen Lamp</v>
          </cell>
          <cell r="H274" t="str">
            <v>Residential</v>
          </cell>
          <cell r="I274" t="str">
            <v>Turnover</v>
          </cell>
          <cell r="J274" t="str">
            <v>Multi-Family</v>
          </cell>
          <cell r="K274" t="str">
            <v>FL Zone 2</v>
          </cell>
          <cell r="L274" t="str">
            <v>Lighting</v>
          </cell>
          <cell r="M274" t="str">
            <v>Exterior screw-in</v>
          </cell>
          <cell r="N274" t="str">
            <v/>
          </cell>
          <cell r="O274" t="str">
            <v>Per Lamp</v>
          </cell>
          <cell r="P274">
            <v>0.21999999999999997</v>
          </cell>
          <cell r="Q274">
            <v>61.685000000000002</v>
          </cell>
          <cell r="R274">
            <v>8.5410000000000004</v>
          </cell>
          <cell r="S274">
            <v>53.144000000000005</v>
          </cell>
          <cell r="T274">
            <v>0.86153846153846159</v>
          </cell>
          <cell r="U274">
            <v>10</v>
          </cell>
          <cell r="V274">
            <v>53.144000000000005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 t="str">
            <v>ET409</v>
          </cell>
          <cell r="B275" t="str">
            <v>XXXXXXXX</v>
          </cell>
          <cell r="C275" t="str">
            <v>Yes</v>
          </cell>
          <cell r="D275" t="str">
            <v>Equipment</v>
          </cell>
          <cell r="E275" t="str">
            <v>LED - 9W Flood (Exterior)</v>
          </cell>
          <cell r="F275" t="str">
            <v>ENERGY STAR Qualified 9W Screw-In LED</v>
          </cell>
          <cell r="G275" t="str">
            <v>EISA Compliant Halogen Lamp</v>
          </cell>
          <cell r="H275" t="str">
            <v>Residential</v>
          </cell>
          <cell r="I275" t="str">
            <v>Turnover</v>
          </cell>
          <cell r="J275" t="str">
            <v>Manufactured Home</v>
          </cell>
          <cell r="K275" t="str">
            <v>FL Zone 2</v>
          </cell>
          <cell r="L275" t="str">
            <v>Lighting</v>
          </cell>
          <cell r="M275" t="str">
            <v>Exterior screw-in</v>
          </cell>
          <cell r="N275" t="str">
            <v/>
          </cell>
          <cell r="O275" t="str">
            <v>Per Lamp</v>
          </cell>
          <cell r="P275">
            <v>0.21999999999999997</v>
          </cell>
          <cell r="Q275">
            <v>61.685000000000002</v>
          </cell>
          <cell r="R275">
            <v>8.5410000000000004</v>
          </cell>
          <cell r="S275">
            <v>53.144000000000005</v>
          </cell>
          <cell r="T275">
            <v>0.86153846153846159</v>
          </cell>
          <cell r="U275">
            <v>10</v>
          </cell>
          <cell r="V275">
            <v>53.144000000000005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 t="str">
            <v>EN413</v>
          </cell>
          <cell r="B276" t="str">
            <v>XXXXXXXX</v>
          </cell>
          <cell r="C276" t="str">
            <v>Yes</v>
          </cell>
          <cell r="D276" t="str">
            <v>Equipment</v>
          </cell>
          <cell r="E276" t="str">
            <v>LED - 9W Flood (Exterior)</v>
          </cell>
          <cell r="F276" t="str">
            <v>ENERGY STAR Qualified 9W Screw-In LED</v>
          </cell>
          <cell r="G276" t="str">
            <v>EISA Compliant Halogen Lamp</v>
          </cell>
          <cell r="H276" t="str">
            <v>Residential</v>
          </cell>
          <cell r="I276" t="str">
            <v>New</v>
          </cell>
          <cell r="J276" t="str">
            <v>Single Family</v>
          </cell>
          <cell r="K276" t="str">
            <v>FL Zone 2</v>
          </cell>
          <cell r="L276" t="str">
            <v>Lighting</v>
          </cell>
          <cell r="M276" t="str">
            <v>Exterior screw-in</v>
          </cell>
          <cell r="N276" t="str">
            <v/>
          </cell>
          <cell r="O276" t="str">
            <v>Per Lamp</v>
          </cell>
          <cell r="P276">
            <v>0.21999999999999997</v>
          </cell>
          <cell r="Q276">
            <v>61.685000000000002</v>
          </cell>
          <cell r="R276">
            <v>8.5410000000000004</v>
          </cell>
          <cell r="S276">
            <v>53.144000000000005</v>
          </cell>
          <cell r="T276">
            <v>0.86153846153846159</v>
          </cell>
          <cell r="U276">
            <v>10</v>
          </cell>
          <cell r="V276">
            <v>53.144000000000005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 t="str">
            <v>EN414</v>
          </cell>
          <cell r="B277" t="str">
            <v>XXXXXXXX</v>
          </cell>
          <cell r="C277" t="str">
            <v>Yes</v>
          </cell>
          <cell r="D277" t="str">
            <v>Equipment</v>
          </cell>
          <cell r="E277" t="str">
            <v>LED - 9W Flood (Exterior)</v>
          </cell>
          <cell r="F277" t="str">
            <v>ENERGY STAR Qualified 9W Screw-In LED</v>
          </cell>
          <cell r="G277" t="str">
            <v>EISA Compliant Halogen Lamp</v>
          </cell>
          <cell r="H277" t="str">
            <v>Residential</v>
          </cell>
          <cell r="I277" t="str">
            <v>New</v>
          </cell>
          <cell r="J277" t="str">
            <v>Multi-Family</v>
          </cell>
          <cell r="K277" t="str">
            <v>FL Zone 2</v>
          </cell>
          <cell r="L277" t="str">
            <v>Lighting</v>
          </cell>
          <cell r="M277" t="str">
            <v>Exterior screw-in</v>
          </cell>
          <cell r="N277" t="str">
            <v/>
          </cell>
          <cell r="O277" t="str">
            <v>Per Lamp</v>
          </cell>
          <cell r="P277">
            <v>0.21999999999999997</v>
          </cell>
          <cell r="Q277">
            <v>61.685000000000002</v>
          </cell>
          <cell r="R277">
            <v>8.5410000000000004</v>
          </cell>
          <cell r="S277">
            <v>53.144000000000005</v>
          </cell>
          <cell r="T277">
            <v>0.86153846153846159</v>
          </cell>
          <cell r="U277">
            <v>10</v>
          </cell>
          <cell r="V277">
            <v>53.144000000000005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 t="str">
            <v>EN415</v>
          </cell>
          <cell r="B278" t="str">
            <v>XXXXXXXX</v>
          </cell>
          <cell r="C278" t="str">
            <v>Yes</v>
          </cell>
          <cell r="D278" t="str">
            <v>Equipment</v>
          </cell>
          <cell r="E278" t="str">
            <v>LED - 9W Flood (Exterior)</v>
          </cell>
          <cell r="F278" t="str">
            <v>ENERGY STAR Qualified 9W Screw-In LED</v>
          </cell>
          <cell r="G278" t="str">
            <v>EISA Compliant Halogen Lamp</v>
          </cell>
          <cell r="H278" t="str">
            <v>Residential</v>
          </cell>
          <cell r="I278" t="str">
            <v>New</v>
          </cell>
          <cell r="J278" t="str">
            <v>Manufactured Home</v>
          </cell>
          <cell r="K278" t="str">
            <v>FL Zone 2</v>
          </cell>
          <cell r="L278" t="str">
            <v>Lighting</v>
          </cell>
          <cell r="M278" t="str">
            <v>Exterior screw-in</v>
          </cell>
          <cell r="N278" t="str">
            <v/>
          </cell>
          <cell r="O278" t="str">
            <v>Per Lamp</v>
          </cell>
          <cell r="P278">
            <v>0.21999999999999997</v>
          </cell>
          <cell r="Q278">
            <v>61.685000000000002</v>
          </cell>
          <cell r="R278">
            <v>8.5410000000000004</v>
          </cell>
          <cell r="S278">
            <v>53.144000000000005</v>
          </cell>
          <cell r="T278">
            <v>0.86153846153846159</v>
          </cell>
          <cell r="U278">
            <v>10</v>
          </cell>
          <cell r="V278">
            <v>53.144000000000005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 t="str">
            <v>ET416</v>
          </cell>
          <cell r="B279" t="str">
            <v>XXXXXXXX</v>
          </cell>
          <cell r="C279" t="str">
            <v>Yes</v>
          </cell>
          <cell r="D279" t="str">
            <v>Equipment</v>
          </cell>
          <cell r="E279" t="str">
            <v>LED - 9W Flood</v>
          </cell>
          <cell r="F279" t="str">
            <v>ENERGY STAR Qualified 9W Screw-In LED</v>
          </cell>
          <cell r="G279" t="str">
            <v>EISA Compliant Halogen Lamp</v>
          </cell>
          <cell r="H279" t="str">
            <v>Residential</v>
          </cell>
          <cell r="I279" t="str">
            <v>Turnover</v>
          </cell>
          <cell r="J279" t="str">
            <v>Single Family</v>
          </cell>
          <cell r="K279" t="str">
            <v>FL Zone 2</v>
          </cell>
          <cell r="L279" t="str">
            <v>Lighting</v>
          </cell>
          <cell r="M279" t="str">
            <v>Interior screw-in</v>
          </cell>
          <cell r="N279" t="str">
            <v/>
          </cell>
          <cell r="O279" t="str">
            <v>Per Lamp</v>
          </cell>
          <cell r="P279">
            <v>0.5</v>
          </cell>
          <cell r="Q279">
            <v>20.629384285714284</v>
          </cell>
          <cell r="R279">
            <v>9.521254285714285</v>
          </cell>
          <cell r="S279">
            <v>11.108129999999999</v>
          </cell>
          <cell r="T279">
            <v>0.53846153846153844</v>
          </cell>
          <cell r="U279">
            <v>10</v>
          </cell>
          <cell r="V279">
            <v>11.108129999999999</v>
          </cell>
          <cell r="W279">
            <v>9.7708498815525665E-4</v>
          </cell>
          <cell r="X279">
            <v>1.0258789360576338E-3</v>
          </cell>
          <cell r="Y279">
            <v>8.7961248937062919E-5</v>
          </cell>
          <cell r="Z279">
            <v>9.2353882791940123E-5</v>
          </cell>
        </row>
        <row r="280">
          <cell r="A280" t="str">
            <v>ET417</v>
          </cell>
          <cell r="B280" t="str">
            <v>XXXXXXXX</v>
          </cell>
          <cell r="C280" t="str">
            <v>Yes</v>
          </cell>
          <cell r="D280" t="str">
            <v>Equipment</v>
          </cell>
          <cell r="E280" t="str">
            <v>LED - 9W Flood</v>
          </cell>
          <cell r="F280" t="str">
            <v>ENERGY STAR Qualified 9W Screw-In LED</v>
          </cell>
          <cell r="G280" t="str">
            <v>EISA Compliant Halogen Lamp</v>
          </cell>
          <cell r="H280" t="str">
            <v>Residential</v>
          </cell>
          <cell r="I280" t="str">
            <v>Turnover</v>
          </cell>
          <cell r="J280" t="str">
            <v>Multi-Family</v>
          </cell>
          <cell r="K280" t="str">
            <v>FL Zone 2</v>
          </cell>
          <cell r="L280" t="str">
            <v>Lighting</v>
          </cell>
          <cell r="M280" t="str">
            <v>Interior screw-in</v>
          </cell>
          <cell r="N280" t="str">
            <v/>
          </cell>
          <cell r="O280" t="str">
            <v>Per Lamp</v>
          </cell>
          <cell r="P280">
            <v>0.5</v>
          </cell>
          <cell r="Q280">
            <v>20.629384285714284</v>
          </cell>
          <cell r="R280">
            <v>9.521254285714285</v>
          </cell>
          <cell r="S280">
            <v>11.108129999999999</v>
          </cell>
          <cell r="T280">
            <v>0.53846153846153844</v>
          </cell>
          <cell r="U280">
            <v>10</v>
          </cell>
          <cell r="V280">
            <v>11.108129999999999</v>
          </cell>
          <cell r="W280">
            <v>9.7708498815525665E-4</v>
          </cell>
          <cell r="X280">
            <v>1.0258789360576338E-3</v>
          </cell>
          <cell r="Y280">
            <v>8.7961248937062919E-5</v>
          </cell>
          <cell r="Z280">
            <v>9.2353882791940123E-5</v>
          </cell>
        </row>
        <row r="281">
          <cell r="A281" t="str">
            <v>ET418</v>
          </cell>
          <cell r="B281" t="str">
            <v>XXXXXXXX</v>
          </cell>
          <cell r="C281" t="str">
            <v>Yes</v>
          </cell>
          <cell r="D281" t="str">
            <v>Equipment</v>
          </cell>
          <cell r="E281" t="str">
            <v>LED - 9W Flood</v>
          </cell>
          <cell r="F281" t="str">
            <v>ENERGY STAR Qualified 9W Screw-In LED</v>
          </cell>
          <cell r="G281" t="str">
            <v>EISA Compliant Halogen Lamp</v>
          </cell>
          <cell r="H281" t="str">
            <v>Residential</v>
          </cell>
          <cell r="I281" t="str">
            <v>Turnover</v>
          </cell>
          <cell r="J281" t="str">
            <v>Manufactured Home</v>
          </cell>
          <cell r="K281" t="str">
            <v>FL Zone 2</v>
          </cell>
          <cell r="L281" t="str">
            <v>Lighting</v>
          </cell>
          <cell r="M281" t="str">
            <v>Interior screw-in</v>
          </cell>
          <cell r="N281" t="str">
            <v/>
          </cell>
          <cell r="O281" t="str">
            <v>Per Lamp</v>
          </cell>
          <cell r="P281">
            <v>0.5</v>
          </cell>
          <cell r="Q281">
            <v>20.629384285714284</v>
          </cell>
          <cell r="R281">
            <v>9.521254285714285</v>
          </cell>
          <cell r="S281">
            <v>11.108129999999999</v>
          </cell>
          <cell r="T281">
            <v>0.53846153846153844</v>
          </cell>
          <cell r="U281">
            <v>10</v>
          </cell>
          <cell r="V281">
            <v>11.108129999999999</v>
          </cell>
          <cell r="W281">
            <v>9.7708498815525665E-4</v>
          </cell>
          <cell r="X281">
            <v>1.0258789360576338E-3</v>
          </cell>
          <cell r="Y281">
            <v>8.7961248937062919E-5</v>
          </cell>
          <cell r="Z281">
            <v>9.2353882791940123E-5</v>
          </cell>
        </row>
        <row r="282">
          <cell r="A282" t="str">
            <v>EN422</v>
          </cell>
          <cell r="B282" t="str">
            <v>XXXXXXXX</v>
          </cell>
          <cell r="C282" t="str">
            <v>Yes</v>
          </cell>
          <cell r="D282" t="str">
            <v>Equipment</v>
          </cell>
          <cell r="E282" t="str">
            <v>LED - 9W Flood</v>
          </cell>
          <cell r="F282" t="str">
            <v>ENERGY STAR Qualified 9W Screw-In LED</v>
          </cell>
          <cell r="G282" t="str">
            <v>EISA Compliant Halogen Lamp</v>
          </cell>
          <cell r="H282" t="str">
            <v>Residential</v>
          </cell>
          <cell r="I282" t="str">
            <v>New</v>
          </cell>
          <cell r="J282" t="str">
            <v>Single Family</v>
          </cell>
          <cell r="K282" t="str">
            <v>FL Zone 2</v>
          </cell>
          <cell r="L282" t="str">
            <v>Lighting</v>
          </cell>
          <cell r="M282" t="str">
            <v>Interior screw-in</v>
          </cell>
          <cell r="N282" t="str">
            <v/>
          </cell>
          <cell r="O282" t="str">
            <v>Per Lamp</v>
          </cell>
          <cell r="P282">
            <v>0.5</v>
          </cell>
          <cell r="Q282">
            <v>20.629384285714284</v>
          </cell>
          <cell r="R282">
            <v>9.521254285714285</v>
          </cell>
          <cell r="S282">
            <v>11.108129999999999</v>
          </cell>
          <cell r="T282">
            <v>0.53846153846153844</v>
          </cell>
          <cell r="U282">
            <v>10</v>
          </cell>
          <cell r="V282">
            <v>11.108129999999999</v>
          </cell>
          <cell r="W282">
            <v>9.7708498815525665E-4</v>
          </cell>
          <cell r="X282">
            <v>1.0258789360576338E-3</v>
          </cell>
          <cell r="Y282">
            <v>8.7961248937062919E-5</v>
          </cell>
          <cell r="Z282">
            <v>9.2353882791940123E-5</v>
          </cell>
        </row>
        <row r="283">
          <cell r="A283" t="str">
            <v>EN423</v>
          </cell>
          <cell r="B283" t="str">
            <v>XXXXXXXX</v>
          </cell>
          <cell r="C283" t="str">
            <v>Yes</v>
          </cell>
          <cell r="D283" t="str">
            <v>Equipment</v>
          </cell>
          <cell r="E283" t="str">
            <v>LED - 9W Flood</v>
          </cell>
          <cell r="F283" t="str">
            <v>ENERGY STAR Qualified 9W Screw-In LED</v>
          </cell>
          <cell r="G283" t="str">
            <v>EISA Compliant Halogen Lamp</v>
          </cell>
          <cell r="H283" t="str">
            <v>Residential</v>
          </cell>
          <cell r="I283" t="str">
            <v>New</v>
          </cell>
          <cell r="J283" t="str">
            <v>Multi-Family</v>
          </cell>
          <cell r="K283" t="str">
            <v>FL Zone 2</v>
          </cell>
          <cell r="L283" t="str">
            <v>Lighting</v>
          </cell>
          <cell r="M283" t="str">
            <v>Interior screw-in</v>
          </cell>
          <cell r="N283" t="str">
            <v/>
          </cell>
          <cell r="O283" t="str">
            <v>Per Lamp</v>
          </cell>
          <cell r="P283">
            <v>0.5</v>
          </cell>
          <cell r="Q283">
            <v>20.629384285714284</v>
          </cell>
          <cell r="R283">
            <v>9.521254285714285</v>
          </cell>
          <cell r="S283">
            <v>11.108129999999999</v>
          </cell>
          <cell r="T283">
            <v>0.53846153846153844</v>
          </cell>
          <cell r="U283">
            <v>10</v>
          </cell>
          <cell r="V283">
            <v>11.108129999999999</v>
          </cell>
          <cell r="W283">
            <v>9.7708498815525665E-4</v>
          </cell>
          <cell r="X283">
            <v>1.0258789360576338E-3</v>
          </cell>
          <cell r="Y283">
            <v>8.7961248937062919E-5</v>
          </cell>
          <cell r="Z283">
            <v>9.2353882791940123E-5</v>
          </cell>
        </row>
        <row r="284">
          <cell r="A284" t="str">
            <v>EN424</v>
          </cell>
          <cell r="B284" t="str">
            <v>XXXXXXXX</v>
          </cell>
          <cell r="C284" t="str">
            <v>Yes</v>
          </cell>
          <cell r="D284" t="str">
            <v>Equipment</v>
          </cell>
          <cell r="E284" t="str">
            <v>LED - 9W Flood</v>
          </cell>
          <cell r="F284" t="str">
            <v>ENERGY STAR Qualified 9W Screw-In LED</v>
          </cell>
          <cell r="G284" t="str">
            <v>EISA Compliant Halogen Lamp</v>
          </cell>
          <cell r="H284" t="str">
            <v>Residential</v>
          </cell>
          <cell r="I284" t="str">
            <v>New</v>
          </cell>
          <cell r="J284" t="str">
            <v>Manufactured Home</v>
          </cell>
          <cell r="K284" t="str">
            <v>FL Zone 2</v>
          </cell>
          <cell r="L284" t="str">
            <v>Lighting</v>
          </cell>
          <cell r="M284" t="str">
            <v>Interior screw-in</v>
          </cell>
          <cell r="N284" t="str">
            <v/>
          </cell>
          <cell r="O284" t="str">
            <v>Per Lamp</v>
          </cell>
          <cell r="P284">
            <v>0.5</v>
          </cell>
          <cell r="Q284">
            <v>20.629384285714284</v>
          </cell>
          <cell r="R284">
            <v>9.521254285714285</v>
          </cell>
          <cell r="S284">
            <v>11.108129999999999</v>
          </cell>
          <cell r="T284">
            <v>0.53846153846153844</v>
          </cell>
          <cell r="U284">
            <v>10</v>
          </cell>
          <cell r="V284">
            <v>11.108129999999999</v>
          </cell>
          <cell r="W284">
            <v>9.7708498815525665E-4</v>
          </cell>
          <cell r="X284">
            <v>1.0258789360576338E-3</v>
          </cell>
          <cell r="Y284">
            <v>8.7961248937062919E-5</v>
          </cell>
          <cell r="Z284">
            <v>9.2353882791940123E-5</v>
          </cell>
        </row>
        <row r="285">
          <cell r="A285" t="str">
            <v>ET425</v>
          </cell>
          <cell r="B285" t="str">
            <v>XXXXXXXX</v>
          </cell>
          <cell r="C285" t="str">
            <v>Yes</v>
          </cell>
          <cell r="D285" t="str">
            <v>Equipment</v>
          </cell>
          <cell r="E285" t="str">
            <v>LED - 9W</v>
          </cell>
          <cell r="F285" t="str">
            <v>9W LED</v>
          </cell>
          <cell r="G285" t="str">
            <v>EISA-2020 compliant baseline lamp (60W equivalent)</v>
          </cell>
          <cell r="H285" t="str">
            <v>Residential</v>
          </cell>
          <cell r="I285" t="str">
            <v>Turnover</v>
          </cell>
          <cell r="J285" t="str">
            <v>Single Family</v>
          </cell>
          <cell r="K285" t="str">
            <v>FL Zone 2</v>
          </cell>
          <cell r="L285" t="str">
            <v>Lighting</v>
          </cell>
          <cell r="M285" t="str">
            <v>Interior screw-in</v>
          </cell>
          <cell r="N285" t="str">
            <v/>
          </cell>
          <cell r="O285" t="str">
            <v>Per Lamp</v>
          </cell>
          <cell r="P285">
            <v>0.5</v>
          </cell>
          <cell r="Q285">
            <v>19.04250857142857</v>
          </cell>
          <cell r="R285">
            <v>9.521254285714285</v>
          </cell>
          <cell r="S285">
            <v>9.521254285714285</v>
          </cell>
          <cell r="T285">
            <v>0.5</v>
          </cell>
          <cell r="U285">
            <v>10</v>
          </cell>
          <cell r="V285">
            <v>9.521254285714285</v>
          </cell>
          <cell r="W285">
            <v>8.3750141841879141E-4</v>
          </cell>
          <cell r="X285">
            <v>8.793248023351147E-4</v>
          </cell>
          <cell r="Y285">
            <v>8.7961248937062919E-5</v>
          </cell>
          <cell r="Z285">
            <v>9.2353882791940123E-5</v>
          </cell>
        </row>
        <row r="286">
          <cell r="A286" t="str">
            <v>ET426</v>
          </cell>
          <cell r="B286" t="str">
            <v>XXXXXXXX</v>
          </cell>
          <cell r="C286" t="str">
            <v>Yes</v>
          </cell>
          <cell r="D286" t="str">
            <v>Equipment</v>
          </cell>
          <cell r="E286" t="str">
            <v>LED - 9W</v>
          </cell>
          <cell r="F286" t="str">
            <v>9W LED</v>
          </cell>
          <cell r="G286" t="str">
            <v>EISA-2020 compliant baseline lamp (60W equivalent)</v>
          </cell>
          <cell r="H286" t="str">
            <v>Residential</v>
          </cell>
          <cell r="I286" t="str">
            <v>Turnover</v>
          </cell>
          <cell r="J286" t="str">
            <v>Multi-Family</v>
          </cell>
          <cell r="K286" t="str">
            <v>FL Zone 2</v>
          </cell>
          <cell r="L286" t="str">
            <v>Lighting</v>
          </cell>
          <cell r="M286" t="str">
            <v>Interior screw-in</v>
          </cell>
          <cell r="N286" t="str">
            <v/>
          </cell>
          <cell r="O286" t="str">
            <v>Per Lamp</v>
          </cell>
          <cell r="P286">
            <v>0.5</v>
          </cell>
          <cell r="Q286">
            <v>19.04250857142857</v>
          </cell>
          <cell r="R286">
            <v>9.521254285714285</v>
          </cell>
          <cell r="S286">
            <v>9.521254285714285</v>
          </cell>
          <cell r="T286">
            <v>0.5</v>
          </cell>
          <cell r="U286">
            <v>10</v>
          </cell>
          <cell r="V286">
            <v>9.521254285714285</v>
          </cell>
          <cell r="W286">
            <v>8.3750141841879141E-4</v>
          </cell>
          <cell r="X286">
            <v>8.793248023351147E-4</v>
          </cell>
          <cell r="Y286">
            <v>8.7961248937062919E-5</v>
          </cell>
          <cell r="Z286">
            <v>9.2353882791940123E-5</v>
          </cell>
        </row>
        <row r="287">
          <cell r="A287" t="str">
            <v>ET427</v>
          </cell>
          <cell r="B287" t="str">
            <v>XXXXXXXX</v>
          </cell>
          <cell r="C287" t="str">
            <v>Yes</v>
          </cell>
          <cell r="D287" t="str">
            <v>Equipment</v>
          </cell>
          <cell r="E287" t="str">
            <v>LED - 9W</v>
          </cell>
          <cell r="F287" t="str">
            <v>9W LED</v>
          </cell>
          <cell r="G287" t="str">
            <v>EISA-2020 compliant baseline lamp (60W equivalent)</v>
          </cell>
          <cell r="H287" t="str">
            <v>Residential</v>
          </cell>
          <cell r="I287" t="str">
            <v>Turnover</v>
          </cell>
          <cell r="J287" t="str">
            <v>Manufactured Home</v>
          </cell>
          <cell r="K287" t="str">
            <v>FL Zone 2</v>
          </cell>
          <cell r="L287" t="str">
            <v>Lighting</v>
          </cell>
          <cell r="M287" t="str">
            <v>Interior screw-in</v>
          </cell>
          <cell r="N287" t="str">
            <v/>
          </cell>
          <cell r="O287" t="str">
            <v>Per Lamp</v>
          </cell>
          <cell r="P287">
            <v>0.5</v>
          </cell>
          <cell r="Q287">
            <v>19.04250857142857</v>
          </cell>
          <cell r="R287">
            <v>9.521254285714285</v>
          </cell>
          <cell r="S287">
            <v>9.521254285714285</v>
          </cell>
          <cell r="T287">
            <v>0.5</v>
          </cell>
          <cell r="U287">
            <v>10</v>
          </cell>
          <cell r="V287">
            <v>9.521254285714285</v>
          </cell>
          <cell r="W287">
            <v>8.3750141841879141E-4</v>
          </cell>
          <cell r="X287">
            <v>8.793248023351147E-4</v>
          </cell>
          <cell r="Y287">
            <v>8.7961248937062919E-5</v>
          </cell>
          <cell r="Z287">
            <v>9.2353882791940123E-5</v>
          </cell>
        </row>
        <row r="288">
          <cell r="A288" t="str">
            <v>EN431</v>
          </cell>
          <cell r="B288" t="str">
            <v>XXXXXXXX</v>
          </cell>
          <cell r="C288" t="str">
            <v>Yes</v>
          </cell>
          <cell r="D288" t="str">
            <v>Equipment</v>
          </cell>
          <cell r="E288" t="str">
            <v>LED - 9W</v>
          </cell>
          <cell r="F288" t="str">
            <v>9W LED</v>
          </cell>
          <cell r="G288" t="str">
            <v>EISA-2020 compliant baseline lamp (60W equivalent)</v>
          </cell>
          <cell r="H288" t="str">
            <v>Residential</v>
          </cell>
          <cell r="I288" t="str">
            <v>New</v>
          </cell>
          <cell r="J288" t="str">
            <v>Single Family</v>
          </cell>
          <cell r="K288" t="str">
            <v>FL Zone 2</v>
          </cell>
          <cell r="L288" t="str">
            <v>Lighting</v>
          </cell>
          <cell r="M288" t="str">
            <v>Interior screw-in</v>
          </cell>
          <cell r="N288" t="str">
            <v/>
          </cell>
          <cell r="O288" t="str">
            <v>Per Lamp</v>
          </cell>
          <cell r="P288">
            <v>0.5</v>
          </cell>
          <cell r="Q288">
            <v>19.04250857142857</v>
          </cell>
          <cell r="R288">
            <v>9.521254285714285</v>
          </cell>
          <cell r="S288">
            <v>9.521254285714285</v>
          </cell>
          <cell r="T288">
            <v>0.5</v>
          </cell>
          <cell r="U288">
            <v>10</v>
          </cell>
          <cell r="V288">
            <v>9.521254285714285</v>
          </cell>
          <cell r="W288">
            <v>8.3750141841879141E-4</v>
          </cell>
          <cell r="X288">
            <v>8.793248023351147E-4</v>
          </cell>
          <cell r="Y288">
            <v>8.7961248937062919E-5</v>
          </cell>
          <cell r="Z288">
            <v>9.2353882791940123E-5</v>
          </cell>
        </row>
        <row r="289">
          <cell r="A289" t="str">
            <v>EN432</v>
          </cell>
          <cell r="B289" t="str">
            <v>XXXXXXXX</v>
          </cell>
          <cell r="C289" t="str">
            <v>Yes</v>
          </cell>
          <cell r="D289" t="str">
            <v>Equipment</v>
          </cell>
          <cell r="E289" t="str">
            <v>LED - 9W</v>
          </cell>
          <cell r="F289" t="str">
            <v>9W LED</v>
          </cell>
          <cell r="G289" t="str">
            <v>EISA-2020 compliant baseline lamp (60W equivalent)</v>
          </cell>
          <cell r="H289" t="str">
            <v>Residential</v>
          </cell>
          <cell r="I289" t="str">
            <v>New</v>
          </cell>
          <cell r="J289" t="str">
            <v>Multi-Family</v>
          </cell>
          <cell r="K289" t="str">
            <v>FL Zone 2</v>
          </cell>
          <cell r="L289" t="str">
            <v>Lighting</v>
          </cell>
          <cell r="M289" t="str">
            <v>Interior screw-in</v>
          </cell>
          <cell r="N289" t="str">
            <v/>
          </cell>
          <cell r="O289" t="str">
            <v>Per Lamp</v>
          </cell>
          <cell r="P289">
            <v>0.5</v>
          </cell>
          <cell r="Q289">
            <v>19.04250857142857</v>
          </cell>
          <cell r="R289">
            <v>9.521254285714285</v>
          </cell>
          <cell r="S289">
            <v>9.521254285714285</v>
          </cell>
          <cell r="T289">
            <v>0.5</v>
          </cell>
          <cell r="U289">
            <v>10</v>
          </cell>
          <cell r="V289">
            <v>9.521254285714285</v>
          </cell>
          <cell r="W289">
            <v>8.3750141841879141E-4</v>
          </cell>
          <cell r="X289">
            <v>8.793248023351147E-4</v>
          </cell>
          <cell r="Y289">
            <v>8.7961248937062919E-5</v>
          </cell>
          <cell r="Z289">
            <v>9.2353882791940123E-5</v>
          </cell>
        </row>
        <row r="290">
          <cell r="A290" t="str">
            <v>EN433</v>
          </cell>
          <cell r="B290" t="str">
            <v>XXXXXXXX</v>
          </cell>
          <cell r="C290" t="str">
            <v>Yes</v>
          </cell>
          <cell r="D290" t="str">
            <v>Equipment</v>
          </cell>
          <cell r="E290" t="str">
            <v>LED - 9W</v>
          </cell>
          <cell r="F290" t="str">
            <v>9W LED</v>
          </cell>
          <cell r="G290" t="str">
            <v>EISA-2020 compliant baseline lamp (60W equivalent)</v>
          </cell>
          <cell r="H290" t="str">
            <v>Residential</v>
          </cell>
          <cell r="I290" t="str">
            <v>New</v>
          </cell>
          <cell r="J290" t="str">
            <v>Manufactured Home</v>
          </cell>
          <cell r="K290" t="str">
            <v>FL Zone 2</v>
          </cell>
          <cell r="L290" t="str">
            <v>Lighting</v>
          </cell>
          <cell r="M290" t="str">
            <v>Interior screw-in</v>
          </cell>
          <cell r="N290" t="str">
            <v/>
          </cell>
          <cell r="O290" t="str">
            <v>Per Lamp</v>
          </cell>
          <cell r="P290">
            <v>0.5</v>
          </cell>
          <cell r="Q290">
            <v>19.04250857142857</v>
          </cell>
          <cell r="R290">
            <v>9.521254285714285</v>
          </cell>
          <cell r="S290">
            <v>9.521254285714285</v>
          </cell>
          <cell r="T290">
            <v>0.5</v>
          </cell>
          <cell r="U290">
            <v>10</v>
          </cell>
          <cell r="V290">
            <v>9.521254285714285</v>
          </cell>
          <cell r="W290">
            <v>8.3750141841879141E-4</v>
          </cell>
          <cell r="X290">
            <v>8.793248023351147E-4</v>
          </cell>
          <cell r="Y290">
            <v>8.7961248937062919E-5</v>
          </cell>
          <cell r="Z290">
            <v>9.2353882791940123E-5</v>
          </cell>
        </row>
        <row r="291">
          <cell r="A291" t="str">
            <v>ET434</v>
          </cell>
          <cell r="B291" t="str">
            <v>XXXXXXXX</v>
          </cell>
          <cell r="C291" t="str">
            <v>Yes</v>
          </cell>
          <cell r="D291" t="str">
            <v>Equipment</v>
          </cell>
          <cell r="E291" t="str">
            <v>LED Specialty Lamps-5W Chandelier</v>
          </cell>
          <cell r="F291" t="str">
            <v>5 W Chandelier LED</v>
          </cell>
          <cell r="G291">
            <v>0</v>
          </cell>
          <cell r="H291" t="str">
            <v>Residential</v>
          </cell>
          <cell r="I291" t="str">
            <v>Turnover</v>
          </cell>
          <cell r="J291" t="str">
            <v>Single Family</v>
          </cell>
          <cell r="K291" t="str">
            <v>FL Zone 2</v>
          </cell>
          <cell r="L291" t="str">
            <v>Lighting</v>
          </cell>
          <cell r="M291" t="str">
            <v>Interior specialty</v>
          </cell>
          <cell r="N291" t="str">
            <v/>
          </cell>
          <cell r="O291" t="str">
            <v>Per Lamp</v>
          </cell>
          <cell r="P291">
            <v>0.5</v>
          </cell>
          <cell r="Q291">
            <v>12.695005714285713</v>
          </cell>
          <cell r="R291">
            <v>5.2895857142857139</v>
          </cell>
          <cell r="S291">
            <v>7.4054199999999994</v>
          </cell>
          <cell r="T291">
            <v>0.58333333333333337</v>
          </cell>
          <cell r="U291">
            <v>10</v>
          </cell>
          <cell r="V291">
            <v>7.4054199999999994</v>
          </cell>
          <cell r="W291">
            <v>6.5138999210350443E-4</v>
          </cell>
          <cell r="X291">
            <v>6.8391929070508919E-4</v>
          </cell>
          <cell r="Y291">
            <v>8.7961248937062919E-5</v>
          </cell>
          <cell r="Z291">
            <v>9.2353882791940123E-5</v>
          </cell>
        </row>
        <row r="292">
          <cell r="A292" t="str">
            <v>ET435</v>
          </cell>
          <cell r="B292" t="str">
            <v>XXXXXXXX</v>
          </cell>
          <cell r="C292" t="str">
            <v>Yes</v>
          </cell>
          <cell r="D292" t="str">
            <v>Equipment</v>
          </cell>
          <cell r="E292" t="str">
            <v>LED Specialty Lamps-5W Chandelier</v>
          </cell>
          <cell r="F292" t="str">
            <v>5 W Chandelier LED</v>
          </cell>
          <cell r="G292">
            <v>0</v>
          </cell>
          <cell r="H292" t="str">
            <v>Residential</v>
          </cell>
          <cell r="I292" t="str">
            <v>Turnover</v>
          </cell>
          <cell r="J292" t="str">
            <v>Multi-Family</v>
          </cell>
          <cell r="K292" t="str">
            <v>FL Zone 2</v>
          </cell>
          <cell r="L292" t="str">
            <v>Lighting</v>
          </cell>
          <cell r="M292" t="str">
            <v>Interior specialty</v>
          </cell>
          <cell r="N292" t="str">
            <v/>
          </cell>
          <cell r="O292" t="str">
            <v>Per Lamp</v>
          </cell>
          <cell r="P292">
            <v>0.5</v>
          </cell>
          <cell r="Q292">
            <v>12.695005714285713</v>
          </cell>
          <cell r="R292">
            <v>5.2895857142857139</v>
          </cell>
          <cell r="S292">
            <v>7.4054199999999994</v>
          </cell>
          <cell r="T292">
            <v>0.58333333333333337</v>
          </cell>
          <cell r="U292">
            <v>10</v>
          </cell>
          <cell r="V292">
            <v>7.4054199999999994</v>
          </cell>
          <cell r="W292">
            <v>6.5138999210350443E-4</v>
          </cell>
          <cell r="X292">
            <v>6.8391929070508919E-4</v>
          </cell>
          <cell r="Y292">
            <v>8.7961248937062919E-5</v>
          </cell>
          <cell r="Z292">
            <v>9.2353882791940123E-5</v>
          </cell>
        </row>
        <row r="293">
          <cell r="A293" t="str">
            <v>ET436</v>
          </cell>
          <cell r="B293" t="str">
            <v>XXXXXXXX</v>
          </cell>
          <cell r="C293" t="str">
            <v>Yes</v>
          </cell>
          <cell r="D293" t="str">
            <v>Equipment</v>
          </cell>
          <cell r="E293" t="str">
            <v>LED Specialty Lamps-5W Chandelier</v>
          </cell>
          <cell r="F293" t="str">
            <v>5 W Chandelier LED</v>
          </cell>
          <cell r="G293">
            <v>0</v>
          </cell>
          <cell r="H293" t="str">
            <v>Residential</v>
          </cell>
          <cell r="I293" t="str">
            <v>Turnover</v>
          </cell>
          <cell r="J293" t="str">
            <v>Manufactured Home</v>
          </cell>
          <cell r="K293" t="str">
            <v>FL Zone 2</v>
          </cell>
          <cell r="L293" t="str">
            <v>Lighting</v>
          </cell>
          <cell r="M293" t="str">
            <v>Interior specialty</v>
          </cell>
          <cell r="N293" t="str">
            <v/>
          </cell>
          <cell r="O293" t="str">
            <v>Per Lamp</v>
          </cell>
          <cell r="P293">
            <v>0.5</v>
          </cell>
          <cell r="Q293">
            <v>12.695005714285713</v>
          </cell>
          <cell r="R293">
            <v>5.2895857142857139</v>
          </cell>
          <cell r="S293">
            <v>7.4054199999999994</v>
          </cell>
          <cell r="T293">
            <v>0.58333333333333337</v>
          </cell>
          <cell r="U293">
            <v>10</v>
          </cell>
          <cell r="V293">
            <v>7.4054199999999994</v>
          </cell>
          <cell r="W293">
            <v>6.5138999210350443E-4</v>
          </cell>
          <cell r="X293">
            <v>6.8391929070508919E-4</v>
          </cell>
          <cell r="Y293">
            <v>8.7961248937062919E-5</v>
          </cell>
          <cell r="Z293">
            <v>9.2353882791940123E-5</v>
          </cell>
        </row>
        <row r="294">
          <cell r="A294" t="str">
            <v>EN440</v>
          </cell>
          <cell r="B294" t="str">
            <v>XXXXXXXX</v>
          </cell>
          <cell r="C294" t="str">
            <v>Yes</v>
          </cell>
          <cell r="D294" t="str">
            <v>Equipment</v>
          </cell>
          <cell r="E294" t="str">
            <v>LED Specialty Lamps-5W Chandelier</v>
          </cell>
          <cell r="F294" t="str">
            <v>5 W Chandelier LED</v>
          </cell>
          <cell r="G294">
            <v>0</v>
          </cell>
          <cell r="H294" t="str">
            <v>Residential</v>
          </cell>
          <cell r="I294" t="str">
            <v>New</v>
          </cell>
          <cell r="J294" t="str">
            <v>Single Family</v>
          </cell>
          <cell r="K294" t="str">
            <v>FL Zone 2</v>
          </cell>
          <cell r="L294" t="str">
            <v>Lighting</v>
          </cell>
          <cell r="M294" t="str">
            <v>Interior specialty</v>
          </cell>
          <cell r="N294" t="str">
            <v/>
          </cell>
          <cell r="O294" t="str">
            <v>Per Lamp</v>
          </cell>
          <cell r="P294">
            <v>0.5</v>
          </cell>
          <cell r="Q294">
            <v>12.695005714285713</v>
          </cell>
          <cell r="R294">
            <v>5.2895857142857139</v>
          </cell>
          <cell r="S294">
            <v>7.4054199999999994</v>
          </cell>
          <cell r="T294">
            <v>0.58333333333333337</v>
          </cell>
          <cell r="U294">
            <v>10</v>
          </cell>
          <cell r="V294">
            <v>7.4054199999999994</v>
          </cell>
          <cell r="W294">
            <v>6.5138999210350443E-4</v>
          </cell>
          <cell r="X294">
            <v>6.8391929070508919E-4</v>
          </cell>
          <cell r="Y294">
            <v>8.7961248937062919E-5</v>
          </cell>
          <cell r="Z294">
            <v>9.2353882791940123E-5</v>
          </cell>
        </row>
        <row r="295">
          <cell r="A295" t="str">
            <v>EN441</v>
          </cell>
          <cell r="B295" t="str">
            <v>XXXXXXXX</v>
          </cell>
          <cell r="C295" t="str">
            <v>Yes</v>
          </cell>
          <cell r="D295" t="str">
            <v>Equipment</v>
          </cell>
          <cell r="E295" t="str">
            <v>LED Specialty Lamps-5W Chandelier</v>
          </cell>
          <cell r="F295" t="str">
            <v>5 W Chandelier LED</v>
          </cell>
          <cell r="G295">
            <v>0</v>
          </cell>
          <cell r="H295" t="str">
            <v>Residential</v>
          </cell>
          <cell r="I295" t="str">
            <v>New</v>
          </cell>
          <cell r="J295" t="str">
            <v>Multi-Family</v>
          </cell>
          <cell r="K295" t="str">
            <v>FL Zone 2</v>
          </cell>
          <cell r="L295" t="str">
            <v>Lighting</v>
          </cell>
          <cell r="M295" t="str">
            <v>Interior specialty</v>
          </cell>
          <cell r="N295" t="str">
            <v/>
          </cell>
          <cell r="O295" t="str">
            <v>Per Lamp</v>
          </cell>
          <cell r="P295">
            <v>0.5</v>
          </cell>
          <cell r="Q295">
            <v>12.695005714285713</v>
          </cell>
          <cell r="R295">
            <v>5.2895857142857139</v>
          </cell>
          <cell r="S295">
            <v>7.4054199999999994</v>
          </cell>
          <cell r="T295">
            <v>0.58333333333333337</v>
          </cell>
          <cell r="U295">
            <v>10</v>
          </cell>
          <cell r="V295">
            <v>7.4054199999999994</v>
          </cell>
          <cell r="W295">
            <v>6.5138999210350443E-4</v>
          </cell>
          <cell r="X295">
            <v>6.8391929070508919E-4</v>
          </cell>
          <cell r="Y295">
            <v>8.7961248937062919E-5</v>
          </cell>
          <cell r="Z295">
            <v>9.2353882791940123E-5</v>
          </cell>
        </row>
        <row r="296">
          <cell r="A296" t="str">
            <v>EN442</v>
          </cell>
          <cell r="B296" t="str">
            <v>XXXXXXXX</v>
          </cell>
          <cell r="C296" t="str">
            <v>Yes</v>
          </cell>
          <cell r="D296" t="str">
            <v>Equipment</v>
          </cell>
          <cell r="E296" t="str">
            <v>LED Specialty Lamps-5W Chandelier</v>
          </cell>
          <cell r="F296" t="str">
            <v>5 W Chandelier LED</v>
          </cell>
          <cell r="G296">
            <v>0</v>
          </cell>
          <cell r="H296" t="str">
            <v>Residential</v>
          </cell>
          <cell r="I296" t="str">
            <v>New</v>
          </cell>
          <cell r="J296" t="str">
            <v>Manufactured Home</v>
          </cell>
          <cell r="K296" t="str">
            <v>FL Zone 2</v>
          </cell>
          <cell r="L296" t="str">
            <v>Lighting</v>
          </cell>
          <cell r="M296" t="str">
            <v>Interior specialty</v>
          </cell>
          <cell r="N296" t="str">
            <v/>
          </cell>
          <cell r="O296" t="str">
            <v>Per Lamp</v>
          </cell>
          <cell r="P296">
            <v>0.5</v>
          </cell>
          <cell r="Q296">
            <v>12.695005714285713</v>
          </cell>
          <cell r="R296">
            <v>5.2895857142857139</v>
          </cell>
          <cell r="S296">
            <v>7.4054199999999994</v>
          </cell>
          <cell r="T296">
            <v>0.58333333333333337</v>
          </cell>
          <cell r="U296">
            <v>10</v>
          </cell>
          <cell r="V296">
            <v>7.4054199999999994</v>
          </cell>
          <cell r="W296">
            <v>6.5138999210350443E-4</v>
          </cell>
          <cell r="X296">
            <v>6.8391929070508919E-4</v>
          </cell>
          <cell r="Y296">
            <v>8.7961248937062919E-5</v>
          </cell>
          <cell r="Z296">
            <v>9.2353882791940123E-5</v>
          </cell>
        </row>
        <row r="297">
          <cell r="A297" t="str">
            <v>ET443</v>
          </cell>
          <cell r="B297" t="str">
            <v>XXXXXXXX</v>
          </cell>
          <cell r="C297" t="str">
            <v>Yes</v>
          </cell>
          <cell r="D297" t="str">
            <v>Equipment</v>
          </cell>
          <cell r="E297" t="str">
            <v>Linear LED</v>
          </cell>
          <cell r="F297" t="str">
            <v>Linear LED</v>
          </cell>
          <cell r="G297" t="str">
            <v>T8</v>
          </cell>
          <cell r="H297" t="str">
            <v>Residential</v>
          </cell>
          <cell r="I297" t="str">
            <v>Turnover</v>
          </cell>
          <cell r="J297" t="str">
            <v>Single Family</v>
          </cell>
          <cell r="K297" t="str">
            <v>FL Zone 2</v>
          </cell>
          <cell r="L297" t="str">
            <v>Lighting</v>
          </cell>
          <cell r="M297" t="str">
            <v>Interior fluorescent</v>
          </cell>
          <cell r="N297" t="str">
            <v/>
          </cell>
          <cell r="O297" t="str">
            <v>Per Lamp</v>
          </cell>
          <cell r="P297">
            <v>0.79</v>
          </cell>
          <cell r="Q297">
            <v>33.853348570000001</v>
          </cell>
          <cell r="R297">
            <v>19.042508569999999</v>
          </cell>
          <cell r="S297">
            <v>14.810840000000001</v>
          </cell>
          <cell r="T297">
            <v>0.4375</v>
          </cell>
          <cell r="U297">
            <v>15</v>
          </cell>
          <cell r="V297">
            <v>14.810840000000001</v>
          </cell>
          <cell r="W297">
            <v>0</v>
          </cell>
          <cell r="X297">
            <v>8.6271265320930767E-10</v>
          </cell>
          <cell r="Y297">
            <v>0</v>
          </cell>
          <cell r="Z297">
            <v>5.8248732226484634E-11</v>
          </cell>
        </row>
        <row r="298">
          <cell r="A298" t="str">
            <v>ET444</v>
          </cell>
          <cell r="B298" t="str">
            <v>XXXXXXXX</v>
          </cell>
          <cell r="C298" t="str">
            <v>Yes</v>
          </cell>
          <cell r="D298" t="str">
            <v>Equipment</v>
          </cell>
          <cell r="E298" t="str">
            <v>Linear LED</v>
          </cell>
          <cell r="F298" t="str">
            <v>Linear LED</v>
          </cell>
          <cell r="G298" t="str">
            <v>T8</v>
          </cell>
          <cell r="H298" t="str">
            <v>Residential</v>
          </cell>
          <cell r="I298" t="str">
            <v>Turnover</v>
          </cell>
          <cell r="J298" t="str">
            <v>Multi-Family</v>
          </cell>
          <cell r="K298" t="str">
            <v>FL Zone 2</v>
          </cell>
          <cell r="L298" t="str">
            <v>Lighting</v>
          </cell>
          <cell r="M298" t="str">
            <v>Interior fluorescent</v>
          </cell>
          <cell r="N298" t="str">
            <v/>
          </cell>
          <cell r="O298" t="str">
            <v>Per Lamp</v>
          </cell>
          <cell r="P298">
            <v>0.79</v>
          </cell>
          <cell r="Q298">
            <v>33.853348570000001</v>
          </cell>
          <cell r="R298">
            <v>19.042508569999999</v>
          </cell>
          <cell r="S298">
            <v>14.810840000000001</v>
          </cell>
          <cell r="T298">
            <v>0.4375</v>
          </cell>
          <cell r="U298">
            <v>15</v>
          </cell>
          <cell r="V298">
            <v>14.810840000000001</v>
          </cell>
          <cell r="W298">
            <v>0</v>
          </cell>
          <cell r="X298">
            <v>8.6271265320930767E-10</v>
          </cell>
          <cell r="Y298">
            <v>0</v>
          </cell>
          <cell r="Z298">
            <v>5.8248732226484634E-11</v>
          </cell>
        </row>
        <row r="299">
          <cell r="A299" t="str">
            <v>ET445</v>
          </cell>
          <cell r="B299" t="str">
            <v>XXXXXXXX</v>
          </cell>
          <cell r="C299" t="str">
            <v>Yes</v>
          </cell>
          <cell r="D299" t="str">
            <v>Equipment</v>
          </cell>
          <cell r="E299" t="str">
            <v>Linear LED</v>
          </cell>
          <cell r="F299" t="str">
            <v>Linear LED</v>
          </cell>
          <cell r="G299" t="str">
            <v>T8</v>
          </cell>
          <cell r="H299" t="str">
            <v>Residential</v>
          </cell>
          <cell r="I299" t="str">
            <v>Turnover</v>
          </cell>
          <cell r="J299" t="str">
            <v>Manufactured Home</v>
          </cell>
          <cell r="K299" t="str">
            <v>FL Zone 2</v>
          </cell>
          <cell r="L299" t="str">
            <v>Lighting</v>
          </cell>
          <cell r="M299" t="str">
            <v>Interior fluorescent</v>
          </cell>
          <cell r="N299" t="str">
            <v/>
          </cell>
          <cell r="O299" t="str">
            <v>Per Lamp</v>
          </cell>
          <cell r="P299">
            <v>0.79</v>
          </cell>
          <cell r="Q299">
            <v>33.853348570000001</v>
          </cell>
          <cell r="R299">
            <v>19.042508569999999</v>
          </cell>
          <cell r="S299">
            <v>14.810840000000001</v>
          </cell>
          <cell r="T299">
            <v>0.4375</v>
          </cell>
          <cell r="U299">
            <v>15</v>
          </cell>
          <cell r="V299">
            <v>14.810840000000001</v>
          </cell>
          <cell r="W299">
            <v>0</v>
          </cell>
          <cell r="X299">
            <v>8.6271265320930767E-10</v>
          </cell>
          <cell r="Y299">
            <v>0</v>
          </cell>
          <cell r="Z299">
            <v>5.8248732226484634E-11</v>
          </cell>
        </row>
        <row r="300">
          <cell r="A300" t="str">
            <v>EN449</v>
          </cell>
          <cell r="B300" t="str">
            <v>XXXXXXXX</v>
          </cell>
          <cell r="C300" t="str">
            <v>Yes</v>
          </cell>
          <cell r="D300" t="str">
            <v>Equipment</v>
          </cell>
          <cell r="E300" t="str">
            <v>Linear LED</v>
          </cell>
          <cell r="F300" t="str">
            <v>Linear LED</v>
          </cell>
          <cell r="G300" t="str">
            <v>T8</v>
          </cell>
          <cell r="H300" t="str">
            <v>Residential</v>
          </cell>
          <cell r="I300" t="str">
            <v>New</v>
          </cell>
          <cell r="J300" t="str">
            <v>Single Family</v>
          </cell>
          <cell r="K300" t="str">
            <v>FL Zone 2</v>
          </cell>
          <cell r="L300" t="str">
            <v>Lighting</v>
          </cell>
          <cell r="M300" t="str">
            <v>Interior fluorescent</v>
          </cell>
          <cell r="N300" t="str">
            <v/>
          </cell>
          <cell r="O300" t="str">
            <v>Per Lamp</v>
          </cell>
          <cell r="P300">
            <v>0.79</v>
          </cell>
          <cell r="Q300">
            <v>33.853348570000001</v>
          </cell>
          <cell r="R300">
            <v>19.042508569999999</v>
          </cell>
          <cell r="S300">
            <v>14.810840000000001</v>
          </cell>
          <cell r="T300">
            <v>0.4375</v>
          </cell>
          <cell r="U300">
            <v>15</v>
          </cell>
          <cell r="V300">
            <v>14.810840000000001</v>
          </cell>
          <cell r="W300">
            <v>0</v>
          </cell>
          <cell r="X300">
            <v>8.6271265320930767E-10</v>
          </cell>
          <cell r="Y300">
            <v>0</v>
          </cell>
          <cell r="Z300">
            <v>5.8248732226484634E-11</v>
          </cell>
        </row>
        <row r="301">
          <cell r="A301" t="str">
            <v>EN450</v>
          </cell>
          <cell r="B301" t="str">
            <v>XXXXXXXX</v>
          </cell>
          <cell r="C301" t="str">
            <v>Yes</v>
          </cell>
          <cell r="D301" t="str">
            <v>Equipment</v>
          </cell>
          <cell r="E301" t="str">
            <v>Linear LED</v>
          </cell>
          <cell r="F301" t="str">
            <v>Linear LED</v>
          </cell>
          <cell r="G301" t="str">
            <v>T8</v>
          </cell>
          <cell r="H301" t="str">
            <v>Residential</v>
          </cell>
          <cell r="I301" t="str">
            <v>New</v>
          </cell>
          <cell r="J301" t="str">
            <v>Multi-Family</v>
          </cell>
          <cell r="K301" t="str">
            <v>FL Zone 2</v>
          </cell>
          <cell r="L301" t="str">
            <v>Lighting</v>
          </cell>
          <cell r="M301" t="str">
            <v>Interior fluorescent</v>
          </cell>
          <cell r="N301" t="str">
            <v/>
          </cell>
          <cell r="O301" t="str">
            <v>Per Lamp</v>
          </cell>
          <cell r="P301">
            <v>0.79</v>
          </cell>
          <cell r="Q301">
            <v>33.853348570000001</v>
          </cell>
          <cell r="R301">
            <v>19.042508569999999</v>
          </cell>
          <cell r="S301">
            <v>14.810840000000001</v>
          </cell>
          <cell r="T301">
            <v>0.4375</v>
          </cell>
          <cell r="U301">
            <v>15</v>
          </cell>
          <cell r="V301">
            <v>14.810840000000001</v>
          </cell>
          <cell r="W301">
            <v>0</v>
          </cell>
          <cell r="X301">
            <v>8.6271265320930767E-10</v>
          </cell>
          <cell r="Y301">
            <v>0</v>
          </cell>
          <cell r="Z301">
            <v>5.8248732226484634E-11</v>
          </cell>
        </row>
        <row r="302">
          <cell r="A302" t="str">
            <v>EN451</v>
          </cell>
          <cell r="B302" t="str">
            <v>XXXXXXXX</v>
          </cell>
          <cell r="C302" t="str">
            <v>Yes</v>
          </cell>
          <cell r="D302" t="str">
            <v>Equipment</v>
          </cell>
          <cell r="E302" t="str">
            <v>Linear LED</v>
          </cell>
          <cell r="F302" t="str">
            <v>Linear LED</v>
          </cell>
          <cell r="G302" t="str">
            <v>T8</v>
          </cell>
          <cell r="H302" t="str">
            <v>Residential</v>
          </cell>
          <cell r="I302" t="str">
            <v>New</v>
          </cell>
          <cell r="J302" t="str">
            <v>Manufactured Home</v>
          </cell>
          <cell r="K302" t="str">
            <v>FL Zone 2</v>
          </cell>
          <cell r="L302" t="str">
            <v>Lighting</v>
          </cell>
          <cell r="M302" t="str">
            <v>Interior fluorescent</v>
          </cell>
          <cell r="N302" t="str">
            <v/>
          </cell>
          <cell r="O302" t="str">
            <v>Per Lamp</v>
          </cell>
          <cell r="P302">
            <v>0.79</v>
          </cell>
          <cell r="Q302">
            <v>33.853348570000001</v>
          </cell>
          <cell r="R302">
            <v>19.042508569999999</v>
          </cell>
          <cell r="S302">
            <v>14.810840000000001</v>
          </cell>
          <cell r="T302">
            <v>0.4375</v>
          </cell>
          <cell r="U302">
            <v>15</v>
          </cell>
          <cell r="V302">
            <v>14.810840000000001</v>
          </cell>
          <cell r="W302">
            <v>0</v>
          </cell>
          <cell r="X302">
            <v>8.6271265320930767E-10</v>
          </cell>
          <cell r="Y302">
            <v>0</v>
          </cell>
          <cell r="Z302">
            <v>5.8248732226484634E-11</v>
          </cell>
        </row>
        <row r="303">
          <cell r="A303" t="str">
            <v>ET452</v>
          </cell>
          <cell r="B303" t="str">
            <v>XXXXXXXX</v>
          </cell>
          <cell r="C303" t="str">
            <v>Yes</v>
          </cell>
          <cell r="D303" t="str">
            <v>Equipment</v>
          </cell>
          <cell r="E303" t="str">
            <v>Low Wattage T8 Fixture</v>
          </cell>
          <cell r="F303" t="str">
            <v>Low Wattage (28w) T8 Fixture</v>
          </cell>
          <cell r="G303" t="str">
            <v>T8</v>
          </cell>
          <cell r="H303" t="str">
            <v>Residential</v>
          </cell>
          <cell r="I303" t="str">
            <v>Turnover</v>
          </cell>
          <cell r="J303" t="str">
            <v>Single Family</v>
          </cell>
          <cell r="K303" t="str">
            <v>FL Zone 2</v>
          </cell>
          <cell r="L303" t="str">
            <v>Lighting</v>
          </cell>
          <cell r="M303" t="str">
            <v>Interior fluorescent</v>
          </cell>
          <cell r="N303" t="str">
            <v/>
          </cell>
          <cell r="O303" t="str">
            <v>Per Lamp</v>
          </cell>
          <cell r="P303">
            <v>0</v>
          </cell>
          <cell r="Q303">
            <v>33.853348571428569</v>
          </cell>
          <cell r="R303">
            <v>27.505845714285716</v>
          </cell>
          <cell r="S303">
            <v>6.3475028571428531</v>
          </cell>
          <cell r="T303">
            <v>0.18749999999999989</v>
          </cell>
          <cell r="U303">
            <v>15</v>
          </cell>
          <cell r="V303">
            <v>6.3475028571428531</v>
          </cell>
          <cell r="W303">
            <v>0</v>
          </cell>
          <cell r="X303">
            <v>1.1910320513615538E-9</v>
          </cell>
          <cell r="Y303">
            <v>0</v>
          </cell>
          <cell r="Z303">
            <v>1.876378913356902E-10</v>
          </cell>
        </row>
        <row r="304">
          <cell r="A304" t="str">
            <v>ET453</v>
          </cell>
          <cell r="B304" t="str">
            <v>XXXXXXXX</v>
          </cell>
          <cell r="C304" t="str">
            <v>Yes</v>
          </cell>
          <cell r="D304" t="str">
            <v>Equipment</v>
          </cell>
          <cell r="E304" t="str">
            <v>Low Wattage T8 Fixture</v>
          </cell>
          <cell r="F304" t="str">
            <v>Low Wattage (28w) T8 Fixture</v>
          </cell>
          <cell r="G304" t="str">
            <v>T8</v>
          </cell>
          <cell r="H304" t="str">
            <v>Residential</v>
          </cell>
          <cell r="I304" t="str">
            <v>Turnover</v>
          </cell>
          <cell r="J304" t="str">
            <v>Multi-Family</v>
          </cell>
          <cell r="K304" t="str">
            <v>FL Zone 2</v>
          </cell>
          <cell r="L304" t="str">
            <v>Lighting</v>
          </cell>
          <cell r="M304" t="str">
            <v>Interior fluorescent</v>
          </cell>
          <cell r="N304" t="str">
            <v/>
          </cell>
          <cell r="O304" t="str">
            <v>Per Lamp</v>
          </cell>
          <cell r="P304">
            <v>0</v>
          </cell>
          <cell r="Q304">
            <v>33.853348571428569</v>
          </cell>
          <cell r="R304">
            <v>27.505845714285716</v>
          </cell>
          <cell r="S304">
            <v>6.3475028571428531</v>
          </cell>
          <cell r="T304">
            <v>0.18749999999999989</v>
          </cell>
          <cell r="U304">
            <v>15</v>
          </cell>
          <cell r="V304">
            <v>6.3475028571428531</v>
          </cell>
          <cell r="W304">
            <v>0</v>
          </cell>
          <cell r="X304">
            <v>1.1910320513615538E-9</v>
          </cell>
          <cell r="Y304">
            <v>0</v>
          </cell>
          <cell r="Z304">
            <v>1.876378913356902E-10</v>
          </cell>
        </row>
        <row r="305">
          <cell r="A305" t="str">
            <v>ET454</v>
          </cell>
          <cell r="B305" t="str">
            <v>XXXXXXXX</v>
          </cell>
          <cell r="C305" t="str">
            <v>Yes</v>
          </cell>
          <cell r="D305" t="str">
            <v>Equipment</v>
          </cell>
          <cell r="E305" t="str">
            <v>Low Wattage T8 Fixture</v>
          </cell>
          <cell r="F305" t="str">
            <v>Low Wattage (28w) T8 Fixture</v>
          </cell>
          <cell r="G305" t="str">
            <v>T8</v>
          </cell>
          <cell r="H305" t="str">
            <v>Residential</v>
          </cell>
          <cell r="I305" t="str">
            <v>Turnover</v>
          </cell>
          <cell r="J305" t="str">
            <v>Manufactured Home</v>
          </cell>
          <cell r="K305" t="str">
            <v>FL Zone 2</v>
          </cell>
          <cell r="L305" t="str">
            <v>Lighting</v>
          </cell>
          <cell r="M305" t="str">
            <v>Interior fluorescent</v>
          </cell>
          <cell r="N305" t="str">
            <v/>
          </cell>
          <cell r="O305" t="str">
            <v>Per Lamp</v>
          </cell>
          <cell r="P305">
            <v>0</v>
          </cell>
          <cell r="Q305">
            <v>33.853348571428569</v>
          </cell>
          <cell r="R305">
            <v>27.505845714285716</v>
          </cell>
          <cell r="S305">
            <v>6.3475028571428531</v>
          </cell>
          <cell r="T305">
            <v>0.18749999999999989</v>
          </cell>
          <cell r="U305">
            <v>15</v>
          </cell>
          <cell r="V305">
            <v>6.3475028571428531</v>
          </cell>
          <cell r="W305">
            <v>0</v>
          </cell>
          <cell r="X305">
            <v>1.1910320513615538E-9</v>
          </cell>
          <cell r="Y305">
            <v>0</v>
          </cell>
          <cell r="Z305">
            <v>1.876378913356902E-10</v>
          </cell>
        </row>
        <row r="306">
          <cell r="A306" t="str">
            <v>EN458</v>
          </cell>
          <cell r="B306" t="str">
            <v>XXXXXXXX</v>
          </cell>
          <cell r="C306" t="str">
            <v>Yes</v>
          </cell>
          <cell r="D306" t="str">
            <v>Equipment</v>
          </cell>
          <cell r="E306" t="str">
            <v>Low Wattage T8 Fixture</v>
          </cell>
          <cell r="F306" t="str">
            <v>Low Wattage (28w) T8 Fixture</v>
          </cell>
          <cell r="G306" t="str">
            <v>T8</v>
          </cell>
          <cell r="H306" t="str">
            <v>Residential</v>
          </cell>
          <cell r="I306" t="str">
            <v>New</v>
          </cell>
          <cell r="J306" t="str">
            <v>Single Family</v>
          </cell>
          <cell r="K306" t="str">
            <v>FL Zone 2</v>
          </cell>
          <cell r="L306" t="str">
            <v>Lighting</v>
          </cell>
          <cell r="M306" t="str">
            <v>Interior fluorescent</v>
          </cell>
          <cell r="N306" t="str">
            <v/>
          </cell>
          <cell r="O306" t="str">
            <v>Per Lamp</v>
          </cell>
          <cell r="P306">
            <v>0</v>
          </cell>
          <cell r="Q306">
            <v>33.853348571428569</v>
          </cell>
          <cell r="R306">
            <v>27.505845714285716</v>
          </cell>
          <cell r="S306">
            <v>6.3475028571428531</v>
          </cell>
          <cell r="T306">
            <v>0.18749999999999989</v>
          </cell>
          <cell r="U306">
            <v>15</v>
          </cell>
          <cell r="V306">
            <v>6.3475028571428531</v>
          </cell>
          <cell r="W306">
            <v>0</v>
          </cell>
          <cell r="X306">
            <v>1.1910320513615538E-9</v>
          </cell>
          <cell r="Y306">
            <v>0</v>
          </cell>
          <cell r="Z306">
            <v>1.876378913356902E-10</v>
          </cell>
        </row>
        <row r="307">
          <cell r="A307" t="str">
            <v>EN459</v>
          </cell>
          <cell r="B307" t="str">
            <v>XXXXXXXX</v>
          </cell>
          <cell r="C307" t="str">
            <v>Yes</v>
          </cell>
          <cell r="D307" t="str">
            <v>Equipment</v>
          </cell>
          <cell r="E307" t="str">
            <v>Low Wattage T8 Fixture</v>
          </cell>
          <cell r="F307" t="str">
            <v>Low Wattage (28w) T8 Fixture</v>
          </cell>
          <cell r="G307" t="str">
            <v>T8</v>
          </cell>
          <cell r="H307" t="str">
            <v>Residential</v>
          </cell>
          <cell r="I307" t="str">
            <v>New</v>
          </cell>
          <cell r="J307" t="str">
            <v>Multi-Family</v>
          </cell>
          <cell r="K307" t="str">
            <v>FL Zone 2</v>
          </cell>
          <cell r="L307" t="str">
            <v>Lighting</v>
          </cell>
          <cell r="M307" t="str">
            <v>Interior fluorescent</v>
          </cell>
          <cell r="N307" t="str">
            <v/>
          </cell>
          <cell r="O307" t="str">
            <v>Per Lamp</v>
          </cell>
          <cell r="P307">
            <v>0</v>
          </cell>
          <cell r="Q307">
            <v>33.853348571428569</v>
          </cell>
          <cell r="R307">
            <v>27.505845714285716</v>
          </cell>
          <cell r="S307">
            <v>6.3475028571428531</v>
          </cell>
          <cell r="T307">
            <v>0.18749999999999989</v>
          </cell>
          <cell r="U307">
            <v>15</v>
          </cell>
          <cell r="V307">
            <v>6.3475028571428531</v>
          </cell>
          <cell r="W307">
            <v>0</v>
          </cell>
          <cell r="X307">
            <v>1.1910320513615538E-9</v>
          </cell>
          <cell r="Y307">
            <v>0</v>
          </cell>
          <cell r="Z307">
            <v>1.876378913356902E-10</v>
          </cell>
        </row>
        <row r="308">
          <cell r="A308" t="str">
            <v>EN460</v>
          </cell>
          <cell r="B308" t="str">
            <v>XXXXXXXX</v>
          </cell>
          <cell r="C308" t="str">
            <v>Yes</v>
          </cell>
          <cell r="D308" t="str">
            <v>Equipment</v>
          </cell>
          <cell r="E308" t="str">
            <v>Low Wattage T8 Fixture</v>
          </cell>
          <cell r="F308" t="str">
            <v>Low Wattage (28w) T8 Fixture</v>
          </cell>
          <cell r="G308" t="str">
            <v>T8</v>
          </cell>
          <cell r="H308" t="str">
            <v>Residential</v>
          </cell>
          <cell r="I308" t="str">
            <v>New</v>
          </cell>
          <cell r="J308" t="str">
            <v>Manufactured Home</v>
          </cell>
          <cell r="K308" t="str">
            <v>FL Zone 2</v>
          </cell>
          <cell r="L308" t="str">
            <v>Lighting</v>
          </cell>
          <cell r="M308" t="str">
            <v>Interior fluorescent</v>
          </cell>
          <cell r="N308" t="str">
            <v/>
          </cell>
          <cell r="O308" t="str">
            <v>Per Lamp</v>
          </cell>
          <cell r="P308">
            <v>0</v>
          </cell>
          <cell r="Q308">
            <v>33.853348571428569</v>
          </cell>
          <cell r="R308">
            <v>27.505845714285716</v>
          </cell>
          <cell r="S308">
            <v>6.3475028571428531</v>
          </cell>
          <cell r="T308">
            <v>0.18749999999999989</v>
          </cell>
          <cell r="U308">
            <v>15</v>
          </cell>
          <cell r="V308">
            <v>6.3475028571428531</v>
          </cell>
          <cell r="W308">
            <v>0</v>
          </cell>
          <cell r="X308">
            <v>1.1910320513615538E-9</v>
          </cell>
          <cell r="Y308">
            <v>0</v>
          </cell>
          <cell r="Z308">
            <v>1.876378913356902E-10</v>
          </cell>
        </row>
        <row r="309">
          <cell r="A309" t="str">
            <v>ET461</v>
          </cell>
          <cell r="B309" t="str">
            <v>XXXXXXXX</v>
          </cell>
          <cell r="C309" t="str">
            <v>Yes</v>
          </cell>
          <cell r="D309" t="str">
            <v>Equipment</v>
          </cell>
          <cell r="E309" t="str">
            <v>Energy Star Bathroom Ventilating Fan</v>
          </cell>
          <cell r="F309" t="str">
            <v>Bathroom Exhaust Fan (Efficiency of 8.3 CFM/Watt), Continuous operation in accordance with recommended ventilation rate indicated by ASHRAE 62.2101</v>
          </cell>
          <cell r="G309" t="str">
            <v>Bathroom Exhaust Fan (Efficiency of 3.1 CFM/Watt), Continuous operation in accordance with recommended ventilation rate indicated by ASHRAE 62.2101</v>
          </cell>
          <cell r="H309" t="str">
            <v>Residential</v>
          </cell>
          <cell r="I309" t="str">
            <v>Turnover</v>
          </cell>
          <cell r="J309" t="str">
            <v>Single Family</v>
          </cell>
          <cell r="K309" t="str">
            <v>FL Zone 2</v>
          </cell>
          <cell r="L309" t="str">
            <v>Miscellaneous</v>
          </cell>
          <cell r="M309" t="str">
            <v>Fan</v>
          </cell>
          <cell r="N309" t="str">
            <v/>
          </cell>
          <cell r="O309" t="str">
            <v>Per Fan</v>
          </cell>
          <cell r="P309">
            <v>0.43200000000000005</v>
          </cell>
          <cell r="Q309">
            <v>9.4274193548387082</v>
          </cell>
          <cell r="R309">
            <v>3.5210843373493974</v>
          </cell>
          <cell r="S309">
            <v>5.9063350174893108</v>
          </cell>
          <cell r="T309">
            <v>0.62650602409638545</v>
          </cell>
          <cell r="U309">
            <v>10</v>
          </cell>
          <cell r="V309">
            <v>5.9063350174893108</v>
          </cell>
          <cell r="W309">
            <v>2.0674652727180752E-4</v>
          </cell>
          <cell r="X309">
            <v>8.2698610908723007E-4</v>
          </cell>
          <cell r="Y309">
            <v>3.5004199162358418E-5</v>
          </cell>
          <cell r="Z309">
            <v>1.4001679664943367E-4</v>
          </cell>
        </row>
        <row r="310">
          <cell r="A310" t="str">
            <v>ET462</v>
          </cell>
          <cell r="B310" t="str">
            <v>XXXXXXXX</v>
          </cell>
          <cell r="C310" t="str">
            <v>Yes</v>
          </cell>
          <cell r="D310" t="str">
            <v>Equipment</v>
          </cell>
          <cell r="E310" t="str">
            <v>Energy Star Bathroom Ventilating Fan</v>
          </cell>
          <cell r="F310" t="str">
            <v>Bathroom Exhaust Fan (Efficiency of 8.3 CFM/Watt), Continuous operation in accordance with recommended ventilation rate indicated by ASHRAE 62.2101</v>
          </cell>
          <cell r="G310" t="str">
            <v>Bathroom Exhaust Fan (Efficiency of 3.1 CFM/Watt), Continuous operation in accordance with recommended ventilation rate indicated by ASHRAE 62.2101</v>
          </cell>
          <cell r="H310" t="str">
            <v>Residential</v>
          </cell>
          <cell r="I310" t="str">
            <v>Turnover</v>
          </cell>
          <cell r="J310" t="str">
            <v>Multi-Family</v>
          </cell>
          <cell r="K310" t="str">
            <v>FL Zone 2</v>
          </cell>
          <cell r="L310" t="str">
            <v>Miscellaneous</v>
          </cell>
          <cell r="M310" t="str">
            <v>Fan</v>
          </cell>
          <cell r="N310" t="str">
            <v/>
          </cell>
          <cell r="O310" t="str">
            <v>Per Fan</v>
          </cell>
          <cell r="P310">
            <v>0.22500000000000001</v>
          </cell>
          <cell r="Q310">
            <v>9.4274193548387082</v>
          </cell>
          <cell r="R310">
            <v>3.5210843373493974</v>
          </cell>
          <cell r="S310">
            <v>5.9063350174893108</v>
          </cell>
          <cell r="T310">
            <v>0.62650602409638545</v>
          </cell>
          <cell r="U310">
            <v>10</v>
          </cell>
          <cell r="V310">
            <v>5.9063350174893108</v>
          </cell>
          <cell r="W310">
            <v>2.0674652727180752E-4</v>
          </cell>
          <cell r="X310">
            <v>8.2698610908723007E-4</v>
          </cell>
          <cell r="Y310">
            <v>3.5004199162358418E-5</v>
          </cell>
          <cell r="Z310">
            <v>1.4001679664943367E-4</v>
          </cell>
        </row>
        <row r="311">
          <cell r="A311" t="str">
            <v>ET463</v>
          </cell>
          <cell r="B311" t="str">
            <v>XXXXXXXX</v>
          </cell>
          <cell r="C311" t="str">
            <v>Yes</v>
          </cell>
          <cell r="D311" t="str">
            <v>Equipment</v>
          </cell>
          <cell r="E311" t="str">
            <v>Energy Star Bathroom Ventilating Fan</v>
          </cell>
          <cell r="F311" t="str">
            <v>Bathroom Exhaust Fan (Efficiency of 8.3 CFM/Watt), Continuous operation in accordance with recommended ventilation rate indicated by ASHRAE 62.2101</v>
          </cell>
          <cell r="G311" t="str">
            <v>Bathroom Exhaust Fan (Efficiency of 3.1 CFM/Watt), Continuous operation in accordance with recommended ventilation rate indicated by ASHRAE 62.2101</v>
          </cell>
          <cell r="H311" t="str">
            <v>Residential</v>
          </cell>
          <cell r="I311" t="str">
            <v>Turnover</v>
          </cell>
          <cell r="J311" t="str">
            <v>Manufactured Home</v>
          </cell>
          <cell r="K311" t="str">
            <v>FL Zone 2</v>
          </cell>
          <cell r="L311" t="str">
            <v>Miscellaneous</v>
          </cell>
          <cell r="M311" t="str">
            <v>Fan</v>
          </cell>
          <cell r="N311" t="str">
            <v/>
          </cell>
          <cell r="O311" t="str">
            <v>Per Fan</v>
          </cell>
          <cell r="P311">
            <v>0.72000000000000008</v>
          </cell>
          <cell r="Q311">
            <v>9.4274193548387082</v>
          </cell>
          <cell r="R311">
            <v>3.5210843373493974</v>
          </cell>
          <cell r="S311">
            <v>5.9063350174893108</v>
          </cell>
          <cell r="T311">
            <v>0.62650602409638545</v>
          </cell>
          <cell r="U311">
            <v>10</v>
          </cell>
          <cell r="V311">
            <v>5.9063350174893108</v>
          </cell>
          <cell r="W311">
            <v>2.0674652727180752E-4</v>
          </cell>
          <cell r="X311">
            <v>8.2698610908723007E-4</v>
          </cell>
          <cell r="Y311">
            <v>3.5004199162358418E-5</v>
          </cell>
          <cell r="Z311">
            <v>1.4001679664943367E-4</v>
          </cell>
        </row>
        <row r="312">
          <cell r="A312" t="str">
            <v>EN467</v>
          </cell>
          <cell r="B312" t="str">
            <v>XXXXXXXX</v>
          </cell>
          <cell r="C312" t="str">
            <v>Yes</v>
          </cell>
          <cell r="D312" t="str">
            <v>Equipment</v>
          </cell>
          <cell r="E312" t="str">
            <v>Energy Star Bathroom Ventilating Fan</v>
          </cell>
          <cell r="F312" t="str">
            <v>Bathroom Exhaust Fan (Efficiency of 8.3 CFM/Watt), Continuous operation in accordance with recommended ventilation rate indicated by ASHRAE 62.2101</v>
          </cell>
          <cell r="G312" t="str">
            <v>Bathroom Exhaust Fan (Efficiency of 3.1 CFM/Watt), Continuous operation in accordance with recommended ventilation rate indicated by ASHRAE 62.2101</v>
          </cell>
          <cell r="H312" t="str">
            <v>Residential</v>
          </cell>
          <cell r="I312" t="str">
            <v>New</v>
          </cell>
          <cell r="J312" t="str">
            <v>Single Family</v>
          </cell>
          <cell r="K312" t="str">
            <v>FL Zone 2</v>
          </cell>
          <cell r="L312" t="str">
            <v>Miscellaneous</v>
          </cell>
          <cell r="M312" t="str">
            <v>Fan</v>
          </cell>
          <cell r="N312" t="str">
            <v/>
          </cell>
          <cell r="O312" t="str">
            <v>Per Fan</v>
          </cell>
          <cell r="P312">
            <v>0.6120000000000001</v>
          </cell>
          <cell r="Q312">
            <v>9.4274193548387082</v>
          </cell>
          <cell r="R312">
            <v>3.5210843373493974</v>
          </cell>
          <cell r="S312">
            <v>5.9063350174893108</v>
          </cell>
          <cell r="T312">
            <v>0.62650602409638545</v>
          </cell>
          <cell r="U312">
            <v>10</v>
          </cell>
          <cell r="V312">
            <v>5.9063350174893108</v>
          </cell>
          <cell r="W312">
            <v>2.0674652727180752E-4</v>
          </cell>
          <cell r="X312">
            <v>8.2698610908723007E-4</v>
          </cell>
          <cell r="Y312">
            <v>3.5004199162358418E-5</v>
          </cell>
          <cell r="Z312">
            <v>1.4001679664943367E-4</v>
          </cell>
        </row>
        <row r="313">
          <cell r="A313" t="str">
            <v>EN468</v>
          </cell>
          <cell r="B313" t="str">
            <v>XXXXXXXX</v>
          </cell>
          <cell r="C313" t="str">
            <v>Yes</v>
          </cell>
          <cell r="D313" t="str">
            <v>Equipment</v>
          </cell>
          <cell r="E313" t="str">
            <v>Energy Star Bathroom Ventilating Fan</v>
          </cell>
          <cell r="F313" t="str">
            <v>Bathroom Exhaust Fan (Efficiency of 8.3 CFM/Watt), Continuous operation in accordance with recommended ventilation rate indicated by ASHRAE 62.2101</v>
          </cell>
          <cell r="G313" t="str">
            <v>Bathroom Exhaust Fan (Efficiency of 3.1 CFM/Watt), Continuous operation in accordance with recommended ventilation rate indicated by ASHRAE 62.2101</v>
          </cell>
          <cell r="H313" t="str">
            <v>Residential</v>
          </cell>
          <cell r="I313" t="str">
            <v>New</v>
          </cell>
          <cell r="J313" t="str">
            <v>Multi-Family</v>
          </cell>
          <cell r="K313" t="str">
            <v>FL Zone 2</v>
          </cell>
          <cell r="L313" t="str">
            <v>Miscellaneous</v>
          </cell>
          <cell r="M313" t="str">
            <v>Fan</v>
          </cell>
          <cell r="N313" t="str">
            <v/>
          </cell>
          <cell r="O313" t="str">
            <v>Per Fan</v>
          </cell>
          <cell r="P313">
            <v>0.22500000000000001</v>
          </cell>
          <cell r="Q313">
            <v>9.4274193548387082</v>
          </cell>
          <cell r="R313">
            <v>3.5210843373493974</v>
          </cell>
          <cell r="S313">
            <v>5.9063350174893108</v>
          </cell>
          <cell r="T313">
            <v>0.62650602409638545</v>
          </cell>
          <cell r="U313">
            <v>10</v>
          </cell>
          <cell r="V313">
            <v>5.9063350174893108</v>
          </cell>
          <cell r="W313">
            <v>2.0674652727180752E-4</v>
          </cell>
          <cell r="X313">
            <v>8.2698610908723007E-4</v>
          </cell>
          <cell r="Y313">
            <v>3.5004199162358418E-5</v>
          </cell>
          <cell r="Z313">
            <v>1.4001679664943367E-4</v>
          </cell>
        </row>
        <row r="314">
          <cell r="A314" t="str">
            <v>EN469</v>
          </cell>
          <cell r="B314" t="str">
            <v>XXXXXXXX</v>
          </cell>
          <cell r="C314" t="str">
            <v>Yes</v>
          </cell>
          <cell r="D314" t="str">
            <v>Equipment</v>
          </cell>
          <cell r="E314" t="str">
            <v>Energy Star Bathroom Ventilating Fan</v>
          </cell>
          <cell r="F314" t="str">
            <v>Bathroom Exhaust Fan (Efficiency of 8.3 CFM/Watt), Continuous operation in accordance with recommended ventilation rate indicated by ASHRAE 62.2101</v>
          </cell>
          <cell r="G314" t="str">
            <v>Bathroom Exhaust Fan (Efficiency of 3.1 CFM/Watt), Continuous operation in accordance with recommended ventilation rate indicated by ASHRAE 62.2101</v>
          </cell>
          <cell r="H314" t="str">
            <v>Residential</v>
          </cell>
          <cell r="I314" t="str">
            <v>New</v>
          </cell>
          <cell r="J314" t="str">
            <v>Manufactured Home</v>
          </cell>
          <cell r="K314" t="str">
            <v>FL Zone 2</v>
          </cell>
          <cell r="L314" t="str">
            <v>Miscellaneous</v>
          </cell>
          <cell r="M314" t="str">
            <v>Fan</v>
          </cell>
          <cell r="N314" t="str">
            <v/>
          </cell>
          <cell r="O314" t="str">
            <v>Per Fan</v>
          </cell>
          <cell r="P314">
            <v>0.72000000000000008</v>
          </cell>
          <cell r="Q314">
            <v>9.4274193548387082</v>
          </cell>
          <cell r="R314">
            <v>3.5210843373493974</v>
          </cell>
          <cell r="S314">
            <v>5.9063350174893108</v>
          </cell>
          <cell r="T314">
            <v>0.62650602409638545</v>
          </cell>
          <cell r="U314">
            <v>10</v>
          </cell>
          <cell r="V314">
            <v>5.9063350174893108</v>
          </cell>
          <cell r="W314">
            <v>2.0674652727180752E-4</v>
          </cell>
          <cell r="X314">
            <v>8.2698610908723007E-4</v>
          </cell>
          <cell r="Y314">
            <v>3.5004199162358418E-5</v>
          </cell>
          <cell r="Z314">
            <v>1.4001679664943367E-4</v>
          </cell>
        </row>
        <row r="315">
          <cell r="A315" t="str">
            <v>ET470</v>
          </cell>
          <cell r="B315" t="str">
            <v>XXXXXXXX</v>
          </cell>
          <cell r="C315" t="str">
            <v>Yes</v>
          </cell>
          <cell r="D315" t="str">
            <v>Equipment</v>
          </cell>
          <cell r="E315" t="str">
            <v>Energy Star Ceiling Fan</v>
          </cell>
          <cell r="F315" t="str">
            <v>60" Ceiling Fan Meeting ENERGY STAR 3.0 Standards</v>
          </cell>
          <cell r="G315" t="str">
            <v>Standard 60" Ceiling Fan</v>
          </cell>
          <cell r="H315" t="str">
            <v>Residential</v>
          </cell>
          <cell r="I315" t="str">
            <v>Turnover</v>
          </cell>
          <cell r="J315" t="str">
            <v>Single Family</v>
          </cell>
          <cell r="K315" t="str">
            <v>FL Zone 2</v>
          </cell>
          <cell r="L315" t="str">
            <v>Miscellaneous</v>
          </cell>
          <cell r="M315" t="str">
            <v>Fan</v>
          </cell>
          <cell r="N315" t="str">
            <v/>
          </cell>
          <cell r="O315" t="str">
            <v>Per Fan</v>
          </cell>
          <cell r="P315">
            <v>0.33999999999999997</v>
          </cell>
          <cell r="Q315">
            <v>31.272258064516134</v>
          </cell>
          <cell r="R315">
            <v>9.7904445540886353</v>
          </cell>
          <cell r="S315">
            <v>21.4818135104275</v>
          </cell>
          <cell r="T315">
            <v>0.6869287617833516</v>
          </cell>
          <cell r="U315">
            <v>20</v>
          </cell>
          <cell r="V315">
            <v>21.4818135104275</v>
          </cell>
          <cell r="W315">
            <v>0</v>
          </cell>
          <cell r="X315">
            <v>2.4185536326520125E-6</v>
          </cell>
          <cell r="Y315">
            <v>0</v>
          </cell>
          <cell r="Z315">
            <v>1.125861013306917E-7</v>
          </cell>
        </row>
        <row r="316">
          <cell r="A316" t="str">
            <v>ET471</v>
          </cell>
          <cell r="B316" t="str">
            <v>XXXXXXXX</v>
          </cell>
          <cell r="C316" t="str">
            <v>Yes</v>
          </cell>
          <cell r="D316" t="str">
            <v>Equipment</v>
          </cell>
          <cell r="E316" t="str">
            <v>Energy Star Ceiling Fan</v>
          </cell>
          <cell r="F316" t="str">
            <v>60" Ceiling Fan Meeting ENERGY STAR 3.0 Standards</v>
          </cell>
          <cell r="G316" t="str">
            <v>Standard 60" Ceiling Fan</v>
          </cell>
          <cell r="H316" t="str">
            <v>Residential</v>
          </cell>
          <cell r="I316" t="str">
            <v>Turnover</v>
          </cell>
          <cell r="J316" t="str">
            <v>Multi-Family</v>
          </cell>
          <cell r="K316" t="str">
            <v>FL Zone 2</v>
          </cell>
          <cell r="L316" t="str">
            <v>Miscellaneous</v>
          </cell>
          <cell r="M316" t="str">
            <v>Fan</v>
          </cell>
          <cell r="N316" t="str">
            <v/>
          </cell>
          <cell r="O316" t="str">
            <v>Per Fan</v>
          </cell>
          <cell r="P316">
            <v>0.33999999999999997</v>
          </cell>
          <cell r="Q316">
            <v>31.272258064516134</v>
          </cell>
          <cell r="R316">
            <v>9.7904445540886353</v>
          </cell>
          <cell r="S316">
            <v>21.4818135104275</v>
          </cell>
          <cell r="T316">
            <v>0.6869287617833516</v>
          </cell>
          <cell r="U316">
            <v>20</v>
          </cell>
          <cell r="V316">
            <v>21.4818135104275</v>
          </cell>
          <cell r="W316">
            <v>0</v>
          </cell>
          <cell r="X316">
            <v>2.4185536326520125E-6</v>
          </cell>
          <cell r="Y316">
            <v>0</v>
          </cell>
          <cell r="Z316">
            <v>1.125861013306917E-7</v>
          </cell>
        </row>
        <row r="317">
          <cell r="A317" t="str">
            <v>ET472</v>
          </cell>
          <cell r="B317" t="str">
            <v>XXXXXXXX</v>
          </cell>
          <cell r="C317" t="str">
            <v>Yes</v>
          </cell>
          <cell r="D317" t="str">
            <v>Equipment</v>
          </cell>
          <cell r="E317" t="str">
            <v>Energy Star Ceiling Fan</v>
          </cell>
          <cell r="F317" t="str">
            <v>60" Ceiling Fan Meeting ENERGY STAR 3.0 Standards</v>
          </cell>
          <cell r="G317" t="str">
            <v>Standard 60" Ceiling Fan</v>
          </cell>
          <cell r="H317" t="str">
            <v>Residential</v>
          </cell>
          <cell r="I317" t="str">
            <v>Turnover</v>
          </cell>
          <cell r="J317" t="str">
            <v>Manufactured Home</v>
          </cell>
          <cell r="K317" t="str">
            <v>FL Zone 2</v>
          </cell>
          <cell r="L317" t="str">
            <v>Miscellaneous</v>
          </cell>
          <cell r="M317" t="str">
            <v>Fan</v>
          </cell>
          <cell r="N317" t="str">
            <v/>
          </cell>
          <cell r="O317" t="str">
            <v>Per Fan</v>
          </cell>
          <cell r="P317">
            <v>0.33999999999999997</v>
          </cell>
          <cell r="Q317">
            <v>31.272258064516134</v>
          </cell>
          <cell r="R317">
            <v>9.7904445540886353</v>
          </cell>
          <cell r="S317">
            <v>21.4818135104275</v>
          </cell>
          <cell r="T317">
            <v>0.6869287617833516</v>
          </cell>
          <cell r="U317">
            <v>20</v>
          </cell>
          <cell r="V317">
            <v>21.4818135104275</v>
          </cell>
          <cell r="W317">
            <v>0</v>
          </cell>
          <cell r="X317">
            <v>2.4185536326520125E-6</v>
          </cell>
          <cell r="Y317">
            <v>0</v>
          </cell>
          <cell r="Z317">
            <v>1.125861013306917E-7</v>
          </cell>
        </row>
        <row r="318">
          <cell r="A318" t="str">
            <v>EN476</v>
          </cell>
          <cell r="B318" t="str">
            <v>XXXXXXXX</v>
          </cell>
          <cell r="C318" t="str">
            <v>Yes</v>
          </cell>
          <cell r="D318" t="str">
            <v>Equipment</v>
          </cell>
          <cell r="E318" t="str">
            <v>Energy Star Ceiling Fan</v>
          </cell>
          <cell r="F318" t="str">
            <v>60" Ceiling Fan Meeting ENERGY STAR 3.0 Standards</v>
          </cell>
          <cell r="G318" t="str">
            <v>Standard 60" Ceiling Fan</v>
          </cell>
          <cell r="H318" t="str">
            <v>Residential</v>
          </cell>
          <cell r="I318" t="str">
            <v>New</v>
          </cell>
          <cell r="J318" t="str">
            <v>Single Family</v>
          </cell>
          <cell r="K318" t="str">
            <v>FL Zone 2</v>
          </cell>
          <cell r="L318" t="str">
            <v>Miscellaneous</v>
          </cell>
          <cell r="M318" t="str">
            <v>Fan</v>
          </cell>
          <cell r="N318" t="str">
            <v/>
          </cell>
          <cell r="O318" t="str">
            <v>Per Fan</v>
          </cell>
          <cell r="P318">
            <v>0.33999999999999997</v>
          </cell>
          <cell r="Q318">
            <v>31.272258064516134</v>
          </cell>
          <cell r="R318">
            <v>9.7904445540886353</v>
          </cell>
          <cell r="S318">
            <v>21.4818135104275</v>
          </cell>
          <cell r="T318">
            <v>0.6869287617833516</v>
          </cell>
          <cell r="U318">
            <v>20</v>
          </cell>
          <cell r="V318">
            <v>21.4818135104275</v>
          </cell>
          <cell r="W318">
            <v>0</v>
          </cell>
          <cell r="X318">
            <v>4.486298098198294E-6</v>
          </cell>
          <cell r="Y318">
            <v>0</v>
          </cell>
          <cell r="Z318">
            <v>2.0884168350221444E-7</v>
          </cell>
        </row>
        <row r="319">
          <cell r="A319" t="str">
            <v>EN477</v>
          </cell>
          <cell r="B319" t="str">
            <v>XXXXXXXX</v>
          </cell>
          <cell r="C319" t="str">
            <v>Yes</v>
          </cell>
          <cell r="D319" t="str">
            <v>Equipment</v>
          </cell>
          <cell r="E319" t="str">
            <v>Energy Star Ceiling Fan</v>
          </cell>
          <cell r="F319" t="str">
            <v>60" Ceiling Fan Meeting ENERGY STAR 3.0 Standards</v>
          </cell>
          <cell r="G319" t="str">
            <v>Standard 60" Ceiling Fan</v>
          </cell>
          <cell r="H319" t="str">
            <v>Residential</v>
          </cell>
          <cell r="I319" t="str">
            <v>New</v>
          </cell>
          <cell r="J319" t="str">
            <v>Multi-Family</v>
          </cell>
          <cell r="K319" t="str">
            <v>FL Zone 2</v>
          </cell>
          <cell r="L319" t="str">
            <v>Miscellaneous</v>
          </cell>
          <cell r="M319" t="str">
            <v>Fan</v>
          </cell>
          <cell r="N319" t="str">
            <v/>
          </cell>
          <cell r="O319" t="str">
            <v>Per Fan</v>
          </cell>
          <cell r="P319">
            <v>0.33999999999999997</v>
          </cell>
          <cell r="Q319">
            <v>31.272258064516134</v>
          </cell>
          <cell r="R319">
            <v>9.7904445540886353</v>
          </cell>
          <cell r="S319">
            <v>21.4818135104275</v>
          </cell>
          <cell r="T319">
            <v>0.6869287617833516</v>
          </cell>
          <cell r="U319">
            <v>20</v>
          </cell>
          <cell r="V319">
            <v>21.4818135104275</v>
          </cell>
          <cell r="W319">
            <v>0</v>
          </cell>
          <cell r="X319">
            <v>4.486298098198294E-6</v>
          </cell>
          <cell r="Y319">
            <v>0</v>
          </cell>
          <cell r="Z319">
            <v>2.0884168350221444E-7</v>
          </cell>
        </row>
        <row r="320">
          <cell r="A320" t="str">
            <v>EN478</v>
          </cell>
          <cell r="B320" t="str">
            <v>XXXXXXXX</v>
          </cell>
          <cell r="C320" t="str">
            <v>Yes</v>
          </cell>
          <cell r="D320" t="str">
            <v>Equipment</v>
          </cell>
          <cell r="E320" t="str">
            <v>Energy Star Ceiling Fan</v>
          </cell>
          <cell r="F320" t="str">
            <v>60" Ceiling Fan Meeting ENERGY STAR 3.0 Standards</v>
          </cell>
          <cell r="G320" t="str">
            <v>Standard 60" Ceiling Fan</v>
          </cell>
          <cell r="H320" t="str">
            <v>Residential</v>
          </cell>
          <cell r="I320" t="str">
            <v>New</v>
          </cell>
          <cell r="J320" t="str">
            <v>Manufactured Home</v>
          </cell>
          <cell r="K320" t="str">
            <v>FL Zone 2</v>
          </cell>
          <cell r="L320" t="str">
            <v>Miscellaneous</v>
          </cell>
          <cell r="M320" t="str">
            <v>Fan</v>
          </cell>
          <cell r="N320" t="str">
            <v/>
          </cell>
          <cell r="O320" t="str">
            <v>Per Fan</v>
          </cell>
          <cell r="P320">
            <v>0.33999999999999997</v>
          </cell>
          <cell r="Q320">
            <v>31.272258064516134</v>
          </cell>
          <cell r="R320">
            <v>9.7904445540886353</v>
          </cell>
          <cell r="S320">
            <v>21.4818135104275</v>
          </cell>
          <cell r="T320">
            <v>0.6869287617833516</v>
          </cell>
          <cell r="U320">
            <v>20</v>
          </cell>
          <cell r="V320">
            <v>21.4818135104275</v>
          </cell>
          <cell r="W320">
            <v>0</v>
          </cell>
          <cell r="X320">
            <v>4.486298098198294E-6</v>
          </cell>
          <cell r="Y320">
            <v>0</v>
          </cell>
          <cell r="Z320">
            <v>2.0884168350221444E-7</v>
          </cell>
        </row>
        <row r="321">
          <cell r="A321" t="str">
            <v>ET479</v>
          </cell>
          <cell r="B321" t="str">
            <v>XXXXXXXX</v>
          </cell>
          <cell r="C321" t="str">
            <v>Yes</v>
          </cell>
          <cell r="D321" t="str">
            <v>Equipment</v>
          </cell>
          <cell r="E321" t="str">
            <v>Energy Star Dehumidifier</v>
          </cell>
          <cell r="F321" t="str">
            <v>One Dehumidifier meeting ENERGY STAR® 3.0 Standards</v>
          </cell>
          <cell r="G321" t="str">
            <v>One Dehumidifier meeting Federal Standard</v>
          </cell>
          <cell r="H321" t="str">
            <v>Residential</v>
          </cell>
          <cell r="I321" t="str">
            <v>Turnover</v>
          </cell>
          <cell r="J321" t="str">
            <v>Single Family</v>
          </cell>
          <cell r="K321" t="str">
            <v>FL Zone 2</v>
          </cell>
          <cell r="L321" t="str">
            <v>Miscellaneous</v>
          </cell>
          <cell r="M321" t="str">
            <v>Other</v>
          </cell>
          <cell r="N321" t="str">
            <v/>
          </cell>
          <cell r="O321" t="str">
            <v>Per Appliance</v>
          </cell>
          <cell r="P321">
            <v>3.0020703933747411E-3</v>
          </cell>
          <cell r="Q321">
            <v>857.70666666666659</v>
          </cell>
          <cell r="R321">
            <v>643.28</v>
          </cell>
          <cell r="S321">
            <v>214.42666666666662</v>
          </cell>
          <cell r="T321">
            <v>0.24999999999999997</v>
          </cell>
          <cell r="U321">
            <v>12</v>
          </cell>
          <cell r="V321">
            <v>214.42666666666662</v>
          </cell>
          <cell r="W321">
            <v>3.5168228747400755E-2</v>
          </cell>
          <cell r="X321">
            <v>6.6614528896752727E-3</v>
          </cell>
          <cell r="Y321">
            <v>1.6401051834691316E-4</v>
          </cell>
          <cell r="Z321">
            <v>3.1066345400176942E-5</v>
          </cell>
        </row>
        <row r="322">
          <cell r="A322" t="str">
            <v>ET480</v>
          </cell>
          <cell r="B322" t="str">
            <v>XXXXXXXX</v>
          </cell>
          <cell r="C322" t="str">
            <v>Yes</v>
          </cell>
          <cell r="D322" t="str">
            <v>Equipment</v>
          </cell>
          <cell r="E322" t="str">
            <v>Energy Star Dehumidifier</v>
          </cell>
          <cell r="F322" t="str">
            <v>One Dehumidifier meeting ENERGY STAR® 3.0 Standards</v>
          </cell>
          <cell r="G322" t="str">
            <v>One Dehumidifier meeting Federal Standard</v>
          </cell>
          <cell r="H322" t="str">
            <v>Residential</v>
          </cell>
          <cell r="I322" t="str">
            <v>Turnover</v>
          </cell>
          <cell r="J322" t="str">
            <v>Multi-Family</v>
          </cell>
          <cell r="K322" t="str">
            <v>FL Zone 2</v>
          </cell>
          <cell r="L322" t="str">
            <v>Miscellaneous</v>
          </cell>
          <cell r="M322" t="str">
            <v>Other</v>
          </cell>
          <cell r="N322" t="str">
            <v/>
          </cell>
          <cell r="O322" t="str">
            <v>Per Appliance</v>
          </cell>
          <cell r="P322">
            <v>7.0839694656488544E-3</v>
          </cell>
          <cell r="Q322">
            <v>857.70666666666659</v>
          </cell>
          <cell r="R322">
            <v>643.28</v>
          </cell>
          <cell r="S322">
            <v>214.42666666666662</v>
          </cell>
          <cell r="T322">
            <v>0.24999999999999997</v>
          </cell>
          <cell r="U322">
            <v>12</v>
          </cell>
          <cell r="V322">
            <v>214.42666666666662</v>
          </cell>
          <cell r="W322">
            <v>3.5168228747400755E-2</v>
          </cell>
          <cell r="X322">
            <v>6.6614528896752727E-3</v>
          </cell>
          <cell r="Y322">
            <v>1.6401051834691316E-4</v>
          </cell>
          <cell r="Z322">
            <v>3.1066345400176942E-5</v>
          </cell>
        </row>
        <row r="323">
          <cell r="A323" t="str">
            <v>ET481</v>
          </cell>
          <cell r="B323" t="str">
            <v>XXXXXXXX</v>
          </cell>
          <cell r="C323" t="str">
            <v>Yes</v>
          </cell>
          <cell r="D323" t="str">
            <v>Equipment</v>
          </cell>
          <cell r="E323" t="str">
            <v>Energy Star Dehumidifier</v>
          </cell>
          <cell r="F323" t="str">
            <v>One Dehumidifier meeting ENERGY STAR® 3.0 Standards</v>
          </cell>
          <cell r="G323" t="str">
            <v>One Dehumidifier meeting Federal Standard</v>
          </cell>
          <cell r="H323" t="str">
            <v>Residential</v>
          </cell>
          <cell r="I323" t="str">
            <v>Turnover</v>
          </cell>
          <cell r="J323" t="str">
            <v>Manufactured Home</v>
          </cell>
          <cell r="K323" t="str">
            <v>FL Zone 2</v>
          </cell>
          <cell r="L323" t="str">
            <v>Miscellaneous</v>
          </cell>
          <cell r="M323" t="str">
            <v>Other</v>
          </cell>
          <cell r="N323" t="str">
            <v/>
          </cell>
          <cell r="O323" t="str">
            <v>Per Appliance</v>
          </cell>
          <cell r="P323">
            <v>3.8739841923633531E-3</v>
          </cell>
          <cell r="Q323">
            <v>857.70666666666659</v>
          </cell>
          <cell r="R323">
            <v>643.28</v>
          </cell>
          <cell r="S323">
            <v>214.42666666666662</v>
          </cell>
          <cell r="T323">
            <v>0.24999999999999997</v>
          </cell>
          <cell r="U323">
            <v>12</v>
          </cell>
          <cell r="V323">
            <v>214.42666666666662</v>
          </cell>
          <cell r="W323">
            <v>3.5168228747400755E-2</v>
          </cell>
          <cell r="X323">
            <v>6.6614528896752727E-3</v>
          </cell>
          <cell r="Y323">
            <v>1.6401051834691316E-4</v>
          </cell>
          <cell r="Z323">
            <v>3.1066345400176942E-5</v>
          </cell>
        </row>
        <row r="324">
          <cell r="A324" t="str">
            <v>EN485</v>
          </cell>
          <cell r="B324" t="str">
            <v>XXXXXXXX</v>
          </cell>
          <cell r="C324" t="str">
            <v>Yes</v>
          </cell>
          <cell r="D324" t="str">
            <v>Equipment</v>
          </cell>
          <cell r="E324" t="str">
            <v>Energy Star Dehumidifier</v>
          </cell>
          <cell r="F324" t="str">
            <v>One Dehumidifier meeting ENERGY STAR® 3.0 Standards</v>
          </cell>
          <cell r="G324" t="str">
            <v>One Dehumidifier meeting Federal Standard</v>
          </cell>
          <cell r="H324" t="str">
            <v>Residential</v>
          </cell>
          <cell r="I324" t="str">
            <v>New</v>
          </cell>
          <cell r="J324" t="str">
            <v>Single Family</v>
          </cell>
          <cell r="K324" t="str">
            <v>FL Zone 2</v>
          </cell>
          <cell r="L324" t="str">
            <v>Miscellaneous</v>
          </cell>
          <cell r="M324" t="str">
            <v>Other</v>
          </cell>
          <cell r="N324" t="str">
            <v/>
          </cell>
          <cell r="O324" t="str">
            <v>Per Appliance</v>
          </cell>
          <cell r="P324">
            <v>3.0020703933747411E-3</v>
          </cell>
          <cell r="Q324">
            <v>857.70666666666659</v>
          </cell>
          <cell r="R324">
            <v>643.28</v>
          </cell>
          <cell r="S324">
            <v>214.42666666666662</v>
          </cell>
          <cell r="T324">
            <v>0.24999999999999997</v>
          </cell>
          <cell r="U324">
            <v>12</v>
          </cell>
          <cell r="V324">
            <v>214.42666666666662</v>
          </cell>
          <cell r="W324">
            <v>3.5168228747400755E-2</v>
          </cell>
          <cell r="X324">
            <v>6.6614528896752727E-3</v>
          </cell>
          <cell r="Y324">
            <v>1.6401051834691316E-4</v>
          </cell>
          <cell r="Z324">
            <v>3.1066345400176942E-5</v>
          </cell>
        </row>
        <row r="325">
          <cell r="A325" t="str">
            <v>EN486</v>
          </cell>
          <cell r="B325" t="str">
            <v>XXXXXXXX</v>
          </cell>
          <cell r="C325" t="str">
            <v>Yes</v>
          </cell>
          <cell r="D325" t="str">
            <v>Equipment</v>
          </cell>
          <cell r="E325" t="str">
            <v>Energy Star Dehumidifier</v>
          </cell>
          <cell r="F325" t="str">
            <v>One Dehumidifier meeting ENERGY STAR® 3.0 Standards</v>
          </cell>
          <cell r="G325" t="str">
            <v>One Dehumidifier meeting Federal Standard</v>
          </cell>
          <cell r="H325" t="str">
            <v>Residential</v>
          </cell>
          <cell r="I325" t="str">
            <v>New</v>
          </cell>
          <cell r="J325" t="str">
            <v>Multi-Family</v>
          </cell>
          <cell r="K325" t="str">
            <v>FL Zone 2</v>
          </cell>
          <cell r="L325" t="str">
            <v>Miscellaneous</v>
          </cell>
          <cell r="M325" t="str">
            <v>Other</v>
          </cell>
          <cell r="N325" t="str">
            <v/>
          </cell>
          <cell r="O325" t="str">
            <v>Per Appliance</v>
          </cell>
          <cell r="P325">
            <v>7.0839694656488544E-3</v>
          </cell>
          <cell r="Q325">
            <v>857.70666666666659</v>
          </cell>
          <cell r="R325">
            <v>643.28</v>
          </cell>
          <cell r="S325">
            <v>214.42666666666662</v>
          </cell>
          <cell r="T325">
            <v>0.24999999999999997</v>
          </cell>
          <cell r="U325">
            <v>12</v>
          </cell>
          <cell r="V325">
            <v>214.42666666666662</v>
          </cell>
          <cell r="W325">
            <v>3.5168228747400755E-2</v>
          </cell>
          <cell r="X325">
            <v>6.6614528896752727E-3</v>
          </cell>
          <cell r="Y325">
            <v>1.6401051834691316E-4</v>
          </cell>
          <cell r="Z325">
            <v>3.1066345400176942E-5</v>
          </cell>
        </row>
        <row r="326">
          <cell r="A326" t="str">
            <v>EN487</v>
          </cell>
          <cell r="B326" t="str">
            <v>XXXXXXXX</v>
          </cell>
          <cell r="C326" t="str">
            <v>Yes</v>
          </cell>
          <cell r="D326" t="str">
            <v>Equipment</v>
          </cell>
          <cell r="E326" t="str">
            <v>Energy Star Dehumidifier</v>
          </cell>
          <cell r="F326" t="str">
            <v>One Dehumidifier meeting ENERGY STAR® 3.0 Standards</v>
          </cell>
          <cell r="G326" t="str">
            <v>One Dehumidifier meeting Federal Standard</v>
          </cell>
          <cell r="H326" t="str">
            <v>Residential</v>
          </cell>
          <cell r="I326" t="str">
            <v>New</v>
          </cell>
          <cell r="J326" t="str">
            <v>Manufactured Home</v>
          </cell>
          <cell r="K326" t="str">
            <v>FL Zone 2</v>
          </cell>
          <cell r="L326" t="str">
            <v>Miscellaneous</v>
          </cell>
          <cell r="M326" t="str">
            <v>Other</v>
          </cell>
          <cell r="N326" t="str">
            <v/>
          </cell>
          <cell r="O326" t="str">
            <v>Per Appliance</v>
          </cell>
          <cell r="P326">
            <v>3.8739841923633531E-3</v>
          </cell>
          <cell r="Q326">
            <v>857.70666666666659</v>
          </cell>
          <cell r="R326">
            <v>643.28</v>
          </cell>
          <cell r="S326">
            <v>214.42666666666662</v>
          </cell>
          <cell r="T326">
            <v>0.24999999999999997</v>
          </cell>
          <cell r="U326">
            <v>12</v>
          </cell>
          <cell r="V326">
            <v>214.42666666666662</v>
          </cell>
          <cell r="W326">
            <v>3.5168228747400755E-2</v>
          </cell>
          <cell r="X326">
            <v>6.6614528896752727E-3</v>
          </cell>
          <cell r="Y326">
            <v>1.6401051834691316E-4</v>
          </cell>
          <cell r="Z326">
            <v>3.1066345400176942E-5</v>
          </cell>
        </row>
        <row r="327">
          <cell r="A327" t="str">
            <v>ET488</v>
          </cell>
          <cell r="B327" t="str">
            <v>XXXXXXXX</v>
          </cell>
          <cell r="C327" t="str">
            <v>Yes</v>
          </cell>
          <cell r="D327" t="str">
            <v>Equipment</v>
          </cell>
          <cell r="E327" t="str">
            <v>Heat Pump Pool Heater</v>
          </cell>
          <cell r="F327" t="str">
            <v>Heat Pump Swimming Pool Heater (COP = 5.0)</v>
          </cell>
          <cell r="G327" t="str">
            <v>Electric Resistance Swimming Pool Heater</v>
          </cell>
          <cell r="H327" t="str">
            <v>Residential</v>
          </cell>
          <cell r="I327" t="str">
            <v>Turnover</v>
          </cell>
          <cell r="J327" t="str">
            <v>Single Family</v>
          </cell>
          <cell r="K327" t="str">
            <v>FL Zone 2</v>
          </cell>
          <cell r="L327" t="str">
            <v>Miscellaneous</v>
          </cell>
          <cell r="M327" t="str">
            <v>Pool heater</v>
          </cell>
          <cell r="N327" t="str">
            <v/>
          </cell>
          <cell r="O327" t="str">
            <v>Per Unit</v>
          </cell>
          <cell r="P327">
            <v>0.44460000000000005</v>
          </cell>
          <cell r="Q327">
            <v>11764.705882352941</v>
          </cell>
          <cell r="R327">
            <v>2352.9411764705874</v>
          </cell>
          <cell r="S327">
            <v>9411.7647058823532</v>
          </cell>
          <cell r="T327">
            <v>0.80000000000000016</v>
          </cell>
          <cell r="U327">
            <v>15</v>
          </cell>
          <cell r="V327">
            <v>9411.7647058823532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 t="str">
            <v>ET489</v>
          </cell>
          <cell r="B328" t="str">
            <v>XXXXXXXX</v>
          </cell>
          <cell r="C328" t="str">
            <v>Yes</v>
          </cell>
          <cell r="D328" t="str">
            <v>Equipment</v>
          </cell>
          <cell r="E328" t="str">
            <v>Heat Pump Pool Heater</v>
          </cell>
          <cell r="F328" t="str">
            <v>Heat Pump Swimming Pool Heater (COP = 5.0)</v>
          </cell>
          <cell r="G328" t="str">
            <v>Electric Resistance Swimming Pool Heater</v>
          </cell>
          <cell r="H328" t="str">
            <v>Residential</v>
          </cell>
          <cell r="I328" t="str">
            <v>Turnover</v>
          </cell>
          <cell r="J328" t="str">
            <v>Multi-Family</v>
          </cell>
          <cell r="K328" t="str">
            <v>FL Zone 2</v>
          </cell>
          <cell r="L328" t="str">
            <v>Miscellaneous</v>
          </cell>
          <cell r="M328" t="str">
            <v>Pool heater</v>
          </cell>
          <cell r="N328" t="str">
            <v/>
          </cell>
          <cell r="O328" t="str">
            <v>Per Unit</v>
          </cell>
          <cell r="P328">
            <v>0.50730000000000008</v>
          </cell>
          <cell r="Q328">
            <v>11764.705882352941</v>
          </cell>
          <cell r="R328">
            <v>2352.9411764705874</v>
          </cell>
          <cell r="S328">
            <v>9411.7647058823532</v>
          </cell>
          <cell r="T328">
            <v>0.80000000000000016</v>
          </cell>
          <cell r="U328">
            <v>15</v>
          </cell>
          <cell r="V328">
            <v>9411.7647058823532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 t="str">
            <v>ET490</v>
          </cell>
          <cell r="B329" t="str">
            <v>XXXXXXXX</v>
          </cell>
          <cell r="C329" t="str">
            <v>Yes</v>
          </cell>
          <cell r="D329" t="str">
            <v>Equipment</v>
          </cell>
          <cell r="E329" t="str">
            <v>Heat Pump Pool Heater</v>
          </cell>
          <cell r="F329" t="str">
            <v>Heat Pump Swimming Pool Heater (COP = 5.0)</v>
          </cell>
          <cell r="G329" t="str">
            <v>Electric Resistance Swimming Pool Heater</v>
          </cell>
          <cell r="H329" t="str">
            <v>Residential</v>
          </cell>
          <cell r="I329" t="str">
            <v>Turnover</v>
          </cell>
          <cell r="J329" t="str">
            <v>Manufactured Home</v>
          </cell>
          <cell r="K329" t="str">
            <v>FL Zone 2</v>
          </cell>
          <cell r="L329" t="str">
            <v>Miscellaneous</v>
          </cell>
          <cell r="M329" t="str">
            <v>Pool heater</v>
          </cell>
          <cell r="N329" t="str">
            <v/>
          </cell>
          <cell r="O329" t="str">
            <v>Per Unit</v>
          </cell>
          <cell r="P329">
            <v>0.44460000000000005</v>
          </cell>
          <cell r="Q329">
            <v>11764.705882352941</v>
          </cell>
          <cell r="R329">
            <v>2352.9411764705874</v>
          </cell>
          <cell r="S329">
            <v>9411.7647058823532</v>
          </cell>
          <cell r="T329">
            <v>0.80000000000000016</v>
          </cell>
          <cell r="U329">
            <v>15</v>
          </cell>
          <cell r="V329">
            <v>9411.7647058823532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 t="str">
            <v>EN494</v>
          </cell>
          <cell r="B330" t="str">
            <v>XXXXXXXX</v>
          </cell>
          <cell r="C330" t="str">
            <v>Yes</v>
          </cell>
          <cell r="D330" t="str">
            <v>Equipment</v>
          </cell>
          <cell r="E330" t="str">
            <v>Heat Pump Pool Heater</v>
          </cell>
          <cell r="F330" t="str">
            <v>Heat Pump Swimming Pool Heater (COP = 5.0)</v>
          </cell>
          <cell r="G330" t="str">
            <v>Electric Resistance Swimming Pool Heater</v>
          </cell>
          <cell r="H330" t="str">
            <v>Residential</v>
          </cell>
          <cell r="I330" t="str">
            <v>New</v>
          </cell>
          <cell r="J330" t="str">
            <v>Single Family</v>
          </cell>
          <cell r="K330" t="str">
            <v>FL Zone 2</v>
          </cell>
          <cell r="L330" t="str">
            <v>Miscellaneous</v>
          </cell>
          <cell r="M330" t="str">
            <v>Pool heater</v>
          </cell>
          <cell r="N330" t="str">
            <v/>
          </cell>
          <cell r="O330" t="str">
            <v>Per Unit</v>
          </cell>
          <cell r="P330">
            <v>0.44460000000000005</v>
          </cell>
          <cell r="Q330">
            <v>11764.705882352941</v>
          </cell>
          <cell r="R330">
            <v>2352.9411764705874</v>
          </cell>
          <cell r="S330">
            <v>9411.7647058823532</v>
          </cell>
          <cell r="T330">
            <v>0.80000000000000016</v>
          </cell>
          <cell r="U330">
            <v>15</v>
          </cell>
          <cell r="V330">
            <v>9411.7647058823532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 t="str">
            <v>EN495</v>
          </cell>
          <cell r="B331" t="str">
            <v>XXXXXXXX</v>
          </cell>
          <cell r="C331" t="str">
            <v>Yes</v>
          </cell>
          <cell r="D331" t="str">
            <v>Equipment</v>
          </cell>
          <cell r="E331" t="str">
            <v>Heat Pump Pool Heater</v>
          </cell>
          <cell r="F331" t="str">
            <v>Heat Pump Swimming Pool Heater (COP = 5.0)</v>
          </cell>
          <cell r="G331" t="str">
            <v>Electric Resistance Swimming Pool Heater</v>
          </cell>
          <cell r="H331" t="str">
            <v>Residential</v>
          </cell>
          <cell r="I331" t="str">
            <v>New</v>
          </cell>
          <cell r="J331" t="str">
            <v>Multi-Family</v>
          </cell>
          <cell r="K331" t="str">
            <v>FL Zone 2</v>
          </cell>
          <cell r="L331" t="str">
            <v>Miscellaneous</v>
          </cell>
          <cell r="M331" t="str">
            <v>Pool heater</v>
          </cell>
          <cell r="N331" t="str">
            <v/>
          </cell>
          <cell r="O331" t="str">
            <v>Per Unit</v>
          </cell>
          <cell r="P331">
            <v>0.50730000000000008</v>
          </cell>
          <cell r="Q331">
            <v>11764.705882352941</v>
          </cell>
          <cell r="R331">
            <v>2352.9411764705874</v>
          </cell>
          <cell r="S331">
            <v>9411.7647058823532</v>
          </cell>
          <cell r="T331">
            <v>0.80000000000000016</v>
          </cell>
          <cell r="U331">
            <v>15</v>
          </cell>
          <cell r="V331">
            <v>9411.7647058823532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 t="str">
            <v>EN496</v>
          </cell>
          <cell r="B332" t="str">
            <v>XXXXXXXX</v>
          </cell>
          <cell r="C332" t="str">
            <v>Yes</v>
          </cell>
          <cell r="D332" t="str">
            <v>Equipment</v>
          </cell>
          <cell r="E332" t="str">
            <v>Heat Pump Pool Heater</v>
          </cell>
          <cell r="F332" t="str">
            <v>Heat Pump Swimming Pool Heater (COP = 5.0)</v>
          </cell>
          <cell r="G332" t="str">
            <v>Electric Resistance Swimming Pool Heater</v>
          </cell>
          <cell r="H332" t="str">
            <v>Residential</v>
          </cell>
          <cell r="I332" t="str">
            <v>New</v>
          </cell>
          <cell r="J332" t="str">
            <v>Manufactured Home</v>
          </cell>
          <cell r="K332" t="str">
            <v>FL Zone 2</v>
          </cell>
          <cell r="L332" t="str">
            <v>Miscellaneous</v>
          </cell>
          <cell r="M332" t="str">
            <v>Pool heater</v>
          </cell>
          <cell r="N332" t="str">
            <v/>
          </cell>
          <cell r="O332" t="str">
            <v>Per Unit</v>
          </cell>
          <cell r="P332">
            <v>0.44460000000000005</v>
          </cell>
          <cell r="Q332">
            <v>11764.705882352941</v>
          </cell>
          <cell r="R332">
            <v>2352.9411764705874</v>
          </cell>
          <cell r="S332">
            <v>9411.7647058823532</v>
          </cell>
          <cell r="T332">
            <v>0.80000000000000016</v>
          </cell>
          <cell r="U332">
            <v>15</v>
          </cell>
          <cell r="V332">
            <v>9411.7647058823532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 t="str">
            <v>ET497</v>
          </cell>
          <cell r="B333" t="str">
            <v>XXXXXXXX</v>
          </cell>
          <cell r="C333" t="str">
            <v>Yes</v>
          </cell>
          <cell r="D333" t="str">
            <v>Equipment</v>
          </cell>
          <cell r="E333" t="str">
            <v>Solar Pool Heater</v>
          </cell>
          <cell r="F333" t="str">
            <v>Solar Swimming Pool Heater</v>
          </cell>
          <cell r="G333" t="str">
            <v>Electric Resistance Swimming Pool Heater</v>
          </cell>
          <cell r="H333" t="str">
            <v>Residential</v>
          </cell>
          <cell r="I333" t="str">
            <v>Turnover</v>
          </cell>
          <cell r="J333" t="str">
            <v>Single Family</v>
          </cell>
          <cell r="K333" t="str">
            <v>FL Zone 2</v>
          </cell>
          <cell r="L333" t="str">
            <v>Miscellaneous</v>
          </cell>
          <cell r="M333" t="str">
            <v>Pool heater</v>
          </cell>
          <cell r="N333" t="str">
            <v/>
          </cell>
          <cell r="O333" t="str">
            <v>Per Unit</v>
          </cell>
          <cell r="P333">
            <v>0.12540000000000001</v>
          </cell>
          <cell r="Q333">
            <v>11764.705882352941</v>
          </cell>
          <cell r="R333">
            <v>1633.9869281045744</v>
          </cell>
          <cell r="S333">
            <v>10130.718954248367</v>
          </cell>
          <cell r="T333">
            <v>0.86111111111111116</v>
          </cell>
          <cell r="U333">
            <v>15</v>
          </cell>
          <cell r="V333">
            <v>10130.718954248367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 t="str">
            <v>ET498</v>
          </cell>
          <cell r="B334" t="str">
            <v>XXXXXXXX</v>
          </cell>
          <cell r="C334" t="str">
            <v>Yes</v>
          </cell>
          <cell r="D334" t="str">
            <v>Equipment</v>
          </cell>
          <cell r="E334" t="str">
            <v>Solar Pool Heater</v>
          </cell>
          <cell r="F334" t="str">
            <v>Solar Swimming Pool Heater</v>
          </cell>
          <cell r="G334" t="str">
            <v>Electric Resistance Swimming Pool Heater</v>
          </cell>
          <cell r="H334" t="str">
            <v>Residential</v>
          </cell>
          <cell r="I334" t="str">
            <v>Turnover</v>
          </cell>
          <cell r="J334" t="str">
            <v>Multi-Family</v>
          </cell>
          <cell r="K334" t="str">
            <v>FL Zone 2</v>
          </cell>
          <cell r="L334" t="str">
            <v>Miscellaneous</v>
          </cell>
          <cell r="M334" t="str">
            <v>Pool heater</v>
          </cell>
          <cell r="N334" t="str">
            <v/>
          </cell>
          <cell r="O334" t="str">
            <v>Per Unit</v>
          </cell>
          <cell r="P334">
            <v>6.2700000000000006E-2</v>
          </cell>
          <cell r="Q334">
            <v>11764.705882352941</v>
          </cell>
          <cell r="R334">
            <v>1633.9869281045744</v>
          </cell>
          <cell r="S334">
            <v>10130.718954248367</v>
          </cell>
          <cell r="T334">
            <v>0.86111111111111116</v>
          </cell>
          <cell r="U334">
            <v>15</v>
          </cell>
          <cell r="V334">
            <v>10130.718954248367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 t="str">
            <v>ET499</v>
          </cell>
          <cell r="B335" t="str">
            <v>XXXXXXXX</v>
          </cell>
          <cell r="C335" t="str">
            <v>Yes</v>
          </cell>
          <cell r="D335" t="str">
            <v>Equipment</v>
          </cell>
          <cell r="E335" t="str">
            <v>Solar Pool Heater</v>
          </cell>
          <cell r="F335" t="str">
            <v>Solar Swimming Pool Heater</v>
          </cell>
          <cell r="G335" t="str">
            <v>Electric Resistance Swimming Pool Heater</v>
          </cell>
          <cell r="H335" t="str">
            <v>Residential</v>
          </cell>
          <cell r="I335" t="str">
            <v>Turnover</v>
          </cell>
          <cell r="J335" t="str">
            <v>Manufactured Home</v>
          </cell>
          <cell r="K335" t="str">
            <v>FL Zone 2</v>
          </cell>
          <cell r="L335" t="str">
            <v>Miscellaneous</v>
          </cell>
          <cell r="M335" t="str">
            <v>Pool heater</v>
          </cell>
          <cell r="N335" t="str">
            <v/>
          </cell>
          <cell r="O335" t="str">
            <v>Per Unit</v>
          </cell>
          <cell r="P335">
            <v>0.12540000000000001</v>
          </cell>
          <cell r="Q335">
            <v>11764.705882352941</v>
          </cell>
          <cell r="R335">
            <v>1633.9869281045744</v>
          </cell>
          <cell r="S335">
            <v>10130.718954248367</v>
          </cell>
          <cell r="T335">
            <v>0.86111111111111116</v>
          </cell>
          <cell r="U335">
            <v>15</v>
          </cell>
          <cell r="V335">
            <v>10130.718954248367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 t="str">
            <v>EN503</v>
          </cell>
          <cell r="B336" t="str">
            <v>XXXXXXXX</v>
          </cell>
          <cell r="C336" t="str">
            <v>Yes</v>
          </cell>
          <cell r="D336" t="str">
            <v>Equipment</v>
          </cell>
          <cell r="E336" t="str">
            <v>Solar Pool Heater</v>
          </cell>
          <cell r="F336" t="str">
            <v>Solar Swimming Pool Heater</v>
          </cell>
          <cell r="G336" t="str">
            <v>Electric Resistance Swimming Pool Heater</v>
          </cell>
          <cell r="H336" t="str">
            <v>Residential</v>
          </cell>
          <cell r="I336" t="str">
            <v>New</v>
          </cell>
          <cell r="J336" t="str">
            <v>Single Family</v>
          </cell>
          <cell r="K336" t="str">
            <v>FL Zone 2</v>
          </cell>
          <cell r="L336" t="str">
            <v>Miscellaneous</v>
          </cell>
          <cell r="M336" t="str">
            <v>Pool heater</v>
          </cell>
          <cell r="N336" t="str">
            <v/>
          </cell>
          <cell r="O336" t="str">
            <v>Per Unit</v>
          </cell>
          <cell r="P336">
            <v>0.12540000000000001</v>
          </cell>
          <cell r="Q336">
            <v>11764.705882352941</v>
          </cell>
          <cell r="R336">
            <v>1633.9869281045744</v>
          </cell>
          <cell r="S336">
            <v>10130.718954248367</v>
          </cell>
          <cell r="T336">
            <v>0.86111111111111116</v>
          </cell>
          <cell r="U336">
            <v>15</v>
          </cell>
          <cell r="V336">
            <v>10130.718954248367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 t="str">
            <v>EN504</v>
          </cell>
          <cell r="B337" t="str">
            <v>XXXXXXXX</v>
          </cell>
          <cell r="C337" t="str">
            <v>Yes</v>
          </cell>
          <cell r="D337" t="str">
            <v>Equipment</v>
          </cell>
          <cell r="E337" t="str">
            <v>Solar Pool Heater</v>
          </cell>
          <cell r="F337" t="str">
            <v>Solar Swimming Pool Heater</v>
          </cell>
          <cell r="G337" t="str">
            <v>Electric Resistance Swimming Pool Heater</v>
          </cell>
          <cell r="H337" t="str">
            <v>Residential</v>
          </cell>
          <cell r="I337" t="str">
            <v>New</v>
          </cell>
          <cell r="J337" t="str">
            <v>Multi-Family</v>
          </cell>
          <cell r="K337" t="str">
            <v>FL Zone 2</v>
          </cell>
          <cell r="L337" t="str">
            <v>Miscellaneous</v>
          </cell>
          <cell r="M337" t="str">
            <v>Pool heater</v>
          </cell>
          <cell r="N337" t="str">
            <v/>
          </cell>
          <cell r="O337" t="str">
            <v>Per Unit</v>
          </cell>
          <cell r="P337">
            <v>6.2700000000000006E-2</v>
          </cell>
          <cell r="Q337">
            <v>11764.705882352941</v>
          </cell>
          <cell r="R337">
            <v>1633.9869281045744</v>
          </cell>
          <cell r="S337">
            <v>10130.718954248367</v>
          </cell>
          <cell r="T337">
            <v>0.86111111111111116</v>
          </cell>
          <cell r="U337">
            <v>15</v>
          </cell>
          <cell r="V337">
            <v>10130.718954248367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 t="str">
            <v>EN505</v>
          </cell>
          <cell r="B338" t="str">
            <v>XXXXXXXX</v>
          </cell>
          <cell r="C338" t="str">
            <v>Yes</v>
          </cell>
          <cell r="D338" t="str">
            <v>Equipment</v>
          </cell>
          <cell r="E338" t="str">
            <v>Solar Pool Heater</v>
          </cell>
          <cell r="F338" t="str">
            <v>Solar Swimming Pool Heater</v>
          </cell>
          <cell r="G338" t="str">
            <v>Electric Resistance Swimming Pool Heater</v>
          </cell>
          <cell r="H338" t="str">
            <v>Residential</v>
          </cell>
          <cell r="I338" t="str">
            <v>New</v>
          </cell>
          <cell r="J338" t="str">
            <v>Manufactured Home</v>
          </cell>
          <cell r="K338" t="str">
            <v>FL Zone 2</v>
          </cell>
          <cell r="L338" t="str">
            <v>Miscellaneous</v>
          </cell>
          <cell r="M338" t="str">
            <v>Pool heater</v>
          </cell>
          <cell r="N338" t="str">
            <v/>
          </cell>
          <cell r="O338" t="str">
            <v>Per Unit</v>
          </cell>
          <cell r="P338">
            <v>0.12540000000000001</v>
          </cell>
          <cell r="Q338">
            <v>11764.705882352941</v>
          </cell>
          <cell r="R338">
            <v>1633.9869281045744</v>
          </cell>
          <cell r="S338">
            <v>10130.718954248367</v>
          </cell>
          <cell r="T338">
            <v>0.86111111111111116</v>
          </cell>
          <cell r="U338">
            <v>15</v>
          </cell>
          <cell r="V338">
            <v>10130.718954248367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 t="str">
            <v>ET506</v>
          </cell>
          <cell r="B339" t="str">
            <v>XXXXXXXX</v>
          </cell>
          <cell r="C339" t="str">
            <v>Yes</v>
          </cell>
          <cell r="D339" t="str">
            <v>Equipment</v>
          </cell>
          <cell r="E339" t="str">
            <v>Solar Powered Pool Pumps</v>
          </cell>
          <cell r="F339" t="str">
            <v>Solar Powered Pool Pump</v>
          </cell>
          <cell r="G339" t="str">
            <v>Single Speed Pool Pump Motor 1 HP</v>
          </cell>
          <cell r="H339" t="str">
            <v>Residential</v>
          </cell>
          <cell r="I339" t="str">
            <v>Turnover</v>
          </cell>
          <cell r="J339" t="str">
            <v>Single Family</v>
          </cell>
          <cell r="K339" t="str">
            <v>FL Zone 2</v>
          </cell>
          <cell r="L339" t="str">
            <v>Miscellaneous</v>
          </cell>
          <cell r="M339" t="str">
            <v>Pool pump</v>
          </cell>
          <cell r="N339" t="str">
            <v/>
          </cell>
          <cell r="O339" t="str">
            <v>Per Pool</v>
          </cell>
          <cell r="P339">
            <v>0</v>
          </cell>
          <cell r="Q339">
            <v>2926.0000000000005</v>
          </cell>
          <cell r="R339">
            <v>555.94000000000005</v>
          </cell>
          <cell r="S339">
            <v>2370.0600000000004</v>
          </cell>
          <cell r="T339">
            <v>0.81</v>
          </cell>
          <cell r="U339">
            <v>10</v>
          </cell>
          <cell r="V339">
            <v>2370.0600000000004</v>
          </cell>
          <cell r="W339">
            <v>1.2880760281754193</v>
          </cell>
          <cell r="X339">
            <v>0</v>
          </cell>
          <cell r="Y339">
            <v>5.4347823606804013E-4</v>
          </cell>
          <cell r="Z339">
            <v>0</v>
          </cell>
        </row>
        <row r="340">
          <cell r="A340" t="str">
            <v>ET507</v>
          </cell>
          <cell r="B340" t="str">
            <v>XXXXXXXX</v>
          </cell>
          <cell r="C340" t="str">
            <v>Yes</v>
          </cell>
          <cell r="D340" t="str">
            <v>Equipment</v>
          </cell>
          <cell r="E340" t="str">
            <v>Solar Powered Pool Pumps</v>
          </cell>
          <cell r="F340" t="str">
            <v>Solar Powered Pool Pump</v>
          </cell>
          <cell r="G340" t="str">
            <v>Single Speed Pool Pump Motor 1 HP</v>
          </cell>
          <cell r="H340" t="str">
            <v>Residential</v>
          </cell>
          <cell r="I340" t="str">
            <v>Turnover</v>
          </cell>
          <cell r="J340" t="str">
            <v>Multi-Family</v>
          </cell>
          <cell r="K340" t="str">
            <v>FL Zone 2</v>
          </cell>
          <cell r="L340" t="str">
            <v>Miscellaneous</v>
          </cell>
          <cell r="M340" t="str">
            <v>Pool pump</v>
          </cell>
          <cell r="N340" t="str">
            <v/>
          </cell>
          <cell r="O340" t="str">
            <v>Per Pool</v>
          </cell>
          <cell r="P340">
            <v>0</v>
          </cell>
          <cell r="Q340">
            <v>2926.0000000000005</v>
          </cell>
          <cell r="R340">
            <v>555.94000000000005</v>
          </cell>
          <cell r="S340">
            <v>2370.0600000000004</v>
          </cell>
          <cell r="T340">
            <v>0.81</v>
          </cell>
          <cell r="U340">
            <v>10</v>
          </cell>
          <cell r="V340">
            <v>2370.0600000000004</v>
          </cell>
          <cell r="W340">
            <v>1.2880760281754193</v>
          </cell>
          <cell r="X340">
            <v>0</v>
          </cell>
          <cell r="Y340">
            <v>5.4347823606804013E-4</v>
          </cell>
          <cell r="Z340">
            <v>0</v>
          </cell>
        </row>
        <row r="341">
          <cell r="A341" t="str">
            <v>ET508</v>
          </cell>
          <cell r="B341" t="str">
            <v>XXXXXXXX</v>
          </cell>
          <cell r="C341" t="str">
            <v>Yes</v>
          </cell>
          <cell r="D341" t="str">
            <v>Equipment</v>
          </cell>
          <cell r="E341" t="str">
            <v>Solar Powered Pool Pumps</v>
          </cell>
          <cell r="F341" t="str">
            <v>Solar Powered Pool Pump</v>
          </cell>
          <cell r="G341" t="str">
            <v>Single Speed Pool Pump Motor 1 HP</v>
          </cell>
          <cell r="H341" t="str">
            <v>Residential</v>
          </cell>
          <cell r="I341" t="str">
            <v>Turnover</v>
          </cell>
          <cell r="J341" t="str">
            <v>Manufactured Home</v>
          </cell>
          <cell r="K341" t="str">
            <v>FL Zone 2</v>
          </cell>
          <cell r="L341" t="str">
            <v>Miscellaneous</v>
          </cell>
          <cell r="M341" t="str">
            <v>Pool pump</v>
          </cell>
          <cell r="N341" t="str">
            <v/>
          </cell>
          <cell r="O341" t="str">
            <v>Per Pool</v>
          </cell>
          <cell r="P341">
            <v>0</v>
          </cell>
          <cell r="Q341">
            <v>2926.0000000000005</v>
          </cell>
          <cell r="R341">
            <v>555.94000000000005</v>
          </cell>
          <cell r="S341">
            <v>2370.0600000000004</v>
          </cell>
          <cell r="T341">
            <v>0.81</v>
          </cell>
          <cell r="U341">
            <v>10</v>
          </cell>
          <cell r="V341">
            <v>2370.0600000000004</v>
          </cell>
          <cell r="W341">
            <v>1.2880760281754193</v>
          </cell>
          <cell r="X341">
            <v>0</v>
          </cell>
          <cell r="Y341">
            <v>5.4347823606804013E-4</v>
          </cell>
          <cell r="Z341">
            <v>0</v>
          </cell>
        </row>
        <row r="342">
          <cell r="A342" t="str">
            <v>EN512</v>
          </cell>
          <cell r="B342" t="str">
            <v>XXXXXXXX</v>
          </cell>
          <cell r="C342" t="str">
            <v>Yes</v>
          </cell>
          <cell r="D342" t="str">
            <v>Equipment</v>
          </cell>
          <cell r="E342" t="str">
            <v>Solar Powered Pool Pumps</v>
          </cell>
          <cell r="F342" t="str">
            <v>Solar Powered Pool Pump</v>
          </cell>
          <cell r="G342" t="str">
            <v>Single Speed Pool Pump Motor 1 HP</v>
          </cell>
          <cell r="H342" t="str">
            <v>Residential</v>
          </cell>
          <cell r="I342" t="str">
            <v>New</v>
          </cell>
          <cell r="J342" t="str">
            <v>Single Family</v>
          </cell>
          <cell r="K342" t="str">
            <v>FL Zone 2</v>
          </cell>
          <cell r="L342" t="str">
            <v>Miscellaneous</v>
          </cell>
          <cell r="M342" t="str">
            <v>Pool pump</v>
          </cell>
          <cell r="N342" t="str">
            <v/>
          </cell>
          <cell r="O342" t="str">
            <v>Per Pool</v>
          </cell>
          <cell r="P342">
            <v>0</v>
          </cell>
          <cell r="Q342">
            <v>2926.0000000000005</v>
          </cell>
          <cell r="R342">
            <v>555.94000000000005</v>
          </cell>
          <cell r="S342">
            <v>2370.0600000000004</v>
          </cell>
          <cell r="T342">
            <v>0.81</v>
          </cell>
          <cell r="U342">
            <v>10</v>
          </cell>
          <cell r="V342">
            <v>2370.0600000000004</v>
          </cell>
          <cell r="W342">
            <v>1.2880760281754193</v>
          </cell>
          <cell r="X342">
            <v>0</v>
          </cell>
          <cell r="Y342">
            <v>5.4347823606804013E-4</v>
          </cell>
          <cell r="Z342">
            <v>0</v>
          </cell>
        </row>
        <row r="343">
          <cell r="A343" t="str">
            <v>EN513</v>
          </cell>
          <cell r="B343" t="str">
            <v>XXXXXXXX</v>
          </cell>
          <cell r="C343" t="str">
            <v>Yes</v>
          </cell>
          <cell r="D343" t="str">
            <v>Equipment</v>
          </cell>
          <cell r="E343" t="str">
            <v>Solar Powered Pool Pumps</v>
          </cell>
          <cell r="F343" t="str">
            <v>Solar Powered Pool Pump</v>
          </cell>
          <cell r="G343" t="str">
            <v>Single Speed Pool Pump Motor 1 HP</v>
          </cell>
          <cell r="H343" t="str">
            <v>Residential</v>
          </cell>
          <cell r="I343" t="str">
            <v>New</v>
          </cell>
          <cell r="J343" t="str">
            <v>Multi-Family</v>
          </cell>
          <cell r="K343" t="str">
            <v>FL Zone 2</v>
          </cell>
          <cell r="L343" t="str">
            <v>Miscellaneous</v>
          </cell>
          <cell r="M343" t="str">
            <v>Pool pump</v>
          </cell>
          <cell r="N343" t="str">
            <v/>
          </cell>
          <cell r="O343" t="str">
            <v>Per Pool</v>
          </cell>
          <cell r="P343">
            <v>0</v>
          </cell>
          <cell r="Q343">
            <v>2926.0000000000005</v>
          </cell>
          <cell r="R343">
            <v>555.94000000000005</v>
          </cell>
          <cell r="S343">
            <v>2370.0600000000004</v>
          </cell>
          <cell r="T343">
            <v>0.81</v>
          </cell>
          <cell r="U343">
            <v>10</v>
          </cell>
          <cell r="V343">
            <v>2370.0600000000004</v>
          </cell>
          <cell r="W343">
            <v>1.2880760281754193</v>
          </cell>
          <cell r="X343">
            <v>0</v>
          </cell>
          <cell r="Y343">
            <v>5.4347823606804013E-4</v>
          </cell>
          <cell r="Z343">
            <v>0</v>
          </cell>
        </row>
        <row r="344">
          <cell r="A344" t="str">
            <v>EN514</v>
          </cell>
          <cell r="B344" t="str">
            <v>XXXXXXXX</v>
          </cell>
          <cell r="C344" t="str">
            <v>Yes</v>
          </cell>
          <cell r="D344" t="str">
            <v>Equipment</v>
          </cell>
          <cell r="E344" t="str">
            <v>Solar Powered Pool Pumps</v>
          </cell>
          <cell r="F344" t="str">
            <v>Solar Powered Pool Pump</v>
          </cell>
          <cell r="G344" t="str">
            <v>Single Speed Pool Pump Motor 1 HP</v>
          </cell>
          <cell r="H344" t="str">
            <v>Residential</v>
          </cell>
          <cell r="I344" t="str">
            <v>New</v>
          </cell>
          <cell r="J344" t="str">
            <v>Manufactured Home</v>
          </cell>
          <cell r="K344" t="str">
            <v>FL Zone 2</v>
          </cell>
          <cell r="L344" t="str">
            <v>Miscellaneous</v>
          </cell>
          <cell r="M344" t="str">
            <v>Pool pump</v>
          </cell>
          <cell r="N344" t="str">
            <v/>
          </cell>
          <cell r="O344" t="str">
            <v>Per Pool</v>
          </cell>
          <cell r="P344">
            <v>0</v>
          </cell>
          <cell r="Q344">
            <v>2926.0000000000005</v>
          </cell>
          <cell r="R344">
            <v>555.94000000000005</v>
          </cell>
          <cell r="S344">
            <v>2370.0600000000004</v>
          </cell>
          <cell r="T344">
            <v>0.81</v>
          </cell>
          <cell r="U344">
            <v>10</v>
          </cell>
          <cell r="V344">
            <v>2370.0600000000004</v>
          </cell>
          <cell r="W344">
            <v>1.2880760281754193</v>
          </cell>
          <cell r="X344">
            <v>0</v>
          </cell>
          <cell r="Y344">
            <v>5.4347823606804013E-4</v>
          </cell>
          <cell r="Z344">
            <v>0</v>
          </cell>
        </row>
        <row r="345">
          <cell r="A345" t="str">
            <v>ET515</v>
          </cell>
          <cell r="B345" t="str">
            <v>XXXXXXXX</v>
          </cell>
          <cell r="C345" t="str">
            <v>Yes</v>
          </cell>
          <cell r="D345" t="str">
            <v>Equipment</v>
          </cell>
          <cell r="E345" t="str">
            <v>Two Speed Pool Pump</v>
          </cell>
          <cell r="F345" t="str">
            <v>Dual Speed Pool Pump Motor 1 HP</v>
          </cell>
          <cell r="G345" t="str">
            <v>Single Speed Pool Pump Motor 1 HP</v>
          </cell>
          <cell r="H345" t="str">
            <v>Residential</v>
          </cell>
          <cell r="I345" t="str">
            <v>Turnover</v>
          </cell>
          <cell r="J345" t="str">
            <v>Single Family</v>
          </cell>
          <cell r="K345" t="str">
            <v>FL Zone 2</v>
          </cell>
          <cell r="L345" t="str">
            <v>Miscellaneous</v>
          </cell>
          <cell r="M345" t="str">
            <v>Pool pump</v>
          </cell>
          <cell r="N345" t="str">
            <v/>
          </cell>
          <cell r="O345" t="str">
            <v>Per Pool</v>
          </cell>
          <cell r="P345">
            <v>0</v>
          </cell>
          <cell r="Q345">
            <v>2926.0000000000005</v>
          </cell>
          <cell r="R345">
            <v>1118.167272727273</v>
          </cell>
          <cell r="S345">
            <v>1807.8327272727274</v>
          </cell>
          <cell r="T345">
            <v>0.61785123966942146</v>
          </cell>
          <cell r="U345">
            <v>10</v>
          </cell>
          <cell r="V345">
            <v>1807.8327272727274</v>
          </cell>
          <cell r="W345">
            <v>0.98251774172425621</v>
          </cell>
          <cell r="X345">
            <v>0</v>
          </cell>
          <cell r="Y345">
            <v>5.4347823606804013E-4</v>
          </cell>
          <cell r="Z345">
            <v>0</v>
          </cell>
        </row>
        <row r="346">
          <cell r="A346" t="str">
            <v>ET516</v>
          </cell>
          <cell r="B346" t="str">
            <v>XXXXXXXX</v>
          </cell>
          <cell r="C346" t="str">
            <v>Yes</v>
          </cell>
          <cell r="D346" t="str">
            <v>Equipment</v>
          </cell>
          <cell r="E346" t="str">
            <v>Two Speed Pool Pump</v>
          </cell>
          <cell r="F346" t="str">
            <v>Dual Speed Pool Pump Motor 1 HP</v>
          </cell>
          <cell r="G346" t="str">
            <v>Single Speed Pool Pump Motor 1 HP</v>
          </cell>
          <cell r="H346" t="str">
            <v>Residential</v>
          </cell>
          <cell r="I346" t="str">
            <v>Turnover</v>
          </cell>
          <cell r="J346" t="str">
            <v>Multi-Family</v>
          </cell>
          <cell r="K346" t="str">
            <v>FL Zone 2</v>
          </cell>
          <cell r="L346" t="str">
            <v>Miscellaneous</v>
          </cell>
          <cell r="M346" t="str">
            <v>Pool pump</v>
          </cell>
          <cell r="N346" t="str">
            <v/>
          </cell>
          <cell r="O346" t="str">
            <v>Per Pool</v>
          </cell>
          <cell r="P346">
            <v>0</v>
          </cell>
          <cell r="Q346">
            <v>2926.0000000000005</v>
          </cell>
          <cell r="R346">
            <v>1118.167272727273</v>
          </cell>
          <cell r="S346">
            <v>1807.8327272727274</v>
          </cell>
          <cell r="T346">
            <v>0.61785123966942146</v>
          </cell>
          <cell r="U346">
            <v>10</v>
          </cell>
          <cell r="V346">
            <v>1807.8327272727274</v>
          </cell>
          <cell r="W346">
            <v>0.98251774172425621</v>
          </cell>
          <cell r="X346">
            <v>0</v>
          </cell>
          <cell r="Y346">
            <v>5.4347823606804013E-4</v>
          </cell>
          <cell r="Z346">
            <v>0</v>
          </cell>
        </row>
        <row r="347">
          <cell r="A347" t="str">
            <v>ET517</v>
          </cell>
          <cell r="B347" t="str">
            <v>XXXXXXXX</v>
          </cell>
          <cell r="C347" t="str">
            <v>Yes</v>
          </cell>
          <cell r="D347" t="str">
            <v>Equipment</v>
          </cell>
          <cell r="E347" t="str">
            <v>Two Speed Pool Pump</v>
          </cell>
          <cell r="F347" t="str">
            <v>Dual Speed Pool Pump Motor 1 HP</v>
          </cell>
          <cell r="G347" t="str">
            <v>Single Speed Pool Pump Motor 1 HP</v>
          </cell>
          <cell r="H347" t="str">
            <v>Residential</v>
          </cell>
          <cell r="I347" t="str">
            <v>Turnover</v>
          </cell>
          <cell r="J347" t="str">
            <v>Manufactured Home</v>
          </cell>
          <cell r="K347" t="str">
            <v>FL Zone 2</v>
          </cell>
          <cell r="L347" t="str">
            <v>Miscellaneous</v>
          </cell>
          <cell r="M347" t="str">
            <v>Pool pump</v>
          </cell>
          <cell r="N347" t="str">
            <v/>
          </cell>
          <cell r="O347" t="str">
            <v>Per Pool</v>
          </cell>
          <cell r="P347">
            <v>0</v>
          </cell>
          <cell r="Q347">
            <v>2926.0000000000005</v>
          </cell>
          <cell r="R347">
            <v>1118.167272727273</v>
          </cell>
          <cell r="S347">
            <v>1807.8327272727274</v>
          </cell>
          <cell r="T347">
            <v>0.61785123966942146</v>
          </cell>
          <cell r="U347">
            <v>10</v>
          </cell>
          <cell r="V347">
            <v>1807.8327272727274</v>
          </cell>
          <cell r="W347">
            <v>0.98251774172425621</v>
          </cell>
          <cell r="X347">
            <v>0</v>
          </cell>
          <cell r="Y347">
            <v>5.4347823606804013E-4</v>
          </cell>
          <cell r="Z347">
            <v>0</v>
          </cell>
        </row>
        <row r="348">
          <cell r="A348" t="str">
            <v>EN521</v>
          </cell>
          <cell r="B348" t="str">
            <v>XXXXXXXX</v>
          </cell>
          <cell r="C348" t="str">
            <v>Yes</v>
          </cell>
          <cell r="D348" t="str">
            <v>Equipment</v>
          </cell>
          <cell r="E348" t="str">
            <v>Two Speed Pool Pump</v>
          </cell>
          <cell r="F348" t="str">
            <v>Dual Speed Pool Pump Motor 1 HP</v>
          </cell>
          <cell r="G348" t="str">
            <v>Single Speed Pool Pump Motor 1 HP</v>
          </cell>
          <cell r="H348" t="str">
            <v>Residential</v>
          </cell>
          <cell r="I348" t="str">
            <v>New</v>
          </cell>
          <cell r="J348" t="str">
            <v>Single Family</v>
          </cell>
          <cell r="K348" t="str">
            <v>FL Zone 2</v>
          </cell>
          <cell r="L348" t="str">
            <v>Miscellaneous</v>
          </cell>
          <cell r="M348" t="str">
            <v>Pool pump</v>
          </cell>
          <cell r="N348" t="str">
            <v/>
          </cell>
          <cell r="O348" t="str">
            <v>Per Pool</v>
          </cell>
          <cell r="P348">
            <v>0</v>
          </cell>
          <cell r="Q348">
            <v>2926.0000000000005</v>
          </cell>
          <cell r="R348">
            <v>1118.167272727273</v>
          </cell>
          <cell r="S348">
            <v>1807.8327272727274</v>
          </cell>
          <cell r="T348">
            <v>0.61785123966942146</v>
          </cell>
          <cell r="U348">
            <v>10</v>
          </cell>
          <cell r="V348">
            <v>1807.8327272727274</v>
          </cell>
          <cell r="W348">
            <v>0.98251774172425621</v>
          </cell>
          <cell r="X348">
            <v>0</v>
          </cell>
          <cell r="Y348">
            <v>5.4347823606804013E-4</v>
          </cell>
          <cell r="Z348">
            <v>0</v>
          </cell>
        </row>
        <row r="349">
          <cell r="A349" t="str">
            <v>EN522</v>
          </cell>
          <cell r="B349" t="str">
            <v>XXXXXXXX</v>
          </cell>
          <cell r="C349" t="str">
            <v>Yes</v>
          </cell>
          <cell r="D349" t="str">
            <v>Equipment</v>
          </cell>
          <cell r="E349" t="str">
            <v>Two Speed Pool Pump</v>
          </cell>
          <cell r="F349" t="str">
            <v>Dual Speed Pool Pump Motor 1 HP</v>
          </cell>
          <cell r="G349" t="str">
            <v>Single Speed Pool Pump Motor 1 HP</v>
          </cell>
          <cell r="H349" t="str">
            <v>Residential</v>
          </cell>
          <cell r="I349" t="str">
            <v>New</v>
          </cell>
          <cell r="J349" t="str">
            <v>Multi-Family</v>
          </cell>
          <cell r="K349" t="str">
            <v>FL Zone 2</v>
          </cell>
          <cell r="L349" t="str">
            <v>Miscellaneous</v>
          </cell>
          <cell r="M349" t="str">
            <v>Pool pump</v>
          </cell>
          <cell r="N349" t="str">
            <v/>
          </cell>
          <cell r="O349" t="str">
            <v>Per Pool</v>
          </cell>
          <cell r="P349">
            <v>0</v>
          </cell>
          <cell r="Q349">
            <v>2926.0000000000005</v>
          </cell>
          <cell r="R349">
            <v>1118.167272727273</v>
          </cell>
          <cell r="S349">
            <v>1807.8327272727274</v>
          </cell>
          <cell r="T349">
            <v>0.61785123966942146</v>
          </cell>
          <cell r="U349">
            <v>10</v>
          </cell>
          <cell r="V349">
            <v>1807.8327272727274</v>
          </cell>
          <cell r="W349">
            <v>0.98251774172425621</v>
          </cell>
          <cell r="X349">
            <v>0</v>
          </cell>
          <cell r="Y349">
            <v>5.4347823606804013E-4</v>
          </cell>
          <cell r="Z349">
            <v>0</v>
          </cell>
        </row>
        <row r="350">
          <cell r="A350" t="str">
            <v>EN523</v>
          </cell>
          <cell r="B350" t="str">
            <v>XXXXXXXX</v>
          </cell>
          <cell r="C350" t="str">
            <v>Yes</v>
          </cell>
          <cell r="D350" t="str">
            <v>Equipment</v>
          </cell>
          <cell r="E350" t="str">
            <v>Two Speed Pool Pump</v>
          </cell>
          <cell r="F350" t="str">
            <v>Dual Speed Pool Pump Motor 1 HP</v>
          </cell>
          <cell r="G350" t="str">
            <v>Single Speed Pool Pump Motor 1 HP</v>
          </cell>
          <cell r="H350" t="str">
            <v>Residential</v>
          </cell>
          <cell r="I350" t="str">
            <v>New</v>
          </cell>
          <cell r="J350" t="str">
            <v>Manufactured Home</v>
          </cell>
          <cell r="K350" t="str">
            <v>FL Zone 2</v>
          </cell>
          <cell r="L350" t="str">
            <v>Miscellaneous</v>
          </cell>
          <cell r="M350" t="str">
            <v>Pool pump</v>
          </cell>
          <cell r="N350" t="str">
            <v/>
          </cell>
          <cell r="O350" t="str">
            <v>Per Pool</v>
          </cell>
          <cell r="P350">
            <v>0</v>
          </cell>
          <cell r="Q350">
            <v>2926.0000000000005</v>
          </cell>
          <cell r="R350">
            <v>1118.167272727273</v>
          </cell>
          <cell r="S350">
            <v>1807.8327272727274</v>
          </cell>
          <cell r="T350">
            <v>0.61785123966942146</v>
          </cell>
          <cell r="U350">
            <v>10</v>
          </cell>
          <cell r="V350">
            <v>1807.8327272727274</v>
          </cell>
          <cell r="W350">
            <v>0.98251774172425621</v>
          </cell>
          <cell r="X350">
            <v>0</v>
          </cell>
          <cell r="Y350">
            <v>5.4347823606804013E-4</v>
          </cell>
          <cell r="Z350">
            <v>0</v>
          </cell>
        </row>
        <row r="351">
          <cell r="A351" t="str">
            <v>ET524</v>
          </cell>
          <cell r="B351" t="str">
            <v>XXXXXXXX</v>
          </cell>
          <cell r="C351" t="str">
            <v>Yes</v>
          </cell>
          <cell r="D351" t="str">
            <v>Equipment</v>
          </cell>
          <cell r="E351" t="str">
            <v>Variable Speed Pool Pump</v>
          </cell>
          <cell r="F351" t="str">
            <v>Dual Speed Pool Pump Motor 1 HP</v>
          </cell>
          <cell r="G351" t="str">
            <v>Single Speed Pool Pump Motor 1 HP</v>
          </cell>
          <cell r="H351" t="str">
            <v>Residential</v>
          </cell>
          <cell r="I351" t="str">
            <v>Turnover</v>
          </cell>
          <cell r="J351" t="str">
            <v>Single Family</v>
          </cell>
          <cell r="K351" t="str">
            <v>FL Zone 2</v>
          </cell>
          <cell r="L351" t="str">
            <v>Miscellaneous</v>
          </cell>
          <cell r="M351" t="str">
            <v>Pool pump</v>
          </cell>
          <cell r="N351" t="str">
            <v/>
          </cell>
          <cell r="O351" t="str">
            <v>Per Pool</v>
          </cell>
          <cell r="P351">
            <v>0.57000000000000006</v>
          </cell>
          <cell r="Q351">
            <v>2926.0000000000005</v>
          </cell>
          <cell r="R351">
            <v>1042.72</v>
          </cell>
          <cell r="S351">
            <v>1883.2800000000004</v>
          </cell>
          <cell r="T351">
            <v>0.64363636363636367</v>
          </cell>
          <cell r="U351">
            <v>10</v>
          </cell>
          <cell r="V351">
            <v>1883.2800000000004</v>
          </cell>
          <cell r="W351">
            <v>1.0235216924222188</v>
          </cell>
          <cell r="X351">
            <v>0</v>
          </cell>
          <cell r="Y351">
            <v>5.4347823606804013E-4</v>
          </cell>
          <cell r="Z351">
            <v>0</v>
          </cell>
        </row>
        <row r="352">
          <cell r="A352" t="str">
            <v>ET525</v>
          </cell>
          <cell r="B352" t="str">
            <v>XXXXXXXX</v>
          </cell>
          <cell r="C352" t="str">
            <v>Yes</v>
          </cell>
          <cell r="D352" t="str">
            <v>Equipment</v>
          </cell>
          <cell r="E352" t="str">
            <v>Variable Speed Pool Pump</v>
          </cell>
          <cell r="F352" t="str">
            <v>Dual Speed Pool Pump Motor 1 HP</v>
          </cell>
          <cell r="G352" t="str">
            <v>Single Speed Pool Pump Motor 1 HP</v>
          </cell>
          <cell r="H352" t="str">
            <v>Residential</v>
          </cell>
          <cell r="I352" t="str">
            <v>Turnover</v>
          </cell>
          <cell r="J352" t="str">
            <v>Multi-Family</v>
          </cell>
          <cell r="K352" t="str">
            <v>FL Zone 2</v>
          </cell>
          <cell r="L352" t="str">
            <v>Miscellaneous</v>
          </cell>
          <cell r="M352" t="str">
            <v>Pool pump</v>
          </cell>
          <cell r="N352" t="str">
            <v/>
          </cell>
          <cell r="O352" t="str">
            <v>Per Pool</v>
          </cell>
          <cell r="P352">
            <v>0.57000000000000006</v>
          </cell>
          <cell r="Q352">
            <v>2926.0000000000005</v>
          </cell>
          <cell r="R352">
            <v>1042.72</v>
          </cell>
          <cell r="S352">
            <v>1883.2800000000004</v>
          </cell>
          <cell r="T352">
            <v>0.64363636363636367</v>
          </cell>
          <cell r="U352">
            <v>10</v>
          </cell>
          <cell r="V352">
            <v>1883.2800000000004</v>
          </cell>
          <cell r="W352">
            <v>1.0235216924222188</v>
          </cell>
          <cell r="X352">
            <v>0</v>
          </cell>
          <cell r="Y352">
            <v>5.4347823606804013E-4</v>
          </cell>
          <cell r="Z352">
            <v>0</v>
          </cell>
        </row>
        <row r="353">
          <cell r="A353" t="str">
            <v>ET526</v>
          </cell>
          <cell r="B353" t="str">
            <v>XXXXXXXX</v>
          </cell>
          <cell r="C353" t="str">
            <v>Yes</v>
          </cell>
          <cell r="D353" t="str">
            <v>Equipment</v>
          </cell>
          <cell r="E353" t="str">
            <v>Variable Speed Pool Pump</v>
          </cell>
          <cell r="F353" t="str">
            <v>Dual Speed Pool Pump Motor 1 HP</v>
          </cell>
          <cell r="G353" t="str">
            <v>Single Speed Pool Pump Motor 1 HP</v>
          </cell>
          <cell r="H353" t="str">
            <v>Residential</v>
          </cell>
          <cell r="I353" t="str">
            <v>Turnover</v>
          </cell>
          <cell r="J353" t="str">
            <v>Manufactured Home</v>
          </cell>
          <cell r="K353" t="str">
            <v>FL Zone 2</v>
          </cell>
          <cell r="L353" t="str">
            <v>Miscellaneous</v>
          </cell>
          <cell r="M353" t="str">
            <v>Pool pump</v>
          </cell>
          <cell r="N353" t="str">
            <v/>
          </cell>
          <cell r="O353" t="str">
            <v>Per Pool</v>
          </cell>
          <cell r="P353">
            <v>0.57000000000000006</v>
          </cell>
          <cell r="Q353">
            <v>2926.0000000000005</v>
          </cell>
          <cell r="R353">
            <v>1042.72</v>
          </cell>
          <cell r="S353">
            <v>1883.2800000000004</v>
          </cell>
          <cell r="T353">
            <v>0.64363636363636367</v>
          </cell>
          <cell r="U353">
            <v>10</v>
          </cell>
          <cell r="V353">
            <v>1883.2800000000004</v>
          </cell>
          <cell r="W353">
            <v>1.0235216924222188</v>
          </cell>
          <cell r="X353">
            <v>0</v>
          </cell>
          <cell r="Y353">
            <v>5.4347823606804013E-4</v>
          </cell>
          <cell r="Z353">
            <v>0</v>
          </cell>
        </row>
        <row r="354">
          <cell r="A354" t="str">
            <v>EN530</v>
          </cell>
          <cell r="B354" t="str">
            <v>XXXXXXXX</v>
          </cell>
          <cell r="C354" t="str">
            <v>Yes</v>
          </cell>
          <cell r="D354" t="str">
            <v>Equipment</v>
          </cell>
          <cell r="E354" t="str">
            <v>Variable Speed Pool Pump</v>
          </cell>
          <cell r="F354" t="str">
            <v>Dual Speed Pool Pump Motor 1 HP</v>
          </cell>
          <cell r="G354" t="str">
            <v>Single Speed Pool Pump Motor 1 HP</v>
          </cell>
          <cell r="H354" t="str">
            <v>Residential</v>
          </cell>
          <cell r="I354" t="str">
            <v>New</v>
          </cell>
          <cell r="J354" t="str">
            <v>Single Family</v>
          </cell>
          <cell r="K354" t="str">
            <v>FL Zone 2</v>
          </cell>
          <cell r="L354" t="str">
            <v>Miscellaneous</v>
          </cell>
          <cell r="M354" t="str">
            <v>Pool pump</v>
          </cell>
          <cell r="N354" t="str">
            <v/>
          </cell>
          <cell r="O354" t="str">
            <v>Per Pool</v>
          </cell>
          <cell r="P354">
            <v>0.57000000000000006</v>
          </cell>
          <cell r="Q354">
            <v>2926.0000000000005</v>
          </cell>
          <cell r="R354">
            <v>1042.72</v>
          </cell>
          <cell r="S354">
            <v>1883.2800000000004</v>
          </cell>
          <cell r="T354">
            <v>0.64363636363636367</v>
          </cell>
          <cell r="U354">
            <v>10</v>
          </cell>
          <cell r="V354">
            <v>1883.2800000000004</v>
          </cell>
          <cell r="W354">
            <v>1.0235216924222188</v>
          </cell>
          <cell r="X354">
            <v>0</v>
          </cell>
          <cell r="Y354">
            <v>5.4347823606804013E-4</v>
          </cell>
          <cell r="Z354">
            <v>0</v>
          </cell>
        </row>
        <row r="355">
          <cell r="A355" t="str">
            <v>EN531</v>
          </cell>
          <cell r="B355" t="str">
            <v>XXXXXXXX</v>
          </cell>
          <cell r="C355" t="str">
            <v>Yes</v>
          </cell>
          <cell r="D355" t="str">
            <v>Equipment</v>
          </cell>
          <cell r="E355" t="str">
            <v>Variable Speed Pool Pump</v>
          </cell>
          <cell r="F355" t="str">
            <v>Dual Speed Pool Pump Motor 1 HP</v>
          </cell>
          <cell r="G355" t="str">
            <v>Single Speed Pool Pump Motor 1 HP</v>
          </cell>
          <cell r="H355" t="str">
            <v>Residential</v>
          </cell>
          <cell r="I355" t="str">
            <v>New</v>
          </cell>
          <cell r="J355" t="str">
            <v>Multi-Family</v>
          </cell>
          <cell r="K355" t="str">
            <v>FL Zone 2</v>
          </cell>
          <cell r="L355" t="str">
            <v>Miscellaneous</v>
          </cell>
          <cell r="M355" t="str">
            <v>Pool pump</v>
          </cell>
          <cell r="N355" t="str">
            <v/>
          </cell>
          <cell r="O355" t="str">
            <v>Per Pool</v>
          </cell>
          <cell r="P355">
            <v>0.57000000000000006</v>
          </cell>
          <cell r="Q355">
            <v>2926.0000000000005</v>
          </cell>
          <cell r="R355">
            <v>1042.72</v>
          </cell>
          <cell r="S355">
            <v>1883.2800000000004</v>
          </cell>
          <cell r="T355">
            <v>0.64363636363636367</v>
          </cell>
          <cell r="U355">
            <v>10</v>
          </cell>
          <cell r="V355">
            <v>1883.2800000000004</v>
          </cell>
          <cell r="W355">
            <v>1.0235216924222188</v>
          </cell>
          <cell r="X355">
            <v>0</v>
          </cell>
          <cell r="Y355">
            <v>5.4347823606804013E-4</v>
          </cell>
          <cell r="Z355">
            <v>0</v>
          </cell>
        </row>
        <row r="356">
          <cell r="A356" t="str">
            <v>EN532</v>
          </cell>
          <cell r="B356" t="str">
            <v>XXXXXXXX</v>
          </cell>
          <cell r="C356" t="str">
            <v>Yes</v>
          </cell>
          <cell r="D356" t="str">
            <v>Equipment</v>
          </cell>
          <cell r="E356" t="str">
            <v>Variable Speed Pool Pump</v>
          </cell>
          <cell r="F356" t="str">
            <v>Dual Speed Pool Pump Motor 1 HP</v>
          </cell>
          <cell r="G356" t="str">
            <v>Single Speed Pool Pump Motor 1 HP</v>
          </cell>
          <cell r="H356" t="str">
            <v>Residential</v>
          </cell>
          <cell r="I356" t="str">
            <v>New</v>
          </cell>
          <cell r="J356" t="str">
            <v>Manufactured Home</v>
          </cell>
          <cell r="K356" t="str">
            <v>FL Zone 2</v>
          </cell>
          <cell r="L356" t="str">
            <v>Miscellaneous</v>
          </cell>
          <cell r="M356" t="str">
            <v>Pool pump</v>
          </cell>
          <cell r="N356" t="str">
            <v/>
          </cell>
          <cell r="O356" t="str">
            <v>Per Pool</v>
          </cell>
          <cell r="P356">
            <v>0.57000000000000006</v>
          </cell>
          <cell r="Q356">
            <v>2926.0000000000005</v>
          </cell>
          <cell r="R356">
            <v>1042.72</v>
          </cell>
          <cell r="S356">
            <v>1883.2800000000004</v>
          </cell>
          <cell r="T356">
            <v>0.64363636363636367</v>
          </cell>
          <cell r="U356">
            <v>10</v>
          </cell>
          <cell r="V356">
            <v>1883.2800000000004</v>
          </cell>
          <cell r="W356">
            <v>1.0235216924222188</v>
          </cell>
          <cell r="X356">
            <v>0</v>
          </cell>
          <cell r="Y356">
            <v>5.4347823606804013E-4</v>
          </cell>
          <cell r="Z356">
            <v>0</v>
          </cell>
        </row>
        <row r="357">
          <cell r="A357" t="str">
            <v>NE533</v>
          </cell>
          <cell r="B357" t="str">
            <v>XXXXXXXX</v>
          </cell>
          <cell r="C357" t="str">
            <v>Yes</v>
          </cell>
          <cell r="D357" t="str">
            <v>Nonequipment</v>
          </cell>
          <cell r="E357" t="str">
            <v>Removal of 2nd Refrigerator-Freezer</v>
          </cell>
          <cell r="F357" t="str">
            <v>No Refrigerator</v>
          </cell>
          <cell r="G357" t="str">
            <v>Current Market Average Refrigerator</v>
          </cell>
          <cell r="H357" t="str">
            <v>Residential</v>
          </cell>
          <cell r="I357" t="str">
            <v>Existing</v>
          </cell>
          <cell r="J357" t="str">
            <v>Single Family</v>
          </cell>
          <cell r="K357" t="str">
            <v>FL Zone 2</v>
          </cell>
          <cell r="L357" t="str">
            <v>Appliances</v>
          </cell>
          <cell r="N357" t="str">
            <v>Refrigerator</v>
          </cell>
          <cell r="O357" t="str">
            <v>Per Appliance</v>
          </cell>
          <cell r="P357">
            <v>3.3250000000000002E-2</v>
          </cell>
          <cell r="Q357">
            <v>1052.5804999999998</v>
          </cell>
          <cell r="R357">
            <v>0</v>
          </cell>
          <cell r="S357">
            <v>1052.5804999999998</v>
          </cell>
          <cell r="T357">
            <v>1</v>
          </cell>
          <cell r="U357">
            <v>5</v>
          </cell>
          <cell r="V357">
            <v>1052.5804999999998</v>
          </cell>
          <cell r="W357">
            <v>0.10987200598958223</v>
          </cell>
          <cell r="X357">
            <v>3.6606756260904143E-2</v>
          </cell>
          <cell r="Y357">
            <v>1.0438347089802846E-4</v>
          </cell>
          <cell r="Z357">
            <v>3.4778106055455282E-5</v>
          </cell>
        </row>
        <row r="358">
          <cell r="A358" t="str">
            <v>NE534</v>
          </cell>
          <cell r="B358" t="str">
            <v>XXXXXXXX</v>
          </cell>
          <cell r="C358" t="str">
            <v>Yes</v>
          </cell>
          <cell r="D358" t="str">
            <v>Nonequipment</v>
          </cell>
          <cell r="E358" t="str">
            <v>Removal of 2nd Refrigerator-Freezer</v>
          </cell>
          <cell r="F358" t="str">
            <v>No Refrigerator</v>
          </cell>
          <cell r="G358" t="str">
            <v>Current Market Average Refrigerator</v>
          </cell>
          <cell r="H358" t="str">
            <v>Residential</v>
          </cell>
          <cell r="I358" t="str">
            <v>Existing</v>
          </cell>
          <cell r="J358" t="str">
            <v>Multi-Family</v>
          </cell>
          <cell r="K358" t="str">
            <v>FL Zone 2</v>
          </cell>
          <cell r="L358" t="str">
            <v>Appliances</v>
          </cell>
          <cell r="N358" t="str">
            <v>Refrigerator</v>
          </cell>
          <cell r="O358" t="str">
            <v>Per Appliance</v>
          </cell>
          <cell r="P358">
            <v>1.1083333333333334E-2</v>
          </cell>
          <cell r="Q358">
            <v>1052.5804999999998</v>
          </cell>
          <cell r="R358">
            <v>0</v>
          </cell>
          <cell r="S358">
            <v>1052.5804999999998</v>
          </cell>
          <cell r="T358">
            <v>1</v>
          </cell>
          <cell r="U358">
            <v>5</v>
          </cell>
          <cell r="V358">
            <v>1052.5804999999998</v>
          </cell>
          <cell r="W358">
            <v>0.10987200598958223</v>
          </cell>
          <cell r="X358">
            <v>3.6606756260904143E-2</v>
          </cell>
          <cell r="Y358">
            <v>1.0438347089802846E-4</v>
          </cell>
          <cell r="Z358">
            <v>3.4778106055455282E-5</v>
          </cell>
        </row>
        <row r="359">
          <cell r="A359" t="str">
            <v>NE535</v>
          </cell>
          <cell r="B359" t="str">
            <v>XXXXXXXX</v>
          </cell>
          <cell r="C359" t="str">
            <v>Yes</v>
          </cell>
          <cell r="D359" t="str">
            <v>Nonequipment</v>
          </cell>
          <cell r="E359" t="str">
            <v>Removal of 2nd Refrigerator-Freezer</v>
          </cell>
          <cell r="F359" t="str">
            <v>No Refrigerator</v>
          </cell>
          <cell r="G359" t="str">
            <v>Current Market Average Refrigerator</v>
          </cell>
          <cell r="H359" t="str">
            <v>Residential</v>
          </cell>
          <cell r="I359" t="str">
            <v>Existing</v>
          </cell>
          <cell r="J359" t="str">
            <v>Manufactured Home</v>
          </cell>
          <cell r="K359" t="str">
            <v>FL Zone 2</v>
          </cell>
          <cell r="L359" t="str">
            <v>Appliances</v>
          </cell>
          <cell r="N359" t="str">
            <v>Refrigerator</v>
          </cell>
          <cell r="O359" t="str">
            <v>Per Appliance</v>
          </cell>
          <cell r="P359">
            <v>1.1083333333333334E-2</v>
          </cell>
          <cell r="Q359">
            <v>1052.5804999999998</v>
          </cell>
          <cell r="R359">
            <v>0</v>
          </cell>
          <cell r="S359">
            <v>1052.5804999999998</v>
          </cell>
          <cell r="T359">
            <v>1</v>
          </cell>
          <cell r="U359">
            <v>5</v>
          </cell>
          <cell r="V359">
            <v>1052.5804999999998</v>
          </cell>
          <cell r="W359">
            <v>0.10987200598958223</v>
          </cell>
          <cell r="X359">
            <v>3.6606756260904143E-2</v>
          </cell>
          <cell r="Y359">
            <v>1.0438347089802846E-4</v>
          </cell>
          <cell r="Z359">
            <v>3.4778106055455282E-5</v>
          </cell>
        </row>
        <row r="360">
          <cell r="A360" t="str">
            <v>NN536</v>
          </cell>
          <cell r="B360" t="str">
            <v>XXXXXXXX</v>
          </cell>
          <cell r="C360" t="str">
            <v>Yes</v>
          </cell>
          <cell r="D360" t="str">
            <v>Nonequipment</v>
          </cell>
          <cell r="E360" t="str">
            <v>Removal of 2nd Refrigerator-Freezer</v>
          </cell>
          <cell r="F360" t="str">
            <v>No Refrigerator</v>
          </cell>
          <cell r="G360" t="str">
            <v>N/A - Retrofit Only</v>
          </cell>
          <cell r="H360" t="str">
            <v>Residential</v>
          </cell>
          <cell r="I360" t="str">
            <v>New</v>
          </cell>
          <cell r="J360" t="str">
            <v>Single Family</v>
          </cell>
          <cell r="K360" t="str">
            <v>FL Zone 2</v>
          </cell>
          <cell r="L360" t="str">
            <v>Appliances</v>
          </cell>
          <cell r="N360" t="str">
            <v>Refrigerator</v>
          </cell>
          <cell r="O360" t="str">
            <v>Per Appliance</v>
          </cell>
          <cell r="P360">
            <v>0</v>
          </cell>
          <cell r="Q360">
            <v>1052.5804999999998</v>
          </cell>
          <cell r="R360">
            <v>0</v>
          </cell>
          <cell r="S360">
            <v>1052.5804999999998</v>
          </cell>
          <cell r="T360">
            <v>1</v>
          </cell>
          <cell r="U360">
            <v>5</v>
          </cell>
          <cell r="V360">
            <v>1052.5804999999998</v>
          </cell>
          <cell r="W360">
            <v>0.10987200598958223</v>
          </cell>
          <cell r="X360">
            <v>3.6606756260904143E-2</v>
          </cell>
          <cell r="Y360">
            <v>1.0438347089802846E-4</v>
          </cell>
          <cell r="Z360">
            <v>3.4778106055455282E-5</v>
          </cell>
        </row>
        <row r="361">
          <cell r="A361" t="str">
            <v>NN537</v>
          </cell>
          <cell r="B361" t="str">
            <v>XXXXXXXX</v>
          </cell>
          <cell r="C361" t="str">
            <v>Yes</v>
          </cell>
          <cell r="D361" t="str">
            <v>Nonequipment</v>
          </cell>
          <cell r="E361" t="str">
            <v>Removal of 2nd Refrigerator-Freezer</v>
          </cell>
          <cell r="F361" t="str">
            <v>No Refrigerator</v>
          </cell>
          <cell r="G361" t="str">
            <v>N/A - Retrofit Only</v>
          </cell>
          <cell r="H361" t="str">
            <v>Residential</v>
          </cell>
          <cell r="I361" t="str">
            <v>New</v>
          </cell>
          <cell r="J361" t="str">
            <v>Multi-Family</v>
          </cell>
          <cell r="K361" t="str">
            <v>FL Zone 2</v>
          </cell>
          <cell r="L361" t="str">
            <v>Appliances</v>
          </cell>
          <cell r="N361" t="str">
            <v>Refrigerator</v>
          </cell>
          <cell r="O361" t="str">
            <v>Per Appliance</v>
          </cell>
          <cell r="P361">
            <v>0</v>
          </cell>
          <cell r="Q361">
            <v>1052.5804999999998</v>
          </cell>
          <cell r="R361">
            <v>0</v>
          </cell>
          <cell r="S361">
            <v>1052.5804999999998</v>
          </cell>
          <cell r="T361">
            <v>1</v>
          </cell>
          <cell r="U361">
            <v>5</v>
          </cell>
          <cell r="V361">
            <v>1052.5804999999998</v>
          </cell>
          <cell r="W361">
            <v>0.10987200598958223</v>
          </cell>
          <cell r="X361">
            <v>3.6606756260904143E-2</v>
          </cell>
          <cell r="Y361">
            <v>1.0438347089802846E-4</v>
          </cell>
          <cell r="Z361">
            <v>3.4778106055455282E-5</v>
          </cell>
        </row>
        <row r="362">
          <cell r="A362" t="str">
            <v>NN538</v>
          </cell>
          <cell r="B362" t="str">
            <v>XXXXXXXX</v>
          </cell>
          <cell r="C362" t="str">
            <v>Yes</v>
          </cell>
          <cell r="D362" t="str">
            <v>Nonequipment</v>
          </cell>
          <cell r="E362" t="str">
            <v>Removal of 2nd Refrigerator-Freezer</v>
          </cell>
          <cell r="F362" t="str">
            <v>No Refrigerator</v>
          </cell>
          <cell r="G362" t="str">
            <v>N/A - Retrofit Only</v>
          </cell>
          <cell r="H362" t="str">
            <v>Residential</v>
          </cell>
          <cell r="I362" t="str">
            <v>New</v>
          </cell>
          <cell r="J362" t="str">
            <v>Manufactured Home</v>
          </cell>
          <cell r="K362" t="str">
            <v>FL Zone 2</v>
          </cell>
          <cell r="L362" t="str">
            <v>Appliances</v>
          </cell>
          <cell r="N362" t="str">
            <v>Refrigerator</v>
          </cell>
          <cell r="O362" t="str">
            <v>Per Appliance</v>
          </cell>
          <cell r="P362">
            <v>0</v>
          </cell>
          <cell r="Q362">
            <v>1052.5804999999998</v>
          </cell>
          <cell r="R362">
            <v>0</v>
          </cell>
          <cell r="S362">
            <v>1052.5804999999998</v>
          </cell>
          <cell r="T362">
            <v>1</v>
          </cell>
          <cell r="U362">
            <v>5</v>
          </cell>
          <cell r="V362">
            <v>1052.5804999999998</v>
          </cell>
          <cell r="W362">
            <v>0.10987200598958223</v>
          </cell>
          <cell r="X362">
            <v>3.6606756260904143E-2</v>
          </cell>
          <cell r="Y362">
            <v>1.0438347089802846E-4</v>
          </cell>
          <cell r="Z362">
            <v>3.4778106055455282E-5</v>
          </cell>
        </row>
        <row r="363">
          <cell r="A363" t="str">
            <v>NE539</v>
          </cell>
          <cell r="B363" t="str">
            <v>XXXXXXXX</v>
          </cell>
          <cell r="C363" t="str">
            <v>Yes</v>
          </cell>
          <cell r="D363" t="str">
            <v>Nonequipment</v>
          </cell>
          <cell r="E363" t="str">
            <v>Drain Water Heat Recovery</v>
          </cell>
          <cell r="F363" t="str">
            <v>Hot Water Loop with 50 Gallon Electric Resistance Heater and Drain Water Heat Exchanger</v>
          </cell>
          <cell r="G363" t="str">
            <v>Standard Hot Water Loop with 50 Gallon Electric Resistance Heater, No Drain Water Heat Recovery</v>
          </cell>
          <cell r="H363" t="str">
            <v>Residential</v>
          </cell>
          <cell r="I363" t="str">
            <v>Existing</v>
          </cell>
          <cell r="J363" t="str">
            <v>Single Family</v>
          </cell>
          <cell r="K363" t="str">
            <v>FL Zone 2</v>
          </cell>
          <cell r="L363" t="str">
            <v>Domestic Hot Water</v>
          </cell>
          <cell r="N363" t="str">
            <v/>
          </cell>
          <cell r="O363" t="str">
            <v>Per End Use Consumption</v>
          </cell>
          <cell r="P363">
            <v>9.5000000000000001E-2</v>
          </cell>
          <cell r="Q363">
            <v>1931</v>
          </cell>
          <cell r="R363">
            <v>1693.4870000000001</v>
          </cell>
          <cell r="S363">
            <v>237.51300000000001</v>
          </cell>
          <cell r="T363">
            <v>0.123</v>
          </cell>
          <cell r="U363">
            <v>15</v>
          </cell>
          <cell r="V363">
            <v>237.51300000000001</v>
          </cell>
          <cell r="W363">
            <v>2.1393000565225466E-2</v>
          </cell>
          <cell r="X363">
            <v>4.6050571786539568E-2</v>
          </cell>
          <cell r="Y363">
            <v>9.0070861659047996E-5</v>
          </cell>
          <cell r="Z363">
            <v>1.9388653162790906E-4</v>
          </cell>
        </row>
        <row r="364">
          <cell r="A364" t="str">
            <v>NE540</v>
          </cell>
          <cell r="B364" t="str">
            <v>XXXXXXXX</v>
          </cell>
          <cell r="C364" t="str">
            <v>Yes</v>
          </cell>
          <cell r="D364" t="str">
            <v>Nonequipment</v>
          </cell>
          <cell r="E364" t="str">
            <v>Drain Water Heat Recovery</v>
          </cell>
          <cell r="F364" t="str">
            <v>Hot Water Loop with 50 Gallon Electric Resistance Heater and Drain Water Heat Exchanger</v>
          </cell>
          <cell r="G364" t="str">
            <v>Standard Hot Water Loop with 50 Gallon Electric Resistance Heater, No Drain Water Heat Recovery</v>
          </cell>
          <cell r="H364" t="str">
            <v>Residential</v>
          </cell>
          <cell r="I364" t="str">
            <v>Existing</v>
          </cell>
          <cell r="J364" t="str">
            <v>Multi-Family</v>
          </cell>
          <cell r="K364" t="str">
            <v>FL Zone 2</v>
          </cell>
          <cell r="L364" t="str">
            <v>Domestic Hot Water</v>
          </cell>
          <cell r="N364" t="str">
            <v/>
          </cell>
          <cell r="O364" t="str">
            <v>Per End Use Consumption</v>
          </cell>
          <cell r="P364">
            <v>9.5000000000000001E-2</v>
          </cell>
          <cell r="Q364">
            <v>1654</v>
          </cell>
          <cell r="R364">
            <v>1450.558</v>
          </cell>
          <cell r="S364">
            <v>203.44200000000001</v>
          </cell>
          <cell r="T364">
            <v>0.123</v>
          </cell>
          <cell r="U364">
            <v>15</v>
          </cell>
          <cell r="V364">
            <v>203.44200000000001</v>
          </cell>
          <cell r="W364">
            <v>1.8324196237640044E-2</v>
          </cell>
          <cell r="X364">
            <v>3.9444663767445078E-2</v>
          </cell>
          <cell r="Y364">
            <v>9.0070861659047996E-5</v>
          </cell>
          <cell r="Z364">
            <v>1.9388653162790906E-4</v>
          </cell>
        </row>
        <row r="365">
          <cell r="A365" t="str">
            <v>NE541</v>
          </cell>
          <cell r="B365" t="str">
            <v>XXXXXXXX</v>
          </cell>
          <cell r="C365" t="str">
            <v>Yes</v>
          </cell>
          <cell r="D365" t="str">
            <v>Nonequipment</v>
          </cell>
          <cell r="E365" t="str">
            <v>Drain Water Heat Recovery</v>
          </cell>
          <cell r="F365" t="str">
            <v>Hot Water Loop with 50 Gallon Electric Resistance Heater and Drain Water Heat Exchanger</v>
          </cell>
          <cell r="G365" t="str">
            <v>Standard Hot Water Loop with 50 Gallon Electric Resistance Heater, No Drain Water Heat Recovery</v>
          </cell>
          <cell r="H365" t="str">
            <v>Residential</v>
          </cell>
          <cell r="I365" t="str">
            <v>Existing</v>
          </cell>
          <cell r="J365" t="str">
            <v>Manufactured Home</v>
          </cell>
          <cell r="K365" t="str">
            <v>FL Zone 2</v>
          </cell>
          <cell r="L365" t="str">
            <v>Domestic Hot Water</v>
          </cell>
          <cell r="N365" t="str">
            <v/>
          </cell>
          <cell r="O365" t="str">
            <v>Per End Use Consumption</v>
          </cell>
          <cell r="P365">
            <v>9.5000000000000001E-2</v>
          </cell>
          <cell r="Q365">
            <v>2449</v>
          </cell>
          <cell r="R365">
            <v>2147.7730000000001</v>
          </cell>
          <cell r="S365">
            <v>301.22699999999998</v>
          </cell>
          <cell r="T365">
            <v>0.123</v>
          </cell>
          <cell r="U365">
            <v>15</v>
          </cell>
          <cell r="V365">
            <v>301.22699999999998</v>
          </cell>
          <cell r="W365">
            <v>2.7131775444970047E-2</v>
          </cell>
          <cell r="X365">
            <v>5.8403858262680158E-2</v>
          </cell>
          <cell r="Y365">
            <v>9.0070861659047996E-5</v>
          </cell>
          <cell r="Z365">
            <v>1.9388653162790906E-4</v>
          </cell>
        </row>
        <row r="366">
          <cell r="A366" t="str">
            <v>NN542</v>
          </cell>
          <cell r="B366" t="str">
            <v>XXXXXXXX</v>
          </cell>
          <cell r="C366" t="str">
            <v>Yes</v>
          </cell>
          <cell r="D366" t="str">
            <v>Nonequipment</v>
          </cell>
          <cell r="E366" t="str">
            <v>Drain Water Heat Recovery</v>
          </cell>
          <cell r="F366" t="str">
            <v>Hot Water Loop with 50 Gallon Electric Resistance Heater and Drain Water Heat Exchanger</v>
          </cell>
          <cell r="G366" t="str">
            <v>Standard Hot Water Loop with 50 Gallon Electric Resistance Heater, No Drain Water Heat Recovery</v>
          </cell>
          <cell r="H366" t="str">
            <v>Residential</v>
          </cell>
          <cell r="I366" t="str">
            <v>New</v>
          </cell>
          <cell r="J366" t="str">
            <v>Single Family</v>
          </cell>
          <cell r="K366" t="str">
            <v>FL Zone 2</v>
          </cell>
          <cell r="L366" t="str">
            <v>Domestic Hot Water</v>
          </cell>
          <cell r="N366" t="str">
            <v/>
          </cell>
          <cell r="O366" t="str">
            <v>Per End Use Consumption</v>
          </cell>
          <cell r="P366">
            <v>9.5000000000000001E-2</v>
          </cell>
          <cell r="Q366">
            <v>1931</v>
          </cell>
          <cell r="R366">
            <v>1693.4870000000001</v>
          </cell>
          <cell r="S366">
            <v>237.51300000000001</v>
          </cell>
          <cell r="T366">
            <v>0.123</v>
          </cell>
          <cell r="U366">
            <v>15</v>
          </cell>
          <cell r="V366">
            <v>237.51300000000001</v>
          </cell>
          <cell r="W366">
            <v>2.1393000565225466E-2</v>
          </cell>
          <cell r="X366">
            <v>4.6050571786539568E-2</v>
          </cell>
          <cell r="Y366">
            <v>9.0070861659047996E-5</v>
          </cell>
          <cell r="Z366">
            <v>1.9388653162790906E-4</v>
          </cell>
        </row>
        <row r="367">
          <cell r="A367" t="str">
            <v>NN543</v>
          </cell>
          <cell r="B367" t="str">
            <v>XXXXXXXX</v>
          </cell>
          <cell r="C367" t="str">
            <v>Yes</v>
          </cell>
          <cell r="D367" t="str">
            <v>Nonequipment</v>
          </cell>
          <cell r="E367" t="str">
            <v>Drain Water Heat Recovery</v>
          </cell>
          <cell r="F367" t="str">
            <v>Hot Water Loop with 50 Gallon Electric Resistance Heater and Drain Water Heat Exchanger</v>
          </cell>
          <cell r="G367" t="str">
            <v>Standard Hot Water Loop with 50 Gallon Electric Resistance Heater, No Drain Water Heat Recovery</v>
          </cell>
          <cell r="H367" t="str">
            <v>Residential</v>
          </cell>
          <cell r="I367" t="str">
            <v>New</v>
          </cell>
          <cell r="J367" t="str">
            <v>Multi-Family</v>
          </cell>
          <cell r="K367" t="str">
            <v>FL Zone 2</v>
          </cell>
          <cell r="L367" t="str">
            <v>Domestic Hot Water</v>
          </cell>
          <cell r="N367" t="str">
            <v/>
          </cell>
          <cell r="O367" t="str">
            <v>Per End Use Consumption</v>
          </cell>
          <cell r="P367">
            <v>9.5000000000000001E-2</v>
          </cell>
          <cell r="Q367">
            <v>1654</v>
          </cell>
          <cell r="R367">
            <v>1450.558</v>
          </cell>
          <cell r="S367">
            <v>203.44200000000001</v>
          </cell>
          <cell r="T367">
            <v>0.123</v>
          </cell>
          <cell r="U367">
            <v>15</v>
          </cell>
          <cell r="V367">
            <v>203.44200000000001</v>
          </cell>
          <cell r="W367">
            <v>1.8324196237640044E-2</v>
          </cell>
          <cell r="X367">
            <v>3.9444663767445078E-2</v>
          </cell>
          <cell r="Y367">
            <v>9.0070861659047996E-5</v>
          </cell>
          <cell r="Z367">
            <v>1.9388653162790906E-4</v>
          </cell>
        </row>
        <row r="368">
          <cell r="A368" t="str">
            <v>NN544</v>
          </cell>
          <cell r="B368" t="str">
            <v>XXXXXXXX</v>
          </cell>
          <cell r="C368" t="str">
            <v>Yes</v>
          </cell>
          <cell r="D368" t="str">
            <v>Nonequipment</v>
          </cell>
          <cell r="E368" t="str">
            <v>Drain Water Heat Recovery</v>
          </cell>
          <cell r="F368" t="str">
            <v>Hot Water Loop with 50 Gallon Electric Resistance Heater and Drain Water Heat Exchanger</v>
          </cell>
          <cell r="G368" t="str">
            <v>Standard Hot Water Loop with 50 Gallon Electric Resistance Heater, No Drain Water Heat Recovery</v>
          </cell>
          <cell r="H368" t="str">
            <v>Residential</v>
          </cell>
          <cell r="I368" t="str">
            <v>New</v>
          </cell>
          <cell r="J368" t="str">
            <v>Manufactured Home</v>
          </cell>
          <cell r="K368" t="str">
            <v>FL Zone 2</v>
          </cell>
          <cell r="L368" t="str">
            <v>Domestic Hot Water</v>
          </cell>
          <cell r="N368" t="str">
            <v/>
          </cell>
          <cell r="O368" t="str">
            <v>Per End Use Consumption</v>
          </cell>
          <cell r="P368">
            <v>9.5000000000000001E-2</v>
          </cell>
          <cell r="Q368">
            <v>2449</v>
          </cell>
          <cell r="R368">
            <v>2147.7730000000001</v>
          </cell>
          <cell r="S368">
            <v>301.22699999999998</v>
          </cell>
          <cell r="T368">
            <v>0.123</v>
          </cell>
          <cell r="U368">
            <v>15</v>
          </cell>
          <cell r="V368">
            <v>301.22699999999998</v>
          </cell>
          <cell r="W368">
            <v>2.7131775444970047E-2</v>
          </cell>
          <cell r="X368">
            <v>5.8403858262680158E-2</v>
          </cell>
          <cell r="Y368">
            <v>9.0070861659047996E-5</v>
          </cell>
          <cell r="Z368">
            <v>1.9388653162790906E-4</v>
          </cell>
        </row>
        <row r="369">
          <cell r="A369" t="str">
            <v>NE545</v>
          </cell>
          <cell r="B369" t="str">
            <v>XXXXXXXX</v>
          </cell>
          <cell r="C369" t="str">
            <v>Yes</v>
          </cell>
          <cell r="D369" t="str">
            <v>Nonequipment</v>
          </cell>
          <cell r="E369" t="str">
            <v>Faucet Aerator</v>
          </cell>
          <cell r="F369" t="str">
            <v>Low-flow lavatory faucet aerator, flow rate: 1.0 gpm</v>
          </cell>
          <cell r="G369" t="str">
            <v>Federal lavatory flow rate standard, 1994, flow rate: 2.2 gpm</v>
          </cell>
          <cell r="H369" t="str">
            <v>Residential</v>
          </cell>
          <cell r="I369" t="str">
            <v>Existing</v>
          </cell>
          <cell r="J369" t="str">
            <v>Single Family</v>
          </cell>
          <cell r="K369" t="str">
            <v>FL Zone 2</v>
          </cell>
          <cell r="L369" t="str">
            <v>Domestic Hot Water</v>
          </cell>
          <cell r="N369" t="str">
            <v/>
          </cell>
          <cell r="O369" t="str">
            <v xml:space="preserve">Per End Use Consumption </v>
          </cell>
          <cell r="P369">
            <v>2.3733927900000042E-2</v>
          </cell>
          <cell r="Q369">
            <v>1931</v>
          </cell>
          <cell r="R369">
            <v>1861.3923429892411</v>
          </cell>
          <cell r="S369">
            <v>69.607657010758913</v>
          </cell>
          <cell r="T369">
            <v>3.6036828595784214E-2</v>
          </cell>
          <cell r="U369">
            <v>10</v>
          </cell>
          <cell r="V369">
            <v>69.607657010758913</v>
          </cell>
          <cell r="W369">
            <v>6.2696216450265282E-3</v>
          </cell>
          <cell r="X369">
            <v>1.3495987192561154E-2</v>
          </cell>
          <cell r="Y369">
            <v>9.0070861659047996E-5</v>
          </cell>
          <cell r="Z369">
            <v>1.9388653162790906E-4</v>
          </cell>
        </row>
        <row r="370">
          <cell r="A370" t="str">
            <v>NE546</v>
          </cell>
          <cell r="B370" t="str">
            <v>XXXXXXXX</v>
          </cell>
          <cell r="C370" t="str">
            <v>Yes</v>
          </cell>
          <cell r="D370" t="str">
            <v>Nonequipment</v>
          </cell>
          <cell r="E370" t="str">
            <v>Faucet Aerator</v>
          </cell>
          <cell r="F370" t="str">
            <v>Low-flow lavatory faucet aerator, flow rate: 1.0 gpm</v>
          </cell>
          <cell r="G370" t="str">
            <v>Federal lavatory flow rate standard, 1994, flow rate: 2.2 gpm</v>
          </cell>
          <cell r="H370" t="str">
            <v>Residential</v>
          </cell>
          <cell r="I370" t="str">
            <v>Existing</v>
          </cell>
          <cell r="J370" t="str">
            <v>Multi-Family</v>
          </cell>
          <cell r="K370" t="str">
            <v>FL Zone 2</v>
          </cell>
          <cell r="L370" t="str">
            <v>Domestic Hot Water</v>
          </cell>
          <cell r="N370" t="str">
            <v/>
          </cell>
          <cell r="O370" t="str">
            <v xml:space="preserve">Per End Use Consumption </v>
          </cell>
          <cell r="P370">
            <v>0.40499999999999997</v>
          </cell>
          <cell r="Q370">
            <v>1654</v>
          </cell>
          <cell r="R370">
            <v>1599.2837815382188</v>
          </cell>
          <cell r="S370">
            <v>54.716218461781246</v>
          </cell>
          <cell r="T370">
            <v>3.3061159191408611E-2</v>
          </cell>
          <cell r="U370">
            <v>10</v>
          </cell>
          <cell r="V370">
            <v>54.716218461781246</v>
          </cell>
          <cell r="W370">
            <v>4.9283369435773466E-3</v>
          </cell>
          <cell r="X370">
            <v>1.0608737821349731E-2</v>
          </cell>
          <cell r="Y370">
            <v>9.0070861659047996E-5</v>
          </cell>
          <cell r="Z370">
            <v>1.9388653162790906E-4</v>
          </cell>
        </row>
        <row r="371">
          <cell r="A371" t="str">
            <v>NE547</v>
          </cell>
          <cell r="B371" t="str">
            <v>XXXXXXXX</v>
          </cell>
          <cell r="C371" t="str">
            <v>Yes</v>
          </cell>
          <cell r="D371" t="str">
            <v>Nonequipment</v>
          </cell>
          <cell r="E371" t="str">
            <v>Faucet Aerator</v>
          </cell>
          <cell r="F371" t="str">
            <v>Low-flow lavatory faucet aerator, flow rate: 1.0 gpm</v>
          </cell>
          <cell r="G371" t="str">
            <v>Federal lavatory flow rate standard, 1994, flow rate: 2.2 gpm</v>
          </cell>
          <cell r="H371" t="str">
            <v>Residential</v>
          </cell>
          <cell r="I371" t="str">
            <v>Existing</v>
          </cell>
          <cell r="J371" t="str">
            <v>Manufactured Home</v>
          </cell>
          <cell r="K371" t="str">
            <v>FL Zone 2</v>
          </cell>
          <cell r="L371" t="str">
            <v>Domestic Hot Water</v>
          </cell>
          <cell r="N371" t="str">
            <v/>
          </cell>
          <cell r="O371" t="str">
            <v xml:space="preserve">Per End Use Consumption </v>
          </cell>
          <cell r="P371">
            <v>0.40499999999999997</v>
          </cell>
          <cell r="Q371">
            <v>2449</v>
          </cell>
          <cell r="R371">
            <v>2394.7199774615779</v>
          </cell>
          <cell r="S371">
            <v>54.28002253842218</v>
          </cell>
          <cell r="T371">
            <v>2.2164157835207098E-2</v>
          </cell>
          <cell r="U371">
            <v>10</v>
          </cell>
          <cell r="V371">
            <v>54.28002253842218</v>
          </cell>
          <cell r="W371">
            <v>4.8890484009082311E-3</v>
          </cell>
          <cell r="X371">
            <v>1.0524165306659408E-2</v>
          </cell>
          <cell r="Y371">
            <v>9.0070861659047983E-5</v>
          </cell>
          <cell r="Z371">
            <v>1.9388653162790906E-4</v>
          </cell>
        </row>
        <row r="372">
          <cell r="A372" t="str">
            <v>NN548</v>
          </cell>
          <cell r="B372" t="str">
            <v>XXXXXXXX</v>
          </cell>
          <cell r="C372" t="str">
            <v>Yes</v>
          </cell>
          <cell r="D372" t="str">
            <v>Nonequipment</v>
          </cell>
          <cell r="E372" t="str">
            <v>Faucet Aerator</v>
          </cell>
          <cell r="F372" t="str">
            <v>Low-flow lavatory faucet aerator, flow rate: 1.0 gpm</v>
          </cell>
          <cell r="G372" t="str">
            <v>Local standard for lavatory faucets, flow rate: 1.5 gpm</v>
          </cell>
          <cell r="H372" t="str">
            <v>Residential</v>
          </cell>
          <cell r="I372" t="str">
            <v>New</v>
          </cell>
          <cell r="J372" t="str">
            <v>Single Family</v>
          </cell>
          <cell r="K372" t="str">
            <v>FL Zone 2</v>
          </cell>
          <cell r="L372" t="str">
            <v>Domestic Hot Water</v>
          </cell>
          <cell r="N372" t="str">
            <v/>
          </cell>
          <cell r="O372" t="str">
            <v xml:space="preserve">Per End Use Consumption </v>
          </cell>
          <cell r="P372">
            <v>0.1371293613</v>
          </cell>
          <cell r="Q372">
            <v>1931</v>
          </cell>
          <cell r="R372">
            <v>1901.9968095788504</v>
          </cell>
          <cell r="S372">
            <v>29.003190421149547</v>
          </cell>
          <cell r="T372">
            <v>1.5015345248243423E-2</v>
          </cell>
          <cell r="U372">
            <v>10</v>
          </cell>
          <cell r="V372">
            <v>29.003190421149547</v>
          </cell>
          <cell r="W372">
            <v>2.6123423520943868E-3</v>
          </cell>
          <cell r="X372">
            <v>5.6233279969004806E-3</v>
          </cell>
          <cell r="Y372">
            <v>9.0070861659047996E-5</v>
          </cell>
          <cell r="Z372">
            <v>1.9388653162790906E-4</v>
          </cell>
        </row>
        <row r="373">
          <cell r="A373" t="str">
            <v>NN549</v>
          </cell>
          <cell r="B373" t="str">
            <v>XXXXXXXX</v>
          </cell>
          <cell r="C373" t="str">
            <v>Yes</v>
          </cell>
          <cell r="D373" t="str">
            <v>Nonequipment</v>
          </cell>
          <cell r="E373" t="str">
            <v>Faucet Aerator</v>
          </cell>
          <cell r="F373" t="str">
            <v>Low-flow lavatory faucet aerator, flow rate: 1.0 gpm</v>
          </cell>
          <cell r="G373" t="str">
            <v>Local standard for lavatory faucets, flow rate: 1.5 gpm</v>
          </cell>
          <cell r="H373" t="str">
            <v>Residential</v>
          </cell>
          <cell r="I373" t="str">
            <v>New</v>
          </cell>
          <cell r="J373" t="str">
            <v>Multi-Family</v>
          </cell>
          <cell r="K373" t="str">
            <v>FL Zone 2</v>
          </cell>
          <cell r="L373" t="str">
            <v>Domestic Hot Water</v>
          </cell>
          <cell r="N373" t="str">
            <v/>
          </cell>
          <cell r="O373" t="str">
            <v xml:space="preserve">Per End Use Consumption </v>
          </cell>
          <cell r="P373">
            <v>0.17999999999999997</v>
          </cell>
          <cell r="Q373">
            <v>1654</v>
          </cell>
          <cell r="R373">
            <v>1631.2015756409244</v>
          </cell>
          <cell r="S373">
            <v>22.798424359075518</v>
          </cell>
          <cell r="T373">
            <v>1.3775482996420252E-2</v>
          </cell>
          <cell r="U373">
            <v>10</v>
          </cell>
          <cell r="V373">
            <v>22.798424359075518</v>
          </cell>
          <cell r="W373">
            <v>2.053473726490561E-3</v>
          </cell>
          <cell r="X373">
            <v>4.4203074255623875E-3</v>
          </cell>
          <cell r="Y373">
            <v>9.0070861659047996E-5</v>
          </cell>
          <cell r="Z373">
            <v>1.9388653162790903E-4</v>
          </cell>
        </row>
        <row r="374">
          <cell r="A374" t="str">
            <v>NN550</v>
          </cell>
          <cell r="B374" t="str">
            <v>XXXXXXXX</v>
          </cell>
          <cell r="C374" t="str">
            <v>Yes</v>
          </cell>
          <cell r="D374" t="str">
            <v>Nonequipment</v>
          </cell>
          <cell r="E374" t="str">
            <v>Faucet Aerator</v>
          </cell>
          <cell r="F374" t="str">
            <v>Low-flow lavatory faucet aerator, flow rate: 1.0 gpm</v>
          </cell>
          <cell r="G374" t="str">
            <v>Local standard for lavatory faucets, flow rate: 1.5 gpm</v>
          </cell>
          <cell r="H374" t="str">
            <v>Residential</v>
          </cell>
          <cell r="I374" t="str">
            <v>New</v>
          </cell>
          <cell r="J374" t="str">
            <v>Manufactured Home</v>
          </cell>
          <cell r="K374" t="str">
            <v>FL Zone 2</v>
          </cell>
          <cell r="L374" t="str">
            <v>Domestic Hot Water</v>
          </cell>
          <cell r="N374" t="str">
            <v/>
          </cell>
          <cell r="O374" t="str">
            <v xml:space="preserve">Per End Use Consumption </v>
          </cell>
          <cell r="P374">
            <v>0.17999999999999997</v>
          </cell>
          <cell r="Q374">
            <v>2449</v>
          </cell>
          <cell r="R374">
            <v>2426.3833239423243</v>
          </cell>
          <cell r="S374">
            <v>22.61667605767591</v>
          </cell>
          <cell r="T374">
            <v>9.2350657646696251E-3</v>
          </cell>
          <cell r="U374">
            <v>10</v>
          </cell>
          <cell r="V374">
            <v>22.61667605767591</v>
          </cell>
          <cell r="W374">
            <v>2.0371035003784298E-3</v>
          </cell>
          <cell r="X374">
            <v>4.3850688777747537E-3</v>
          </cell>
          <cell r="Y374">
            <v>9.0070861659047996E-5</v>
          </cell>
          <cell r="Z374">
            <v>1.9388653162790906E-4</v>
          </cell>
        </row>
        <row r="375">
          <cell r="A375" t="str">
            <v>NE551</v>
          </cell>
          <cell r="B375" t="str">
            <v>XXXXXXXX</v>
          </cell>
          <cell r="C375" t="str">
            <v>Yes</v>
          </cell>
          <cell r="D375" t="str">
            <v>Nonequipment</v>
          </cell>
          <cell r="E375" t="str">
            <v>Heat Trap</v>
          </cell>
          <cell r="F375" t="str">
            <v>Heat Trap</v>
          </cell>
          <cell r="G375" t="str">
            <v>Water Heater with 10% Less Efficient than Federal Standard</v>
          </cell>
          <cell r="H375" t="str">
            <v>Residential</v>
          </cell>
          <cell r="I375" t="str">
            <v>Existing</v>
          </cell>
          <cell r="J375" t="str">
            <v>Single Family</v>
          </cell>
          <cell r="K375" t="str">
            <v>FL Zone 2</v>
          </cell>
          <cell r="L375" t="str">
            <v>Domestic Hot Water</v>
          </cell>
          <cell r="N375" t="str">
            <v/>
          </cell>
          <cell r="O375" t="str">
            <v xml:space="preserve">Per End Use Consumption </v>
          </cell>
          <cell r="P375">
            <v>1.5822618600000025E-2</v>
          </cell>
          <cell r="Q375">
            <v>1931</v>
          </cell>
          <cell r="R375">
            <v>1798.7530078713619</v>
          </cell>
          <cell r="S375">
            <v>132.2469921286382</v>
          </cell>
          <cell r="T375">
            <v>6.848627246433879E-2</v>
          </cell>
          <cell r="U375">
            <v>10</v>
          </cell>
          <cell r="V375">
            <v>132.2469921286382</v>
          </cell>
          <cell r="W375">
            <v>1.1911600532843781E-2</v>
          </cell>
          <cell r="X375">
            <v>2.564091062204505E-2</v>
          </cell>
          <cell r="Y375">
            <v>9.0070861659047996E-5</v>
          </cell>
          <cell r="Z375">
            <v>1.9388653162790906E-4</v>
          </cell>
        </row>
        <row r="376">
          <cell r="A376" t="str">
            <v>NE552</v>
          </cell>
          <cell r="B376" t="str">
            <v>XXXXXXXX</v>
          </cell>
          <cell r="C376" t="str">
            <v>Yes</v>
          </cell>
          <cell r="D376" t="str">
            <v>Nonequipment</v>
          </cell>
          <cell r="E376" t="str">
            <v>Heat Trap</v>
          </cell>
          <cell r="F376" t="str">
            <v>Heat Trap</v>
          </cell>
          <cell r="G376" t="str">
            <v>Water Heater with 10% Less Efficient than Federal Standard</v>
          </cell>
          <cell r="H376" t="str">
            <v>Residential</v>
          </cell>
          <cell r="I376" t="str">
            <v>Existing</v>
          </cell>
          <cell r="J376" t="str">
            <v>Multi-Family</v>
          </cell>
          <cell r="K376" t="str">
            <v>FL Zone 2</v>
          </cell>
          <cell r="L376" t="str">
            <v>Domestic Hot Water</v>
          </cell>
          <cell r="N376" t="str">
            <v/>
          </cell>
          <cell r="O376" t="str">
            <v xml:space="preserve">Per End Use Consumption </v>
          </cell>
          <cell r="P376">
            <v>0.26999999999999996</v>
          </cell>
          <cell r="Q376">
            <v>1654</v>
          </cell>
          <cell r="R376">
            <v>1550.0451245887275</v>
          </cell>
          <cell r="S376">
            <v>103.95487541127254</v>
          </cell>
          <cell r="T376">
            <v>6.2850589728701653E-2</v>
          </cell>
          <cell r="U376">
            <v>10</v>
          </cell>
          <cell r="V376">
            <v>103.95487541127254</v>
          </cell>
          <cell r="W376">
            <v>9.3633052019522992E-3</v>
          </cell>
          <cell r="X376">
            <v>2.0155450239303038E-2</v>
          </cell>
          <cell r="Y376">
            <v>9.0070861659047996E-5</v>
          </cell>
          <cell r="Z376">
            <v>1.9388653162790903E-4</v>
          </cell>
        </row>
        <row r="377">
          <cell r="A377" t="str">
            <v>NE553</v>
          </cell>
          <cell r="B377" t="str">
            <v>XXXXXXXX</v>
          </cell>
          <cell r="C377" t="str">
            <v>Yes</v>
          </cell>
          <cell r="D377" t="str">
            <v>Nonequipment</v>
          </cell>
          <cell r="E377" t="str">
            <v>Heat Trap</v>
          </cell>
          <cell r="F377" t="str">
            <v>Heat Trap</v>
          </cell>
          <cell r="G377" t="str">
            <v>Water Heater with 10% Less Efficient than Federal Standard</v>
          </cell>
          <cell r="H377" t="str">
            <v>Residential</v>
          </cell>
          <cell r="I377" t="str">
            <v>Existing</v>
          </cell>
          <cell r="J377" t="str">
            <v>Manufactured Home</v>
          </cell>
          <cell r="K377" t="str">
            <v>FL Zone 2</v>
          </cell>
          <cell r="L377" t="str">
            <v>Domestic Hot Water</v>
          </cell>
          <cell r="N377" t="str">
            <v/>
          </cell>
          <cell r="O377" t="str">
            <v xml:space="preserve">Per End Use Consumption </v>
          </cell>
          <cell r="P377">
            <v>0</v>
          </cell>
          <cell r="Q377">
            <v>2449</v>
          </cell>
          <cell r="R377">
            <v>2345.8738494922836</v>
          </cell>
          <cell r="S377">
            <v>103.1261505077164</v>
          </cell>
          <cell r="T377">
            <v>4.2109493878201877E-2</v>
          </cell>
          <cell r="U377">
            <v>10</v>
          </cell>
          <cell r="V377">
            <v>103.1261505077164</v>
          </cell>
          <cell r="W377">
            <v>9.2886612358106871E-3</v>
          </cell>
          <cell r="X377">
            <v>1.9994771642078867E-2</v>
          </cell>
          <cell r="Y377">
            <v>9.0070861659047996E-5</v>
          </cell>
          <cell r="Z377">
            <v>1.9388653162790906E-4</v>
          </cell>
        </row>
        <row r="378">
          <cell r="A378" t="str">
            <v>NN554</v>
          </cell>
          <cell r="B378" t="str">
            <v>XXXXXXXX</v>
          </cell>
          <cell r="C378" t="str">
            <v>Yes</v>
          </cell>
          <cell r="D378" t="str">
            <v>Nonequipment</v>
          </cell>
          <cell r="E378" t="str">
            <v>Heat Trap</v>
          </cell>
          <cell r="F378" t="str">
            <v>Heat Trap</v>
          </cell>
          <cell r="G378" t="str">
            <v>Water Heater with Federal Standard</v>
          </cell>
          <cell r="H378" t="str">
            <v>Residential</v>
          </cell>
          <cell r="I378" t="str">
            <v>New</v>
          </cell>
          <cell r="J378" t="str">
            <v>Single Family</v>
          </cell>
          <cell r="K378" t="str">
            <v>FL Zone 2</v>
          </cell>
          <cell r="L378" t="str">
            <v>Domestic Hot Water</v>
          </cell>
          <cell r="N378" t="str">
            <v/>
          </cell>
          <cell r="O378" t="str">
            <v xml:space="preserve">Per End Use Consumption </v>
          </cell>
          <cell r="P378">
            <v>9.1419574199999992E-2</v>
          </cell>
          <cell r="Q378">
            <v>1931</v>
          </cell>
          <cell r="R378">
            <v>1798.7530078713619</v>
          </cell>
          <cell r="S378">
            <v>132.2469921286382</v>
          </cell>
          <cell r="T378">
            <v>6.848627246433879E-2</v>
          </cell>
          <cell r="U378">
            <v>10</v>
          </cell>
          <cell r="V378">
            <v>132.2469921286382</v>
          </cell>
          <cell r="W378">
            <v>1.1911600532843781E-2</v>
          </cell>
          <cell r="X378">
            <v>2.564091062204505E-2</v>
          </cell>
          <cell r="Y378">
            <v>9.0070861659047996E-5</v>
          </cell>
          <cell r="Z378">
            <v>1.9388653162790906E-4</v>
          </cell>
        </row>
        <row r="379">
          <cell r="A379" t="str">
            <v>NN555</v>
          </cell>
          <cell r="B379" t="str">
            <v>XXXXXXXX</v>
          </cell>
          <cell r="C379" t="str">
            <v>Yes</v>
          </cell>
          <cell r="D379" t="str">
            <v>Nonequipment</v>
          </cell>
          <cell r="E379" t="str">
            <v>Heat Trap</v>
          </cell>
          <cell r="F379" t="str">
            <v>Heat Trap</v>
          </cell>
          <cell r="G379" t="str">
            <v>Water Heater with Federal Standard</v>
          </cell>
          <cell r="H379" t="str">
            <v>Residential</v>
          </cell>
          <cell r="I379" t="str">
            <v>New</v>
          </cell>
          <cell r="J379" t="str">
            <v>Multi-Family</v>
          </cell>
          <cell r="K379" t="str">
            <v>FL Zone 2</v>
          </cell>
          <cell r="L379" t="str">
            <v>Domestic Hot Water</v>
          </cell>
          <cell r="N379" t="str">
            <v/>
          </cell>
          <cell r="O379" t="str">
            <v xml:space="preserve">Per End Use Consumption </v>
          </cell>
          <cell r="P379">
            <v>0.11999999999999997</v>
          </cell>
          <cell r="Q379">
            <v>1654</v>
          </cell>
          <cell r="R379">
            <v>1550.0451245887275</v>
          </cell>
          <cell r="S379">
            <v>103.95487541127254</v>
          </cell>
          <cell r="T379">
            <v>6.2850589728701653E-2</v>
          </cell>
          <cell r="U379">
            <v>10</v>
          </cell>
          <cell r="V379">
            <v>103.95487541127254</v>
          </cell>
          <cell r="W379">
            <v>9.3633052019522992E-3</v>
          </cell>
          <cell r="X379">
            <v>2.0155450239303038E-2</v>
          </cell>
          <cell r="Y379">
            <v>9.0070861659047996E-5</v>
          </cell>
          <cell r="Z379">
            <v>1.9388653162790903E-4</v>
          </cell>
        </row>
        <row r="380">
          <cell r="A380" t="str">
            <v>NN556</v>
          </cell>
          <cell r="B380" t="str">
            <v>XXXXXXXX</v>
          </cell>
          <cell r="C380" t="str">
            <v>Yes</v>
          </cell>
          <cell r="D380" t="str">
            <v>Nonequipment</v>
          </cell>
          <cell r="E380" t="str">
            <v>Heat Trap</v>
          </cell>
          <cell r="F380" t="str">
            <v>Heat Trap</v>
          </cell>
          <cell r="G380" t="str">
            <v>Water Heater with Federal Standard</v>
          </cell>
          <cell r="H380" t="str">
            <v>Residential</v>
          </cell>
          <cell r="I380" t="str">
            <v>New</v>
          </cell>
          <cell r="J380" t="str">
            <v>Manufactured Home</v>
          </cell>
          <cell r="K380" t="str">
            <v>FL Zone 2</v>
          </cell>
          <cell r="L380" t="str">
            <v>Domestic Hot Water</v>
          </cell>
          <cell r="N380" t="str">
            <v/>
          </cell>
          <cell r="O380" t="str">
            <v xml:space="preserve">Per End Use Consumption </v>
          </cell>
          <cell r="P380">
            <v>0.11999999999999997</v>
          </cell>
          <cell r="Q380">
            <v>2449</v>
          </cell>
          <cell r="R380">
            <v>2345.8738494922836</v>
          </cell>
          <cell r="S380">
            <v>103.1261505077164</v>
          </cell>
          <cell r="T380">
            <v>4.2109493878201877E-2</v>
          </cell>
          <cell r="U380">
            <v>10</v>
          </cell>
          <cell r="V380">
            <v>103.1261505077164</v>
          </cell>
          <cell r="W380">
            <v>9.2886612358106871E-3</v>
          </cell>
          <cell r="X380">
            <v>1.9994771642078867E-2</v>
          </cell>
          <cell r="Y380">
            <v>9.0070861659047996E-5</v>
          </cell>
          <cell r="Z380">
            <v>1.9388653162790906E-4</v>
          </cell>
        </row>
        <row r="381">
          <cell r="A381" t="str">
            <v>NE557</v>
          </cell>
          <cell r="B381" t="str">
            <v>XXXXXXXX</v>
          </cell>
          <cell r="C381" t="str">
            <v>Yes</v>
          </cell>
          <cell r="D381" t="str">
            <v>Nonequipment</v>
          </cell>
          <cell r="E381" t="str">
            <v>Hot Water Pipe Insulation</v>
          </cell>
          <cell r="F381" t="str">
            <v>1' of Insulated Pipe in Unconditioned Spaces, Insulation of R-5</v>
          </cell>
          <cell r="G381" t="str">
            <v>1' of Pipe in Unconditioned Spaces with Code Minimum of 1"of Insulation</v>
          </cell>
          <cell r="H381" t="str">
            <v>Residential</v>
          </cell>
          <cell r="I381" t="str">
            <v>Existing</v>
          </cell>
          <cell r="J381" t="str">
            <v>Single Family</v>
          </cell>
          <cell r="K381" t="str">
            <v>FL Zone 2</v>
          </cell>
          <cell r="L381" t="str">
            <v>Domestic Hot Water</v>
          </cell>
          <cell r="N381" t="str">
            <v/>
          </cell>
          <cell r="O381" t="str">
            <v>Per S.F.</v>
          </cell>
          <cell r="P381">
            <v>1.9778273250000034E-2</v>
          </cell>
          <cell r="Q381">
            <v>1931.57</v>
          </cell>
          <cell r="R381">
            <v>1783.6872332942555</v>
          </cell>
          <cell r="S381">
            <v>147.88276670574447</v>
          </cell>
          <cell r="T381">
            <v>7.6560915061708604E-2</v>
          </cell>
          <cell r="U381">
            <v>13</v>
          </cell>
          <cell r="V381">
            <v>147.88276670574447</v>
          </cell>
          <cell r="W381">
            <v>1.3319928221710379E-2</v>
          </cell>
          <cell r="X381">
            <v>2.8672476724116023E-2</v>
          </cell>
          <cell r="Y381">
            <v>9.0070861659047996E-5</v>
          </cell>
          <cell r="Z381">
            <v>1.9388653162790906E-4</v>
          </cell>
        </row>
        <row r="382">
          <cell r="A382" t="str">
            <v>NE558</v>
          </cell>
          <cell r="B382" t="str">
            <v>XXXXXXXX</v>
          </cell>
          <cell r="C382" t="str">
            <v>Yes</v>
          </cell>
          <cell r="D382" t="str">
            <v>Nonequipment</v>
          </cell>
          <cell r="E382" t="str">
            <v>Hot Water Pipe Insulation</v>
          </cell>
          <cell r="F382" t="str">
            <v>1' of Insulated Pipe in Unconditioned Spaces, Insulation of R-5</v>
          </cell>
          <cell r="G382" t="str">
            <v>1' of Pipe in Unconditioned Spaces with Code Minimum of 1"of Insulation</v>
          </cell>
          <cell r="H382" t="str">
            <v>Residential</v>
          </cell>
          <cell r="I382" t="str">
            <v>Existing</v>
          </cell>
          <cell r="J382" t="str">
            <v>Multi-Family</v>
          </cell>
          <cell r="K382" t="str">
            <v>FL Zone 2</v>
          </cell>
          <cell r="L382" t="str">
            <v>Domestic Hot Water</v>
          </cell>
          <cell r="N382" t="str">
            <v/>
          </cell>
          <cell r="O382" t="str">
            <v>Per S.F.</v>
          </cell>
          <cell r="P382">
            <v>0.33749999999999997</v>
          </cell>
          <cell r="Q382">
            <v>1655</v>
          </cell>
          <cell r="R382">
            <v>1528.2916855728722</v>
          </cell>
          <cell r="S382">
            <v>126.70831442712775</v>
          </cell>
          <cell r="T382">
            <v>7.6560915061708604E-2</v>
          </cell>
          <cell r="U382">
            <v>13</v>
          </cell>
          <cell r="V382">
            <v>126.70831442712775</v>
          </cell>
          <cell r="W382">
            <v>1.1412727059816979E-2</v>
          </cell>
          <cell r="X382">
            <v>2.4567035612694351E-2</v>
          </cell>
          <cell r="Y382">
            <v>9.0070861659047996E-5</v>
          </cell>
          <cell r="Z382">
            <v>1.9388653162790906E-4</v>
          </cell>
        </row>
        <row r="383">
          <cell r="A383" t="str">
            <v>NE559</v>
          </cell>
          <cell r="B383" t="str">
            <v>XXXXXXXX</v>
          </cell>
          <cell r="C383" t="str">
            <v>Yes</v>
          </cell>
          <cell r="D383" t="str">
            <v>Nonequipment</v>
          </cell>
          <cell r="E383" t="str">
            <v>Hot Water Pipe Insulation</v>
          </cell>
          <cell r="F383" t="str">
            <v>1' of Insulated Pipe in Unconditioned Spaces, Insulation of R-5</v>
          </cell>
          <cell r="G383" t="str">
            <v>1' of Pipe in Unconditioned Spaces with Code Minimum of 1"of Insulation</v>
          </cell>
          <cell r="H383" t="str">
            <v>Residential</v>
          </cell>
          <cell r="I383" t="str">
            <v>Existing</v>
          </cell>
          <cell r="J383" t="str">
            <v>Manufactured Home</v>
          </cell>
          <cell r="K383" t="str">
            <v>FL Zone 2</v>
          </cell>
          <cell r="L383" t="str">
            <v>Domestic Hot Water</v>
          </cell>
          <cell r="N383" t="str">
            <v/>
          </cell>
          <cell r="O383" t="str">
            <v>Per S.F.</v>
          </cell>
          <cell r="P383">
            <v>0.33749999999999997</v>
          </cell>
          <cell r="Q383">
            <v>2449</v>
          </cell>
          <cell r="R383">
            <v>2261.5023190138754</v>
          </cell>
          <cell r="S383">
            <v>187.49768098612438</v>
          </cell>
          <cell r="T383">
            <v>7.6560915061708604E-2</v>
          </cell>
          <cell r="U383">
            <v>13</v>
          </cell>
          <cell r="V383">
            <v>187.49768098612438</v>
          </cell>
          <cell r="W383">
            <v>1.6888077685493524E-2</v>
          </cell>
          <cell r="X383">
            <v>3.635327505467581E-2</v>
          </cell>
          <cell r="Y383">
            <v>9.007086165904801E-5</v>
          </cell>
          <cell r="Z383">
            <v>1.9388653162790906E-4</v>
          </cell>
        </row>
        <row r="384">
          <cell r="A384" t="str">
            <v>NN560</v>
          </cell>
          <cell r="B384" t="str">
            <v>XXXXXXXX</v>
          </cell>
          <cell r="C384" t="str">
            <v>Yes</v>
          </cell>
          <cell r="D384" t="str">
            <v>Nonequipment</v>
          </cell>
          <cell r="E384" t="str">
            <v>Hot Water Pipe Insulation</v>
          </cell>
          <cell r="F384" t="str">
            <v>1' of Insulated Pipe in Unconditioned Spaces, Insulation of R-5</v>
          </cell>
          <cell r="G384" t="str">
            <v>N/A - Retrofit Only</v>
          </cell>
          <cell r="H384" t="str">
            <v>Residential</v>
          </cell>
          <cell r="I384" t="str">
            <v>New</v>
          </cell>
          <cell r="J384" t="str">
            <v>Single Family</v>
          </cell>
          <cell r="K384" t="str">
            <v>FL Zone 2</v>
          </cell>
          <cell r="L384" t="str">
            <v>Domestic Hot Water</v>
          </cell>
          <cell r="N384" t="str">
            <v/>
          </cell>
          <cell r="O384" t="str">
            <v>Per S.F.</v>
          </cell>
          <cell r="P384">
            <v>0.11427446775</v>
          </cell>
          <cell r="Q384">
            <v>1931.57</v>
          </cell>
          <cell r="R384">
            <v>1783.6872332942555</v>
          </cell>
          <cell r="S384">
            <v>147.88276670574447</v>
          </cell>
          <cell r="T384">
            <v>7.6560915061708604E-2</v>
          </cell>
          <cell r="U384">
            <v>13</v>
          </cell>
          <cell r="V384">
            <v>147.88276670574447</v>
          </cell>
          <cell r="W384">
            <v>1.3319928221710379E-2</v>
          </cell>
          <cell r="X384">
            <v>2.8672476724116023E-2</v>
          </cell>
          <cell r="Y384">
            <v>9.0070861659047996E-5</v>
          </cell>
          <cell r="Z384">
            <v>1.9388653162790906E-4</v>
          </cell>
        </row>
        <row r="385">
          <cell r="A385" t="str">
            <v>NN561</v>
          </cell>
          <cell r="B385" t="str">
            <v>XXXXXXXX</v>
          </cell>
          <cell r="C385" t="str">
            <v>Yes</v>
          </cell>
          <cell r="D385" t="str">
            <v>Nonequipment</v>
          </cell>
          <cell r="E385" t="str">
            <v>Hot Water Pipe Insulation</v>
          </cell>
          <cell r="F385" t="str">
            <v>1' of Insulated Pipe in Unconditioned Spaces, Insulation of R-5</v>
          </cell>
          <cell r="G385" t="str">
            <v>N/A - Retrofit Only</v>
          </cell>
          <cell r="H385" t="str">
            <v>Residential</v>
          </cell>
          <cell r="I385" t="str">
            <v>New</v>
          </cell>
          <cell r="J385" t="str">
            <v>Multi-Family</v>
          </cell>
          <cell r="K385" t="str">
            <v>FL Zone 2</v>
          </cell>
          <cell r="L385" t="str">
            <v>Domestic Hot Water</v>
          </cell>
          <cell r="N385" t="str">
            <v/>
          </cell>
          <cell r="O385" t="str">
            <v>Per S.F.</v>
          </cell>
          <cell r="P385">
            <v>0.14999999999999997</v>
          </cell>
          <cell r="Q385">
            <v>1655</v>
          </cell>
          <cell r="R385">
            <v>1528.2916855728722</v>
          </cell>
          <cell r="S385">
            <v>126.70831442712775</v>
          </cell>
          <cell r="T385">
            <v>7.6560915061708604E-2</v>
          </cell>
          <cell r="U385">
            <v>13</v>
          </cell>
          <cell r="V385">
            <v>126.70831442712775</v>
          </cell>
          <cell r="W385">
            <v>1.1412727059816979E-2</v>
          </cell>
          <cell r="X385">
            <v>2.4567035612694351E-2</v>
          </cell>
          <cell r="Y385">
            <v>9.0070861659047996E-5</v>
          </cell>
          <cell r="Z385">
            <v>1.9388653162790906E-4</v>
          </cell>
        </row>
        <row r="386">
          <cell r="A386" t="str">
            <v>NN562</v>
          </cell>
          <cell r="B386" t="str">
            <v>XXXXXXXX</v>
          </cell>
          <cell r="C386" t="str">
            <v>Yes</v>
          </cell>
          <cell r="D386" t="str">
            <v>Nonequipment</v>
          </cell>
          <cell r="E386" t="str">
            <v>Hot Water Pipe Insulation</v>
          </cell>
          <cell r="F386" t="str">
            <v>1' of Insulated Pipe in Unconditioned Spaces, Insulation of R-5</v>
          </cell>
          <cell r="G386" t="str">
            <v>N/A - Retrofit Only</v>
          </cell>
          <cell r="H386" t="str">
            <v>Residential</v>
          </cell>
          <cell r="I386" t="str">
            <v>New</v>
          </cell>
          <cell r="J386" t="str">
            <v>Manufactured Home</v>
          </cell>
          <cell r="K386" t="str">
            <v>FL Zone 2</v>
          </cell>
          <cell r="L386" t="str">
            <v>Domestic Hot Water</v>
          </cell>
          <cell r="N386" t="str">
            <v/>
          </cell>
          <cell r="O386" t="str">
            <v>Per S.F.</v>
          </cell>
          <cell r="P386">
            <v>0.14999999999999997</v>
          </cell>
          <cell r="Q386">
            <v>2449</v>
          </cell>
          <cell r="R386">
            <v>2261.5023190138754</v>
          </cell>
          <cell r="S386">
            <v>187.49768098612438</v>
          </cell>
          <cell r="T386">
            <v>7.6560915061708604E-2</v>
          </cell>
          <cell r="U386">
            <v>13</v>
          </cell>
          <cell r="V386">
            <v>187.49768098612438</v>
          </cell>
          <cell r="W386">
            <v>1.6888077685493524E-2</v>
          </cell>
          <cell r="X386">
            <v>3.635327505467581E-2</v>
          </cell>
          <cell r="Y386">
            <v>9.007086165904801E-5</v>
          </cell>
          <cell r="Z386">
            <v>1.9388653162790906E-4</v>
          </cell>
        </row>
        <row r="387">
          <cell r="A387" t="str">
            <v>NE563</v>
          </cell>
          <cell r="B387" t="str">
            <v>XXXXXXXX</v>
          </cell>
          <cell r="C387" t="str">
            <v>Yes</v>
          </cell>
          <cell r="D387" t="str">
            <v>Nonequipment</v>
          </cell>
          <cell r="E387" t="str">
            <v>Low Flow Showerhead</v>
          </cell>
          <cell r="F387" t="str">
            <v>Low-Flow Handheld Showerhead, Flow Rate: 1.50 gpm</v>
          </cell>
          <cell r="G387" t="str">
            <v>Standard Handheld Showerhead, Flow Rate: 2.50 gpm</v>
          </cell>
          <cell r="H387" t="str">
            <v>Residential</v>
          </cell>
          <cell r="I387" t="str">
            <v>Existing</v>
          </cell>
          <cell r="J387" t="str">
            <v>Single Family</v>
          </cell>
          <cell r="K387" t="str">
            <v>FL Zone 2</v>
          </cell>
          <cell r="L387" t="str">
            <v>Domestic Hot Water</v>
          </cell>
          <cell r="N387" t="str">
            <v/>
          </cell>
          <cell r="O387" t="str">
            <v xml:space="preserve">Per End Use Consumption </v>
          </cell>
          <cell r="P387">
            <v>2.1096824800000039E-2</v>
          </cell>
          <cell r="Q387">
            <v>1931</v>
          </cell>
          <cell r="R387">
            <v>1635.9975397474682</v>
          </cell>
          <cell r="S387">
            <v>295.00246025253193</v>
          </cell>
          <cell r="T387">
            <v>0.15277185927111958</v>
          </cell>
          <cell r="U387">
            <v>9</v>
          </cell>
          <cell r="V387">
            <v>295.00246025253193</v>
          </cell>
          <cell r="W387">
            <v>2.6571125786484608E-2</v>
          </cell>
          <cell r="X387">
            <v>5.7197003840063515E-2</v>
          </cell>
          <cell r="Y387">
            <v>9.0070861659047996E-5</v>
          </cell>
          <cell r="Z387">
            <v>1.9388653162790906E-4</v>
          </cell>
        </row>
        <row r="388">
          <cell r="A388" t="str">
            <v>NE564</v>
          </cell>
          <cell r="B388" t="str">
            <v>XXXXXXXX</v>
          </cell>
          <cell r="C388" t="str">
            <v>Yes</v>
          </cell>
          <cell r="D388" t="str">
            <v>Nonequipment</v>
          </cell>
          <cell r="E388" t="str">
            <v>Low Flow Showerhead</v>
          </cell>
          <cell r="F388" t="str">
            <v>Low-Flow Handheld Showerhead, Flow Rate: 1.50 gpm</v>
          </cell>
          <cell r="G388" t="str">
            <v>Standard Handheld Showerhead, Flow Rate: 2.50 gpm</v>
          </cell>
          <cell r="H388" t="str">
            <v>Residential</v>
          </cell>
          <cell r="I388" t="str">
            <v>Existing</v>
          </cell>
          <cell r="J388" t="str">
            <v>Multi-Family</v>
          </cell>
          <cell r="K388" t="str">
            <v>FL Zone 2</v>
          </cell>
          <cell r="L388" t="str">
            <v>Domestic Hot Water</v>
          </cell>
          <cell r="N388" t="str">
            <v/>
          </cell>
          <cell r="O388" t="str">
            <v xml:space="preserve">Per End Use Consumption </v>
          </cell>
          <cell r="P388">
            <v>0.36</v>
          </cell>
          <cell r="Q388">
            <v>1654</v>
          </cell>
          <cell r="R388">
            <v>1422.1085708797011</v>
          </cell>
          <cell r="S388">
            <v>231.89142912029891</v>
          </cell>
          <cell r="T388">
            <v>0.14020038036293767</v>
          </cell>
          <cell r="U388">
            <v>9</v>
          </cell>
          <cell r="V388">
            <v>231.89142912029891</v>
          </cell>
          <cell r="W388">
            <v>2.0886660832213376E-2</v>
          </cell>
          <cell r="X388">
            <v>4.4960624906373869E-2</v>
          </cell>
          <cell r="Y388">
            <v>9.0070861659047996E-5</v>
          </cell>
          <cell r="Z388">
            <v>1.9388653162790906E-4</v>
          </cell>
        </row>
        <row r="389">
          <cell r="A389" t="str">
            <v>NE565</v>
          </cell>
          <cell r="B389" t="str">
            <v>XXXXXXXX</v>
          </cell>
          <cell r="C389" t="str">
            <v>Yes</v>
          </cell>
          <cell r="D389" t="str">
            <v>Nonequipment</v>
          </cell>
          <cell r="E389" t="str">
            <v>Low Flow Showerhead</v>
          </cell>
          <cell r="F389" t="str">
            <v>Low-Flow Handheld Showerhead, Flow Rate: 1.50 gpm</v>
          </cell>
          <cell r="G389" t="str">
            <v>Standard Handheld Showerhead, Flow Rate: 2.50 gpm</v>
          </cell>
          <cell r="H389" t="str">
            <v>Residential</v>
          </cell>
          <cell r="I389" t="str">
            <v>Existing</v>
          </cell>
          <cell r="J389" t="str">
            <v>Manufactured Home</v>
          </cell>
          <cell r="K389" t="str">
            <v>FL Zone 2</v>
          </cell>
          <cell r="L389" t="str">
            <v>Domestic Hot Water</v>
          </cell>
          <cell r="N389" t="str">
            <v/>
          </cell>
          <cell r="O389" t="str">
            <v xml:space="preserve">Per End Use Consumption </v>
          </cell>
          <cell r="P389">
            <v>0.36</v>
          </cell>
          <cell r="Q389">
            <v>2449</v>
          </cell>
          <cell r="R389">
            <v>2218.9572018503304</v>
          </cell>
          <cell r="S389">
            <v>230.04279814966938</v>
          </cell>
          <cell r="T389">
            <v>9.3933359799783331E-2</v>
          </cell>
          <cell r="U389">
            <v>9</v>
          </cell>
          <cell r="V389">
            <v>230.04279814966938</v>
          </cell>
          <cell r="W389">
            <v>2.0720153047799172E-2</v>
          </cell>
          <cell r="X389">
            <v>4.4602200259218572E-2</v>
          </cell>
          <cell r="Y389">
            <v>9.0070861659047996E-5</v>
          </cell>
          <cell r="Z389">
            <v>1.9388653162790906E-4</v>
          </cell>
        </row>
        <row r="390">
          <cell r="A390" t="str">
            <v>NN566</v>
          </cell>
          <cell r="B390" t="str">
            <v>XXXXXXXX</v>
          </cell>
          <cell r="C390" t="str">
            <v>Yes</v>
          </cell>
          <cell r="D390" t="str">
            <v>Nonequipment</v>
          </cell>
          <cell r="E390" t="str">
            <v>Low Flow Showerhead</v>
          </cell>
          <cell r="F390" t="str">
            <v>Low-Flow Handheld Showerhead, Flow Rate: 1.50 gpm</v>
          </cell>
          <cell r="G390" t="str">
            <v>Standard Handheld Showerhead, Flow Rate: 2.50 gpm</v>
          </cell>
          <cell r="H390" t="str">
            <v>Residential</v>
          </cell>
          <cell r="I390" t="str">
            <v>New</v>
          </cell>
          <cell r="J390" t="str">
            <v>Single Family</v>
          </cell>
          <cell r="K390" t="str">
            <v>FL Zone 2</v>
          </cell>
          <cell r="L390" t="str">
            <v>Domestic Hot Water</v>
          </cell>
          <cell r="N390" t="str">
            <v/>
          </cell>
          <cell r="O390" t="str">
            <v xml:space="preserve">Per End Use Consumption </v>
          </cell>
          <cell r="P390">
            <v>0.8</v>
          </cell>
          <cell r="Q390">
            <v>1931</v>
          </cell>
          <cell r="R390">
            <v>1635.9975397474682</v>
          </cell>
          <cell r="S390">
            <v>295.00246025253193</v>
          </cell>
          <cell r="T390">
            <v>0.15277185927111958</v>
          </cell>
          <cell r="U390">
            <v>9</v>
          </cell>
          <cell r="V390">
            <v>295.00246025253193</v>
          </cell>
          <cell r="W390">
            <v>2.6571125786484608E-2</v>
          </cell>
          <cell r="X390">
            <v>5.7197003840063515E-2</v>
          </cell>
          <cell r="Y390">
            <v>9.0070861659047996E-5</v>
          </cell>
          <cell r="Z390">
            <v>1.9388653162790906E-4</v>
          </cell>
        </row>
        <row r="391">
          <cell r="A391" t="str">
            <v>NN567</v>
          </cell>
          <cell r="B391" t="str">
            <v>XXXXXXXX</v>
          </cell>
          <cell r="C391" t="str">
            <v>Yes</v>
          </cell>
          <cell r="D391" t="str">
            <v>Nonequipment</v>
          </cell>
          <cell r="E391" t="str">
            <v>Low Flow Showerhead</v>
          </cell>
          <cell r="F391" t="str">
            <v>Low-Flow Handheld Showerhead, Flow Rate: 1.50 gpm</v>
          </cell>
          <cell r="G391" t="str">
            <v>Standard Handheld Showerhead, Flow Rate: 2.50 gpm</v>
          </cell>
          <cell r="H391" t="str">
            <v>Residential</v>
          </cell>
          <cell r="I391" t="str">
            <v>New</v>
          </cell>
          <cell r="J391" t="str">
            <v>Multi-Family</v>
          </cell>
          <cell r="K391" t="str">
            <v>FL Zone 2</v>
          </cell>
          <cell r="L391" t="str">
            <v>Domestic Hot Water</v>
          </cell>
          <cell r="N391" t="str">
            <v/>
          </cell>
          <cell r="O391" t="str">
            <v xml:space="preserve">Per End Use Consumption </v>
          </cell>
          <cell r="P391">
            <v>0.8</v>
          </cell>
          <cell r="Q391">
            <v>1654</v>
          </cell>
          <cell r="R391">
            <v>1422.1085708797011</v>
          </cell>
          <cell r="S391">
            <v>231.89142912029891</v>
          </cell>
          <cell r="T391">
            <v>0.14020038036293767</v>
          </cell>
          <cell r="U391">
            <v>9</v>
          </cell>
          <cell r="V391">
            <v>231.89142912029891</v>
          </cell>
          <cell r="W391">
            <v>2.0886660832213376E-2</v>
          </cell>
          <cell r="X391">
            <v>4.4960624906373869E-2</v>
          </cell>
          <cell r="Y391">
            <v>9.0070861659047996E-5</v>
          </cell>
          <cell r="Z391">
            <v>1.9388653162790906E-4</v>
          </cell>
        </row>
        <row r="392">
          <cell r="A392" t="str">
            <v>NN568</v>
          </cell>
          <cell r="B392" t="str">
            <v>XXXXXXXX</v>
          </cell>
          <cell r="C392" t="str">
            <v>Yes</v>
          </cell>
          <cell r="D392" t="str">
            <v>Nonequipment</v>
          </cell>
          <cell r="E392" t="str">
            <v>Low Flow Showerhead</v>
          </cell>
          <cell r="F392" t="str">
            <v>Low-Flow Handheld Showerhead, Flow Rate: 1.50 gpm</v>
          </cell>
          <cell r="G392" t="str">
            <v>Standard Handheld Showerhead, Flow Rate: 2.50 gpm</v>
          </cell>
          <cell r="H392" t="str">
            <v>Residential</v>
          </cell>
          <cell r="I392" t="str">
            <v>New</v>
          </cell>
          <cell r="J392" t="str">
            <v>Manufactured Home</v>
          </cell>
          <cell r="K392" t="str">
            <v>FL Zone 2</v>
          </cell>
          <cell r="L392" t="str">
            <v>Domestic Hot Water</v>
          </cell>
          <cell r="N392" t="str">
            <v/>
          </cell>
          <cell r="O392" t="str">
            <v xml:space="preserve">Per End Use Consumption </v>
          </cell>
          <cell r="P392">
            <v>0.8</v>
          </cell>
          <cell r="Q392">
            <v>2449</v>
          </cell>
          <cell r="R392">
            <v>2218.9572018503304</v>
          </cell>
          <cell r="S392">
            <v>230.04279814966938</v>
          </cell>
          <cell r="T392">
            <v>9.3933359799783331E-2</v>
          </cell>
          <cell r="U392">
            <v>9</v>
          </cell>
          <cell r="V392">
            <v>230.04279814966938</v>
          </cell>
          <cell r="W392">
            <v>2.0720153047799172E-2</v>
          </cell>
          <cell r="X392">
            <v>4.4602200259218572E-2</v>
          </cell>
          <cell r="Y392">
            <v>9.0070861659047996E-5</v>
          </cell>
          <cell r="Z392">
            <v>1.9388653162790906E-4</v>
          </cell>
        </row>
        <row r="393">
          <cell r="A393" t="str">
            <v>NE569</v>
          </cell>
          <cell r="B393" t="str">
            <v>XXXXXXXX</v>
          </cell>
          <cell r="C393" t="str">
            <v>Yes</v>
          </cell>
          <cell r="D393" t="str">
            <v>Nonequipment</v>
          </cell>
          <cell r="E393" t="str">
            <v>Thermostatic Shower Restriction Valve</v>
          </cell>
          <cell r="F393" t="str">
            <v>Hot Water Loop with 50 Gallon Electric Resistance Heater and Pressure Balance Shower Valves</v>
          </cell>
          <cell r="G393" t="str">
            <v>Standard Hot Water Loop with 50 Gallon Electric Resistance Heater and Standard Shower Valves</v>
          </cell>
          <cell r="H393" t="str">
            <v>Residential</v>
          </cell>
          <cell r="I393" t="str">
            <v>Existing</v>
          </cell>
          <cell r="J393" t="str">
            <v>Single Family</v>
          </cell>
          <cell r="K393" t="str">
            <v>FL Zone 2</v>
          </cell>
          <cell r="L393" t="str">
            <v>Domestic Hot Water</v>
          </cell>
          <cell r="N393" t="str">
            <v/>
          </cell>
          <cell r="O393" t="str">
            <v>Per Valve</v>
          </cell>
          <cell r="P393">
            <v>2.1096824800000039E-2</v>
          </cell>
          <cell r="Q393">
            <v>1931</v>
          </cell>
          <cell r="R393">
            <v>1838.3587200023276</v>
          </cell>
          <cell r="S393">
            <v>92.641279997672314</v>
          </cell>
          <cell r="T393">
            <v>4.797580528103175E-2</v>
          </cell>
          <cell r="U393">
            <v>10</v>
          </cell>
          <cell r="V393">
            <v>92.641279997672314</v>
          </cell>
          <cell r="W393">
            <v>8.344279914587473E-3</v>
          </cell>
          <cell r="X393">
            <v>1.7961896464318672E-2</v>
          </cell>
          <cell r="Y393">
            <v>9.0070861659047996E-5</v>
          </cell>
          <cell r="Z393">
            <v>1.9388653162790906E-4</v>
          </cell>
        </row>
        <row r="394">
          <cell r="A394" t="str">
            <v>NE570</v>
          </cell>
          <cell r="B394" t="str">
            <v>XXXXXXXX</v>
          </cell>
          <cell r="C394" t="str">
            <v>Yes</v>
          </cell>
          <cell r="D394" t="str">
            <v>Nonequipment</v>
          </cell>
          <cell r="E394" t="str">
            <v>Thermostatic Shower Restriction Valve</v>
          </cell>
          <cell r="F394" t="str">
            <v>Hot Water Loop with 50 Gallon Electric Resistance Heater and Pressure Balance Shower Valves</v>
          </cell>
          <cell r="G394" t="str">
            <v>Standard Hot Water Loop with 50 Gallon Electric Resistance Heater and Standard Shower Valves</v>
          </cell>
          <cell r="H394" t="str">
            <v>Residential</v>
          </cell>
          <cell r="I394" t="str">
            <v>Existing</v>
          </cell>
          <cell r="J394" t="str">
            <v>Multi-Family</v>
          </cell>
          <cell r="K394" t="str">
            <v>FL Zone 2</v>
          </cell>
          <cell r="L394" t="str">
            <v>Domestic Hot Water</v>
          </cell>
          <cell r="N394" t="str">
            <v/>
          </cell>
          <cell r="O394" t="str">
            <v>Per Valve</v>
          </cell>
          <cell r="P394">
            <v>0</v>
          </cell>
          <cell r="Q394">
            <v>1654</v>
          </cell>
          <cell r="R394">
            <v>1581.1778316838304</v>
          </cell>
          <cell r="S394">
            <v>72.822168316169538</v>
          </cell>
          <cell r="T394">
            <v>4.4027913129485813E-2</v>
          </cell>
          <cell r="U394">
            <v>10</v>
          </cell>
          <cell r="V394">
            <v>72.822168316169538</v>
          </cell>
          <cell r="W394">
            <v>6.5591554481176147E-3</v>
          </cell>
          <cell r="X394">
            <v>1.4119237640445922E-2</v>
          </cell>
          <cell r="Y394">
            <v>9.0070861659047996E-5</v>
          </cell>
          <cell r="Z394">
            <v>1.9388653162790906E-4</v>
          </cell>
        </row>
        <row r="395">
          <cell r="A395" t="str">
            <v>NE571</v>
          </cell>
          <cell r="B395" t="str">
            <v>XXXXXXXX</v>
          </cell>
          <cell r="C395" t="str">
            <v>Yes</v>
          </cell>
          <cell r="D395" t="str">
            <v>Nonequipment</v>
          </cell>
          <cell r="E395" t="str">
            <v>Thermostatic Shower Restriction Valve</v>
          </cell>
          <cell r="F395" t="str">
            <v>Hot Water Loop with 50 Gallon Electric Resistance Heater and Pressure Balance Shower Valves</v>
          </cell>
          <cell r="G395" t="str">
            <v>Standard Hot Water Loop with 50 Gallon Electric Resistance Heater and Standard Shower Valves</v>
          </cell>
          <cell r="H395" t="str">
            <v>Residential</v>
          </cell>
          <cell r="I395" t="str">
            <v>Existing</v>
          </cell>
          <cell r="J395" t="str">
            <v>Manufactured Home</v>
          </cell>
          <cell r="K395" t="str">
            <v>FL Zone 2</v>
          </cell>
          <cell r="L395" t="str">
            <v>Domestic Hot Water</v>
          </cell>
          <cell r="N395" t="str">
            <v/>
          </cell>
          <cell r="O395" t="str">
            <v>Per Valve</v>
          </cell>
          <cell r="P395">
            <v>0</v>
          </cell>
          <cell r="Q395">
            <v>2449</v>
          </cell>
          <cell r="R395">
            <v>2376.7583676536519</v>
          </cell>
          <cell r="S395">
            <v>72.241632346347942</v>
          </cell>
          <cell r="T395">
            <v>2.9498420721252732E-2</v>
          </cell>
          <cell r="U395">
            <v>10</v>
          </cell>
          <cell r="V395">
            <v>72.241632346347942</v>
          </cell>
          <cell r="W395">
            <v>6.5068660730917124E-3</v>
          </cell>
          <cell r="X395">
            <v>1.4006679534771969E-2</v>
          </cell>
          <cell r="Y395">
            <v>9.0070861659047996E-5</v>
          </cell>
          <cell r="Z395">
            <v>1.9388653162790906E-4</v>
          </cell>
        </row>
        <row r="396">
          <cell r="A396" t="str">
            <v>NN572</v>
          </cell>
          <cell r="B396" t="str">
            <v>XXXXXXXX</v>
          </cell>
          <cell r="C396" t="str">
            <v>Yes</v>
          </cell>
          <cell r="D396" t="str">
            <v>Nonequipment</v>
          </cell>
          <cell r="E396" t="str">
            <v>Thermostatic Shower Restriction Valve</v>
          </cell>
          <cell r="F396" t="str">
            <v>Hot Water Loop with 50 Gallon Electric Resistance Heater and Pressure Balance Shower Valves</v>
          </cell>
          <cell r="G396" t="str">
            <v>Standard Hot Water Loop with 50 Gallon Electric Resistance Heater and Standard Shower Valves</v>
          </cell>
          <cell r="H396" t="str">
            <v>Residential</v>
          </cell>
          <cell r="I396" t="str">
            <v>New</v>
          </cell>
          <cell r="J396" t="str">
            <v>Single Family</v>
          </cell>
          <cell r="K396" t="str">
            <v>FL Zone 2</v>
          </cell>
          <cell r="L396" t="str">
            <v>Domestic Hot Water</v>
          </cell>
          <cell r="N396" t="str">
            <v/>
          </cell>
          <cell r="O396" t="str">
            <v>Per Valve</v>
          </cell>
          <cell r="P396">
            <v>0.12189276560000001</v>
          </cell>
          <cell r="Q396">
            <v>1931</v>
          </cell>
          <cell r="R396">
            <v>1838.3587200023276</v>
          </cell>
          <cell r="S396">
            <v>92.641279997672314</v>
          </cell>
          <cell r="T396">
            <v>4.797580528103175E-2</v>
          </cell>
          <cell r="U396">
            <v>10</v>
          </cell>
          <cell r="V396">
            <v>92.641279997672314</v>
          </cell>
          <cell r="W396">
            <v>8.344279914587473E-3</v>
          </cell>
          <cell r="X396">
            <v>1.7961896464318672E-2</v>
          </cell>
          <cell r="Y396">
            <v>9.0070861659047996E-5</v>
          </cell>
          <cell r="Z396">
            <v>1.9388653162790906E-4</v>
          </cell>
        </row>
        <row r="397">
          <cell r="A397" t="str">
            <v>NN573</v>
          </cell>
          <cell r="B397" t="str">
            <v>XXXXXXXX</v>
          </cell>
          <cell r="C397" t="str">
            <v>Yes</v>
          </cell>
          <cell r="D397" t="str">
            <v>Nonequipment</v>
          </cell>
          <cell r="E397" t="str">
            <v>Thermostatic Shower Restriction Valve</v>
          </cell>
          <cell r="F397" t="str">
            <v>Hot Water Loop with 50 Gallon Electric Resistance Heater and Pressure Balance Shower Valves</v>
          </cell>
          <cell r="G397" t="str">
            <v>Standard Hot Water Loop with 50 Gallon Electric Resistance Heater and Standard Shower Valves</v>
          </cell>
          <cell r="H397" t="str">
            <v>Residential</v>
          </cell>
          <cell r="I397" t="str">
            <v>New</v>
          </cell>
          <cell r="J397" t="str">
            <v>Multi-Family</v>
          </cell>
          <cell r="K397" t="str">
            <v>FL Zone 2</v>
          </cell>
          <cell r="L397" t="str">
            <v>Domestic Hot Water</v>
          </cell>
          <cell r="N397" t="str">
            <v/>
          </cell>
          <cell r="O397" t="str">
            <v>Per Valve</v>
          </cell>
          <cell r="P397">
            <v>0.15999999999999998</v>
          </cell>
          <cell r="Q397">
            <v>1654</v>
          </cell>
          <cell r="R397">
            <v>1581.1778316838304</v>
          </cell>
          <cell r="S397">
            <v>72.822168316169538</v>
          </cell>
          <cell r="T397">
            <v>4.4027913129485813E-2</v>
          </cell>
          <cell r="U397">
            <v>10</v>
          </cell>
          <cell r="V397">
            <v>72.822168316169538</v>
          </cell>
          <cell r="W397">
            <v>6.5591554481176147E-3</v>
          </cell>
          <cell r="X397">
            <v>1.4119237640445922E-2</v>
          </cell>
          <cell r="Y397">
            <v>9.0070861659047996E-5</v>
          </cell>
          <cell r="Z397">
            <v>1.9388653162790906E-4</v>
          </cell>
        </row>
        <row r="398">
          <cell r="A398" t="str">
            <v>NN574</v>
          </cell>
          <cell r="B398" t="str">
            <v>XXXXXXXX</v>
          </cell>
          <cell r="C398" t="str">
            <v>Yes</v>
          </cell>
          <cell r="D398" t="str">
            <v>Nonequipment</v>
          </cell>
          <cell r="E398" t="str">
            <v>Thermostatic Shower Restriction Valve</v>
          </cell>
          <cell r="F398" t="str">
            <v>Hot Water Loop with 50 Gallon Electric Resistance Heater and Pressure Balance Shower Valves</v>
          </cell>
          <cell r="G398" t="str">
            <v>Standard Hot Water Loop with 50 Gallon Electric Resistance Heater and Standard Shower Valves</v>
          </cell>
          <cell r="H398" t="str">
            <v>Residential</v>
          </cell>
          <cell r="I398" t="str">
            <v>New</v>
          </cell>
          <cell r="J398" t="str">
            <v>Manufactured Home</v>
          </cell>
          <cell r="K398" t="str">
            <v>FL Zone 2</v>
          </cell>
          <cell r="L398" t="str">
            <v>Domestic Hot Water</v>
          </cell>
          <cell r="N398" t="str">
            <v/>
          </cell>
          <cell r="O398" t="str">
            <v>Per Valve</v>
          </cell>
          <cell r="P398">
            <v>0.15999999999999998</v>
          </cell>
          <cell r="Q398">
            <v>2449</v>
          </cell>
          <cell r="R398">
            <v>2376.7583676536519</v>
          </cell>
          <cell r="S398">
            <v>72.241632346347942</v>
          </cell>
          <cell r="T398">
            <v>2.9498420721252732E-2</v>
          </cell>
          <cell r="U398">
            <v>10</v>
          </cell>
          <cell r="V398">
            <v>72.241632346347942</v>
          </cell>
          <cell r="W398">
            <v>6.5068660730917124E-3</v>
          </cell>
          <cell r="X398">
            <v>1.4006679534771969E-2</v>
          </cell>
          <cell r="Y398">
            <v>9.0070861659047996E-5</v>
          </cell>
          <cell r="Z398">
            <v>1.9388653162790906E-4</v>
          </cell>
        </row>
        <row r="399">
          <cell r="A399" t="str">
            <v>NE575</v>
          </cell>
          <cell r="B399" t="str">
            <v>XXXXXXXX</v>
          </cell>
          <cell r="C399" t="str">
            <v>Yes</v>
          </cell>
          <cell r="D399" t="str">
            <v>Nonequipment</v>
          </cell>
          <cell r="E399" t="str">
            <v>Water Heater Blanket</v>
          </cell>
          <cell r="F399" t="str">
            <v>50 Gallon Electric Resistance Water Heater with Insulated Tank Wrap (R-11)</v>
          </cell>
          <cell r="G399" t="str">
            <v>Market Average 50 Gallon Electric Resistance Water Heater (EF = 0.9), No Tank Wrap</v>
          </cell>
          <cell r="H399" t="str">
            <v>Residential</v>
          </cell>
          <cell r="I399" t="str">
            <v>Existing</v>
          </cell>
          <cell r="J399" t="str">
            <v>Single Family</v>
          </cell>
          <cell r="K399" t="str">
            <v>FL Zone 2</v>
          </cell>
          <cell r="L399" t="str">
            <v>Domestic Hot Water</v>
          </cell>
          <cell r="N399" t="str">
            <v/>
          </cell>
          <cell r="O399" t="str">
            <v>Per End Use Consumption</v>
          </cell>
          <cell r="P399">
            <v>9.1419574199999992E-2</v>
          </cell>
          <cell r="Q399">
            <v>1931</v>
          </cell>
          <cell r="R399">
            <v>1667.054066465053</v>
          </cell>
          <cell r="S399">
            <v>263.9459335349469</v>
          </cell>
          <cell r="T399">
            <v>0.13668872787930963</v>
          </cell>
          <cell r="U399">
            <v>7</v>
          </cell>
          <cell r="V399">
            <v>263.9459335349469</v>
          </cell>
          <cell r="W399">
            <v>2.3773837664894479E-2</v>
          </cell>
          <cell r="X399">
            <v>5.1175561590381467E-2</v>
          </cell>
          <cell r="Y399">
            <v>9.0070861659047996E-5</v>
          </cell>
          <cell r="Z399">
            <v>1.9388653162790906E-4</v>
          </cell>
        </row>
        <row r="400">
          <cell r="A400" t="str">
            <v>NE576</v>
          </cell>
          <cell r="B400" t="str">
            <v>XXXXXXXX</v>
          </cell>
          <cell r="C400" t="str">
            <v>Yes</v>
          </cell>
          <cell r="D400" t="str">
            <v>Nonequipment</v>
          </cell>
          <cell r="E400" t="str">
            <v>Water Heater Blanket</v>
          </cell>
          <cell r="F400" t="str">
            <v>50 Gallon Electric Resistance Water Heater with Insulated Tank Wrap (R-11)</v>
          </cell>
          <cell r="G400" t="str">
            <v>Market Average 50 Gallon Electric Resistance Water Heater (EF = 0.9), No Tank Wrap</v>
          </cell>
          <cell r="H400" t="str">
            <v>Residential</v>
          </cell>
          <cell r="I400" t="str">
            <v>Existing</v>
          </cell>
          <cell r="J400" t="str">
            <v>Multi-Family</v>
          </cell>
          <cell r="K400" t="str">
            <v>FL Zone 2</v>
          </cell>
          <cell r="L400" t="str">
            <v>Domestic Hot Water</v>
          </cell>
          <cell r="N400" t="str">
            <v/>
          </cell>
          <cell r="O400" t="str">
            <v>Per End Use Consumption</v>
          </cell>
          <cell r="P400">
            <v>9.1419574199999992E-2</v>
          </cell>
          <cell r="Q400">
            <v>1654</v>
          </cell>
          <cell r="R400">
            <v>1390.054066465053</v>
          </cell>
          <cell r="S400">
            <v>263.9459335349469</v>
          </cell>
          <cell r="T400">
            <v>0.15958037094011301</v>
          </cell>
          <cell r="U400">
            <v>7</v>
          </cell>
          <cell r="V400">
            <v>263.9459335349469</v>
          </cell>
          <cell r="W400">
            <v>2.3773837664894479E-2</v>
          </cell>
          <cell r="X400">
            <v>5.1175561590381467E-2</v>
          </cell>
          <cell r="Y400">
            <v>9.0070861659047996E-5</v>
          </cell>
          <cell r="Z400">
            <v>1.9388653162790906E-4</v>
          </cell>
        </row>
        <row r="401">
          <cell r="A401" t="str">
            <v>NE577</v>
          </cell>
          <cell r="B401" t="str">
            <v>XXXXXXXX</v>
          </cell>
          <cell r="C401" t="str">
            <v>Yes</v>
          </cell>
          <cell r="D401" t="str">
            <v>Nonequipment</v>
          </cell>
          <cell r="E401" t="str">
            <v>Water Heater Blanket</v>
          </cell>
          <cell r="F401" t="str">
            <v>50 Gallon Electric Resistance Water Heater with Insulated Tank Wrap (R-11)</v>
          </cell>
          <cell r="G401" t="str">
            <v>Market Average 50 Gallon Electric Resistance Water Heater (EF = 0.9), No Tank Wrap</v>
          </cell>
          <cell r="H401" t="str">
            <v>Residential</v>
          </cell>
          <cell r="I401" t="str">
            <v>Existing</v>
          </cell>
          <cell r="J401" t="str">
            <v>Manufactured Home</v>
          </cell>
          <cell r="K401" t="str">
            <v>FL Zone 2</v>
          </cell>
          <cell r="L401" t="str">
            <v>Domestic Hot Water</v>
          </cell>
          <cell r="N401" t="str">
            <v/>
          </cell>
          <cell r="O401" t="str">
            <v>Per End Use Consumption</v>
          </cell>
          <cell r="P401">
            <v>9.1419574199999992E-2</v>
          </cell>
          <cell r="Q401">
            <v>2449</v>
          </cell>
          <cell r="R401">
            <v>2185.054066465053</v>
          </cell>
          <cell r="S401">
            <v>263.9459335349469</v>
          </cell>
          <cell r="T401">
            <v>0.10777702471823067</v>
          </cell>
          <cell r="U401">
            <v>7</v>
          </cell>
          <cell r="V401">
            <v>263.9459335349469</v>
          </cell>
          <cell r="W401">
            <v>2.3773837664894479E-2</v>
          </cell>
          <cell r="X401">
            <v>5.1175561590381467E-2</v>
          </cell>
          <cell r="Y401">
            <v>9.0070861659047996E-5</v>
          </cell>
          <cell r="Z401">
            <v>1.9388653162790906E-4</v>
          </cell>
        </row>
        <row r="402">
          <cell r="A402" t="str">
            <v>NN578</v>
          </cell>
          <cell r="B402" t="str">
            <v>XXXXXXXX</v>
          </cell>
          <cell r="C402" t="str">
            <v>Yes</v>
          </cell>
          <cell r="D402" t="str">
            <v>Nonequipment</v>
          </cell>
          <cell r="E402" t="str">
            <v>Water Heater Blanket</v>
          </cell>
          <cell r="F402" t="str">
            <v>50 Gallon Electric Resistance Water Heater with Insulated Tank Wrap (R-11)</v>
          </cell>
          <cell r="G402" t="str">
            <v>Code-Compliant 50 Gallon Electric Resistance Water Heater (EF = 0.95), No Tank Wrap</v>
          </cell>
          <cell r="H402" t="str">
            <v>Residential</v>
          </cell>
          <cell r="I402" t="str">
            <v>New</v>
          </cell>
          <cell r="J402" t="str">
            <v>Single Family</v>
          </cell>
          <cell r="K402" t="str">
            <v>FL Zone 2</v>
          </cell>
          <cell r="L402" t="str">
            <v>Domestic Hot Water</v>
          </cell>
          <cell r="N402" t="str">
            <v/>
          </cell>
          <cell r="O402" t="str">
            <v>Per End Use Consumption</v>
          </cell>
          <cell r="P402">
            <v>1.5822618600000025E-2</v>
          </cell>
          <cell r="Q402">
            <v>1931</v>
          </cell>
          <cell r="R402">
            <v>1678.5056889782095</v>
          </cell>
          <cell r="S402">
            <v>252.49431102179051</v>
          </cell>
          <cell r="T402">
            <v>0.13075831746338193</v>
          </cell>
          <cell r="U402">
            <v>7</v>
          </cell>
          <cell r="V402">
            <v>252.49431102179051</v>
          </cell>
          <cell r="W402">
            <v>2.2742380157740331E-2</v>
          </cell>
          <cell r="X402">
            <v>4.895524621979349E-2</v>
          </cell>
          <cell r="Y402">
            <v>9.0070861659047996E-5</v>
          </cell>
          <cell r="Z402">
            <v>1.9388653162790906E-4</v>
          </cell>
        </row>
        <row r="403">
          <cell r="A403" t="str">
            <v>NN579</v>
          </cell>
          <cell r="B403" t="str">
            <v>XXXXXXXX</v>
          </cell>
          <cell r="C403" t="str">
            <v>Yes</v>
          </cell>
          <cell r="D403" t="str">
            <v>Nonequipment</v>
          </cell>
          <cell r="E403" t="str">
            <v>Water Heater Blanket</v>
          </cell>
          <cell r="F403" t="str">
            <v>50 Gallon Electric Resistance Water Heater with Insulated Tank Wrap (R-11)</v>
          </cell>
          <cell r="G403" t="str">
            <v>Code-Compliant 50 Gallon Electric Resistance Water Heater (EF = 0.95), No Tank Wrap</v>
          </cell>
          <cell r="H403" t="str">
            <v>Residential</v>
          </cell>
          <cell r="I403" t="str">
            <v>New</v>
          </cell>
          <cell r="J403" t="str">
            <v>Multi-Family</v>
          </cell>
          <cell r="K403" t="str">
            <v>FL Zone 2</v>
          </cell>
          <cell r="L403" t="str">
            <v>Domestic Hot Water</v>
          </cell>
          <cell r="N403" t="str">
            <v/>
          </cell>
          <cell r="O403" t="str">
            <v>Per End Use Consumption</v>
          </cell>
          <cell r="P403">
            <v>1.5822618600000025E-2</v>
          </cell>
          <cell r="Q403">
            <v>1654</v>
          </cell>
          <cell r="R403">
            <v>1401.5056889782095</v>
          </cell>
          <cell r="S403">
            <v>252.49431102179051</v>
          </cell>
          <cell r="T403">
            <v>0.15265677812683828</v>
          </cell>
          <cell r="U403">
            <v>7</v>
          </cell>
          <cell r="V403">
            <v>252.49431102179051</v>
          </cell>
          <cell r="W403">
            <v>2.2742380157740331E-2</v>
          </cell>
          <cell r="X403">
            <v>4.895524621979349E-2</v>
          </cell>
          <cell r="Y403">
            <v>9.0070861659047996E-5</v>
          </cell>
          <cell r="Z403">
            <v>1.9388653162790906E-4</v>
          </cell>
        </row>
        <row r="404">
          <cell r="A404" t="str">
            <v>NN580</v>
          </cell>
          <cell r="B404" t="str">
            <v>XXXXXXXX</v>
          </cell>
          <cell r="C404" t="str">
            <v>Yes</v>
          </cell>
          <cell r="D404" t="str">
            <v>Nonequipment</v>
          </cell>
          <cell r="E404" t="str">
            <v>Water Heater Blanket</v>
          </cell>
          <cell r="F404" t="str">
            <v>50 Gallon Electric Resistance Water Heater with Insulated Tank Wrap (R-11)</v>
          </cell>
          <cell r="G404" t="str">
            <v>Code-Compliant 50 Gallon Electric Resistance Water Heater (EF = 0.95), No Tank Wrap</v>
          </cell>
          <cell r="H404" t="str">
            <v>Residential</v>
          </cell>
          <cell r="I404" t="str">
            <v>New</v>
          </cell>
          <cell r="J404" t="str">
            <v>Manufactured Home</v>
          </cell>
          <cell r="K404" t="str">
            <v>FL Zone 2</v>
          </cell>
          <cell r="L404" t="str">
            <v>Domestic Hot Water</v>
          </cell>
          <cell r="N404" t="str">
            <v/>
          </cell>
          <cell r="O404" t="str">
            <v>Per End Use Consumption</v>
          </cell>
          <cell r="P404">
            <v>1.5822618600000025E-2</v>
          </cell>
          <cell r="Q404">
            <v>2449</v>
          </cell>
          <cell r="R404">
            <v>2196.5056889782095</v>
          </cell>
          <cell r="S404">
            <v>252.49431102179051</v>
          </cell>
          <cell r="T404">
            <v>0.10310098449236035</v>
          </cell>
          <cell r="U404">
            <v>7</v>
          </cell>
          <cell r="V404">
            <v>252.49431102179051</v>
          </cell>
          <cell r="W404">
            <v>2.2742380157740331E-2</v>
          </cell>
          <cell r="X404">
            <v>4.895524621979349E-2</v>
          </cell>
          <cell r="Y404">
            <v>9.0070861659047996E-5</v>
          </cell>
          <cell r="Z404">
            <v>1.9388653162790906E-4</v>
          </cell>
        </row>
        <row r="405">
          <cell r="A405" t="str">
            <v>NE581</v>
          </cell>
          <cell r="B405" t="str">
            <v>XXXXXXXX</v>
          </cell>
          <cell r="C405" t="str">
            <v>Yes</v>
          </cell>
          <cell r="D405" t="str">
            <v>Nonequipment</v>
          </cell>
          <cell r="E405" t="str">
            <v>Water Heater Thermostat Setback</v>
          </cell>
          <cell r="F405" t="str">
            <v>50 Gallon Electric Resistance Water Heater with Temperature Setpoint of 119°F</v>
          </cell>
          <cell r="G405" t="str">
            <v>Market Average 50 Gallon Electric Resistance Water Heater (EF by Building Type, Temp. Setpoint = 130°F)</v>
          </cell>
          <cell r="H405" t="str">
            <v>Residential</v>
          </cell>
          <cell r="I405" t="str">
            <v>Existing</v>
          </cell>
          <cell r="J405" t="str">
            <v>Single Family</v>
          </cell>
          <cell r="K405" t="str">
            <v>FL Zone 2</v>
          </cell>
          <cell r="L405" t="str">
            <v>Domestic Hot Water</v>
          </cell>
          <cell r="N405" t="str">
            <v/>
          </cell>
          <cell r="O405" t="str">
            <v>Per Unit</v>
          </cell>
          <cell r="P405">
            <v>1.5822618600000025E-2</v>
          </cell>
          <cell r="Q405">
            <v>1931</v>
          </cell>
          <cell r="R405">
            <v>1894.4174182674667</v>
          </cell>
          <cell r="S405">
            <v>36.582581732533406</v>
          </cell>
          <cell r="T405">
            <v>1.8944889555946871E-2</v>
          </cell>
          <cell r="U405">
            <v>4</v>
          </cell>
          <cell r="V405">
            <v>36.582581732533406</v>
          </cell>
          <cell r="W405">
            <v>3.2950246583618326E-3</v>
          </cell>
          <cell r="X405">
            <v>7.0928698901154066E-3</v>
          </cell>
          <cell r="Y405">
            <v>9.0070861659047996E-5</v>
          </cell>
          <cell r="Z405">
            <v>1.9388653162790906E-4</v>
          </cell>
        </row>
        <row r="406">
          <cell r="A406" t="str">
            <v>NE582</v>
          </cell>
          <cell r="B406" t="str">
            <v>XXXXXXXX</v>
          </cell>
          <cell r="C406" t="str">
            <v>Yes</v>
          </cell>
          <cell r="D406" t="str">
            <v>Nonequipment</v>
          </cell>
          <cell r="E406" t="str">
            <v>Water Heater Thermostat Setback</v>
          </cell>
          <cell r="F406" t="str">
            <v>50 Gallon Electric Resistance Water Heater with Temperature Setpoint of 119°F</v>
          </cell>
          <cell r="G406" t="str">
            <v>Market Average 50 Gallon Electric Resistance Water Heater (EF by Building Type, Temp. Setpoint = 130°F)</v>
          </cell>
          <cell r="H406" t="str">
            <v>Residential</v>
          </cell>
          <cell r="I406" t="str">
            <v>Existing</v>
          </cell>
          <cell r="J406" t="str">
            <v>Multi-Family</v>
          </cell>
          <cell r="K406" t="str">
            <v>FL Zone 2</v>
          </cell>
          <cell r="L406" t="str">
            <v>Domestic Hot Water</v>
          </cell>
          <cell r="N406" t="str">
            <v/>
          </cell>
          <cell r="O406" t="str">
            <v>Per Unit</v>
          </cell>
          <cell r="P406">
            <v>0</v>
          </cell>
          <cell r="Q406">
            <v>1654</v>
          </cell>
          <cell r="R406">
            <v>1617.4174182674667</v>
          </cell>
          <cell r="S406">
            <v>36.582581732533406</v>
          </cell>
          <cell r="T406">
            <v>2.2117643127287426E-2</v>
          </cell>
          <cell r="U406">
            <v>4</v>
          </cell>
          <cell r="V406">
            <v>36.582581732533406</v>
          </cell>
          <cell r="W406">
            <v>3.2950246583618326E-3</v>
          </cell>
          <cell r="X406">
            <v>7.0928698901154066E-3</v>
          </cell>
          <cell r="Y406">
            <v>9.0070861659047996E-5</v>
          </cell>
          <cell r="Z406">
            <v>1.9388653162790906E-4</v>
          </cell>
        </row>
        <row r="407">
          <cell r="A407" t="str">
            <v>NE583</v>
          </cell>
          <cell r="B407" t="str">
            <v>XXXXXXXX</v>
          </cell>
          <cell r="C407" t="str">
            <v>Yes</v>
          </cell>
          <cell r="D407" t="str">
            <v>Nonequipment</v>
          </cell>
          <cell r="E407" t="str">
            <v>Water Heater Thermostat Setback</v>
          </cell>
          <cell r="F407" t="str">
            <v>50 Gallon Electric Resistance Water Heater with Temperature Setpoint of 119°F</v>
          </cell>
          <cell r="G407" t="str">
            <v>Market Average 50 Gallon Electric Resistance Water Heater (EF by Building Type, Temp. Setpoint = 130°F)</v>
          </cell>
          <cell r="H407" t="str">
            <v>Residential</v>
          </cell>
          <cell r="I407" t="str">
            <v>Existing</v>
          </cell>
          <cell r="J407" t="str">
            <v>Manufactured Home</v>
          </cell>
          <cell r="K407" t="str">
            <v>FL Zone 2</v>
          </cell>
          <cell r="L407" t="str">
            <v>Domestic Hot Water</v>
          </cell>
          <cell r="N407" t="str">
            <v/>
          </cell>
          <cell r="O407" t="str">
            <v>Per Unit</v>
          </cell>
          <cell r="P407">
            <v>0</v>
          </cell>
          <cell r="Q407">
            <v>2449</v>
          </cell>
          <cell r="R407">
            <v>2412.4174182674665</v>
          </cell>
          <cell r="S407">
            <v>36.582581732533406</v>
          </cell>
          <cell r="T407">
            <v>1.4937763059425645E-2</v>
          </cell>
          <cell r="U407">
            <v>4</v>
          </cell>
          <cell r="V407">
            <v>36.582581732533406</v>
          </cell>
          <cell r="W407">
            <v>3.2950246583618326E-3</v>
          </cell>
          <cell r="X407">
            <v>7.0928698901154066E-3</v>
          </cell>
          <cell r="Y407">
            <v>9.0070861659047996E-5</v>
          </cell>
          <cell r="Z407">
            <v>1.9388653162790906E-4</v>
          </cell>
        </row>
        <row r="408">
          <cell r="A408" t="str">
            <v>NN584</v>
          </cell>
          <cell r="B408" t="str">
            <v>XXXXXXXX</v>
          </cell>
          <cell r="C408" t="str">
            <v>Yes</v>
          </cell>
          <cell r="D408" t="str">
            <v>Nonequipment</v>
          </cell>
          <cell r="E408" t="str">
            <v>Water Heater Thermostat Setback</v>
          </cell>
          <cell r="F408" t="str">
            <v>50 Gallon Electric Resistance Water Heater with Temperature Setpoint of 119°F</v>
          </cell>
          <cell r="G408" t="str">
            <v>Code-Compliant 50 Gallon Electric Resistance Water Heater (EF = 0.90, Temp. Setpoint = 130°F)</v>
          </cell>
          <cell r="H408" t="str">
            <v>Residential</v>
          </cell>
          <cell r="I408" t="str">
            <v>New</v>
          </cell>
          <cell r="J408" t="str">
            <v>Single Family</v>
          </cell>
          <cell r="K408" t="str">
            <v>FL Zone 2</v>
          </cell>
          <cell r="L408" t="str">
            <v>Domestic Hot Water</v>
          </cell>
          <cell r="N408" t="str">
            <v/>
          </cell>
          <cell r="O408" t="str">
            <v>Per Unit</v>
          </cell>
          <cell r="P408">
            <v>9.1419574199999992E-2</v>
          </cell>
          <cell r="Q408">
            <v>1931</v>
          </cell>
          <cell r="R408">
            <v>1894.4174182674667</v>
          </cell>
          <cell r="S408">
            <v>36.582581732533406</v>
          </cell>
          <cell r="T408">
            <v>1.8944889555946871E-2</v>
          </cell>
          <cell r="U408">
            <v>4</v>
          </cell>
          <cell r="V408">
            <v>36.582581732533406</v>
          </cell>
          <cell r="W408">
            <v>3.2950246583618326E-3</v>
          </cell>
          <cell r="X408">
            <v>7.0928698901154066E-3</v>
          </cell>
          <cell r="Y408">
            <v>9.0070861659047996E-5</v>
          </cell>
          <cell r="Z408">
            <v>1.9388653162790906E-4</v>
          </cell>
        </row>
        <row r="409">
          <cell r="A409" t="str">
            <v>NN585</v>
          </cell>
          <cell r="B409" t="str">
            <v>XXXXXXXX</v>
          </cell>
          <cell r="C409" t="str">
            <v>Yes</v>
          </cell>
          <cell r="D409" t="str">
            <v>Nonequipment</v>
          </cell>
          <cell r="E409" t="str">
            <v>Water Heater Thermostat Setback</v>
          </cell>
          <cell r="F409" t="str">
            <v>50 Gallon Electric Resistance Water Heater with Temperature Setpoint of 119°F</v>
          </cell>
          <cell r="G409" t="str">
            <v>Code-Compliant 50 Gallon Electric Resistance Water Heater (EF = 0.90, Temp. Setpoint = 130°F)</v>
          </cell>
          <cell r="H409" t="str">
            <v>Residential</v>
          </cell>
          <cell r="I409" t="str">
            <v>New</v>
          </cell>
          <cell r="J409" t="str">
            <v>Multi-Family</v>
          </cell>
          <cell r="K409" t="str">
            <v>FL Zone 2</v>
          </cell>
          <cell r="L409" t="str">
            <v>Domestic Hot Water</v>
          </cell>
          <cell r="N409" t="str">
            <v/>
          </cell>
          <cell r="O409" t="str">
            <v>Per Unit</v>
          </cell>
          <cell r="P409">
            <v>9.1773814000001286E-3</v>
          </cell>
          <cell r="Q409">
            <v>1654</v>
          </cell>
          <cell r="R409">
            <v>1617.4174182674667</v>
          </cell>
          <cell r="S409">
            <v>36.582581732533406</v>
          </cell>
          <cell r="T409">
            <v>2.2117643127287426E-2</v>
          </cell>
          <cell r="U409">
            <v>4</v>
          </cell>
          <cell r="V409">
            <v>36.582581732533406</v>
          </cell>
          <cell r="W409">
            <v>3.2950246583618326E-3</v>
          </cell>
          <cell r="X409">
            <v>7.0928698901154066E-3</v>
          </cell>
          <cell r="Y409">
            <v>9.0070861659047996E-5</v>
          </cell>
          <cell r="Z409">
            <v>1.9388653162790906E-4</v>
          </cell>
        </row>
        <row r="410">
          <cell r="A410" t="str">
            <v>NN586</v>
          </cell>
          <cell r="B410" t="str">
            <v>XXXXXXXX</v>
          </cell>
          <cell r="C410" t="str">
            <v>Yes</v>
          </cell>
          <cell r="D410" t="str">
            <v>Nonequipment</v>
          </cell>
          <cell r="E410" t="str">
            <v>Water Heater Thermostat Setback</v>
          </cell>
          <cell r="F410" t="str">
            <v>50 Gallon Electric Resistance Water Heater with Temperature Setpoint of 119°F</v>
          </cell>
          <cell r="G410" t="str">
            <v>Code-Compliant 50 Gallon Electric Resistance Water Heater (EF = 0.90, Temp. Setpoint = 130°F)</v>
          </cell>
          <cell r="H410" t="str">
            <v>Residential</v>
          </cell>
          <cell r="I410" t="str">
            <v>New</v>
          </cell>
          <cell r="J410" t="str">
            <v>Manufactured Home</v>
          </cell>
          <cell r="K410" t="str">
            <v>FL Zone 2</v>
          </cell>
          <cell r="L410" t="str">
            <v>Domestic Hot Water</v>
          </cell>
          <cell r="N410" t="str">
            <v/>
          </cell>
          <cell r="O410" t="str">
            <v>Per Unit</v>
          </cell>
          <cell r="P410">
            <v>9.1773814000001286E-3</v>
          </cell>
          <cell r="Q410">
            <v>2449</v>
          </cell>
          <cell r="R410">
            <v>2412.4174182674665</v>
          </cell>
          <cell r="S410">
            <v>36.582581732533406</v>
          </cell>
          <cell r="T410">
            <v>1.4937763059425645E-2</v>
          </cell>
          <cell r="U410">
            <v>4</v>
          </cell>
          <cell r="V410">
            <v>36.582581732533406</v>
          </cell>
          <cell r="W410">
            <v>3.2950246583618326E-3</v>
          </cell>
          <cell r="X410">
            <v>7.0928698901154066E-3</v>
          </cell>
          <cell r="Y410">
            <v>9.0070861659047996E-5</v>
          </cell>
          <cell r="Z410">
            <v>1.9388653162790906E-4</v>
          </cell>
        </row>
        <row r="411">
          <cell r="A411" t="str">
            <v>NE587</v>
          </cell>
          <cell r="B411" t="str">
            <v>XXXXXXXX</v>
          </cell>
          <cell r="C411" t="str">
            <v>Yes</v>
          </cell>
          <cell r="D411" t="str">
            <v>Nonequipment</v>
          </cell>
          <cell r="E411" t="str">
            <v>Water Heater Timeclock</v>
          </cell>
          <cell r="F411" t="str">
            <v>Water Heater Timeclock</v>
          </cell>
          <cell r="G411" t="str">
            <v>Water Heater with 10% Less Efficient than Federal Standard</v>
          </cell>
          <cell r="H411" t="str">
            <v>Residential</v>
          </cell>
          <cell r="I411" t="str">
            <v>Existing</v>
          </cell>
          <cell r="J411" t="str">
            <v>Single Family</v>
          </cell>
          <cell r="K411" t="str">
            <v>FL Zone 2</v>
          </cell>
          <cell r="L411" t="str">
            <v>Domestic Hot Water</v>
          </cell>
          <cell r="N411" t="str">
            <v/>
          </cell>
          <cell r="O411" t="str">
            <v xml:space="preserve">Per End Use Consumption </v>
          </cell>
          <cell r="P411">
            <v>0.216</v>
          </cell>
          <cell r="Q411">
            <v>1931</v>
          </cell>
          <cell r="R411">
            <v>1834.45</v>
          </cell>
          <cell r="S411">
            <v>96.550000000000011</v>
          </cell>
          <cell r="T411">
            <v>0.05</v>
          </cell>
          <cell r="U411">
            <v>7</v>
          </cell>
          <cell r="V411">
            <v>96.550000000000011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 t="str">
            <v>NE588</v>
          </cell>
          <cell r="B412" t="str">
            <v>XXXXXXXX</v>
          </cell>
          <cell r="C412" t="str">
            <v>Yes</v>
          </cell>
          <cell r="D412" t="str">
            <v>Nonequipment</v>
          </cell>
          <cell r="E412" t="str">
            <v>Water Heater Timeclock</v>
          </cell>
          <cell r="F412" t="str">
            <v>Water Heater Timeclock</v>
          </cell>
          <cell r="G412" t="str">
            <v>Water Heater with 10% Less Efficient than Federal Standard</v>
          </cell>
          <cell r="H412" t="str">
            <v>Residential</v>
          </cell>
          <cell r="I412" t="str">
            <v>Existing</v>
          </cell>
          <cell r="J412" t="str">
            <v>Multi-Family</v>
          </cell>
          <cell r="K412" t="str">
            <v>FL Zone 2</v>
          </cell>
          <cell r="L412" t="str">
            <v>Domestic Hot Water</v>
          </cell>
          <cell r="N412" t="str">
            <v/>
          </cell>
          <cell r="O412" t="str">
            <v xml:space="preserve">Per End Use Consumption </v>
          </cell>
          <cell r="P412">
            <v>0.20608042579999997</v>
          </cell>
          <cell r="Q412">
            <v>1654</v>
          </cell>
          <cell r="R412">
            <v>1571.3</v>
          </cell>
          <cell r="S412">
            <v>82.7</v>
          </cell>
          <cell r="T412">
            <v>0.05</v>
          </cell>
          <cell r="U412">
            <v>7</v>
          </cell>
          <cell r="V412">
            <v>82.7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 t="str">
            <v>NE589</v>
          </cell>
          <cell r="B413" t="str">
            <v>XXXXXXXX</v>
          </cell>
          <cell r="C413" t="str">
            <v>Yes</v>
          </cell>
          <cell r="D413" t="str">
            <v>Nonequipment</v>
          </cell>
          <cell r="E413" t="str">
            <v>Water Heater Timeclock</v>
          </cell>
          <cell r="F413" t="str">
            <v>Water Heater Timeclock</v>
          </cell>
          <cell r="G413" t="str">
            <v>Water Heater with 10% Less Efficient than Federal Standard</v>
          </cell>
          <cell r="H413" t="str">
            <v>Residential</v>
          </cell>
          <cell r="I413" t="str">
            <v>Existing</v>
          </cell>
          <cell r="J413" t="str">
            <v>Manufactured Home</v>
          </cell>
          <cell r="K413" t="str">
            <v>FL Zone 2</v>
          </cell>
          <cell r="L413" t="str">
            <v>Domestic Hot Water</v>
          </cell>
          <cell r="N413" t="str">
            <v/>
          </cell>
          <cell r="O413" t="str">
            <v xml:space="preserve">Per End Use Consumption </v>
          </cell>
          <cell r="P413">
            <v>0.47608042579999998</v>
          </cell>
          <cell r="Q413">
            <v>2449</v>
          </cell>
          <cell r="R413">
            <v>2326.5500000000002</v>
          </cell>
          <cell r="S413">
            <v>122.45</v>
          </cell>
          <cell r="T413">
            <v>0.05</v>
          </cell>
          <cell r="U413">
            <v>7</v>
          </cell>
          <cell r="V413">
            <v>122.45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 t="str">
            <v>NN590</v>
          </cell>
          <cell r="B414" t="str">
            <v>XXXXXXXX</v>
          </cell>
          <cell r="C414" t="str">
            <v>Yes</v>
          </cell>
          <cell r="D414" t="str">
            <v>Nonequipment</v>
          </cell>
          <cell r="E414" t="str">
            <v>Water Heater Timeclock</v>
          </cell>
          <cell r="F414" t="str">
            <v>Water Heater Timeclock</v>
          </cell>
          <cell r="G414" t="str">
            <v>Water Heater with Federal Standard</v>
          </cell>
          <cell r="H414" t="str">
            <v>Residential</v>
          </cell>
          <cell r="I414" t="str">
            <v>New</v>
          </cell>
          <cell r="J414" t="str">
            <v>Single Family</v>
          </cell>
          <cell r="K414" t="str">
            <v>FL Zone 2</v>
          </cell>
          <cell r="L414" t="str">
            <v>Domestic Hot Water</v>
          </cell>
          <cell r="N414" t="str">
            <v/>
          </cell>
          <cell r="O414" t="str">
            <v xml:space="preserve">Per End Use Consumption </v>
          </cell>
          <cell r="P414">
            <v>0.18000000000000002</v>
          </cell>
          <cell r="Q414">
            <v>1931</v>
          </cell>
          <cell r="R414">
            <v>1834.45</v>
          </cell>
          <cell r="S414">
            <v>96.550000000000011</v>
          </cell>
          <cell r="T414">
            <v>0.05</v>
          </cell>
          <cell r="U414">
            <v>7</v>
          </cell>
          <cell r="V414">
            <v>96.550000000000011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 t="str">
            <v>NN591</v>
          </cell>
          <cell r="B415" t="str">
            <v>XXXXXXXX</v>
          </cell>
          <cell r="C415" t="str">
            <v>Yes</v>
          </cell>
          <cell r="D415" t="str">
            <v>Nonequipment</v>
          </cell>
          <cell r="E415" t="str">
            <v>Water Heater Timeclock</v>
          </cell>
          <cell r="F415" t="str">
            <v>Water Heater Timeclock</v>
          </cell>
          <cell r="G415" t="str">
            <v>Water Heater with Federal Standard</v>
          </cell>
          <cell r="H415" t="str">
            <v>Residential</v>
          </cell>
          <cell r="I415" t="str">
            <v>New</v>
          </cell>
          <cell r="J415" t="str">
            <v>Multi-Family</v>
          </cell>
          <cell r="K415" t="str">
            <v>FL Zone 2</v>
          </cell>
          <cell r="L415" t="str">
            <v>Domestic Hot Water</v>
          </cell>
          <cell r="N415" t="str">
            <v/>
          </cell>
          <cell r="O415" t="str">
            <v xml:space="preserve">Per End Use Consumption </v>
          </cell>
          <cell r="P415">
            <v>0.44999999999999996</v>
          </cell>
          <cell r="Q415">
            <v>1654</v>
          </cell>
          <cell r="R415">
            <v>1571.3</v>
          </cell>
          <cell r="S415">
            <v>82.7</v>
          </cell>
          <cell r="T415">
            <v>0.05</v>
          </cell>
          <cell r="U415">
            <v>7</v>
          </cell>
          <cell r="V415">
            <v>82.7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 t="str">
            <v>NN592</v>
          </cell>
          <cell r="B416" t="str">
            <v>XXXXXXXX</v>
          </cell>
          <cell r="C416" t="str">
            <v>Yes</v>
          </cell>
          <cell r="D416" t="str">
            <v>Nonequipment</v>
          </cell>
          <cell r="E416" t="str">
            <v>Water Heater Timeclock</v>
          </cell>
          <cell r="F416" t="str">
            <v>Water Heater Timeclock</v>
          </cell>
          <cell r="G416" t="str">
            <v>Water Heater with Federal Standard</v>
          </cell>
          <cell r="H416" t="str">
            <v>Residential</v>
          </cell>
          <cell r="I416" t="str">
            <v>New</v>
          </cell>
          <cell r="J416" t="str">
            <v>Manufactured Home</v>
          </cell>
          <cell r="K416" t="str">
            <v>FL Zone 2</v>
          </cell>
          <cell r="L416" t="str">
            <v>Domestic Hot Water</v>
          </cell>
          <cell r="N416" t="str">
            <v/>
          </cell>
          <cell r="O416" t="str">
            <v xml:space="preserve">Per End Use Consumption </v>
          </cell>
          <cell r="P416">
            <v>0.44999999999999996</v>
          </cell>
          <cell r="Q416">
            <v>2449</v>
          </cell>
          <cell r="R416">
            <v>2326.5500000000002</v>
          </cell>
          <cell r="S416">
            <v>122.45</v>
          </cell>
          <cell r="T416">
            <v>0.05</v>
          </cell>
          <cell r="U416">
            <v>7</v>
          </cell>
          <cell r="V416">
            <v>122.45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 t="str">
            <v>NE593</v>
          </cell>
          <cell r="B417" t="str">
            <v>XXXXXXXX</v>
          </cell>
          <cell r="C417" t="str">
            <v>Yes</v>
          </cell>
          <cell r="D417" t="str">
            <v>Nonequipment</v>
          </cell>
          <cell r="E417" t="str">
            <v>Smart Power Strip</v>
          </cell>
          <cell r="F417" t="str">
            <v>One 7-Plug Smart Strip Plug Outlet Servicing a Home Office</v>
          </cell>
          <cell r="G417" t="str">
            <v>Standard Home Office Usage, No Smart Strip Plug Outlet</v>
          </cell>
          <cell r="H417" t="str">
            <v>Residential</v>
          </cell>
          <cell r="I417" t="str">
            <v>Existing</v>
          </cell>
          <cell r="J417" t="str">
            <v>Single Family</v>
          </cell>
          <cell r="K417" t="str">
            <v>FL Zone 2</v>
          </cell>
          <cell r="L417" t="str">
            <v>Electronics</v>
          </cell>
          <cell r="N417" t="str">
            <v/>
          </cell>
          <cell r="O417" t="str">
            <v>Per End Use Consumption</v>
          </cell>
          <cell r="P417">
            <v>0.22499999999999998</v>
          </cell>
          <cell r="Q417">
            <v>2274.1999999999998</v>
          </cell>
          <cell r="R417">
            <v>2220.3989999999999</v>
          </cell>
          <cell r="S417">
            <v>53.801000000000002</v>
          </cell>
          <cell r="T417">
            <v>2.3657110192595202E-2</v>
          </cell>
          <cell r="U417">
            <v>5</v>
          </cell>
          <cell r="V417">
            <v>53.801000000000002</v>
          </cell>
          <cell r="W417">
            <v>5.9262272321284398E-3</v>
          </cell>
          <cell r="X417">
            <v>4.6241740086552458E-3</v>
          </cell>
          <cell r="Y417">
            <v>1.1015087511623278E-4</v>
          </cell>
          <cell r="Z417">
            <v>8.5949592175893486E-5</v>
          </cell>
        </row>
        <row r="418">
          <cell r="A418" t="str">
            <v>NE594</v>
          </cell>
          <cell r="B418" t="str">
            <v>XXXXXXXX</v>
          </cell>
          <cell r="C418" t="str">
            <v>Yes</v>
          </cell>
          <cell r="D418" t="str">
            <v>Nonequipment</v>
          </cell>
          <cell r="E418" t="str">
            <v>Smart Power Strip</v>
          </cell>
          <cell r="F418" t="str">
            <v>One 7-Plug Smart Strip Plug Outlet Servicing a Home Office</v>
          </cell>
          <cell r="G418" t="str">
            <v>Standard Home Office Usage, No Smart Strip Plug Outlet</v>
          </cell>
          <cell r="H418" t="str">
            <v>Residential</v>
          </cell>
          <cell r="I418" t="str">
            <v>Existing</v>
          </cell>
          <cell r="J418" t="str">
            <v>Multi-Family</v>
          </cell>
          <cell r="K418" t="str">
            <v>FL Zone 2</v>
          </cell>
          <cell r="L418" t="str">
            <v>Electronics</v>
          </cell>
          <cell r="N418" t="str">
            <v/>
          </cell>
          <cell r="O418" t="str">
            <v>Per End Use Consumption</v>
          </cell>
          <cell r="P418">
            <v>0.9</v>
          </cell>
          <cell r="Q418">
            <v>1176</v>
          </cell>
          <cell r="R418">
            <v>1122.1990000000001</v>
          </cell>
          <cell r="S418">
            <v>53.801000000000002</v>
          </cell>
          <cell r="T418">
            <v>4.5749149659863944E-2</v>
          </cell>
          <cell r="U418">
            <v>5</v>
          </cell>
          <cell r="V418">
            <v>53.801000000000002</v>
          </cell>
          <cell r="W418">
            <v>5.9262272321284398E-3</v>
          </cell>
          <cell r="X418">
            <v>4.6241740086552458E-3</v>
          </cell>
          <cell r="Y418">
            <v>1.1015087511623278E-4</v>
          </cell>
          <cell r="Z418">
            <v>8.5949592175893486E-5</v>
          </cell>
        </row>
        <row r="419">
          <cell r="A419" t="str">
            <v>NE595</v>
          </cell>
          <cell r="B419" t="str">
            <v>XXXXXXXX</v>
          </cell>
          <cell r="C419" t="str">
            <v>Yes</v>
          </cell>
          <cell r="D419" t="str">
            <v>Nonequipment</v>
          </cell>
          <cell r="E419" t="str">
            <v>Smart Power Strip</v>
          </cell>
          <cell r="F419" t="str">
            <v>One 7-Plug Smart Strip Plug Outlet Servicing a Home Office</v>
          </cell>
          <cell r="G419" t="str">
            <v>Standard Home Office Usage, No Smart Strip Plug Outlet</v>
          </cell>
          <cell r="H419" t="str">
            <v>Residential</v>
          </cell>
          <cell r="I419" t="str">
            <v>Existing</v>
          </cell>
          <cell r="J419" t="str">
            <v>Manufactured Home</v>
          </cell>
          <cell r="K419" t="str">
            <v>FL Zone 2</v>
          </cell>
          <cell r="L419" t="str">
            <v>Electronics</v>
          </cell>
          <cell r="N419" t="str">
            <v/>
          </cell>
          <cell r="O419" t="str">
            <v>Per End Use Consumption</v>
          </cell>
          <cell r="P419">
            <v>0.9</v>
          </cell>
          <cell r="Q419">
            <v>1878.0000000000002</v>
          </cell>
          <cell r="R419">
            <v>1824.1990000000003</v>
          </cell>
          <cell r="S419">
            <v>53.801000000000002</v>
          </cell>
          <cell r="T419">
            <v>2.8648029818956335E-2</v>
          </cell>
          <cell r="U419">
            <v>5</v>
          </cell>
          <cell r="V419">
            <v>53.801000000000002</v>
          </cell>
          <cell r="W419">
            <v>5.9262272321284398E-3</v>
          </cell>
          <cell r="X419">
            <v>4.6241740086552458E-3</v>
          </cell>
          <cell r="Y419">
            <v>1.1015087511623278E-4</v>
          </cell>
          <cell r="Z419">
            <v>8.5949592175893486E-5</v>
          </cell>
        </row>
        <row r="420">
          <cell r="A420" t="str">
            <v>NN596</v>
          </cell>
          <cell r="B420" t="str">
            <v>XXXXXXXX</v>
          </cell>
          <cell r="C420" t="str">
            <v>Yes</v>
          </cell>
          <cell r="D420" t="str">
            <v>Nonequipment</v>
          </cell>
          <cell r="E420" t="str">
            <v>Smart Power Strip</v>
          </cell>
          <cell r="F420" t="str">
            <v>One 7-Plug Smart Strip Plug Outlet Servicing a Home Office</v>
          </cell>
          <cell r="G420" t="str">
            <v>Standard Home Office Usage, No Smart Strip Plug Outlet</v>
          </cell>
          <cell r="H420" t="str">
            <v>Residential</v>
          </cell>
          <cell r="I420" t="str">
            <v>New</v>
          </cell>
          <cell r="J420" t="str">
            <v>Single Family</v>
          </cell>
          <cell r="K420" t="str">
            <v>FL Zone 2</v>
          </cell>
          <cell r="L420" t="str">
            <v>Electronics</v>
          </cell>
          <cell r="N420" t="str">
            <v/>
          </cell>
          <cell r="O420" t="str">
            <v>Per End Use Consumption</v>
          </cell>
          <cell r="P420">
            <v>0.22499999999999998</v>
          </cell>
          <cell r="Q420">
            <v>2274.1999999999998</v>
          </cell>
          <cell r="R420">
            <v>2220.3989999999999</v>
          </cell>
          <cell r="S420">
            <v>53.801000000000002</v>
          </cell>
          <cell r="T420">
            <v>2.3657110192595202E-2</v>
          </cell>
          <cell r="U420">
            <v>5</v>
          </cell>
          <cell r="V420">
            <v>53.801000000000002</v>
          </cell>
          <cell r="W420">
            <v>5.9262272321284398E-3</v>
          </cell>
          <cell r="X420">
            <v>4.6241740086552458E-3</v>
          </cell>
          <cell r="Y420">
            <v>1.1015087511623278E-4</v>
          </cell>
          <cell r="Z420">
            <v>8.5949592175893486E-5</v>
          </cell>
        </row>
        <row r="421">
          <cell r="A421" t="str">
            <v>NN597</v>
          </cell>
          <cell r="B421" t="str">
            <v>XXXXXXXX</v>
          </cell>
          <cell r="C421" t="str">
            <v>Yes</v>
          </cell>
          <cell r="D421" t="str">
            <v>Nonequipment</v>
          </cell>
          <cell r="E421" t="str">
            <v>Smart Power Strip</v>
          </cell>
          <cell r="F421" t="str">
            <v>One 7-Plug Smart Strip Plug Outlet Servicing a Home Office</v>
          </cell>
          <cell r="G421" t="str">
            <v>Standard Home Office Usage, No Smart Strip Plug Outlet</v>
          </cell>
          <cell r="H421" t="str">
            <v>Residential</v>
          </cell>
          <cell r="I421" t="str">
            <v>New</v>
          </cell>
          <cell r="J421" t="str">
            <v>Multi-Family</v>
          </cell>
          <cell r="K421" t="str">
            <v>FL Zone 2</v>
          </cell>
          <cell r="L421" t="str">
            <v>Electronics</v>
          </cell>
          <cell r="N421" t="str">
            <v/>
          </cell>
          <cell r="O421" t="str">
            <v>Per End Use Consumption</v>
          </cell>
          <cell r="P421">
            <v>0.9</v>
          </cell>
          <cell r="Q421">
            <v>1176</v>
          </cell>
          <cell r="R421">
            <v>1122.1990000000001</v>
          </cell>
          <cell r="S421">
            <v>53.801000000000002</v>
          </cell>
          <cell r="T421">
            <v>4.5749149659863944E-2</v>
          </cell>
          <cell r="U421">
            <v>5</v>
          </cell>
          <cell r="V421">
            <v>53.801000000000002</v>
          </cell>
          <cell r="W421">
            <v>5.9262272321284398E-3</v>
          </cell>
          <cell r="X421">
            <v>4.6241740086552458E-3</v>
          </cell>
          <cell r="Y421">
            <v>1.1015087511623278E-4</v>
          </cell>
          <cell r="Z421">
            <v>8.5949592175893486E-5</v>
          </cell>
        </row>
        <row r="422">
          <cell r="A422" t="str">
            <v>NN598</v>
          </cell>
          <cell r="B422" t="str">
            <v>XXXXXXXX</v>
          </cell>
          <cell r="C422" t="str">
            <v>Yes</v>
          </cell>
          <cell r="D422" t="str">
            <v>Nonequipment</v>
          </cell>
          <cell r="E422" t="str">
            <v>Smart Power Strip</v>
          </cell>
          <cell r="F422" t="str">
            <v>One 7-Plug Smart Strip Plug Outlet Servicing a Home Office</v>
          </cell>
          <cell r="G422" t="str">
            <v>Standard Home Office Usage, No Smart Strip Plug Outlet</v>
          </cell>
          <cell r="H422" t="str">
            <v>Residential</v>
          </cell>
          <cell r="I422" t="str">
            <v>New</v>
          </cell>
          <cell r="J422" t="str">
            <v>Manufactured Home</v>
          </cell>
          <cell r="K422" t="str">
            <v>FL Zone 2</v>
          </cell>
          <cell r="L422" t="str">
            <v>Electronics</v>
          </cell>
          <cell r="N422" t="str">
            <v/>
          </cell>
          <cell r="O422" t="str">
            <v>Per End Use Consumption</v>
          </cell>
          <cell r="P422">
            <v>0.9</v>
          </cell>
          <cell r="Q422">
            <v>1878.0000000000002</v>
          </cell>
          <cell r="R422">
            <v>1824.1990000000003</v>
          </cell>
          <cell r="S422">
            <v>53.801000000000002</v>
          </cell>
          <cell r="T422">
            <v>2.8648029818956335E-2</v>
          </cell>
          <cell r="U422">
            <v>5</v>
          </cell>
          <cell r="V422">
            <v>53.801000000000002</v>
          </cell>
          <cell r="W422">
            <v>5.9262272321284398E-3</v>
          </cell>
          <cell r="X422">
            <v>4.6241740086552458E-3</v>
          </cell>
          <cell r="Y422">
            <v>1.1015087511623278E-4</v>
          </cell>
          <cell r="Z422">
            <v>8.5949592175893486E-5</v>
          </cell>
        </row>
        <row r="423">
          <cell r="A423" t="str">
            <v>NE599</v>
          </cell>
          <cell r="B423" t="str">
            <v>XXXXXXXX</v>
          </cell>
          <cell r="C423" t="str">
            <v>Yes</v>
          </cell>
          <cell r="D423" t="str">
            <v>Nonequipment</v>
          </cell>
          <cell r="E423" t="str">
            <v>Air Sealing-Infiltration Control</v>
          </cell>
          <cell r="F423" t="str">
            <v>Standard Heating and Cooling System with Improved Infiltration Control (0.7 ACH)</v>
          </cell>
          <cell r="G423" t="str">
            <v>Standard Heating and Cooling System with Standard Infiltration Control (0.4 ACH)</v>
          </cell>
          <cell r="H423" t="str">
            <v>Residential</v>
          </cell>
          <cell r="I423" t="str">
            <v>Existing</v>
          </cell>
          <cell r="J423" t="str">
            <v>Single Family</v>
          </cell>
          <cell r="K423" t="str">
            <v>FL Zone 2</v>
          </cell>
          <cell r="L423" t="str">
            <v>Space Cooling</v>
          </cell>
          <cell r="N423" t="str">
            <v/>
          </cell>
          <cell r="O423" t="str">
            <v>Per End Use Consumption</v>
          </cell>
          <cell r="P423">
            <v>0.20800000000000002</v>
          </cell>
          <cell r="Q423">
            <v>3747.04</v>
          </cell>
          <cell r="R423">
            <v>3409.8063999999999</v>
          </cell>
          <cell r="S423">
            <v>337.23359999999997</v>
          </cell>
          <cell r="T423">
            <v>0.09</v>
          </cell>
          <cell r="U423">
            <v>11</v>
          </cell>
          <cell r="V423">
            <v>595.5471</v>
          </cell>
          <cell r="W423">
            <v>0.20818819169995814</v>
          </cell>
          <cell r="X423">
            <v>0</v>
          </cell>
          <cell r="Y423">
            <v>6.1734118931197298E-4</v>
          </cell>
          <cell r="Z423">
            <v>0</v>
          </cell>
        </row>
        <row r="424">
          <cell r="A424" t="str">
            <v>NE600</v>
          </cell>
          <cell r="B424" t="str">
            <v>XXXXXXXX</v>
          </cell>
          <cell r="C424" t="str">
            <v>Yes</v>
          </cell>
          <cell r="D424" t="str">
            <v>Nonequipment</v>
          </cell>
          <cell r="E424" t="str">
            <v>Air Sealing-Infiltration Control</v>
          </cell>
          <cell r="F424" t="str">
            <v>Standard Heating and Cooling System with Improved Infiltration Control (0.7 ACH)</v>
          </cell>
          <cell r="G424" t="str">
            <v>Standard Heating and Cooling System with Standard Infiltration Control (0.4 ACH)</v>
          </cell>
          <cell r="H424" t="str">
            <v>Residential</v>
          </cell>
          <cell r="I424" t="str">
            <v>Existing</v>
          </cell>
          <cell r="J424" t="str">
            <v>Multi-Family</v>
          </cell>
          <cell r="K424" t="str">
            <v>FL Zone 2</v>
          </cell>
          <cell r="L424" t="str">
            <v>Space Cooling</v>
          </cell>
          <cell r="N424" t="str">
            <v/>
          </cell>
          <cell r="O424" t="str">
            <v>Per End Use Consumption</v>
          </cell>
          <cell r="P424">
            <v>0.52</v>
          </cell>
          <cell r="Q424">
            <v>1815</v>
          </cell>
          <cell r="R424">
            <v>1651.65</v>
          </cell>
          <cell r="S424">
            <v>163.35</v>
          </cell>
          <cell r="T424">
            <v>0.09</v>
          </cell>
          <cell r="U424">
            <v>11</v>
          </cell>
          <cell r="V424">
            <v>387.27</v>
          </cell>
          <cell r="W424">
            <v>0.10084268327411078</v>
          </cell>
          <cell r="X424">
            <v>0</v>
          </cell>
          <cell r="Y424">
            <v>6.1734118931197298E-4</v>
          </cell>
          <cell r="Z424">
            <v>0</v>
          </cell>
        </row>
        <row r="425">
          <cell r="A425" t="str">
            <v>NE601</v>
          </cell>
          <cell r="B425" t="str">
            <v>XXXXXXXX</v>
          </cell>
          <cell r="C425" t="str">
            <v>Yes</v>
          </cell>
          <cell r="D425" t="str">
            <v>Nonequipment</v>
          </cell>
          <cell r="E425" t="str">
            <v>Air Sealing-Infiltration Control</v>
          </cell>
          <cell r="F425" t="str">
            <v>Standard Heating and Cooling System with Improved Infiltration Control (0.7 ACH)</v>
          </cell>
          <cell r="G425" t="str">
            <v>Standard Heating and Cooling System with Standard Infiltration Control (0.4 ACH)</v>
          </cell>
          <cell r="H425" t="str">
            <v>Residential</v>
          </cell>
          <cell r="I425" t="str">
            <v>Existing</v>
          </cell>
          <cell r="J425" t="str">
            <v>Manufactured Home</v>
          </cell>
          <cell r="K425" t="str">
            <v>FL Zone 2</v>
          </cell>
          <cell r="L425" t="str">
            <v>Space Cooling</v>
          </cell>
          <cell r="N425" t="str">
            <v/>
          </cell>
          <cell r="O425" t="str">
            <v>Per End Use Consumption</v>
          </cell>
          <cell r="P425">
            <v>0.52</v>
          </cell>
          <cell r="Q425">
            <v>2493</v>
          </cell>
          <cell r="R425">
            <v>2268.63</v>
          </cell>
          <cell r="S425">
            <v>224.37</v>
          </cell>
          <cell r="T425">
            <v>0.09</v>
          </cell>
          <cell r="U425">
            <v>11</v>
          </cell>
          <cell r="V425">
            <v>582.56999999999994</v>
          </cell>
          <cell r="W425">
            <v>0.13851284264592739</v>
          </cell>
          <cell r="X425">
            <v>0</v>
          </cell>
          <cell r="Y425">
            <v>6.1734118931197298E-4</v>
          </cell>
          <cell r="Z425">
            <v>0</v>
          </cell>
        </row>
        <row r="426">
          <cell r="A426" t="str">
            <v>NN602</v>
          </cell>
          <cell r="B426" t="str">
            <v>XXXXXXXX</v>
          </cell>
          <cell r="C426" t="str">
            <v>Yes</v>
          </cell>
          <cell r="D426" t="str">
            <v>Nonequipment</v>
          </cell>
          <cell r="E426" t="str">
            <v>Air Sealing-Infiltration Control</v>
          </cell>
          <cell r="F426" t="str">
            <v>Standard Heating and Cooling System with Improved Infiltration Control (0.7 ACH)</v>
          </cell>
          <cell r="G426" t="str">
            <v>N/A - Retrofit Measure Only</v>
          </cell>
          <cell r="H426" t="str">
            <v>Residential</v>
          </cell>
          <cell r="I426" t="str">
            <v>New</v>
          </cell>
          <cell r="J426" t="str">
            <v>Single Family</v>
          </cell>
          <cell r="K426" t="str">
            <v>FL Zone 2</v>
          </cell>
          <cell r="L426" t="str">
            <v>Space Cooling</v>
          </cell>
          <cell r="N426" t="str">
            <v/>
          </cell>
          <cell r="O426" t="str">
            <v>Per End Use Consumption</v>
          </cell>
          <cell r="P426">
            <v>0.20800000000000002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11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 t="str">
            <v>NN603</v>
          </cell>
          <cell r="B427" t="str">
            <v>XXXXXXXX</v>
          </cell>
          <cell r="C427" t="str">
            <v>Yes</v>
          </cell>
          <cell r="D427" t="str">
            <v>Nonequipment</v>
          </cell>
          <cell r="E427" t="str">
            <v>Air Sealing-Infiltration Control</v>
          </cell>
          <cell r="F427" t="str">
            <v>Standard Heating and Cooling System with Improved Infiltration Control (0.7 ACH)</v>
          </cell>
          <cell r="G427" t="str">
            <v>N/A - Retrofit Measure Only</v>
          </cell>
          <cell r="H427" t="str">
            <v>Residential</v>
          </cell>
          <cell r="I427" t="str">
            <v>New</v>
          </cell>
          <cell r="J427" t="str">
            <v>Multi-Family</v>
          </cell>
          <cell r="K427" t="str">
            <v>FL Zone 2</v>
          </cell>
          <cell r="L427" t="str">
            <v>Space Cooling</v>
          </cell>
          <cell r="N427" t="str">
            <v/>
          </cell>
          <cell r="O427" t="str">
            <v>Per End Use Consumption</v>
          </cell>
          <cell r="P427">
            <v>0.52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11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 t="str">
            <v>NN604</v>
          </cell>
          <cell r="B428" t="str">
            <v>XXXXXXXX</v>
          </cell>
          <cell r="C428" t="str">
            <v>Yes</v>
          </cell>
          <cell r="D428" t="str">
            <v>Nonequipment</v>
          </cell>
          <cell r="E428" t="str">
            <v>Air Sealing-Infiltration Control</v>
          </cell>
          <cell r="F428" t="str">
            <v>Standard Heating and Cooling System with Improved Infiltration Control (0.7 ACH)</v>
          </cell>
          <cell r="G428" t="str">
            <v>N/A - Retrofit Measure Only</v>
          </cell>
          <cell r="H428" t="str">
            <v>Residential</v>
          </cell>
          <cell r="I428" t="str">
            <v>New</v>
          </cell>
          <cell r="J428" t="str">
            <v>Manufactured Home</v>
          </cell>
          <cell r="K428" t="str">
            <v>FL Zone 2</v>
          </cell>
          <cell r="L428" t="str">
            <v>Space Cooling</v>
          </cell>
          <cell r="N428" t="str">
            <v/>
          </cell>
          <cell r="O428" t="str">
            <v>Per End Use Consumption</v>
          </cell>
          <cell r="P428">
            <v>0.52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11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 t="str">
            <v>NE605</v>
          </cell>
          <cell r="B429" t="str">
            <v>XXXXXXXX</v>
          </cell>
          <cell r="C429" t="str">
            <v>Yes</v>
          </cell>
          <cell r="D429" t="str">
            <v>Nonequipment</v>
          </cell>
          <cell r="E429" t="str">
            <v>Air Sealing-Infiltration Control</v>
          </cell>
          <cell r="F429" t="str">
            <v>Standard Heating and Cooling System with Improved Infiltration Control (0.7 ACH)</v>
          </cell>
          <cell r="G429" t="str">
            <v>Standard Heating and Cooling System with Standard Infiltration Control (0.4 ACH)</v>
          </cell>
          <cell r="H429" t="str">
            <v>Residential</v>
          </cell>
          <cell r="I429" t="str">
            <v>Existing</v>
          </cell>
          <cell r="J429" t="str">
            <v>Single Family</v>
          </cell>
          <cell r="K429" t="str">
            <v>FL Zone 2</v>
          </cell>
          <cell r="L429" t="str">
            <v>Space Heating</v>
          </cell>
          <cell r="N429" t="str">
            <v/>
          </cell>
          <cell r="O429" t="str">
            <v>Per End Use Consumption</v>
          </cell>
          <cell r="P429">
            <v>0.20800000000000002</v>
          </cell>
          <cell r="Q429">
            <v>2870.15</v>
          </cell>
          <cell r="R429">
            <v>2611.8365000000003</v>
          </cell>
          <cell r="S429">
            <v>258.31349999999998</v>
          </cell>
          <cell r="T429">
            <v>8.9999999999999983E-2</v>
          </cell>
          <cell r="U429">
            <v>11</v>
          </cell>
          <cell r="V429">
            <v>595.5471</v>
          </cell>
          <cell r="W429">
            <v>0</v>
          </cell>
          <cell r="X429">
            <v>0.23002483835656085</v>
          </cell>
          <cell r="Y429">
            <v>0</v>
          </cell>
          <cell r="Z429">
            <v>8.9048709555079723E-4</v>
          </cell>
        </row>
        <row r="430">
          <cell r="A430" t="str">
            <v>NE606</v>
          </cell>
          <cell r="B430" t="str">
            <v>XXXXXXXX</v>
          </cell>
          <cell r="C430" t="str">
            <v>Yes</v>
          </cell>
          <cell r="D430" t="str">
            <v>Nonequipment</v>
          </cell>
          <cell r="E430" t="str">
            <v>Air Sealing-Infiltration Control</v>
          </cell>
          <cell r="F430" t="str">
            <v>Standard Heating and Cooling System with Improved Infiltration Control (0.7 ACH)</v>
          </cell>
          <cell r="G430" t="str">
            <v>Standard Heating and Cooling System with Standard Infiltration Control (0.4 ACH)</v>
          </cell>
          <cell r="H430" t="str">
            <v>Residential</v>
          </cell>
          <cell r="I430" t="str">
            <v>Existing</v>
          </cell>
          <cell r="J430" t="str">
            <v>Multi-Family</v>
          </cell>
          <cell r="K430" t="str">
            <v>FL Zone 2</v>
          </cell>
          <cell r="L430" t="str">
            <v>Space Heating</v>
          </cell>
          <cell r="N430" t="str">
            <v/>
          </cell>
          <cell r="O430" t="str">
            <v>Per End Use Consumption</v>
          </cell>
          <cell r="P430">
            <v>0.52</v>
          </cell>
          <cell r="Q430">
            <v>2488</v>
          </cell>
          <cell r="R430">
            <v>2264.08</v>
          </cell>
          <cell r="S430">
            <v>223.92</v>
          </cell>
          <cell r="T430">
            <v>0.09</v>
          </cell>
          <cell r="U430">
            <v>11</v>
          </cell>
          <cell r="V430">
            <v>387.27</v>
          </cell>
          <cell r="W430">
            <v>0</v>
          </cell>
          <cell r="X430">
            <v>0.19939787043573451</v>
          </cell>
          <cell r="Y430">
            <v>0</v>
          </cell>
          <cell r="Z430">
            <v>8.9048709555079723E-4</v>
          </cell>
        </row>
        <row r="431">
          <cell r="A431" t="str">
            <v>NE607</v>
          </cell>
          <cell r="B431" t="str">
            <v>XXXXXXXX</v>
          </cell>
          <cell r="C431" t="str">
            <v>Yes</v>
          </cell>
          <cell r="D431" t="str">
            <v>Nonequipment</v>
          </cell>
          <cell r="E431" t="str">
            <v>Air Sealing-Infiltration Control</v>
          </cell>
          <cell r="F431" t="str">
            <v>Standard Heating and Cooling System with Improved Infiltration Control (0.7 ACH)</v>
          </cell>
          <cell r="G431" t="str">
            <v>Standard Heating and Cooling System with Standard Infiltration Control (0.4 ACH)</v>
          </cell>
          <cell r="H431" t="str">
            <v>Residential</v>
          </cell>
          <cell r="I431" t="str">
            <v>Existing</v>
          </cell>
          <cell r="J431" t="str">
            <v>Manufactured Home</v>
          </cell>
          <cell r="K431" t="str">
            <v>FL Zone 2</v>
          </cell>
          <cell r="L431" t="str">
            <v>Space Heating</v>
          </cell>
          <cell r="N431" t="str">
            <v/>
          </cell>
          <cell r="O431" t="str">
            <v>Per End Use Consumption</v>
          </cell>
          <cell r="P431">
            <v>0.52</v>
          </cell>
          <cell r="Q431">
            <v>3980</v>
          </cell>
          <cell r="R431">
            <v>3621.8</v>
          </cell>
          <cell r="S431">
            <v>358.2</v>
          </cell>
          <cell r="T431">
            <v>0.09</v>
          </cell>
          <cell r="U431">
            <v>11</v>
          </cell>
          <cell r="V431">
            <v>582.56999999999994</v>
          </cell>
          <cell r="W431">
            <v>0</v>
          </cell>
          <cell r="X431">
            <v>0.31897247762629555</v>
          </cell>
          <cell r="Y431">
            <v>0</v>
          </cell>
          <cell r="Z431">
            <v>8.9048709555079723E-4</v>
          </cell>
        </row>
        <row r="432">
          <cell r="A432" t="str">
            <v>NN608</v>
          </cell>
          <cell r="B432" t="str">
            <v>XXXXXXXX</v>
          </cell>
          <cell r="C432" t="str">
            <v>Yes</v>
          </cell>
          <cell r="D432" t="str">
            <v>Nonequipment</v>
          </cell>
          <cell r="E432" t="str">
            <v>Air Sealing-Infiltration Control</v>
          </cell>
          <cell r="F432" t="str">
            <v>Standard Heating and Cooling System with Improved Infiltration Control (0.7 ACH)</v>
          </cell>
          <cell r="G432" t="str">
            <v>N/A - Retrofit Measure Only</v>
          </cell>
          <cell r="H432" t="str">
            <v>Residential</v>
          </cell>
          <cell r="I432" t="str">
            <v>New</v>
          </cell>
          <cell r="J432" t="str">
            <v>Single Family</v>
          </cell>
          <cell r="K432" t="str">
            <v>FL Zone 2</v>
          </cell>
          <cell r="L432" t="str">
            <v>Space Heating</v>
          </cell>
          <cell r="N432" t="str">
            <v/>
          </cell>
          <cell r="O432" t="str">
            <v>Per End Use Consumption</v>
          </cell>
          <cell r="P432">
            <v>0.20800000000000002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11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 t="str">
            <v>NN609</v>
          </cell>
          <cell r="B433" t="str">
            <v>XXXXXXXX</v>
          </cell>
          <cell r="C433" t="str">
            <v>Yes</v>
          </cell>
          <cell r="D433" t="str">
            <v>Nonequipment</v>
          </cell>
          <cell r="E433" t="str">
            <v>Air Sealing-Infiltration Control</v>
          </cell>
          <cell r="F433" t="str">
            <v>Standard Heating and Cooling System with Improved Infiltration Control (0.7 ACH)</v>
          </cell>
          <cell r="G433" t="str">
            <v>N/A - Retrofit Measure Only</v>
          </cell>
          <cell r="H433" t="str">
            <v>Residential</v>
          </cell>
          <cell r="I433" t="str">
            <v>New</v>
          </cell>
          <cell r="J433" t="str">
            <v>Multi-Family</v>
          </cell>
          <cell r="K433" t="str">
            <v>FL Zone 2</v>
          </cell>
          <cell r="L433" t="str">
            <v>Space Heating</v>
          </cell>
          <cell r="N433" t="str">
            <v/>
          </cell>
          <cell r="O433" t="str">
            <v>Per End Use Consumption</v>
          </cell>
          <cell r="P433">
            <v>0.52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11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 t="str">
            <v>NN610</v>
          </cell>
          <cell r="B434" t="str">
            <v>XXXXXXXX</v>
          </cell>
          <cell r="C434" t="str">
            <v>Yes</v>
          </cell>
          <cell r="D434" t="str">
            <v>Nonequipment</v>
          </cell>
          <cell r="E434" t="str">
            <v>Air Sealing-Infiltration Control</v>
          </cell>
          <cell r="F434" t="str">
            <v>Standard Heating and Cooling System with Improved Infiltration Control (0.7 ACH)</v>
          </cell>
          <cell r="G434" t="str">
            <v>N/A - Retrofit Measure Only</v>
          </cell>
          <cell r="H434" t="str">
            <v>Residential</v>
          </cell>
          <cell r="I434" t="str">
            <v>New</v>
          </cell>
          <cell r="J434" t="str">
            <v>Manufactured Home</v>
          </cell>
          <cell r="K434" t="str">
            <v>FL Zone 2</v>
          </cell>
          <cell r="L434" t="str">
            <v>Space Heating</v>
          </cell>
          <cell r="N434" t="str">
            <v/>
          </cell>
          <cell r="O434" t="str">
            <v>Per End Use Consumption</v>
          </cell>
          <cell r="P434">
            <v>0.52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11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 t="str">
            <v>NE611</v>
          </cell>
          <cell r="B435" t="str">
            <v>XXXXXXXX</v>
          </cell>
          <cell r="C435" t="str">
            <v>Yes</v>
          </cell>
          <cell r="D435" t="str">
            <v>Nonequipment</v>
          </cell>
          <cell r="E435" t="str">
            <v>Ceiling Insulation(R12 to R38)</v>
          </cell>
          <cell r="F435" t="str">
            <v>Increased Ceiling Insulation (R-38)</v>
          </cell>
          <cell r="G435" t="str">
            <v>Market Average Existing Ceiling Insulation</v>
          </cell>
          <cell r="H435" t="str">
            <v>Residential</v>
          </cell>
          <cell r="I435" t="str">
            <v>Existing</v>
          </cell>
          <cell r="J435" t="str">
            <v>Single Family</v>
          </cell>
          <cell r="K435" t="str">
            <v>FL Zone 2</v>
          </cell>
          <cell r="L435" t="str">
            <v>Space Heating</v>
          </cell>
          <cell r="N435" t="str">
            <v/>
          </cell>
          <cell r="O435" t="str">
            <v>Per Home</v>
          </cell>
          <cell r="P435">
            <v>1.5789569442651301E-2</v>
          </cell>
          <cell r="Q435">
            <v>3373</v>
          </cell>
          <cell r="R435">
            <v>2969</v>
          </cell>
          <cell r="S435">
            <v>404</v>
          </cell>
          <cell r="T435">
            <v>0.11977468129261785</v>
          </cell>
          <cell r="U435">
            <v>20</v>
          </cell>
          <cell r="V435">
            <v>843</v>
          </cell>
          <cell r="W435">
            <v>0</v>
          </cell>
          <cell r="X435">
            <v>0.39812671020627022</v>
          </cell>
          <cell r="Y435">
            <v>0</v>
          </cell>
          <cell r="Z435">
            <v>9.8546215397591632E-4</v>
          </cell>
        </row>
        <row r="436">
          <cell r="A436" t="str">
            <v>NE612</v>
          </cell>
          <cell r="B436" t="str">
            <v>XXXXXXXX</v>
          </cell>
          <cell r="C436" t="str">
            <v>Yes</v>
          </cell>
          <cell r="D436" t="str">
            <v>Nonequipment</v>
          </cell>
          <cell r="E436" t="str">
            <v>Ceiling Insulation(R12 to R38)</v>
          </cell>
          <cell r="F436" t="str">
            <v>Increased Ceiling Insulation (R-38)</v>
          </cell>
          <cell r="G436" t="str">
            <v>Market Average Existing Ceiling Insulation</v>
          </cell>
          <cell r="H436" t="str">
            <v>Residential</v>
          </cell>
          <cell r="I436" t="str">
            <v>Existing</v>
          </cell>
          <cell r="J436" t="str">
            <v>Multi-Family</v>
          </cell>
          <cell r="K436" t="str">
            <v>FL Zone 2</v>
          </cell>
          <cell r="L436" t="str">
            <v>Space Heating</v>
          </cell>
          <cell r="N436" t="str">
            <v/>
          </cell>
          <cell r="O436" t="str">
            <v>Per Home</v>
          </cell>
          <cell r="P436">
            <v>1.5789569442651301E-2</v>
          </cell>
          <cell r="Q436">
            <v>1210</v>
          </cell>
          <cell r="R436">
            <v>971</v>
          </cell>
          <cell r="S436">
            <v>239</v>
          </cell>
          <cell r="T436">
            <v>0.1975206611570248</v>
          </cell>
          <cell r="U436">
            <v>20</v>
          </cell>
          <cell r="V436">
            <v>522</v>
          </cell>
          <cell r="W436">
            <v>0</v>
          </cell>
          <cell r="X436">
            <v>0.24652685970067978</v>
          </cell>
          <cell r="Y436">
            <v>0</v>
          </cell>
          <cell r="Z436">
            <v>1.0314931368229279E-3</v>
          </cell>
        </row>
        <row r="437">
          <cell r="A437" t="str">
            <v>NE613</v>
          </cell>
          <cell r="B437" t="str">
            <v>XXXXXXXX</v>
          </cell>
          <cell r="C437" t="str">
            <v>Yes</v>
          </cell>
          <cell r="D437" t="str">
            <v>Nonequipment</v>
          </cell>
          <cell r="E437" t="str">
            <v>Ceiling Insulation(R12 to R38)</v>
          </cell>
          <cell r="F437" t="str">
            <v>Increased Ceiling Insulation (R-38)</v>
          </cell>
          <cell r="G437" t="str">
            <v>Market Average Existing Ceiling Insulation</v>
          </cell>
          <cell r="H437" t="str">
            <v>Residential</v>
          </cell>
          <cell r="I437" t="str">
            <v>Existing</v>
          </cell>
          <cell r="J437" t="str">
            <v>Manufactured Home</v>
          </cell>
          <cell r="K437" t="str">
            <v>FL Zone 2</v>
          </cell>
          <cell r="L437" t="str">
            <v>Space Heating</v>
          </cell>
          <cell r="N437" t="str">
            <v/>
          </cell>
          <cell r="O437" t="str">
            <v>Per Home</v>
          </cell>
          <cell r="P437">
            <v>1.5789569442651301E-2</v>
          </cell>
          <cell r="Q437">
            <v>1284.8699999999999</v>
          </cell>
          <cell r="R437">
            <v>1033.21</v>
          </cell>
          <cell r="S437">
            <v>251.65999999999985</v>
          </cell>
          <cell r="T437">
            <v>0.19586417302917794</v>
          </cell>
          <cell r="U437">
            <v>20</v>
          </cell>
          <cell r="V437">
            <v>517.19999999999982</v>
          </cell>
          <cell r="W437">
            <v>0</v>
          </cell>
          <cell r="X437">
            <v>0.24425994604825965</v>
          </cell>
          <cell r="Y437">
            <v>0</v>
          </cell>
          <cell r="Z437">
            <v>9.7059503317277192E-4</v>
          </cell>
        </row>
        <row r="438">
          <cell r="A438" t="str">
            <v>NN614</v>
          </cell>
          <cell r="B438" t="str">
            <v>XXXXXXXX</v>
          </cell>
          <cell r="C438" t="str">
            <v>Yes</v>
          </cell>
          <cell r="D438" t="str">
            <v>Nonequipment</v>
          </cell>
          <cell r="E438" t="str">
            <v>Ceiling Insulation(R12 to R38)</v>
          </cell>
          <cell r="F438" t="str">
            <v>Increased Ceiling Insulation (R-38)</v>
          </cell>
          <cell r="G438" t="str">
            <v>Code-Compliant Ceiling Insulation</v>
          </cell>
          <cell r="H438" t="str">
            <v>Residential</v>
          </cell>
          <cell r="I438" t="str">
            <v>New</v>
          </cell>
          <cell r="J438" t="str">
            <v>Single Family</v>
          </cell>
          <cell r="K438" t="str">
            <v>FL Zone 2</v>
          </cell>
          <cell r="L438" t="str">
            <v>Space Heating</v>
          </cell>
          <cell r="N438" t="str">
            <v/>
          </cell>
          <cell r="O438" t="str">
            <v>Per Home</v>
          </cell>
          <cell r="P438">
            <v>0</v>
          </cell>
          <cell r="Q438">
            <v>3373</v>
          </cell>
          <cell r="R438">
            <v>2969</v>
          </cell>
          <cell r="S438">
            <v>404</v>
          </cell>
          <cell r="T438">
            <v>0.11977468129261785</v>
          </cell>
          <cell r="U438">
            <v>20</v>
          </cell>
          <cell r="V438">
            <v>843</v>
          </cell>
          <cell r="W438">
            <v>0</v>
          </cell>
          <cell r="X438">
            <v>0.39812671020627022</v>
          </cell>
          <cell r="Y438">
            <v>0</v>
          </cell>
          <cell r="Z438">
            <v>9.8546215397591632E-4</v>
          </cell>
        </row>
        <row r="439">
          <cell r="A439" t="str">
            <v>NN615</v>
          </cell>
          <cell r="B439" t="str">
            <v>XXXXXXXX</v>
          </cell>
          <cell r="C439" t="str">
            <v>Yes</v>
          </cell>
          <cell r="D439" t="str">
            <v>Nonequipment</v>
          </cell>
          <cell r="E439" t="str">
            <v>Ceiling Insulation(R12 to R38)</v>
          </cell>
          <cell r="F439" t="str">
            <v>Increased Ceiling Insulation (R-38)</v>
          </cell>
          <cell r="G439" t="str">
            <v>Code-Compliant Ceiling Insulation</v>
          </cell>
          <cell r="H439" t="str">
            <v>Residential</v>
          </cell>
          <cell r="I439" t="str">
            <v>New</v>
          </cell>
          <cell r="J439" t="str">
            <v>Multi-Family</v>
          </cell>
          <cell r="K439" t="str">
            <v>FL Zone 2</v>
          </cell>
          <cell r="L439" t="str">
            <v>Space Heating</v>
          </cell>
          <cell r="N439" t="str">
            <v/>
          </cell>
          <cell r="O439" t="str">
            <v>Per Home</v>
          </cell>
          <cell r="P439">
            <v>0</v>
          </cell>
          <cell r="Q439">
            <v>1210</v>
          </cell>
          <cell r="R439">
            <v>971</v>
          </cell>
          <cell r="S439">
            <v>239</v>
          </cell>
          <cell r="T439">
            <v>0.1975206611570248</v>
          </cell>
          <cell r="U439">
            <v>20</v>
          </cell>
          <cell r="V439">
            <v>522</v>
          </cell>
          <cell r="W439">
            <v>0</v>
          </cell>
          <cell r="X439">
            <v>0.24652685970067978</v>
          </cell>
          <cell r="Y439">
            <v>0</v>
          </cell>
          <cell r="Z439">
            <v>1.0314931368229279E-3</v>
          </cell>
        </row>
        <row r="440">
          <cell r="A440" t="str">
            <v>NN616</v>
          </cell>
          <cell r="B440" t="str">
            <v>XXXXXXXX</v>
          </cell>
          <cell r="C440" t="str">
            <v>Yes</v>
          </cell>
          <cell r="D440" t="str">
            <v>Nonequipment</v>
          </cell>
          <cell r="E440" t="str">
            <v>Ceiling Insulation(R12 to R38)</v>
          </cell>
          <cell r="F440" t="str">
            <v>Increased Ceiling Insulation (R-38)</v>
          </cell>
          <cell r="G440" t="str">
            <v>Code-Compliant Ceiling Insulation</v>
          </cell>
          <cell r="H440" t="str">
            <v>Residential</v>
          </cell>
          <cell r="I440" t="str">
            <v>New</v>
          </cell>
          <cell r="J440" t="str">
            <v>Manufactured Home</v>
          </cell>
          <cell r="K440" t="str">
            <v>FL Zone 2</v>
          </cell>
          <cell r="L440" t="str">
            <v>Space Heating</v>
          </cell>
          <cell r="N440" t="str">
            <v/>
          </cell>
          <cell r="O440" t="str">
            <v>Per Home</v>
          </cell>
          <cell r="P440">
            <v>0</v>
          </cell>
          <cell r="Q440">
            <v>1284.8699999999999</v>
          </cell>
          <cell r="R440">
            <v>1033.21</v>
          </cell>
          <cell r="S440">
            <v>251.65999999999985</v>
          </cell>
          <cell r="T440">
            <v>0.19586417302917794</v>
          </cell>
          <cell r="U440">
            <v>20</v>
          </cell>
          <cell r="V440">
            <v>517.19999999999982</v>
          </cell>
          <cell r="W440">
            <v>0</v>
          </cell>
          <cell r="X440">
            <v>0.24425994604825965</v>
          </cell>
          <cell r="Y440">
            <v>0</v>
          </cell>
          <cell r="Z440">
            <v>9.7059503317277192E-4</v>
          </cell>
        </row>
        <row r="441">
          <cell r="A441" t="str">
            <v>NE617</v>
          </cell>
          <cell r="B441" t="str">
            <v>XXXXXXXX</v>
          </cell>
          <cell r="C441" t="str">
            <v>Yes</v>
          </cell>
          <cell r="D441" t="str">
            <v>Nonequipment</v>
          </cell>
          <cell r="E441" t="str">
            <v>Ceiling Insulation(R12 to R38)</v>
          </cell>
          <cell r="F441" t="str">
            <v>Increased Ceiling Insulation (R-38)</v>
          </cell>
          <cell r="G441" t="str">
            <v>Market Average Existing Ceiling Insulation</v>
          </cell>
          <cell r="H441" t="str">
            <v>Residential</v>
          </cell>
          <cell r="I441" t="str">
            <v>Existing</v>
          </cell>
          <cell r="J441" t="str">
            <v>Single Family</v>
          </cell>
          <cell r="K441" t="str">
            <v>FL Zone 2</v>
          </cell>
          <cell r="L441" t="str">
            <v>Space Cooling</v>
          </cell>
          <cell r="N441" t="str">
            <v/>
          </cell>
          <cell r="O441" t="str">
            <v>Per Home</v>
          </cell>
          <cell r="P441">
            <v>1.5789569442651301E-2</v>
          </cell>
          <cell r="Q441">
            <v>4592</v>
          </cell>
          <cell r="R441">
            <v>4153</v>
          </cell>
          <cell r="S441">
            <v>439</v>
          </cell>
          <cell r="T441">
            <v>9.5601045296167253E-2</v>
          </cell>
          <cell r="U441">
            <v>20</v>
          </cell>
          <cell r="V441">
            <v>843</v>
          </cell>
          <cell r="W441">
            <v>0.28490434834384359</v>
          </cell>
          <cell r="X441">
            <v>0</v>
          </cell>
          <cell r="Y441">
            <v>6.4898484816365283E-4</v>
          </cell>
          <cell r="Z441">
            <v>0</v>
          </cell>
        </row>
        <row r="442">
          <cell r="A442" t="str">
            <v>NE618</v>
          </cell>
          <cell r="B442" t="str">
            <v>XXXXXXXX</v>
          </cell>
          <cell r="C442" t="str">
            <v>Yes</v>
          </cell>
          <cell r="D442" t="str">
            <v>Nonequipment</v>
          </cell>
          <cell r="E442" t="str">
            <v>Ceiling Insulation(R12 to R38)</v>
          </cell>
          <cell r="F442" t="str">
            <v>Increased Ceiling Insulation (R-38)</v>
          </cell>
          <cell r="G442" t="str">
            <v>Market Average Existing Ceiling Insulation</v>
          </cell>
          <cell r="H442" t="str">
            <v>Residential</v>
          </cell>
          <cell r="I442" t="str">
            <v>Existing</v>
          </cell>
          <cell r="J442" t="str">
            <v>Multi-Family</v>
          </cell>
          <cell r="K442" t="str">
            <v>FL Zone 2</v>
          </cell>
          <cell r="L442" t="str">
            <v>Space Cooling</v>
          </cell>
          <cell r="N442" t="str">
            <v/>
          </cell>
          <cell r="O442" t="str">
            <v>Per Home</v>
          </cell>
          <cell r="P442">
            <v>1.5789569442651301E-2</v>
          </cell>
          <cell r="Q442">
            <v>2248</v>
          </cell>
          <cell r="R442">
            <v>1965</v>
          </cell>
          <cell r="S442">
            <v>283</v>
          </cell>
          <cell r="T442">
            <v>0.12588967971530249</v>
          </cell>
          <cell r="U442">
            <v>20</v>
          </cell>
          <cell r="V442">
            <v>522</v>
          </cell>
          <cell r="W442">
            <v>0.17641763918800279</v>
          </cell>
          <cell r="X442">
            <v>0</v>
          </cell>
          <cell r="Y442">
            <v>6.2338388405654697E-4</v>
          </cell>
          <cell r="Z442">
            <v>0</v>
          </cell>
        </row>
        <row r="443">
          <cell r="A443" t="str">
            <v>NE619</v>
          </cell>
          <cell r="B443" t="str">
            <v>XXXXXXXX</v>
          </cell>
          <cell r="C443" t="str">
            <v>Yes</v>
          </cell>
          <cell r="D443" t="str">
            <v>Nonequipment</v>
          </cell>
          <cell r="E443" t="str">
            <v>Ceiling Insulation(R12 to R38)</v>
          </cell>
          <cell r="F443" t="str">
            <v>Increased Ceiling Insulation (R-38)</v>
          </cell>
          <cell r="G443" t="str">
            <v>Market Average Existing Ceiling Insulation</v>
          </cell>
          <cell r="H443" t="str">
            <v>Residential</v>
          </cell>
          <cell r="I443" t="str">
            <v>Existing</v>
          </cell>
          <cell r="J443" t="str">
            <v>Manufactured Home</v>
          </cell>
          <cell r="K443" t="str">
            <v>FL Zone 2</v>
          </cell>
          <cell r="L443" t="str">
            <v>Space Cooling</v>
          </cell>
          <cell r="N443" t="str">
            <v/>
          </cell>
          <cell r="O443" t="str">
            <v>Per Home</v>
          </cell>
          <cell r="P443">
            <v>1.5789569442651301E-2</v>
          </cell>
          <cell r="Q443">
            <v>3433.1800000000003</v>
          </cell>
          <cell r="R443">
            <v>3167.6400000000003</v>
          </cell>
          <cell r="S443">
            <v>265.53999999999996</v>
          </cell>
          <cell r="T443">
            <v>7.7345201824547488E-2</v>
          </cell>
          <cell r="U443">
            <v>20</v>
          </cell>
          <cell r="V443">
            <v>517.19999999999982</v>
          </cell>
          <cell r="W443">
            <v>0.17479540802305557</v>
          </cell>
          <cell r="X443">
            <v>0</v>
          </cell>
          <cell r="Y443">
            <v>6.5826394525516155E-4</v>
          </cell>
          <cell r="Z443">
            <v>0</v>
          </cell>
        </row>
        <row r="444">
          <cell r="A444" t="str">
            <v>NN620</v>
          </cell>
          <cell r="B444" t="str">
            <v>XXXXXXXX</v>
          </cell>
          <cell r="C444" t="str">
            <v>Yes</v>
          </cell>
          <cell r="D444" t="str">
            <v>Nonequipment</v>
          </cell>
          <cell r="E444" t="str">
            <v>Ceiling Insulation(R12 to R38)</v>
          </cell>
          <cell r="F444" t="str">
            <v>Increased Ceiling Insulation (R-38)</v>
          </cell>
          <cell r="G444" t="str">
            <v>Code-Compliant Ceiling Insulation</v>
          </cell>
          <cell r="H444" t="str">
            <v>Residential</v>
          </cell>
          <cell r="I444" t="str">
            <v>New</v>
          </cell>
          <cell r="J444" t="str">
            <v>Single Family</v>
          </cell>
          <cell r="K444" t="str">
            <v>FL Zone 2</v>
          </cell>
          <cell r="L444" t="str">
            <v>Space Cooling</v>
          </cell>
          <cell r="N444" t="str">
            <v/>
          </cell>
          <cell r="O444" t="str">
            <v>Per Home</v>
          </cell>
          <cell r="P444">
            <v>0</v>
          </cell>
          <cell r="Q444">
            <v>4592</v>
          </cell>
          <cell r="R444">
            <v>4153</v>
          </cell>
          <cell r="S444">
            <v>439</v>
          </cell>
          <cell r="T444">
            <v>9.5601045296167253E-2</v>
          </cell>
          <cell r="U444">
            <v>20</v>
          </cell>
          <cell r="V444">
            <v>843</v>
          </cell>
          <cell r="W444">
            <v>0.28490434834384359</v>
          </cell>
          <cell r="X444">
            <v>0</v>
          </cell>
          <cell r="Y444">
            <v>6.4898484816365283E-4</v>
          </cell>
          <cell r="Z444">
            <v>0</v>
          </cell>
        </row>
        <row r="445">
          <cell r="A445" t="str">
            <v>NN621</v>
          </cell>
          <cell r="B445" t="str">
            <v>XXXXXXXX</v>
          </cell>
          <cell r="C445" t="str">
            <v>Yes</v>
          </cell>
          <cell r="D445" t="str">
            <v>Nonequipment</v>
          </cell>
          <cell r="E445" t="str">
            <v>Ceiling Insulation(R12 to R38)</v>
          </cell>
          <cell r="F445" t="str">
            <v>Increased Ceiling Insulation (R-38)</v>
          </cell>
          <cell r="G445" t="str">
            <v>Code-Compliant Ceiling Insulation</v>
          </cell>
          <cell r="H445" t="str">
            <v>Residential</v>
          </cell>
          <cell r="I445" t="str">
            <v>New</v>
          </cell>
          <cell r="J445" t="str">
            <v>Multi-Family</v>
          </cell>
          <cell r="K445" t="str">
            <v>FL Zone 2</v>
          </cell>
          <cell r="L445" t="str">
            <v>Space Cooling</v>
          </cell>
          <cell r="N445" t="str">
            <v/>
          </cell>
          <cell r="O445" t="str">
            <v>Per Home</v>
          </cell>
          <cell r="P445">
            <v>0</v>
          </cell>
          <cell r="Q445">
            <v>2248</v>
          </cell>
          <cell r="R445">
            <v>1965</v>
          </cell>
          <cell r="S445">
            <v>283</v>
          </cell>
          <cell r="T445">
            <v>0.12588967971530249</v>
          </cell>
          <cell r="U445">
            <v>20</v>
          </cell>
          <cell r="V445">
            <v>522</v>
          </cell>
          <cell r="W445">
            <v>0.17641763918800279</v>
          </cell>
          <cell r="X445">
            <v>0</v>
          </cell>
          <cell r="Y445">
            <v>6.2338388405654697E-4</v>
          </cell>
          <cell r="Z445">
            <v>0</v>
          </cell>
        </row>
        <row r="446">
          <cell r="A446" t="str">
            <v>NN622</v>
          </cell>
          <cell r="B446" t="str">
            <v>XXXXXXXX</v>
          </cell>
          <cell r="C446" t="str">
            <v>Yes</v>
          </cell>
          <cell r="D446" t="str">
            <v>Nonequipment</v>
          </cell>
          <cell r="E446" t="str">
            <v>Ceiling Insulation(R12 to R38)</v>
          </cell>
          <cell r="F446" t="str">
            <v>Increased Ceiling Insulation (R-38)</v>
          </cell>
          <cell r="G446" t="str">
            <v>Code-Compliant Ceiling Insulation</v>
          </cell>
          <cell r="H446" t="str">
            <v>Residential</v>
          </cell>
          <cell r="I446" t="str">
            <v>New</v>
          </cell>
          <cell r="J446" t="str">
            <v>Manufactured Home</v>
          </cell>
          <cell r="K446" t="str">
            <v>FL Zone 2</v>
          </cell>
          <cell r="L446" t="str">
            <v>Space Cooling</v>
          </cell>
          <cell r="N446" t="str">
            <v/>
          </cell>
          <cell r="O446" t="str">
            <v>Per Home</v>
          </cell>
          <cell r="P446">
            <v>0</v>
          </cell>
          <cell r="Q446">
            <v>3433.1800000000003</v>
          </cell>
          <cell r="R446">
            <v>3167.6400000000003</v>
          </cell>
          <cell r="S446">
            <v>265.53999999999996</v>
          </cell>
          <cell r="T446">
            <v>7.7345201824547488E-2</v>
          </cell>
          <cell r="U446">
            <v>20</v>
          </cell>
          <cell r="V446">
            <v>517.19999999999982</v>
          </cell>
          <cell r="W446">
            <v>0.17479540802305557</v>
          </cell>
          <cell r="X446">
            <v>0</v>
          </cell>
          <cell r="Y446">
            <v>6.5826394525516155E-4</v>
          </cell>
          <cell r="Z446">
            <v>0</v>
          </cell>
        </row>
        <row r="447">
          <cell r="A447" t="str">
            <v>NE623</v>
          </cell>
          <cell r="B447" t="str">
            <v>XXXXXXXX</v>
          </cell>
          <cell r="C447" t="str">
            <v>Yes</v>
          </cell>
          <cell r="D447" t="str">
            <v>Nonequipment</v>
          </cell>
          <cell r="E447" t="str">
            <v>Ceiling Insulation(R19 to R38)</v>
          </cell>
          <cell r="F447" t="str">
            <v>Increased Ceiling Insulation (R-38)</v>
          </cell>
          <cell r="G447" t="str">
            <v>Market Average Existing Ceiling Insulation</v>
          </cell>
          <cell r="H447" t="str">
            <v>Residential</v>
          </cell>
          <cell r="I447" t="str">
            <v>Existing</v>
          </cell>
          <cell r="J447" t="str">
            <v>Single Family</v>
          </cell>
          <cell r="K447" t="str">
            <v>FL Zone 2</v>
          </cell>
          <cell r="L447" t="str">
            <v>Space Heating</v>
          </cell>
          <cell r="N447" t="str">
            <v/>
          </cell>
          <cell r="O447" t="str">
            <v>Per Home</v>
          </cell>
          <cell r="P447">
            <v>6.3605936264043601E-3</v>
          </cell>
          <cell r="Q447">
            <v>3204</v>
          </cell>
          <cell r="R447">
            <v>2998</v>
          </cell>
          <cell r="S447">
            <v>206</v>
          </cell>
          <cell r="T447">
            <v>6.4294631710362052E-2</v>
          </cell>
          <cell r="U447">
            <v>20</v>
          </cell>
          <cell r="V447">
            <v>426</v>
          </cell>
          <cell r="W447">
            <v>0</v>
          </cell>
          <cell r="X447">
            <v>0.20845099969301373</v>
          </cell>
          <cell r="Y447">
            <v>0</v>
          </cell>
          <cell r="Z447">
            <v>1.0118980567622026E-3</v>
          </cell>
        </row>
        <row r="448">
          <cell r="A448" t="str">
            <v>NE624</v>
          </cell>
          <cell r="B448" t="str">
            <v>XXXXXXXX</v>
          </cell>
          <cell r="C448" t="str">
            <v>Yes</v>
          </cell>
          <cell r="D448" t="str">
            <v>Nonequipment</v>
          </cell>
          <cell r="E448" t="str">
            <v>Ceiling Insulation(R19 to R38)</v>
          </cell>
          <cell r="F448" t="str">
            <v>Increased Ceiling Insulation (R-38)</v>
          </cell>
          <cell r="G448" t="str">
            <v>Market Average Existing Ceiling Insulation</v>
          </cell>
          <cell r="H448" t="str">
            <v>Residential</v>
          </cell>
          <cell r="I448" t="str">
            <v>Existing</v>
          </cell>
          <cell r="J448" t="str">
            <v>Multi-Family</v>
          </cell>
          <cell r="K448" t="str">
            <v>FL Zone 2</v>
          </cell>
          <cell r="L448" t="str">
            <v>Space Heating</v>
          </cell>
          <cell r="N448" t="str">
            <v/>
          </cell>
          <cell r="O448" t="str">
            <v>Per Home</v>
          </cell>
          <cell r="P448">
            <v>6.3605936264043601E-3</v>
          </cell>
          <cell r="Q448">
            <v>1106</v>
          </cell>
          <cell r="R448">
            <v>986</v>
          </cell>
          <cell r="S448">
            <v>120</v>
          </cell>
          <cell r="T448">
            <v>0.10849909584086799</v>
          </cell>
          <cell r="U448">
            <v>20</v>
          </cell>
          <cell r="V448">
            <v>265</v>
          </cell>
          <cell r="W448">
            <v>0</v>
          </cell>
          <cell r="X448">
            <v>0.1296702228137292</v>
          </cell>
          <cell r="Y448">
            <v>0</v>
          </cell>
          <cell r="Z448">
            <v>1.0805851901144099E-3</v>
          </cell>
        </row>
        <row r="449">
          <cell r="A449" t="str">
            <v>NE625</v>
          </cell>
          <cell r="B449" t="str">
            <v>XXXXXXXX</v>
          </cell>
          <cell r="C449" t="str">
            <v>Yes</v>
          </cell>
          <cell r="D449" t="str">
            <v>Nonequipment</v>
          </cell>
          <cell r="E449" t="str">
            <v>Ceiling Insulation(R19 to R38)</v>
          </cell>
          <cell r="F449" t="str">
            <v>Increased Ceiling Insulation (R-38)</v>
          </cell>
          <cell r="G449" t="str">
            <v>Market Average Existing Ceiling Insulation</v>
          </cell>
          <cell r="H449" t="str">
            <v>Residential</v>
          </cell>
          <cell r="I449" t="str">
            <v>Existing</v>
          </cell>
          <cell r="J449" t="str">
            <v>Manufactured Home</v>
          </cell>
          <cell r="K449" t="str">
            <v>FL Zone 2</v>
          </cell>
          <cell r="L449" t="str">
            <v>Space Heating</v>
          </cell>
          <cell r="N449" t="str">
            <v/>
          </cell>
          <cell r="O449" t="str">
            <v>Per Home</v>
          </cell>
          <cell r="P449">
            <v>6.3605936264043601E-3</v>
          </cell>
          <cell r="Q449">
            <v>1166.67</v>
          </cell>
          <cell r="R449">
            <v>1044.3399999999999</v>
          </cell>
          <cell r="S449">
            <v>122.33000000000015</v>
          </cell>
          <cell r="T449">
            <v>0.10485398613146832</v>
          </cell>
          <cell r="U449">
            <v>20</v>
          </cell>
          <cell r="V449">
            <v>254.41000000000008</v>
          </cell>
          <cell r="W449">
            <v>0</v>
          </cell>
          <cell r="X449">
            <v>0.12448830711713531</v>
          </cell>
          <cell r="Y449">
            <v>0</v>
          </cell>
          <cell r="Z449">
            <v>1.0176433182141351E-3</v>
          </cell>
        </row>
        <row r="450">
          <cell r="A450" t="str">
            <v>NN626</v>
          </cell>
          <cell r="B450" t="str">
            <v>XXXXXXXX</v>
          </cell>
          <cell r="C450" t="str">
            <v>Yes</v>
          </cell>
          <cell r="D450" t="str">
            <v>Nonequipment</v>
          </cell>
          <cell r="E450" t="str">
            <v>Ceiling Insulation(R19 to R38)</v>
          </cell>
          <cell r="F450" t="str">
            <v>Increased Ceiling Insulation (R-38)</v>
          </cell>
          <cell r="G450" t="str">
            <v>Code-Compliant Ceiling Insulation</v>
          </cell>
          <cell r="H450" t="str">
            <v>Residential</v>
          </cell>
          <cell r="I450" t="str">
            <v>New</v>
          </cell>
          <cell r="J450" t="str">
            <v>Single Family</v>
          </cell>
          <cell r="K450" t="str">
            <v>FL Zone 2</v>
          </cell>
          <cell r="L450" t="str">
            <v>Space Heating</v>
          </cell>
          <cell r="N450" t="str">
            <v/>
          </cell>
          <cell r="O450" t="str">
            <v>Per Home</v>
          </cell>
          <cell r="P450">
            <v>0</v>
          </cell>
          <cell r="Q450">
            <v>3204</v>
          </cell>
          <cell r="R450">
            <v>2998</v>
          </cell>
          <cell r="S450">
            <v>206</v>
          </cell>
          <cell r="T450">
            <v>6.4294631710362052E-2</v>
          </cell>
          <cell r="U450">
            <v>20</v>
          </cell>
          <cell r="V450">
            <v>426</v>
          </cell>
          <cell r="W450">
            <v>0</v>
          </cell>
          <cell r="X450">
            <v>0.20845099969301373</v>
          </cell>
          <cell r="Y450">
            <v>0</v>
          </cell>
          <cell r="Z450">
            <v>1.0118980567622026E-3</v>
          </cell>
        </row>
        <row r="451">
          <cell r="A451" t="str">
            <v>NN627</v>
          </cell>
          <cell r="B451" t="str">
            <v>XXXXXXXX</v>
          </cell>
          <cell r="C451" t="str">
            <v>Yes</v>
          </cell>
          <cell r="D451" t="str">
            <v>Nonequipment</v>
          </cell>
          <cell r="E451" t="str">
            <v>Ceiling Insulation(R19 to R38)</v>
          </cell>
          <cell r="F451" t="str">
            <v>Increased Ceiling Insulation (R-38)</v>
          </cell>
          <cell r="G451" t="str">
            <v>Code-Compliant Ceiling Insulation</v>
          </cell>
          <cell r="H451" t="str">
            <v>Residential</v>
          </cell>
          <cell r="I451" t="str">
            <v>New</v>
          </cell>
          <cell r="J451" t="str">
            <v>Multi-Family</v>
          </cell>
          <cell r="K451" t="str">
            <v>FL Zone 2</v>
          </cell>
          <cell r="L451" t="str">
            <v>Space Heating</v>
          </cell>
          <cell r="N451" t="str">
            <v/>
          </cell>
          <cell r="O451" t="str">
            <v>Per Home</v>
          </cell>
          <cell r="P451">
            <v>0</v>
          </cell>
          <cell r="Q451">
            <v>1106</v>
          </cell>
          <cell r="R451">
            <v>986</v>
          </cell>
          <cell r="S451">
            <v>120</v>
          </cell>
          <cell r="T451">
            <v>0.10849909584086799</v>
          </cell>
          <cell r="U451">
            <v>20</v>
          </cell>
          <cell r="V451">
            <v>265</v>
          </cell>
          <cell r="W451">
            <v>0</v>
          </cell>
          <cell r="X451">
            <v>0.1296702228137292</v>
          </cell>
          <cell r="Y451">
            <v>0</v>
          </cell>
          <cell r="Z451">
            <v>1.0805851901144099E-3</v>
          </cell>
        </row>
        <row r="452">
          <cell r="A452" t="str">
            <v>NN628</v>
          </cell>
          <cell r="B452" t="str">
            <v>XXXXXXXX</v>
          </cell>
          <cell r="C452" t="str">
            <v>Yes</v>
          </cell>
          <cell r="D452" t="str">
            <v>Nonequipment</v>
          </cell>
          <cell r="E452" t="str">
            <v>Ceiling Insulation(R19 to R38)</v>
          </cell>
          <cell r="F452" t="str">
            <v>Increased Ceiling Insulation (R-38)</v>
          </cell>
          <cell r="G452" t="str">
            <v>Code-Compliant Ceiling Insulation</v>
          </cell>
          <cell r="H452" t="str">
            <v>Residential</v>
          </cell>
          <cell r="I452" t="str">
            <v>New</v>
          </cell>
          <cell r="J452" t="str">
            <v>Manufactured Home</v>
          </cell>
          <cell r="K452" t="str">
            <v>FL Zone 2</v>
          </cell>
          <cell r="L452" t="str">
            <v>Space Heating</v>
          </cell>
          <cell r="N452" t="str">
            <v/>
          </cell>
          <cell r="O452" t="str">
            <v>Per Home</v>
          </cell>
          <cell r="P452">
            <v>0</v>
          </cell>
          <cell r="Q452">
            <v>1166.67</v>
          </cell>
          <cell r="R452">
            <v>1044.3399999999999</v>
          </cell>
          <cell r="S452">
            <v>122.33000000000015</v>
          </cell>
          <cell r="T452">
            <v>0.10485398613146832</v>
          </cell>
          <cell r="U452">
            <v>20</v>
          </cell>
          <cell r="V452">
            <v>254.41000000000008</v>
          </cell>
          <cell r="W452">
            <v>0</v>
          </cell>
          <cell r="X452">
            <v>0.12448830711713531</v>
          </cell>
          <cell r="Y452">
            <v>0</v>
          </cell>
          <cell r="Z452">
            <v>1.0176433182141351E-3</v>
          </cell>
        </row>
        <row r="453">
          <cell r="A453" t="str">
            <v>NE629</v>
          </cell>
          <cell r="B453" t="str">
            <v>XXXXXXXX</v>
          </cell>
          <cell r="C453" t="str">
            <v>Yes</v>
          </cell>
          <cell r="D453" t="str">
            <v>Nonequipment</v>
          </cell>
          <cell r="E453" t="str">
            <v>Ceiling Insulation(R19 to R38)</v>
          </cell>
          <cell r="F453" t="str">
            <v>Increased Ceiling Insulation (R-38)</v>
          </cell>
          <cell r="G453" t="str">
            <v>Market Average Existing Ceiling Insulation</v>
          </cell>
          <cell r="H453" t="str">
            <v>Residential</v>
          </cell>
          <cell r="I453" t="str">
            <v>Existing</v>
          </cell>
          <cell r="J453" t="str">
            <v>Single Family</v>
          </cell>
          <cell r="K453" t="str">
            <v>FL Zone 2</v>
          </cell>
          <cell r="L453" t="str">
            <v>Space Cooling</v>
          </cell>
          <cell r="N453" t="str">
            <v/>
          </cell>
          <cell r="O453" t="str">
            <v>Per Home</v>
          </cell>
          <cell r="P453">
            <v>6.3605936264043601E-3</v>
          </cell>
          <cell r="Q453">
            <v>4396</v>
          </cell>
          <cell r="R453">
            <v>4176</v>
          </cell>
          <cell r="S453">
            <v>220</v>
          </cell>
          <cell r="T453">
            <v>5.0045495905368519E-2</v>
          </cell>
          <cell r="U453">
            <v>20</v>
          </cell>
          <cell r="V453">
            <v>426</v>
          </cell>
          <cell r="W453">
            <v>0.14643653214443475</v>
          </cell>
          <cell r="X453">
            <v>0</v>
          </cell>
          <cell r="Y453">
            <v>6.6562060065652161E-4</v>
          </cell>
          <cell r="Z453">
            <v>0</v>
          </cell>
        </row>
        <row r="454">
          <cell r="A454" t="str">
            <v>NE630</v>
          </cell>
          <cell r="B454" t="str">
            <v>XXXXXXXX</v>
          </cell>
          <cell r="C454" t="str">
            <v>Yes</v>
          </cell>
          <cell r="D454" t="str">
            <v>Nonequipment</v>
          </cell>
          <cell r="E454" t="str">
            <v>Ceiling Insulation(R19 to R38)</v>
          </cell>
          <cell r="F454" t="str">
            <v>Increased Ceiling Insulation (R-38)</v>
          </cell>
          <cell r="G454" t="str">
            <v>Market Average Existing Ceiling Insulation</v>
          </cell>
          <cell r="H454" t="str">
            <v>Residential</v>
          </cell>
          <cell r="I454" t="str">
            <v>Existing</v>
          </cell>
          <cell r="J454" t="str">
            <v>Multi-Family</v>
          </cell>
          <cell r="K454" t="str">
            <v>FL Zone 2</v>
          </cell>
          <cell r="L454" t="str">
            <v>Space Cooling</v>
          </cell>
          <cell r="N454" t="str">
            <v/>
          </cell>
          <cell r="O454" t="str">
            <v>Per Home</v>
          </cell>
          <cell r="P454">
            <v>6.3605936264043601E-3</v>
          </cell>
          <cell r="Q454">
            <v>2129</v>
          </cell>
          <cell r="R454">
            <v>1984</v>
          </cell>
          <cell r="S454">
            <v>145</v>
          </cell>
          <cell r="T454">
            <v>6.8107092531705021E-2</v>
          </cell>
          <cell r="U454">
            <v>20</v>
          </cell>
          <cell r="V454">
            <v>265</v>
          </cell>
          <cell r="W454">
            <v>9.1093147930223495E-2</v>
          </cell>
          <cell r="X454">
            <v>0</v>
          </cell>
          <cell r="Y454">
            <v>6.282286064153345E-4</v>
          </cell>
          <cell r="Z454">
            <v>0</v>
          </cell>
        </row>
        <row r="455">
          <cell r="A455" t="str">
            <v>NE631</v>
          </cell>
          <cell r="B455" t="str">
            <v>XXXXXXXX</v>
          </cell>
          <cell r="C455" t="str">
            <v>Yes</v>
          </cell>
          <cell r="D455" t="str">
            <v>Nonequipment</v>
          </cell>
          <cell r="E455" t="str">
            <v>Ceiling Insulation(R19 to R38)</v>
          </cell>
          <cell r="F455" t="str">
            <v>Increased Ceiling Insulation (R-38)</v>
          </cell>
          <cell r="G455" t="str">
            <v>Market Average Existing Ceiling Insulation</v>
          </cell>
          <cell r="H455" t="str">
            <v>Residential</v>
          </cell>
          <cell r="I455" t="str">
            <v>Existing</v>
          </cell>
          <cell r="J455" t="str">
            <v>Manufactured Home</v>
          </cell>
          <cell r="K455" t="str">
            <v>FL Zone 2</v>
          </cell>
          <cell r="L455" t="str">
            <v>Space Cooling</v>
          </cell>
          <cell r="N455" t="str">
            <v/>
          </cell>
          <cell r="O455" t="str">
            <v>Per Home</v>
          </cell>
          <cell r="P455">
            <v>6.3605936264043601E-3</v>
          </cell>
          <cell r="Q455">
            <v>3312.24</v>
          </cell>
          <cell r="R455">
            <v>3180.16</v>
          </cell>
          <cell r="S455">
            <v>132.07999999999993</v>
          </cell>
          <cell r="T455">
            <v>3.987633746346881E-2</v>
          </cell>
          <cell r="U455">
            <v>20</v>
          </cell>
          <cell r="V455">
            <v>254.41000000000008</v>
          </cell>
          <cell r="W455">
            <v>8.7452859490294965E-2</v>
          </cell>
          <cell r="X455">
            <v>0</v>
          </cell>
          <cell r="Y455">
            <v>6.621203777278544E-4</v>
          </cell>
          <cell r="Z455">
            <v>0</v>
          </cell>
        </row>
        <row r="456">
          <cell r="A456" t="str">
            <v>NN632</v>
          </cell>
          <cell r="B456" t="str">
            <v>XXXXXXXX</v>
          </cell>
          <cell r="C456" t="str">
            <v>Yes</v>
          </cell>
          <cell r="D456" t="str">
            <v>Nonequipment</v>
          </cell>
          <cell r="E456" t="str">
            <v>Ceiling Insulation(R19 to R38)</v>
          </cell>
          <cell r="F456" t="str">
            <v>Increased Ceiling Insulation (R-38)</v>
          </cell>
          <cell r="G456" t="str">
            <v>Code-Compliant Ceiling Insulation</v>
          </cell>
          <cell r="H456" t="str">
            <v>Residential</v>
          </cell>
          <cell r="I456" t="str">
            <v>New</v>
          </cell>
          <cell r="J456" t="str">
            <v>Single Family</v>
          </cell>
          <cell r="K456" t="str">
            <v>FL Zone 2</v>
          </cell>
          <cell r="L456" t="str">
            <v>Space Cooling</v>
          </cell>
          <cell r="N456" t="str">
            <v/>
          </cell>
          <cell r="O456" t="str">
            <v>Per Home</v>
          </cell>
          <cell r="P456">
            <v>0</v>
          </cell>
          <cell r="Q456">
            <v>4396</v>
          </cell>
          <cell r="R456">
            <v>4176</v>
          </cell>
          <cell r="S456">
            <v>220</v>
          </cell>
          <cell r="T456">
            <v>5.0045495905368519E-2</v>
          </cell>
          <cell r="U456">
            <v>20</v>
          </cell>
          <cell r="V456">
            <v>426</v>
          </cell>
          <cell r="W456">
            <v>0.14643653214443475</v>
          </cell>
          <cell r="X456">
            <v>0</v>
          </cell>
          <cell r="Y456">
            <v>6.6562060065652161E-4</v>
          </cell>
          <cell r="Z456">
            <v>0</v>
          </cell>
        </row>
        <row r="457">
          <cell r="A457" t="str">
            <v>NN633</v>
          </cell>
          <cell r="B457" t="str">
            <v>XXXXXXXX</v>
          </cell>
          <cell r="C457" t="str">
            <v>Yes</v>
          </cell>
          <cell r="D457" t="str">
            <v>Nonequipment</v>
          </cell>
          <cell r="E457" t="str">
            <v>Ceiling Insulation(R19 to R38)</v>
          </cell>
          <cell r="F457" t="str">
            <v>Increased Ceiling Insulation (R-38)</v>
          </cell>
          <cell r="G457" t="str">
            <v>Code-Compliant Ceiling Insulation</v>
          </cell>
          <cell r="H457" t="str">
            <v>Residential</v>
          </cell>
          <cell r="I457" t="str">
            <v>New</v>
          </cell>
          <cell r="J457" t="str">
            <v>Multi-Family</v>
          </cell>
          <cell r="K457" t="str">
            <v>FL Zone 2</v>
          </cell>
          <cell r="L457" t="str">
            <v>Space Cooling</v>
          </cell>
          <cell r="N457" t="str">
            <v/>
          </cell>
          <cell r="O457" t="str">
            <v>Per Home</v>
          </cell>
          <cell r="P457">
            <v>0</v>
          </cell>
          <cell r="Q457">
            <v>2129</v>
          </cell>
          <cell r="R457">
            <v>1984</v>
          </cell>
          <cell r="S457">
            <v>145</v>
          </cell>
          <cell r="T457">
            <v>6.8107092531705021E-2</v>
          </cell>
          <cell r="U457">
            <v>20</v>
          </cell>
          <cell r="V457">
            <v>265</v>
          </cell>
          <cell r="W457">
            <v>9.1093147930223495E-2</v>
          </cell>
          <cell r="X457">
            <v>0</v>
          </cell>
          <cell r="Y457">
            <v>6.282286064153345E-4</v>
          </cell>
          <cell r="Z457">
            <v>0</v>
          </cell>
        </row>
        <row r="458">
          <cell r="A458" t="str">
            <v>NN634</v>
          </cell>
          <cell r="B458" t="str">
            <v>XXXXXXXX</v>
          </cell>
          <cell r="C458" t="str">
            <v>Yes</v>
          </cell>
          <cell r="D458" t="str">
            <v>Nonequipment</v>
          </cell>
          <cell r="E458" t="str">
            <v>Ceiling Insulation(R19 to R38)</v>
          </cell>
          <cell r="F458" t="str">
            <v>Increased Ceiling Insulation (R-38)</v>
          </cell>
          <cell r="G458" t="str">
            <v>Code-Compliant Ceiling Insulation</v>
          </cell>
          <cell r="H458" t="str">
            <v>Residential</v>
          </cell>
          <cell r="I458" t="str">
            <v>New</v>
          </cell>
          <cell r="J458" t="str">
            <v>Manufactured Home</v>
          </cell>
          <cell r="K458" t="str">
            <v>FL Zone 2</v>
          </cell>
          <cell r="L458" t="str">
            <v>Space Cooling</v>
          </cell>
          <cell r="N458" t="str">
            <v/>
          </cell>
          <cell r="O458" t="str">
            <v>Per Home</v>
          </cell>
          <cell r="P458">
            <v>0</v>
          </cell>
          <cell r="Q458">
            <v>3312.24</v>
          </cell>
          <cell r="R458">
            <v>3180.16</v>
          </cell>
          <cell r="S458">
            <v>132.07999999999993</v>
          </cell>
          <cell r="T458">
            <v>3.987633746346881E-2</v>
          </cell>
          <cell r="U458">
            <v>20</v>
          </cell>
          <cell r="V458">
            <v>254.41000000000008</v>
          </cell>
          <cell r="W458">
            <v>8.7452859490294965E-2</v>
          </cell>
          <cell r="X458">
            <v>0</v>
          </cell>
          <cell r="Y458">
            <v>6.621203777278544E-4</v>
          </cell>
          <cell r="Z458">
            <v>0</v>
          </cell>
        </row>
        <row r="459">
          <cell r="A459" t="str">
            <v>NE635</v>
          </cell>
          <cell r="B459" t="str">
            <v>XXXXXXXX</v>
          </cell>
          <cell r="C459" t="str">
            <v>Yes</v>
          </cell>
          <cell r="D459" t="str">
            <v>Nonequipment</v>
          </cell>
          <cell r="E459" t="str">
            <v>Ceiling Insulation(R2 to R38)</v>
          </cell>
          <cell r="F459" t="str">
            <v>Increased Ceiling Insulation (R-38)</v>
          </cell>
          <cell r="G459" t="str">
            <v>Market Average Existing Ceiling Insulation</v>
          </cell>
          <cell r="H459" t="str">
            <v>Residential</v>
          </cell>
          <cell r="I459" t="str">
            <v>Existing</v>
          </cell>
          <cell r="J459" t="str">
            <v>Single Family</v>
          </cell>
          <cell r="K459" t="str">
            <v>FL Zone 2</v>
          </cell>
          <cell r="L459" t="str">
            <v>Space Heating</v>
          </cell>
          <cell r="N459" t="str">
            <v/>
          </cell>
          <cell r="O459" t="str">
            <v>Per Home</v>
          </cell>
          <cell r="P459">
            <v>1.6251059990035649E-2</v>
          </cell>
          <cell r="Q459">
            <v>4437</v>
          </cell>
          <cell r="R459">
            <v>2907</v>
          </cell>
          <cell r="S459">
            <v>1530</v>
          </cell>
          <cell r="T459">
            <v>0.34482758620689657</v>
          </cell>
          <cell r="U459">
            <v>20</v>
          </cell>
          <cell r="V459">
            <v>3236</v>
          </cell>
          <cell r="W459">
            <v>0</v>
          </cell>
          <cell r="X459">
            <v>1.491288710036315</v>
          </cell>
          <cell r="Y459">
            <v>0</v>
          </cell>
          <cell r="Z459">
            <v>9.7469850329170917E-4</v>
          </cell>
        </row>
        <row r="460">
          <cell r="A460" t="str">
            <v>NE636</v>
          </cell>
          <cell r="B460" t="str">
            <v>XXXXXXXX</v>
          </cell>
          <cell r="C460" t="str">
            <v>Yes</v>
          </cell>
          <cell r="D460" t="str">
            <v>Nonequipment</v>
          </cell>
          <cell r="E460" t="str">
            <v>Ceiling Insulation(R2 to R38)</v>
          </cell>
          <cell r="F460" t="str">
            <v>Increased Ceiling Insulation (R-38)</v>
          </cell>
          <cell r="G460" t="str">
            <v>Market Average Existing Ceiling Insulation</v>
          </cell>
          <cell r="H460" t="str">
            <v>Residential</v>
          </cell>
          <cell r="I460" t="str">
            <v>Existing</v>
          </cell>
          <cell r="J460" t="str">
            <v>Multi-Family</v>
          </cell>
          <cell r="K460" t="str">
            <v>FL Zone 2</v>
          </cell>
          <cell r="L460" t="str">
            <v>Space Heating</v>
          </cell>
          <cell r="N460" t="str">
            <v/>
          </cell>
          <cell r="O460" t="str">
            <v>Per Home</v>
          </cell>
          <cell r="P460">
            <v>1.6251059990035649E-2</v>
          </cell>
          <cell r="Q460">
            <v>1806</v>
          </cell>
          <cell r="R460">
            <v>930</v>
          </cell>
          <cell r="S460">
            <v>876</v>
          </cell>
          <cell r="T460">
            <v>0.4850498338870432</v>
          </cell>
          <cell r="U460">
            <v>20</v>
          </cell>
          <cell r="V460">
            <v>1949</v>
          </cell>
          <cell r="W460">
            <v>0</v>
          </cell>
          <cell r="X460">
            <v>0.89818346596439369</v>
          </cell>
          <cell r="Y460">
            <v>0</v>
          </cell>
          <cell r="Z460">
            <v>1.0253235912835545E-3</v>
          </cell>
        </row>
        <row r="461">
          <cell r="A461" t="str">
            <v>NE637</v>
          </cell>
          <cell r="B461" t="str">
            <v>XXXXXXXX</v>
          </cell>
          <cell r="C461" t="str">
            <v>Yes</v>
          </cell>
          <cell r="D461" t="str">
            <v>Nonequipment</v>
          </cell>
          <cell r="E461" t="str">
            <v>Ceiling Insulation(R2 to R38)</v>
          </cell>
          <cell r="F461" t="str">
            <v>Increased Ceiling Insulation (R-38)</v>
          </cell>
          <cell r="G461" t="str">
            <v>Market Average Existing Ceiling Insulation</v>
          </cell>
          <cell r="H461" t="str">
            <v>Residential</v>
          </cell>
          <cell r="I461" t="str">
            <v>Existing</v>
          </cell>
          <cell r="J461" t="str">
            <v>Manufactured Home</v>
          </cell>
          <cell r="K461" t="str">
            <v>FL Zone 2</v>
          </cell>
          <cell r="L461" t="str">
            <v>Space Heating</v>
          </cell>
          <cell r="N461" t="str">
            <v/>
          </cell>
          <cell r="O461" t="str">
            <v>Per Home</v>
          </cell>
          <cell r="P461">
            <v>1.6251059990035649E-2</v>
          </cell>
          <cell r="Q461">
            <v>1965.6100000000001</v>
          </cell>
          <cell r="R461">
            <v>1011.34</v>
          </cell>
          <cell r="S461">
            <v>954.2700000000001</v>
          </cell>
          <cell r="T461">
            <v>0.4854828780887358</v>
          </cell>
          <cell r="U461">
            <v>20</v>
          </cell>
          <cell r="V461">
            <v>2007.6099999999997</v>
          </cell>
          <cell r="W461">
            <v>0</v>
          </cell>
          <cell r="X461">
            <v>0.92519348799629353</v>
          </cell>
          <cell r="Y461">
            <v>0</v>
          </cell>
          <cell r="Z461">
            <v>9.6953009944386126E-4</v>
          </cell>
        </row>
        <row r="462">
          <cell r="A462" t="str">
            <v>NN638</v>
          </cell>
          <cell r="B462" t="str">
            <v>XXXXXXXX</v>
          </cell>
          <cell r="C462" t="str">
            <v>Yes</v>
          </cell>
          <cell r="D462" t="str">
            <v>Nonequipment</v>
          </cell>
          <cell r="E462" t="str">
            <v>Ceiling Insulation(R2 to R38)</v>
          </cell>
          <cell r="F462" t="str">
            <v>Increased Ceiling Insulation (R-38)</v>
          </cell>
          <cell r="G462" t="str">
            <v>Code-Compliant Ceiling Insulation</v>
          </cell>
          <cell r="H462" t="str">
            <v>Residential</v>
          </cell>
          <cell r="I462" t="str">
            <v>New</v>
          </cell>
          <cell r="J462" t="str">
            <v>Single Family</v>
          </cell>
          <cell r="K462" t="str">
            <v>FL Zone 2</v>
          </cell>
          <cell r="L462" t="str">
            <v>Space Heating</v>
          </cell>
          <cell r="N462" t="str">
            <v/>
          </cell>
          <cell r="O462" t="str">
            <v>Per Home</v>
          </cell>
          <cell r="P462">
            <v>0</v>
          </cell>
          <cell r="Q462">
            <v>4437</v>
          </cell>
          <cell r="R462">
            <v>2907</v>
          </cell>
          <cell r="S462">
            <v>1530</v>
          </cell>
          <cell r="T462">
            <v>0.34482758620689657</v>
          </cell>
          <cell r="U462">
            <v>20</v>
          </cell>
          <cell r="V462">
            <v>3236</v>
          </cell>
          <cell r="W462">
            <v>0</v>
          </cell>
          <cell r="X462">
            <v>1.491288710036315</v>
          </cell>
          <cell r="Y462">
            <v>0</v>
          </cell>
          <cell r="Z462">
            <v>9.7469850329170917E-4</v>
          </cell>
        </row>
        <row r="463">
          <cell r="A463" t="str">
            <v>NN639</v>
          </cell>
          <cell r="B463" t="str">
            <v>XXXXXXXX</v>
          </cell>
          <cell r="C463" t="str">
            <v>Yes</v>
          </cell>
          <cell r="D463" t="str">
            <v>Nonequipment</v>
          </cell>
          <cell r="E463" t="str">
            <v>Ceiling Insulation(R2 to R38)</v>
          </cell>
          <cell r="F463" t="str">
            <v>Increased Ceiling Insulation (R-38)</v>
          </cell>
          <cell r="G463" t="str">
            <v>Code-Compliant Ceiling Insulation</v>
          </cell>
          <cell r="H463" t="str">
            <v>Residential</v>
          </cell>
          <cell r="I463" t="str">
            <v>New</v>
          </cell>
          <cell r="J463" t="str">
            <v>Multi-Family</v>
          </cell>
          <cell r="K463" t="str">
            <v>FL Zone 2</v>
          </cell>
          <cell r="L463" t="str">
            <v>Space Heating</v>
          </cell>
          <cell r="N463" t="str">
            <v/>
          </cell>
          <cell r="O463" t="str">
            <v>Per Home</v>
          </cell>
          <cell r="P463">
            <v>0</v>
          </cell>
          <cell r="Q463">
            <v>1806</v>
          </cell>
          <cell r="R463">
            <v>930</v>
          </cell>
          <cell r="S463">
            <v>876</v>
          </cell>
          <cell r="T463">
            <v>0.4850498338870432</v>
          </cell>
          <cell r="U463">
            <v>20</v>
          </cell>
          <cell r="V463">
            <v>1949</v>
          </cell>
          <cell r="W463">
            <v>0</v>
          </cell>
          <cell r="X463">
            <v>0.89818346596439369</v>
          </cell>
          <cell r="Y463">
            <v>0</v>
          </cell>
          <cell r="Z463">
            <v>1.0253235912835545E-3</v>
          </cell>
        </row>
        <row r="464">
          <cell r="A464" t="str">
            <v>NN640</v>
          </cell>
          <cell r="B464" t="str">
            <v>XXXXXXXX</v>
          </cell>
          <cell r="C464" t="str">
            <v>Yes</v>
          </cell>
          <cell r="D464" t="str">
            <v>Nonequipment</v>
          </cell>
          <cell r="E464" t="str">
            <v>Ceiling Insulation(R2 to R38)</v>
          </cell>
          <cell r="F464" t="str">
            <v>Increased Ceiling Insulation (R-38)</v>
          </cell>
          <cell r="G464" t="str">
            <v>Code-Compliant Ceiling Insulation</v>
          </cell>
          <cell r="H464" t="str">
            <v>Residential</v>
          </cell>
          <cell r="I464" t="str">
            <v>New</v>
          </cell>
          <cell r="J464" t="str">
            <v>Manufactured Home</v>
          </cell>
          <cell r="K464" t="str">
            <v>FL Zone 2</v>
          </cell>
          <cell r="L464" t="str">
            <v>Space Heating</v>
          </cell>
          <cell r="N464" t="str">
            <v/>
          </cell>
          <cell r="O464" t="str">
            <v>Per Home</v>
          </cell>
          <cell r="P464">
            <v>0</v>
          </cell>
          <cell r="Q464">
            <v>1965.6100000000001</v>
          </cell>
          <cell r="R464">
            <v>1011.34</v>
          </cell>
          <cell r="S464">
            <v>954.2700000000001</v>
          </cell>
          <cell r="T464">
            <v>0.4854828780887358</v>
          </cell>
          <cell r="U464">
            <v>20</v>
          </cell>
          <cell r="V464">
            <v>2007.6099999999997</v>
          </cell>
          <cell r="W464">
            <v>0</v>
          </cell>
          <cell r="X464">
            <v>0.92519348799629353</v>
          </cell>
          <cell r="Y464">
            <v>0</v>
          </cell>
          <cell r="Z464">
            <v>9.6953009944386126E-4</v>
          </cell>
        </row>
        <row r="465">
          <cell r="A465" t="str">
            <v>NE641</v>
          </cell>
          <cell r="B465" t="str">
            <v>XXXXXXXX</v>
          </cell>
          <cell r="C465" t="str">
            <v>Yes</v>
          </cell>
          <cell r="D465" t="str">
            <v>Nonequipment</v>
          </cell>
          <cell r="E465" t="str">
            <v>Ceiling Insulation(R2 to R38)</v>
          </cell>
          <cell r="F465" t="str">
            <v>Increased Ceiling Insulation (R-38)</v>
          </cell>
          <cell r="G465" t="str">
            <v>Market Average Existing Ceiling Insulation</v>
          </cell>
          <cell r="H465" t="str">
            <v>Residential</v>
          </cell>
          <cell r="I465" t="str">
            <v>Existing</v>
          </cell>
          <cell r="J465" t="str">
            <v>Single Family</v>
          </cell>
          <cell r="K465" t="str">
            <v>FL Zone 2</v>
          </cell>
          <cell r="L465" t="str">
            <v>Space Cooling</v>
          </cell>
          <cell r="N465" t="str">
            <v/>
          </cell>
          <cell r="O465" t="str">
            <v>Per Home</v>
          </cell>
          <cell r="P465">
            <v>1.6251059990035649E-2</v>
          </cell>
          <cell r="Q465">
            <v>5774</v>
          </cell>
          <cell r="R465">
            <v>4068</v>
          </cell>
          <cell r="S465">
            <v>1706</v>
          </cell>
          <cell r="T465">
            <v>0.29546241773467269</v>
          </cell>
          <cell r="U465">
            <v>20</v>
          </cell>
          <cell r="V465">
            <v>3236</v>
          </cell>
          <cell r="W465">
            <v>0.8109282796503976</v>
          </cell>
          <cell r="X465">
            <v>0</v>
          </cell>
          <cell r="Y465">
            <v>4.7533896814208533E-4</v>
          </cell>
          <cell r="Z465">
            <v>0</v>
          </cell>
        </row>
        <row r="466">
          <cell r="A466" t="str">
            <v>NE642</v>
          </cell>
          <cell r="B466" t="str">
            <v>XXXXXXXX</v>
          </cell>
          <cell r="C466" t="str">
            <v>Yes</v>
          </cell>
          <cell r="D466" t="str">
            <v>Nonequipment</v>
          </cell>
          <cell r="E466" t="str">
            <v>Ceiling Insulation(R2 to R38)</v>
          </cell>
          <cell r="F466" t="str">
            <v>Increased Ceiling Insulation (R-38)</v>
          </cell>
          <cell r="G466" t="str">
            <v>Market Average Existing Ceiling Insulation</v>
          </cell>
          <cell r="H466" t="str">
            <v>Residential</v>
          </cell>
          <cell r="I466" t="str">
            <v>Existing</v>
          </cell>
          <cell r="J466" t="str">
            <v>Multi-Family</v>
          </cell>
          <cell r="K466" t="str">
            <v>FL Zone 2</v>
          </cell>
          <cell r="L466" t="str">
            <v>Space Cooling</v>
          </cell>
          <cell r="N466" t="str">
            <v/>
          </cell>
          <cell r="O466" t="str">
            <v>Per Home</v>
          </cell>
          <cell r="P466">
            <v>1.6251059990035649E-2</v>
          </cell>
          <cell r="Q466">
            <v>2975</v>
          </cell>
          <cell r="R466">
            <v>1902</v>
          </cell>
          <cell r="S466">
            <v>1073</v>
          </cell>
          <cell r="T466">
            <v>0.36067226890756304</v>
          </cell>
          <cell r="U466">
            <v>20</v>
          </cell>
          <cell r="V466">
            <v>1949</v>
          </cell>
          <cell r="W466">
            <v>0.48841137732961215</v>
          </cell>
          <cell r="X466">
            <v>0</v>
          </cell>
          <cell r="Y466">
            <v>4.5518301708258357E-4</v>
          </cell>
          <cell r="Z466">
            <v>0</v>
          </cell>
        </row>
        <row r="467">
          <cell r="A467" t="str">
            <v>NE643</v>
          </cell>
          <cell r="B467" t="str">
            <v>XXXXXXXX</v>
          </cell>
          <cell r="C467" t="str">
            <v>Yes</v>
          </cell>
          <cell r="D467" t="str">
            <v>Nonequipment</v>
          </cell>
          <cell r="E467" t="str">
            <v>Ceiling Insulation(R2 to R38)</v>
          </cell>
          <cell r="F467" t="str">
            <v>Increased Ceiling Insulation (R-38)</v>
          </cell>
          <cell r="G467" t="str">
            <v>Market Average Existing Ceiling Insulation</v>
          </cell>
          <cell r="H467" t="str">
            <v>Residential</v>
          </cell>
          <cell r="I467" t="str">
            <v>Existing</v>
          </cell>
          <cell r="J467" t="str">
            <v>Manufactured Home</v>
          </cell>
          <cell r="K467" t="str">
            <v>FL Zone 2</v>
          </cell>
          <cell r="L467" t="str">
            <v>Space Cooling</v>
          </cell>
          <cell r="N467" t="str">
            <v/>
          </cell>
          <cell r="O467" t="str">
            <v>Per Home</v>
          </cell>
          <cell r="P467">
            <v>1.6251059990035649E-2</v>
          </cell>
          <cell r="Q467">
            <v>4171.3599999999997</v>
          </cell>
          <cell r="R467">
            <v>3118.02</v>
          </cell>
          <cell r="S467">
            <v>1053.3399999999997</v>
          </cell>
          <cell r="T467">
            <v>0.25251716466572049</v>
          </cell>
          <cell r="U467">
            <v>20</v>
          </cell>
          <cell r="V467">
            <v>2007.6099999999997</v>
          </cell>
          <cell r="W467">
            <v>0.50309880207321833</v>
          </cell>
          <cell r="X467">
            <v>0</v>
          </cell>
          <cell r="Y467">
            <v>4.7762242207949806E-4</v>
          </cell>
          <cell r="Z467">
            <v>0</v>
          </cell>
        </row>
        <row r="468">
          <cell r="A468" t="str">
            <v>NN644</v>
          </cell>
          <cell r="B468" t="str">
            <v>XXXXXXXX</v>
          </cell>
          <cell r="C468" t="str">
            <v>Yes</v>
          </cell>
          <cell r="D468" t="str">
            <v>Nonequipment</v>
          </cell>
          <cell r="E468" t="str">
            <v>Ceiling Insulation(R2 to R38)</v>
          </cell>
          <cell r="F468" t="str">
            <v>Increased Ceiling Insulation (R-38)</v>
          </cell>
          <cell r="G468" t="str">
            <v>Code-Compliant Ceiling Insulation</v>
          </cell>
          <cell r="H468" t="str">
            <v>Residential</v>
          </cell>
          <cell r="I468" t="str">
            <v>New</v>
          </cell>
          <cell r="J468" t="str">
            <v>Single Family</v>
          </cell>
          <cell r="K468" t="str">
            <v>FL Zone 2</v>
          </cell>
          <cell r="L468" t="str">
            <v>Space Cooling</v>
          </cell>
          <cell r="N468" t="str">
            <v/>
          </cell>
          <cell r="O468" t="str">
            <v>Per Home</v>
          </cell>
          <cell r="P468">
            <v>0</v>
          </cell>
          <cell r="Q468">
            <v>5774</v>
          </cell>
          <cell r="R468">
            <v>4068</v>
          </cell>
          <cell r="S468">
            <v>1706</v>
          </cell>
          <cell r="T468">
            <v>0.29546241773467269</v>
          </cell>
          <cell r="U468">
            <v>20</v>
          </cell>
          <cell r="V468">
            <v>3236</v>
          </cell>
          <cell r="W468">
            <v>0.8109282796503976</v>
          </cell>
          <cell r="X468">
            <v>0</v>
          </cell>
          <cell r="Y468">
            <v>4.7533896814208533E-4</v>
          </cell>
          <cell r="Z468">
            <v>0</v>
          </cell>
        </row>
        <row r="469">
          <cell r="A469" t="str">
            <v>NN645</v>
          </cell>
          <cell r="B469" t="str">
            <v>XXXXXXXX</v>
          </cell>
          <cell r="C469" t="str">
            <v>Yes</v>
          </cell>
          <cell r="D469" t="str">
            <v>Nonequipment</v>
          </cell>
          <cell r="E469" t="str">
            <v>Ceiling Insulation(R2 to R38)</v>
          </cell>
          <cell r="F469" t="str">
            <v>Increased Ceiling Insulation (R-38)</v>
          </cell>
          <cell r="G469" t="str">
            <v>Code-Compliant Ceiling Insulation</v>
          </cell>
          <cell r="H469" t="str">
            <v>Residential</v>
          </cell>
          <cell r="I469" t="str">
            <v>New</v>
          </cell>
          <cell r="J469" t="str">
            <v>Multi-Family</v>
          </cell>
          <cell r="K469" t="str">
            <v>FL Zone 2</v>
          </cell>
          <cell r="L469" t="str">
            <v>Space Cooling</v>
          </cell>
          <cell r="N469" t="str">
            <v/>
          </cell>
          <cell r="O469" t="str">
            <v>Per Home</v>
          </cell>
          <cell r="P469">
            <v>0</v>
          </cell>
          <cell r="Q469">
            <v>2975</v>
          </cell>
          <cell r="R469">
            <v>1902</v>
          </cell>
          <cell r="S469">
            <v>1073</v>
          </cell>
          <cell r="T469">
            <v>0.36067226890756304</v>
          </cell>
          <cell r="U469">
            <v>20</v>
          </cell>
          <cell r="V469">
            <v>1949</v>
          </cell>
          <cell r="W469">
            <v>0.48841137732961215</v>
          </cell>
          <cell r="X469">
            <v>0</v>
          </cell>
          <cell r="Y469">
            <v>4.5518301708258357E-4</v>
          </cell>
          <cell r="Z469">
            <v>0</v>
          </cell>
        </row>
        <row r="470">
          <cell r="A470" t="str">
            <v>NN646</v>
          </cell>
          <cell r="B470" t="str">
            <v>XXXXXXXX</v>
          </cell>
          <cell r="C470" t="str">
            <v>Yes</v>
          </cell>
          <cell r="D470" t="str">
            <v>Nonequipment</v>
          </cell>
          <cell r="E470" t="str">
            <v>Ceiling Insulation(R2 to R38)</v>
          </cell>
          <cell r="F470" t="str">
            <v>Increased Ceiling Insulation (R-38)</v>
          </cell>
          <cell r="G470" t="str">
            <v>Code-Compliant Ceiling Insulation</v>
          </cell>
          <cell r="H470" t="str">
            <v>Residential</v>
          </cell>
          <cell r="I470" t="str">
            <v>New</v>
          </cell>
          <cell r="J470" t="str">
            <v>Manufactured Home</v>
          </cell>
          <cell r="K470" t="str">
            <v>FL Zone 2</v>
          </cell>
          <cell r="L470" t="str">
            <v>Space Cooling</v>
          </cell>
          <cell r="N470" t="str">
            <v/>
          </cell>
          <cell r="O470" t="str">
            <v>Per Home</v>
          </cell>
          <cell r="P470">
            <v>0</v>
          </cell>
          <cell r="Q470">
            <v>4171.3599999999997</v>
          </cell>
          <cell r="R470">
            <v>3118.02</v>
          </cell>
          <cell r="S470">
            <v>1053.3399999999997</v>
          </cell>
          <cell r="T470">
            <v>0.25251716466572049</v>
          </cell>
          <cell r="U470">
            <v>20</v>
          </cell>
          <cell r="V470">
            <v>2007.6099999999997</v>
          </cell>
          <cell r="W470">
            <v>0.50309880207321833</v>
          </cell>
          <cell r="X470">
            <v>0</v>
          </cell>
          <cell r="Y470">
            <v>4.7762242207949806E-4</v>
          </cell>
          <cell r="Z470">
            <v>0</v>
          </cell>
        </row>
        <row r="471">
          <cell r="A471" t="str">
            <v>NE647</v>
          </cell>
          <cell r="B471" t="str">
            <v>XXXXXXXX</v>
          </cell>
          <cell r="C471" t="str">
            <v>Yes</v>
          </cell>
          <cell r="D471" t="str">
            <v>Nonequipment</v>
          </cell>
          <cell r="E471" t="str">
            <v>Ceiling Insulation(R30 to R38)</v>
          </cell>
          <cell r="F471" t="str">
            <v>Increased Ceiling Insulation (R-38)</v>
          </cell>
          <cell r="G471" t="str">
            <v>Market Average Existing Ceiling Insulation</v>
          </cell>
          <cell r="H471" t="str">
            <v>Residential</v>
          </cell>
          <cell r="I471" t="str">
            <v>Existing</v>
          </cell>
          <cell r="J471" t="str">
            <v>Single Family</v>
          </cell>
          <cell r="K471" t="str">
            <v>FL Zone 2</v>
          </cell>
          <cell r="L471" t="str">
            <v>Space Heating</v>
          </cell>
          <cell r="N471" t="str">
            <v/>
          </cell>
          <cell r="O471" t="str">
            <v>Per Home</v>
          </cell>
          <cell r="P471">
            <v>3.9038695403635922E-2</v>
          </cell>
          <cell r="Q471">
            <v>3083</v>
          </cell>
          <cell r="R471">
            <v>3021</v>
          </cell>
          <cell r="S471">
            <v>62</v>
          </cell>
          <cell r="T471">
            <v>2.0110282192669478E-2</v>
          </cell>
          <cell r="U471">
            <v>20</v>
          </cell>
          <cell r="V471">
            <v>123</v>
          </cell>
          <cell r="W471">
            <v>0</v>
          </cell>
          <cell r="X471">
            <v>6.1581908084917814E-2</v>
          </cell>
          <cell r="Y471">
            <v>0</v>
          </cell>
          <cell r="Z471">
            <v>9.9325658201480341E-4</v>
          </cell>
        </row>
        <row r="472">
          <cell r="A472" t="str">
            <v>NE648</v>
          </cell>
          <cell r="B472" t="str">
            <v>XXXXXXXX</v>
          </cell>
          <cell r="C472" t="str">
            <v>Yes</v>
          </cell>
          <cell r="D472" t="str">
            <v>Nonequipment</v>
          </cell>
          <cell r="E472" t="str">
            <v>Ceiling Insulation(R30 to R38)</v>
          </cell>
          <cell r="F472" t="str">
            <v>Increased Ceiling Insulation (R-38)</v>
          </cell>
          <cell r="G472" t="str">
            <v>Market Average Existing Ceiling Insulation</v>
          </cell>
          <cell r="H472" t="str">
            <v>Residential</v>
          </cell>
          <cell r="I472" t="str">
            <v>Existing</v>
          </cell>
          <cell r="J472" t="str">
            <v>Multi-Family</v>
          </cell>
          <cell r="K472" t="str">
            <v>FL Zone 2</v>
          </cell>
          <cell r="L472" t="str">
            <v>Space Heating</v>
          </cell>
          <cell r="N472" t="str">
            <v/>
          </cell>
          <cell r="O472" t="str">
            <v>Per Home</v>
          </cell>
          <cell r="P472">
            <v>3.9038695403635922E-2</v>
          </cell>
          <cell r="Q472">
            <v>1025</v>
          </cell>
          <cell r="R472">
            <v>991</v>
          </cell>
          <cell r="S472">
            <v>34</v>
          </cell>
          <cell r="T472">
            <v>3.3170731707317075E-2</v>
          </cell>
          <cell r="U472">
            <v>20</v>
          </cell>
          <cell r="V472">
            <v>75</v>
          </cell>
          <cell r="W472">
            <v>0</v>
          </cell>
          <cell r="X472">
            <v>3.7549943954218179E-2</v>
          </cell>
          <cell r="Y472">
            <v>0</v>
          </cell>
          <cell r="Z472">
            <v>1.1044101163005346E-3</v>
          </cell>
        </row>
        <row r="473">
          <cell r="A473" t="str">
            <v>NE649</v>
          </cell>
          <cell r="B473" t="str">
            <v>XXXXXXXX</v>
          </cell>
          <cell r="C473" t="str">
            <v>Yes</v>
          </cell>
          <cell r="D473" t="str">
            <v>Nonequipment</v>
          </cell>
          <cell r="E473" t="str">
            <v>Ceiling Insulation(R30 to R38)</v>
          </cell>
          <cell r="F473" t="str">
            <v>Increased Ceiling Insulation (R-38)</v>
          </cell>
          <cell r="G473" t="str">
            <v>Market Average Existing Ceiling Insulation</v>
          </cell>
          <cell r="H473" t="str">
            <v>Residential</v>
          </cell>
          <cell r="I473" t="str">
            <v>Existing</v>
          </cell>
          <cell r="J473" t="str">
            <v>Manufactured Home</v>
          </cell>
          <cell r="K473" t="str">
            <v>FL Zone 2</v>
          </cell>
          <cell r="L473" t="str">
            <v>Space Heating</v>
          </cell>
          <cell r="N473" t="str">
            <v/>
          </cell>
          <cell r="O473" t="str">
            <v>Per Home</v>
          </cell>
          <cell r="P473">
            <v>3.9038695403635922E-2</v>
          </cell>
          <cell r="Q473">
            <v>1087.53</v>
          </cell>
          <cell r="R473">
            <v>1052.3699999999999</v>
          </cell>
          <cell r="S473">
            <v>35.160000000000082</v>
          </cell>
          <cell r="T473">
            <v>3.2330142616755479E-2</v>
          </cell>
          <cell r="U473">
            <v>20</v>
          </cell>
          <cell r="V473">
            <v>71.7000000000005</v>
          </cell>
          <cell r="W473">
            <v>0</v>
          </cell>
          <cell r="X473">
            <v>3.5897746420232829E-2</v>
          </cell>
          <cell r="Y473">
            <v>0</v>
          </cell>
          <cell r="Z473">
            <v>1.0209825489258461E-3</v>
          </cell>
        </row>
        <row r="474">
          <cell r="A474" t="str">
            <v>NN650</v>
          </cell>
          <cell r="B474" t="str">
            <v>XXXXXXXX</v>
          </cell>
          <cell r="C474" t="str">
            <v>Yes</v>
          </cell>
          <cell r="D474" t="str">
            <v>Nonequipment</v>
          </cell>
          <cell r="E474" t="str">
            <v>Ceiling Insulation(R30 to R38)</v>
          </cell>
          <cell r="F474" t="str">
            <v>Increased Ceiling Insulation (R-38)</v>
          </cell>
          <cell r="G474" t="str">
            <v>Code-Compliant Ceiling Insulation</v>
          </cell>
          <cell r="H474" t="str">
            <v>Residential</v>
          </cell>
          <cell r="I474" t="str">
            <v>New</v>
          </cell>
          <cell r="J474" t="str">
            <v>Single Family</v>
          </cell>
          <cell r="K474" t="str">
            <v>FL Zone 2</v>
          </cell>
          <cell r="L474" t="str">
            <v>Space Heating</v>
          </cell>
          <cell r="N474" t="str">
            <v/>
          </cell>
          <cell r="O474" t="str">
            <v>Per Home</v>
          </cell>
          <cell r="P474">
            <v>8.0000000000000016E-2</v>
          </cell>
          <cell r="Q474">
            <v>3083</v>
          </cell>
          <cell r="R474">
            <v>3021</v>
          </cell>
          <cell r="S474">
            <v>62</v>
          </cell>
          <cell r="T474">
            <v>2.0110282192669478E-2</v>
          </cell>
          <cell r="U474">
            <v>20</v>
          </cell>
          <cell r="V474">
            <v>123</v>
          </cell>
          <cell r="W474">
            <v>0</v>
          </cell>
          <cell r="X474">
            <v>6.1581908084917814E-2</v>
          </cell>
          <cell r="Y474">
            <v>0</v>
          </cell>
          <cell r="Z474">
            <v>9.9325658201480341E-4</v>
          </cell>
        </row>
        <row r="475">
          <cell r="A475" t="str">
            <v>NN651</v>
          </cell>
          <cell r="B475" t="str">
            <v>XXXXXXXX</v>
          </cell>
          <cell r="C475" t="str">
            <v>Yes</v>
          </cell>
          <cell r="D475" t="str">
            <v>Nonequipment</v>
          </cell>
          <cell r="E475" t="str">
            <v>Ceiling Insulation(R30 to R38)</v>
          </cell>
          <cell r="F475" t="str">
            <v>Increased Ceiling Insulation (R-38)</v>
          </cell>
          <cell r="G475" t="str">
            <v>Code-Compliant Ceiling Insulation</v>
          </cell>
          <cell r="H475" t="str">
            <v>Residential</v>
          </cell>
          <cell r="I475" t="str">
            <v>New</v>
          </cell>
          <cell r="J475" t="str">
            <v>Multi-Family</v>
          </cell>
          <cell r="K475" t="str">
            <v>FL Zone 2</v>
          </cell>
          <cell r="L475" t="str">
            <v>Space Heating</v>
          </cell>
          <cell r="N475" t="str">
            <v/>
          </cell>
          <cell r="O475" t="str">
            <v>Per Home</v>
          </cell>
          <cell r="P475">
            <v>8.0000000000000016E-2</v>
          </cell>
          <cell r="Q475">
            <v>1025</v>
          </cell>
          <cell r="R475">
            <v>991</v>
          </cell>
          <cell r="S475">
            <v>34</v>
          </cell>
          <cell r="T475">
            <v>3.3170731707317075E-2</v>
          </cell>
          <cell r="U475">
            <v>20</v>
          </cell>
          <cell r="V475">
            <v>75</v>
          </cell>
          <cell r="W475">
            <v>0</v>
          </cell>
          <cell r="X475">
            <v>3.7549943954218179E-2</v>
          </cell>
          <cell r="Y475">
            <v>0</v>
          </cell>
          <cell r="Z475">
            <v>1.1044101163005346E-3</v>
          </cell>
        </row>
        <row r="476">
          <cell r="A476" t="str">
            <v>NN652</v>
          </cell>
          <cell r="B476" t="str">
            <v>XXXXXXXX</v>
          </cell>
          <cell r="C476" t="str">
            <v>Yes</v>
          </cell>
          <cell r="D476" t="str">
            <v>Nonequipment</v>
          </cell>
          <cell r="E476" t="str">
            <v>Ceiling Insulation(R30 to R38)</v>
          </cell>
          <cell r="F476" t="str">
            <v>Increased Ceiling Insulation (R-38)</v>
          </cell>
          <cell r="G476" t="str">
            <v>Code-Compliant Ceiling Insulation</v>
          </cell>
          <cell r="H476" t="str">
            <v>Residential</v>
          </cell>
          <cell r="I476" t="str">
            <v>New</v>
          </cell>
          <cell r="J476" t="str">
            <v>Manufactured Home</v>
          </cell>
          <cell r="K476" t="str">
            <v>FL Zone 2</v>
          </cell>
          <cell r="L476" t="str">
            <v>Space Heating</v>
          </cell>
          <cell r="N476" t="str">
            <v/>
          </cell>
          <cell r="O476" t="str">
            <v>Per Home</v>
          </cell>
          <cell r="P476">
            <v>8.0000000000000016E-2</v>
          </cell>
          <cell r="Q476">
            <v>1087.53</v>
          </cell>
          <cell r="R476">
            <v>1052.3699999999999</v>
          </cell>
          <cell r="S476">
            <v>35.160000000000082</v>
          </cell>
          <cell r="T476">
            <v>3.2330142616755479E-2</v>
          </cell>
          <cell r="U476">
            <v>20</v>
          </cell>
          <cell r="V476">
            <v>71.7000000000005</v>
          </cell>
          <cell r="W476">
            <v>0</v>
          </cell>
          <cell r="X476">
            <v>3.5897746420232829E-2</v>
          </cell>
          <cell r="Y476">
            <v>0</v>
          </cell>
          <cell r="Z476">
            <v>1.0209825489258461E-3</v>
          </cell>
        </row>
        <row r="477">
          <cell r="A477" t="str">
            <v>NE653</v>
          </cell>
          <cell r="B477" t="str">
            <v>XXXXXXXX</v>
          </cell>
          <cell r="C477" t="str">
            <v>Yes</v>
          </cell>
          <cell r="D477" t="str">
            <v>Nonequipment</v>
          </cell>
          <cell r="E477" t="str">
            <v>Ceiling Insulation(R30 to R38)</v>
          </cell>
          <cell r="F477" t="str">
            <v>Increased Ceiling Insulation (R-38)</v>
          </cell>
          <cell r="G477" t="str">
            <v>Market Average Existing Ceiling Insulation</v>
          </cell>
          <cell r="H477" t="str">
            <v>Residential</v>
          </cell>
          <cell r="I477" t="str">
            <v>Existing</v>
          </cell>
          <cell r="J477" t="str">
            <v>Single Family</v>
          </cell>
          <cell r="K477" t="str">
            <v>FL Zone 2</v>
          </cell>
          <cell r="L477" t="str">
            <v>Space Cooling</v>
          </cell>
          <cell r="N477" t="str">
            <v/>
          </cell>
          <cell r="O477" t="str">
            <v>Per Home</v>
          </cell>
          <cell r="P477">
            <v>3.9038695403635922E-2</v>
          </cell>
          <cell r="Q477">
            <v>4261</v>
          </cell>
          <cell r="R477">
            <v>4200</v>
          </cell>
          <cell r="S477">
            <v>61</v>
          </cell>
          <cell r="T477">
            <v>1.4315888289134006E-2</v>
          </cell>
          <cell r="U477">
            <v>20</v>
          </cell>
          <cell r="V477">
            <v>123</v>
          </cell>
          <cell r="W477">
            <v>4.2129499692237005E-2</v>
          </cell>
          <cell r="X477">
            <v>0</v>
          </cell>
          <cell r="Y477">
            <v>6.906475359383116E-4</v>
          </cell>
          <cell r="Z477">
            <v>0</v>
          </cell>
        </row>
        <row r="478">
          <cell r="A478" t="str">
            <v>NE654</v>
          </cell>
          <cell r="B478" t="str">
            <v>XXXXXXXX</v>
          </cell>
          <cell r="C478" t="str">
            <v>Yes</v>
          </cell>
          <cell r="D478" t="str">
            <v>Nonequipment</v>
          </cell>
          <cell r="E478" t="str">
            <v>Ceiling Insulation(R30 to R38)</v>
          </cell>
          <cell r="F478" t="str">
            <v>Increased Ceiling Insulation (R-38)</v>
          </cell>
          <cell r="G478" t="str">
            <v>Market Average Existing Ceiling Insulation</v>
          </cell>
          <cell r="H478" t="str">
            <v>Residential</v>
          </cell>
          <cell r="I478" t="str">
            <v>Existing</v>
          </cell>
          <cell r="J478" t="str">
            <v>Multi-Family</v>
          </cell>
          <cell r="K478" t="str">
            <v>FL Zone 2</v>
          </cell>
          <cell r="L478" t="str">
            <v>Space Cooling</v>
          </cell>
          <cell r="N478" t="str">
            <v/>
          </cell>
          <cell r="O478" t="str">
            <v>Per Home</v>
          </cell>
          <cell r="P478">
            <v>3.9038695403635922E-2</v>
          </cell>
          <cell r="Q478">
            <v>2035</v>
          </cell>
          <cell r="R478">
            <v>1994</v>
          </cell>
          <cell r="S478">
            <v>41</v>
          </cell>
          <cell r="T478">
            <v>2.0147420147420148E-2</v>
          </cell>
          <cell r="U478">
            <v>20</v>
          </cell>
          <cell r="V478">
            <v>75</v>
          </cell>
          <cell r="W478">
            <v>2.5688719324534759E-2</v>
          </cell>
          <cell r="X478">
            <v>0</v>
          </cell>
          <cell r="Y478">
            <v>6.2655412986670146E-4</v>
          </cell>
          <cell r="Z478">
            <v>0</v>
          </cell>
        </row>
        <row r="479">
          <cell r="A479" t="str">
            <v>NE655</v>
          </cell>
          <cell r="B479" t="str">
            <v>XXXXXXXX</v>
          </cell>
          <cell r="C479" t="str">
            <v>Yes</v>
          </cell>
          <cell r="D479" t="str">
            <v>Nonequipment</v>
          </cell>
          <cell r="E479" t="str">
            <v>Ceiling Insulation(R30 to R38)</v>
          </cell>
          <cell r="F479" t="str">
            <v>Increased Ceiling Insulation (R-38)</v>
          </cell>
          <cell r="G479" t="str">
            <v>Market Average Existing Ceiling Insulation</v>
          </cell>
          <cell r="H479" t="str">
            <v>Residential</v>
          </cell>
          <cell r="I479" t="str">
            <v>Existing</v>
          </cell>
          <cell r="J479" t="str">
            <v>Manufactured Home</v>
          </cell>
          <cell r="K479" t="str">
            <v>FL Zone 2</v>
          </cell>
          <cell r="L479" t="str">
            <v>Space Cooling</v>
          </cell>
          <cell r="N479" t="str">
            <v/>
          </cell>
          <cell r="O479" t="str">
            <v>Per Home</v>
          </cell>
          <cell r="P479">
            <v>3.9038695403635922E-2</v>
          </cell>
          <cell r="Q479">
            <v>3232.9100000000003</v>
          </cell>
          <cell r="R479">
            <v>3196.37</v>
          </cell>
          <cell r="S479">
            <v>36.540000000000418</v>
          </cell>
          <cell r="T479">
            <v>1.1302510741097159E-2</v>
          </cell>
          <cell r="U479">
            <v>20</v>
          </cell>
          <cell r="V479">
            <v>71.7000000000005</v>
          </cell>
          <cell r="W479">
            <v>2.4558415674255402E-2</v>
          </cell>
          <cell r="X479">
            <v>0</v>
          </cell>
          <cell r="Y479">
            <v>6.7209676174754022E-4</v>
          </cell>
          <cell r="Z479">
            <v>0</v>
          </cell>
        </row>
        <row r="480">
          <cell r="A480" t="str">
            <v>NN656</v>
          </cell>
          <cell r="B480" t="str">
            <v>XXXXXXXX</v>
          </cell>
          <cell r="C480" t="str">
            <v>Yes</v>
          </cell>
          <cell r="D480" t="str">
            <v>Nonequipment</v>
          </cell>
          <cell r="E480" t="str">
            <v>Ceiling Insulation(R30 to R38)</v>
          </cell>
          <cell r="F480" t="str">
            <v>Increased Ceiling Insulation (R-38)</v>
          </cell>
          <cell r="G480" t="str">
            <v>Code-Compliant Ceiling Insulation</v>
          </cell>
          <cell r="H480" t="str">
            <v>Residential</v>
          </cell>
          <cell r="I480" t="str">
            <v>New</v>
          </cell>
          <cell r="J480" t="str">
            <v>Single Family</v>
          </cell>
          <cell r="K480" t="str">
            <v>FL Zone 2</v>
          </cell>
          <cell r="L480" t="str">
            <v>Space Cooling</v>
          </cell>
          <cell r="N480" t="str">
            <v/>
          </cell>
          <cell r="O480" t="str">
            <v>Per Home</v>
          </cell>
          <cell r="P480">
            <v>8.0000000000000016E-2</v>
          </cell>
          <cell r="Q480">
            <v>4261</v>
          </cell>
          <cell r="R480">
            <v>4200</v>
          </cell>
          <cell r="S480">
            <v>61</v>
          </cell>
          <cell r="T480">
            <v>1.4315888289134006E-2</v>
          </cell>
          <cell r="U480">
            <v>20</v>
          </cell>
          <cell r="V480">
            <v>123</v>
          </cell>
          <cell r="W480">
            <v>4.2129499692237005E-2</v>
          </cell>
          <cell r="X480">
            <v>0</v>
          </cell>
          <cell r="Y480">
            <v>6.906475359383116E-4</v>
          </cell>
          <cell r="Z480">
            <v>0</v>
          </cell>
        </row>
        <row r="481">
          <cell r="A481" t="str">
            <v>NN657</v>
          </cell>
          <cell r="B481" t="str">
            <v>XXXXXXXX</v>
          </cell>
          <cell r="C481" t="str">
            <v>Yes</v>
          </cell>
          <cell r="D481" t="str">
            <v>Nonequipment</v>
          </cell>
          <cell r="E481" t="str">
            <v>Ceiling Insulation(R30 to R38)</v>
          </cell>
          <cell r="F481" t="str">
            <v>Increased Ceiling Insulation (R-38)</v>
          </cell>
          <cell r="G481" t="str">
            <v>Code-Compliant Ceiling Insulation</v>
          </cell>
          <cell r="H481" t="str">
            <v>Residential</v>
          </cell>
          <cell r="I481" t="str">
            <v>New</v>
          </cell>
          <cell r="J481" t="str">
            <v>Multi-Family</v>
          </cell>
          <cell r="K481" t="str">
            <v>FL Zone 2</v>
          </cell>
          <cell r="L481" t="str">
            <v>Space Cooling</v>
          </cell>
          <cell r="N481" t="str">
            <v/>
          </cell>
          <cell r="O481" t="str">
            <v>Per Home</v>
          </cell>
          <cell r="P481">
            <v>8.0000000000000016E-2</v>
          </cell>
          <cell r="Q481">
            <v>2035</v>
          </cell>
          <cell r="R481">
            <v>1994</v>
          </cell>
          <cell r="S481">
            <v>41</v>
          </cell>
          <cell r="T481">
            <v>2.0147420147420148E-2</v>
          </cell>
          <cell r="U481">
            <v>20</v>
          </cell>
          <cell r="V481">
            <v>75</v>
          </cell>
          <cell r="W481">
            <v>2.5688719324534759E-2</v>
          </cell>
          <cell r="X481">
            <v>0</v>
          </cell>
          <cell r="Y481">
            <v>6.2655412986670146E-4</v>
          </cell>
          <cell r="Z481">
            <v>0</v>
          </cell>
        </row>
        <row r="482">
          <cell r="A482" t="str">
            <v>NN658</v>
          </cell>
          <cell r="B482" t="str">
            <v>XXXXXXXX</v>
          </cell>
          <cell r="C482" t="str">
            <v>Yes</v>
          </cell>
          <cell r="D482" t="str">
            <v>Nonequipment</v>
          </cell>
          <cell r="E482" t="str">
            <v>Ceiling Insulation(R30 to R38)</v>
          </cell>
          <cell r="F482" t="str">
            <v>Increased Ceiling Insulation (R-38)</v>
          </cell>
          <cell r="G482" t="str">
            <v>Code-Compliant Ceiling Insulation</v>
          </cell>
          <cell r="H482" t="str">
            <v>Residential</v>
          </cell>
          <cell r="I482" t="str">
            <v>New</v>
          </cell>
          <cell r="J482" t="str">
            <v>Manufactured Home</v>
          </cell>
          <cell r="K482" t="str">
            <v>FL Zone 2</v>
          </cell>
          <cell r="L482" t="str">
            <v>Space Cooling</v>
          </cell>
          <cell r="N482" t="str">
            <v/>
          </cell>
          <cell r="O482" t="str">
            <v>Per Home</v>
          </cell>
          <cell r="P482">
            <v>8.0000000000000016E-2</v>
          </cell>
          <cell r="Q482">
            <v>3232.9100000000003</v>
          </cell>
          <cell r="R482">
            <v>3196.37</v>
          </cell>
          <cell r="S482">
            <v>36.540000000000418</v>
          </cell>
          <cell r="T482">
            <v>1.1302510741097159E-2</v>
          </cell>
          <cell r="U482">
            <v>20</v>
          </cell>
          <cell r="V482">
            <v>71.7000000000005</v>
          </cell>
          <cell r="W482">
            <v>2.4558415674255402E-2</v>
          </cell>
          <cell r="X482">
            <v>0</v>
          </cell>
          <cell r="Y482">
            <v>6.7209676174754022E-4</v>
          </cell>
          <cell r="Z482">
            <v>0</v>
          </cell>
        </row>
        <row r="483">
          <cell r="A483" t="str">
            <v>NE659</v>
          </cell>
          <cell r="B483" t="str">
            <v>XXXXXXXX</v>
          </cell>
          <cell r="C483" t="str">
            <v>Yes</v>
          </cell>
          <cell r="D483" t="str">
            <v>Nonequipment</v>
          </cell>
          <cell r="E483" t="str">
            <v>Central AC Tune Up</v>
          </cell>
          <cell r="F483" t="str">
            <v>Existing Typical Central AC System with Regular Maintenance</v>
          </cell>
          <cell r="G483" t="str">
            <v>Existing Typical Central AC without Regular Maintenance/tune-up</v>
          </cell>
          <cell r="H483" t="str">
            <v>Residential</v>
          </cell>
          <cell r="I483" t="str">
            <v>Existing</v>
          </cell>
          <cell r="J483" t="str">
            <v>Single Family</v>
          </cell>
          <cell r="K483" t="str">
            <v>FL Zone 2</v>
          </cell>
          <cell r="L483" t="str">
            <v>Space Cooling</v>
          </cell>
          <cell r="N483" t="str">
            <v>CAC</v>
          </cell>
          <cell r="O483" t="str">
            <v>Per End Use Consumption</v>
          </cell>
          <cell r="P483">
            <v>0</v>
          </cell>
          <cell r="Q483">
            <v>3747.04</v>
          </cell>
          <cell r="R483">
            <v>3559.6880000000001</v>
          </cell>
          <cell r="S483">
            <v>187.352</v>
          </cell>
          <cell r="T483">
            <v>0.05</v>
          </cell>
          <cell r="U483">
            <v>2</v>
          </cell>
          <cell r="V483">
            <v>187.352</v>
          </cell>
          <cell r="W483">
            <v>0.11566010649997677</v>
          </cell>
          <cell r="X483">
            <v>0</v>
          </cell>
          <cell r="Y483">
            <v>6.1734118931197298E-4</v>
          </cell>
          <cell r="Z483">
            <v>0</v>
          </cell>
        </row>
        <row r="484">
          <cell r="A484" t="str">
            <v>NE660</v>
          </cell>
          <cell r="B484" t="str">
            <v>XXXXXXXX</v>
          </cell>
          <cell r="C484" t="str">
            <v>Yes</v>
          </cell>
          <cell r="D484" t="str">
            <v>Nonequipment</v>
          </cell>
          <cell r="E484" t="str">
            <v>Central AC Tune Up</v>
          </cell>
          <cell r="F484" t="str">
            <v>Existing Typical Central AC System with Regular Maintenance</v>
          </cell>
          <cell r="G484" t="str">
            <v>Existing Typical Central AC without Regular Maintenance/tune-up</v>
          </cell>
          <cell r="H484" t="str">
            <v>Residential</v>
          </cell>
          <cell r="I484" t="str">
            <v>Existing</v>
          </cell>
          <cell r="J484" t="str">
            <v>Multi-Family</v>
          </cell>
          <cell r="K484" t="str">
            <v>FL Zone 2</v>
          </cell>
          <cell r="L484" t="str">
            <v>Space Cooling</v>
          </cell>
          <cell r="N484" t="str">
            <v>CAC</v>
          </cell>
          <cell r="O484" t="str">
            <v>Per End Use Consumption</v>
          </cell>
          <cell r="P484">
            <v>0</v>
          </cell>
          <cell r="Q484">
            <v>1815</v>
          </cell>
          <cell r="R484">
            <v>1724.25</v>
          </cell>
          <cell r="S484">
            <v>90.75</v>
          </cell>
          <cell r="T484">
            <v>0.05</v>
          </cell>
          <cell r="U484">
            <v>2</v>
          </cell>
          <cell r="V484">
            <v>90.75</v>
          </cell>
          <cell r="W484">
            <v>5.6023712930061545E-2</v>
          </cell>
          <cell r="X484">
            <v>0</v>
          </cell>
          <cell r="Y484">
            <v>6.1734118931197298E-4</v>
          </cell>
          <cell r="Z484">
            <v>0</v>
          </cell>
        </row>
        <row r="485">
          <cell r="A485" t="str">
            <v>NE661</v>
          </cell>
          <cell r="B485" t="str">
            <v>XXXXXXXX</v>
          </cell>
          <cell r="C485" t="str">
            <v>Yes</v>
          </cell>
          <cell r="D485" t="str">
            <v>Nonequipment</v>
          </cell>
          <cell r="E485" t="str">
            <v>Central AC Tune Up</v>
          </cell>
          <cell r="F485" t="str">
            <v>Existing Typical Central AC System with Regular Maintenance</v>
          </cell>
          <cell r="G485" t="str">
            <v>Existing Typical Central AC without Regular Maintenance/tune-up</v>
          </cell>
          <cell r="H485" t="str">
            <v>Residential</v>
          </cell>
          <cell r="I485" t="str">
            <v>Existing</v>
          </cell>
          <cell r="J485" t="str">
            <v>Manufactured Home</v>
          </cell>
          <cell r="K485" t="str">
            <v>FL Zone 2</v>
          </cell>
          <cell r="L485" t="str">
            <v>Space Cooling</v>
          </cell>
          <cell r="N485" t="str">
            <v>CAC</v>
          </cell>
          <cell r="O485" t="str">
            <v>Per End Use Consumption</v>
          </cell>
          <cell r="P485">
            <v>0</v>
          </cell>
          <cell r="Q485">
            <v>2493</v>
          </cell>
          <cell r="R485">
            <v>2368.35</v>
          </cell>
          <cell r="S485">
            <v>124.65</v>
          </cell>
          <cell r="T485">
            <v>0.05</v>
          </cell>
          <cell r="U485">
            <v>2</v>
          </cell>
          <cell r="V485">
            <v>124.65</v>
          </cell>
          <cell r="W485">
            <v>7.6951579247737434E-2</v>
          </cell>
          <cell r="X485">
            <v>0</v>
          </cell>
          <cell r="Y485">
            <v>6.1734118931197298E-4</v>
          </cell>
          <cell r="Z485">
            <v>0</v>
          </cell>
        </row>
        <row r="486">
          <cell r="A486" t="str">
            <v>NN662</v>
          </cell>
          <cell r="B486" t="str">
            <v>XXXXXXXX</v>
          </cell>
          <cell r="C486" t="str">
            <v>Yes</v>
          </cell>
          <cell r="D486" t="str">
            <v>Nonequipment</v>
          </cell>
          <cell r="E486" t="str">
            <v>Central AC Tune Up</v>
          </cell>
          <cell r="F486" t="str">
            <v>Existing Typical Central AC System with Regular Maintenance</v>
          </cell>
          <cell r="G486" t="str">
            <v>N/A - Retrofit Only</v>
          </cell>
          <cell r="H486" t="str">
            <v>Residential</v>
          </cell>
          <cell r="I486" t="str">
            <v>New</v>
          </cell>
          <cell r="J486" t="str">
            <v>Single Family</v>
          </cell>
          <cell r="K486" t="str">
            <v>FL Zone 2</v>
          </cell>
          <cell r="L486" t="str">
            <v>Space Cooling</v>
          </cell>
          <cell r="N486" t="str">
            <v>CAC</v>
          </cell>
          <cell r="O486" t="str">
            <v>Per End Use Consumption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 t="str">
            <v>NN663</v>
          </cell>
          <cell r="B487" t="str">
            <v>XXXXXXXX</v>
          </cell>
          <cell r="C487" t="str">
            <v>Yes</v>
          </cell>
          <cell r="D487" t="str">
            <v>Nonequipment</v>
          </cell>
          <cell r="E487" t="str">
            <v>Central AC Tune Up</v>
          </cell>
          <cell r="F487" t="str">
            <v>Existing Typical Central AC System with Regular Maintenance</v>
          </cell>
          <cell r="G487" t="str">
            <v>N/A - Retrofit Only</v>
          </cell>
          <cell r="H487" t="str">
            <v>Residential</v>
          </cell>
          <cell r="I487" t="str">
            <v>New</v>
          </cell>
          <cell r="J487" t="str">
            <v>Multi-Family</v>
          </cell>
          <cell r="K487" t="str">
            <v>FL Zone 2</v>
          </cell>
          <cell r="L487" t="str">
            <v>Space Cooling</v>
          </cell>
          <cell r="N487" t="str">
            <v>CAC</v>
          </cell>
          <cell r="O487" t="str">
            <v>Per End Use Consumption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2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 t="str">
            <v>NN664</v>
          </cell>
          <cell r="B488" t="str">
            <v>XXXXXXXX</v>
          </cell>
          <cell r="C488" t="str">
            <v>Yes</v>
          </cell>
          <cell r="D488" t="str">
            <v>Nonequipment</v>
          </cell>
          <cell r="E488" t="str">
            <v>Central AC Tune Up</v>
          </cell>
          <cell r="F488" t="str">
            <v>Existing Typical Central AC System with Regular Maintenance</v>
          </cell>
          <cell r="G488" t="str">
            <v>N/A - Retrofit Only</v>
          </cell>
          <cell r="H488" t="str">
            <v>Residential</v>
          </cell>
          <cell r="I488" t="str">
            <v>New</v>
          </cell>
          <cell r="J488" t="str">
            <v>Manufactured Home</v>
          </cell>
          <cell r="K488" t="str">
            <v>FL Zone 2</v>
          </cell>
          <cell r="L488" t="str">
            <v>Space Cooling</v>
          </cell>
          <cell r="N488" t="str">
            <v>CAC</v>
          </cell>
          <cell r="O488" t="str">
            <v>Per End Use Consumption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 t="str">
            <v>NE665</v>
          </cell>
          <cell r="B489" t="str">
            <v>XXXXXXXX</v>
          </cell>
          <cell r="C489" t="str">
            <v>Yes</v>
          </cell>
          <cell r="D489" t="str">
            <v>Nonequipment</v>
          </cell>
          <cell r="E489" t="str">
            <v>Duct Insulation</v>
          </cell>
          <cell r="F489" t="str">
            <v>Standard Electric Heating and Central AC with Insulated Ductwork (R-8)</v>
          </cell>
          <cell r="G489" t="str">
            <v>Standard Electric Heating and Central AC with Uninsulated Ductwork (R-4)</v>
          </cell>
          <cell r="H489" t="str">
            <v>Residential</v>
          </cell>
          <cell r="I489" t="str">
            <v>Existing</v>
          </cell>
          <cell r="J489" t="str">
            <v>Single Family</v>
          </cell>
          <cell r="K489" t="str">
            <v>FL Zone 2</v>
          </cell>
          <cell r="L489" t="str">
            <v>Space Cooling</v>
          </cell>
          <cell r="N489" t="str">
            <v/>
          </cell>
          <cell r="O489" t="str">
            <v>Per End Use Consumption</v>
          </cell>
          <cell r="P489">
            <v>0</v>
          </cell>
          <cell r="Q489">
            <v>3747.04</v>
          </cell>
          <cell r="R489">
            <v>3670.4036643999993</v>
          </cell>
          <cell r="S489">
            <v>76.636335600000493</v>
          </cell>
          <cell r="T489">
            <v>2.045250000000013E-2</v>
          </cell>
          <cell r="U489">
            <v>15</v>
          </cell>
          <cell r="V489">
            <v>135.33807847500088</v>
          </cell>
          <cell r="W489">
            <v>4.7310766563815797E-2</v>
          </cell>
          <cell r="X489">
            <v>0</v>
          </cell>
          <cell r="Y489">
            <v>6.1734118931197298E-4</v>
          </cell>
          <cell r="Z489">
            <v>0</v>
          </cell>
        </row>
        <row r="490">
          <cell r="A490" t="str">
            <v>NE666</v>
          </cell>
          <cell r="B490" t="str">
            <v>XXXXXXXX</v>
          </cell>
          <cell r="C490" t="str">
            <v>Yes</v>
          </cell>
          <cell r="D490" t="str">
            <v>Nonequipment</v>
          </cell>
          <cell r="E490" t="str">
            <v>Duct Insulation</v>
          </cell>
          <cell r="F490" t="str">
            <v>Standard Electric Heating and Central AC with Insulated Ductwork (R-8)</v>
          </cell>
          <cell r="G490" t="str">
            <v>Standard Electric Heating and Central AC with Uninsulated Ductwork (R-4)</v>
          </cell>
          <cell r="H490" t="str">
            <v>Residential</v>
          </cell>
          <cell r="I490" t="str">
            <v>Existing</v>
          </cell>
          <cell r="J490" t="str">
            <v>Multi-Family</v>
          </cell>
          <cell r="K490" t="str">
            <v>FL Zone 2</v>
          </cell>
          <cell r="L490" t="str">
            <v>Space Cooling</v>
          </cell>
          <cell r="N490" t="str">
            <v/>
          </cell>
          <cell r="O490" t="str">
            <v>Per End Use Consumption</v>
          </cell>
          <cell r="P490">
            <v>0</v>
          </cell>
          <cell r="Q490">
            <v>1815</v>
          </cell>
          <cell r="R490">
            <v>1777.8787124999997</v>
          </cell>
          <cell r="S490">
            <v>37.121287500000236</v>
          </cell>
          <cell r="T490">
            <v>2.045250000000013E-2</v>
          </cell>
          <cell r="U490">
            <v>15</v>
          </cell>
          <cell r="V490">
            <v>88.007107500000558</v>
          </cell>
          <cell r="W490">
            <v>2.291649977404182E-2</v>
          </cell>
          <cell r="X490">
            <v>0</v>
          </cell>
          <cell r="Y490">
            <v>6.1734118931197298E-4</v>
          </cell>
          <cell r="Z490">
            <v>0</v>
          </cell>
        </row>
        <row r="491">
          <cell r="A491" t="str">
            <v>NE667</v>
          </cell>
          <cell r="B491" t="str">
            <v>XXXXXXXX</v>
          </cell>
          <cell r="C491" t="str">
            <v>Yes</v>
          </cell>
          <cell r="D491" t="str">
            <v>Nonequipment</v>
          </cell>
          <cell r="E491" t="str">
            <v>Duct Insulation</v>
          </cell>
          <cell r="F491" t="str">
            <v>Standard Electric Heating and Central AC with Insulated Ductwork (R-8)</v>
          </cell>
          <cell r="G491" t="str">
            <v>Standard Electric Heating and Central AC with Uninsulated Ductwork (R-4)</v>
          </cell>
          <cell r="H491" t="str">
            <v>Residential</v>
          </cell>
          <cell r="I491" t="str">
            <v>Existing</v>
          </cell>
          <cell r="J491" t="str">
            <v>Manufactured Home</v>
          </cell>
          <cell r="K491" t="str">
            <v>FL Zone 2</v>
          </cell>
          <cell r="L491" t="str">
            <v>Space Cooling</v>
          </cell>
          <cell r="N491" t="str">
            <v/>
          </cell>
          <cell r="O491" t="str">
            <v>Per End Use Consumption</v>
          </cell>
          <cell r="P491">
            <v>0</v>
          </cell>
          <cell r="Q491">
            <v>2493</v>
          </cell>
          <cell r="R491">
            <v>2442.0119174999995</v>
          </cell>
          <cell r="S491">
            <v>50.988082500000324</v>
          </cell>
          <cell r="T491">
            <v>2.045250000000013E-2</v>
          </cell>
          <cell r="U491">
            <v>15</v>
          </cell>
          <cell r="V491">
            <v>132.38903250000084</v>
          </cell>
          <cell r="W491">
            <v>3.1477043491287195E-2</v>
          </cell>
          <cell r="X491">
            <v>0</v>
          </cell>
          <cell r="Y491">
            <v>6.1734118931197298E-4</v>
          </cell>
          <cell r="Z491">
            <v>0</v>
          </cell>
        </row>
        <row r="492">
          <cell r="A492" t="str">
            <v>NN668</v>
          </cell>
          <cell r="B492" t="str">
            <v>XXXXXXXX</v>
          </cell>
          <cell r="C492" t="str">
            <v>Yes</v>
          </cell>
          <cell r="D492" t="str">
            <v>Nonequipment</v>
          </cell>
          <cell r="E492" t="str">
            <v>Duct Insulation</v>
          </cell>
          <cell r="F492" t="str">
            <v>Standard Electric Heating and Central AC with Insulated Ductwork (R-8)</v>
          </cell>
          <cell r="G492">
            <v>0</v>
          </cell>
          <cell r="H492" t="str">
            <v>Residential</v>
          </cell>
          <cell r="I492" t="str">
            <v>New</v>
          </cell>
          <cell r="J492" t="str">
            <v>Single Family</v>
          </cell>
          <cell r="K492" t="str">
            <v>FL Zone 2</v>
          </cell>
          <cell r="L492" t="str">
            <v>Space Cooling</v>
          </cell>
          <cell r="N492" t="str">
            <v/>
          </cell>
          <cell r="O492" t="str">
            <v>Per End Use Consumption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15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 t="str">
            <v>NN669</v>
          </cell>
          <cell r="B493" t="str">
            <v>XXXXXXXX</v>
          </cell>
          <cell r="C493" t="str">
            <v>Yes</v>
          </cell>
          <cell r="D493" t="str">
            <v>Nonequipment</v>
          </cell>
          <cell r="E493" t="str">
            <v>Duct Insulation</v>
          </cell>
          <cell r="F493" t="str">
            <v>Standard Electric Heating and Central AC with Insulated Ductwork (R-8)</v>
          </cell>
          <cell r="G493">
            <v>0</v>
          </cell>
          <cell r="H493" t="str">
            <v>Residential</v>
          </cell>
          <cell r="I493" t="str">
            <v>New</v>
          </cell>
          <cell r="J493" t="str">
            <v>Multi-Family</v>
          </cell>
          <cell r="K493" t="str">
            <v>FL Zone 2</v>
          </cell>
          <cell r="L493" t="str">
            <v>Space Cooling</v>
          </cell>
          <cell r="N493" t="str">
            <v/>
          </cell>
          <cell r="O493" t="str">
            <v>Per End Use Consumption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15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 t="str">
            <v>NN670</v>
          </cell>
          <cell r="B494" t="str">
            <v>XXXXXXXX</v>
          </cell>
          <cell r="C494" t="str">
            <v>Yes</v>
          </cell>
          <cell r="D494" t="str">
            <v>Nonequipment</v>
          </cell>
          <cell r="E494" t="str">
            <v>Duct Insulation</v>
          </cell>
          <cell r="F494" t="str">
            <v>Standard Electric Heating and Central AC with Insulated Ductwork (R-8)</v>
          </cell>
          <cell r="G494">
            <v>0</v>
          </cell>
          <cell r="H494" t="str">
            <v>Residential</v>
          </cell>
          <cell r="I494" t="str">
            <v>New</v>
          </cell>
          <cell r="J494" t="str">
            <v>Manufactured Home</v>
          </cell>
          <cell r="K494" t="str">
            <v>FL Zone 2</v>
          </cell>
          <cell r="L494" t="str">
            <v>Space Cooling</v>
          </cell>
          <cell r="N494" t="str">
            <v/>
          </cell>
          <cell r="O494" t="str">
            <v>Per End Use Consumption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15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 t="str">
            <v>NE671</v>
          </cell>
          <cell r="B495" t="str">
            <v>XXXXXXXX</v>
          </cell>
          <cell r="C495" t="str">
            <v>Yes</v>
          </cell>
          <cell r="D495" t="str">
            <v>Nonequipment</v>
          </cell>
          <cell r="E495" t="str">
            <v>Duct Insulation</v>
          </cell>
          <cell r="F495" t="str">
            <v>Standard Electric Heating and Central AC with Insulated Ductwork (R-8)</v>
          </cell>
          <cell r="G495" t="str">
            <v>Standard Electric Heating and Central AC with Uninsulated Ductwork (R-4)</v>
          </cell>
          <cell r="H495" t="str">
            <v>Residential</v>
          </cell>
          <cell r="I495" t="str">
            <v>Existing</v>
          </cell>
          <cell r="J495" t="str">
            <v>Single Family</v>
          </cell>
          <cell r="K495" t="str">
            <v>FL Zone 2</v>
          </cell>
          <cell r="L495" t="str">
            <v>Space Heating</v>
          </cell>
          <cell r="N495" t="str">
            <v/>
          </cell>
          <cell r="O495" t="str">
            <v>Per End Use Consumption</v>
          </cell>
          <cell r="P495">
            <v>0</v>
          </cell>
          <cell r="Q495">
            <v>2870.15</v>
          </cell>
          <cell r="R495">
            <v>2870.15</v>
          </cell>
          <cell r="S495">
            <v>58.701742875000377</v>
          </cell>
          <cell r="T495">
            <v>2.045250000000013E-2</v>
          </cell>
          <cell r="U495">
            <v>15</v>
          </cell>
          <cell r="V495">
            <v>135.33807847500088</v>
          </cell>
          <cell r="W495">
            <v>0</v>
          </cell>
          <cell r="X495">
            <v>5.2273144516528793E-2</v>
          </cell>
          <cell r="Y495">
            <v>0</v>
          </cell>
          <cell r="Z495">
            <v>8.9048709555079723E-4</v>
          </cell>
        </row>
        <row r="496">
          <cell r="A496" t="str">
            <v>NE672</v>
          </cell>
          <cell r="B496" t="str">
            <v>XXXXXXXX</v>
          </cell>
          <cell r="C496" t="str">
            <v>Yes</v>
          </cell>
          <cell r="D496" t="str">
            <v>Nonequipment</v>
          </cell>
          <cell r="E496" t="str">
            <v>Duct Insulation</v>
          </cell>
          <cell r="F496" t="str">
            <v>Standard Electric Heating and Central AC with Insulated Ductwork (R-8)</v>
          </cell>
          <cell r="G496" t="str">
            <v>Standard Electric Heating and Central AC with Uninsulated Ductwork (R-4)</v>
          </cell>
          <cell r="H496" t="str">
            <v>Residential</v>
          </cell>
          <cell r="I496" t="str">
            <v>Existing</v>
          </cell>
          <cell r="J496" t="str">
            <v>Multi-Family</v>
          </cell>
          <cell r="K496" t="str">
            <v>FL Zone 2</v>
          </cell>
          <cell r="L496" t="str">
            <v>Space Heating</v>
          </cell>
          <cell r="N496" t="str">
            <v/>
          </cell>
          <cell r="O496" t="str">
            <v>Per End Use Consumption</v>
          </cell>
          <cell r="P496">
            <v>0</v>
          </cell>
          <cell r="Q496">
            <v>2488</v>
          </cell>
          <cell r="R496">
            <v>2488</v>
          </cell>
          <cell r="S496">
            <v>50.885820000000322</v>
          </cell>
          <cell r="T496">
            <v>2.045250000000013E-2</v>
          </cell>
          <cell r="U496">
            <v>15</v>
          </cell>
          <cell r="V496">
            <v>88.007107500000558</v>
          </cell>
          <cell r="W496">
            <v>0</v>
          </cell>
          <cell r="X496">
            <v>4.5313166056520957E-2</v>
          </cell>
          <cell r="Y496">
            <v>0</v>
          </cell>
          <cell r="Z496">
            <v>8.9048709555079723E-4</v>
          </cell>
        </row>
        <row r="497">
          <cell r="A497" t="str">
            <v>NE673</v>
          </cell>
          <cell r="B497" t="str">
            <v>XXXXXXXX</v>
          </cell>
          <cell r="C497" t="str">
            <v>Yes</v>
          </cell>
          <cell r="D497" t="str">
            <v>Nonequipment</v>
          </cell>
          <cell r="E497" t="str">
            <v>Duct Insulation</v>
          </cell>
          <cell r="F497" t="str">
            <v>Standard Electric Heating and Central AC with Insulated Ductwork (R-8)</v>
          </cell>
          <cell r="G497" t="str">
            <v>Standard Electric Heating and Central AC with Uninsulated Ductwork (R-4)</v>
          </cell>
          <cell r="H497" t="str">
            <v>Residential</v>
          </cell>
          <cell r="I497" t="str">
            <v>Existing</v>
          </cell>
          <cell r="J497" t="str">
            <v>Manufactured Home</v>
          </cell>
          <cell r="K497" t="str">
            <v>FL Zone 2</v>
          </cell>
          <cell r="L497" t="str">
            <v>Space Heating</v>
          </cell>
          <cell r="N497" t="str">
            <v/>
          </cell>
          <cell r="O497" t="str">
            <v>Per End Use Consumption</v>
          </cell>
          <cell r="P497">
            <v>0</v>
          </cell>
          <cell r="Q497">
            <v>3980</v>
          </cell>
          <cell r="R497">
            <v>3980</v>
          </cell>
          <cell r="S497">
            <v>81.40095000000052</v>
          </cell>
          <cell r="T497">
            <v>2.045250000000013E-2</v>
          </cell>
          <cell r="U497">
            <v>15</v>
          </cell>
          <cell r="V497">
            <v>132.38903250000084</v>
          </cell>
          <cell r="W497">
            <v>0</v>
          </cell>
          <cell r="X497">
            <v>7.2486495540576137E-2</v>
          </cell>
          <cell r="Y497">
            <v>0</v>
          </cell>
          <cell r="Z497">
            <v>8.9048709555079734E-4</v>
          </cell>
        </row>
        <row r="498">
          <cell r="A498" t="str">
            <v>NN674</v>
          </cell>
          <cell r="B498" t="str">
            <v>XXXXXXXX</v>
          </cell>
          <cell r="C498" t="str">
            <v>Yes</v>
          </cell>
          <cell r="D498" t="str">
            <v>Nonequipment</v>
          </cell>
          <cell r="E498" t="str">
            <v>Duct Insulation</v>
          </cell>
          <cell r="F498" t="str">
            <v>Standard Electric Heating and Central AC with Insulated Ductwork (R-8)</v>
          </cell>
          <cell r="G498">
            <v>0</v>
          </cell>
          <cell r="H498" t="str">
            <v>Residential</v>
          </cell>
          <cell r="I498" t="str">
            <v>New</v>
          </cell>
          <cell r="J498" t="str">
            <v>Single Family</v>
          </cell>
          <cell r="K498" t="str">
            <v>FL Zone 2</v>
          </cell>
          <cell r="L498" t="str">
            <v>Space Heating</v>
          </cell>
          <cell r="N498" t="str">
            <v/>
          </cell>
          <cell r="O498" t="str">
            <v>Per End Use Consumption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15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 t="str">
            <v>NN675</v>
          </cell>
          <cell r="B499" t="str">
            <v>XXXXXXXX</v>
          </cell>
          <cell r="C499" t="str">
            <v>Yes</v>
          </cell>
          <cell r="D499" t="str">
            <v>Nonequipment</v>
          </cell>
          <cell r="E499" t="str">
            <v>Duct Insulation</v>
          </cell>
          <cell r="F499" t="str">
            <v>Standard Electric Heating and Central AC with Insulated Ductwork (R-8)</v>
          </cell>
          <cell r="G499">
            <v>0</v>
          </cell>
          <cell r="H499" t="str">
            <v>Residential</v>
          </cell>
          <cell r="I499" t="str">
            <v>New</v>
          </cell>
          <cell r="J499" t="str">
            <v>Multi-Family</v>
          </cell>
          <cell r="K499" t="str">
            <v>FL Zone 2</v>
          </cell>
          <cell r="L499" t="str">
            <v>Space Heating</v>
          </cell>
          <cell r="N499" t="str">
            <v/>
          </cell>
          <cell r="O499" t="str">
            <v>Per End Use Consumption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15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 t="str">
            <v>NN676</v>
          </cell>
          <cell r="B500" t="str">
            <v>XXXXXXXX</v>
          </cell>
          <cell r="C500" t="str">
            <v>Yes</v>
          </cell>
          <cell r="D500" t="str">
            <v>Nonequipment</v>
          </cell>
          <cell r="E500" t="str">
            <v>Duct Insulation</v>
          </cell>
          <cell r="F500" t="str">
            <v>Standard Electric Heating and Central AC with Insulated Ductwork (R-8)</v>
          </cell>
          <cell r="G500">
            <v>0</v>
          </cell>
          <cell r="H500" t="str">
            <v>Residential</v>
          </cell>
          <cell r="I500" t="str">
            <v>New</v>
          </cell>
          <cell r="J500" t="str">
            <v>Manufactured Home</v>
          </cell>
          <cell r="K500" t="str">
            <v>FL Zone 2</v>
          </cell>
          <cell r="L500" t="str">
            <v>Space Heating</v>
          </cell>
          <cell r="N500" t="str">
            <v/>
          </cell>
          <cell r="O500" t="str">
            <v>Per End Use Consumption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A501" t="str">
            <v>NE677</v>
          </cell>
          <cell r="B501" t="str">
            <v>XXXXXXXX</v>
          </cell>
          <cell r="C501" t="str">
            <v>Yes</v>
          </cell>
          <cell r="D501" t="str">
            <v>Nonequipment</v>
          </cell>
          <cell r="E501" t="str">
            <v>Duct Repair</v>
          </cell>
          <cell r="F501" t="str">
            <v>Standard Electric Heating and Central AC with Improved Duct Sealing</v>
          </cell>
          <cell r="G501" t="str">
            <v>Standard Electric Heating and Central AC, Standard Duct Sealing</v>
          </cell>
          <cell r="H501" t="str">
            <v>Residential</v>
          </cell>
          <cell r="I501" t="str">
            <v>Existing</v>
          </cell>
          <cell r="J501" t="str">
            <v>Single Family</v>
          </cell>
          <cell r="K501" t="str">
            <v>FL Zone 2</v>
          </cell>
          <cell r="L501" t="str">
            <v>Space Cooling</v>
          </cell>
          <cell r="N501" t="str">
            <v/>
          </cell>
          <cell r="O501" t="str">
            <v>Per End Use Consumption</v>
          </cell>
          <cell r="P501">
            <v>0.140833333</v>
          </cell>
          <cell r="Q501">
            <v>3747.04</v>
          </cell>
          <cell r="R501">
            <v>3297.3951999999999</v>
          </cell>
          <cell r="S501">
            <v>449.64479999999998</v>
          </cell>
          <cell r="T501">
            <v>0.12</v>
          </cell>
          <cell r="U501">
            <v>11</v>
          </cell>
          <cell r="V501">
            <v>794.06279999999992</v>
          </cell>
          <cell r="W501">
            <v>0.27758425559994421</v>
          </cell>
          <cell r="X501">
            <v>0</v>
          </cell>
          <cell r="Y501">
            <v>6.1734118931197298E-4</v>
          </cell>
          <cell r="Z501">
            <v>0</v>
          </cell>
        </row>
        <row r="502">
          <cell r="A502" t="str">
            <v>NE678</v>
          </cell>
          <cell r="B502" t="str">
            <v>XXXXXXXX</v>
          </cell>
          <cell r="C502" t="str">
            <v>Yes</v>
          </cell>
          <cell r="D502" t="str">
            <v>Nonequipment</v>
          </cell>
          <cell r="E502" t="str">
            <v>Duct Repair</v>
          </cell>
          <cell r="F502" t="str">
            <v>Standard Electric Heating and Central AC with Improved Duct Sealing</v>
          </cell>
          <cell r="G502" t="str">
            <v>Standard Electric Heating and Central AC, Standard Duct Sealing</v>
          </cell>
          <cell r="H502" t="str">
            <v>Residential</v>
          </cell>
          <cell r="I502" t="str">
            <v>Existing</v>
          </cell>
          <cell r="J502" t="str">
            <v>Multi-Family</v>
          </cell>
          <cell r="K502" t="str">
            <v>FL Zone 2</v>
          </cell>
          <cell r="L502" t="str">
            <v>Space Cooling</v>
          </cell>
          <cell r="N502" t="str">
            <v/>
          </cell>
          <cell r="O502" t="str">
            <v>Per End Use Consumption</v>
          </cell>
          <cell r="P502">
            <v>0.65</v>
          </cell>
          <cell r="Q502">
            <v>1815</v>
          </cell>
          <cell r="R502">
            <v>1597.2</v>
          </cell>
          <cell r="S502">
            <v>217.79999999999998</v>
          </cell>
          <cell r="T502">
            <v>0.12</v>
          </cell>
          <cell r="U502">
            <v>11</v>
          </cell>
          <cell r="V502">
            <v>516.36</v>
          </cell>
          <cell r="W502">
            <v>0.13445691103214771</v>
          </cell>
          <cell r="X502">
            <v>0</v>
          </cell>
          <cell r="Y502">
            <v>6.1734118931197298E-4</v>
          </cell>
          <cell r="Z502">
            <v>0</v>
          </cell>
        </row>
        <row r="503">
          <cell r="A503" t="str">
            <v>NE679</v>
          </cell>
          <cell r="B503" t="str">
            <v>XXXXXXXX</v>
          </cell>
          <cell r="C503" t="str">
            <v>Yes</v>
          </cell>
          <cell r="D503" t="str">
            <v>Nonequipment</v>
          </cell>
          <cell r="E503" t="str">
            <v>Duct Repair</v>
          </cell>
          <cell r="F503" t="str">
            <v>Standard Electric Heating and Central AC with Improved Duct Sealing</v>
          </cell>
          <cell r="G503" t="str">
            <v>Standard Electric Heating and Central AC, Standard Duct Sealing</v>
          </cell>
          <cell r="H503" t="str">
            <v>Residential</v>
          </cell>
          <cell r="I503" t="str">
            <v>Existing</v>
          </cell>
          <cell r="J503" t="str">
            <v>Manufactured Home</v>
          </cell>
          <cell r="K503" t="str">
            <v>FL Zone 2</v>
          </cell>
          <cell r="L503" t="str">
            <v>Space Cooling</v>
          </cell>
          <cell r="N503" t="str">
            <v/>
          </cell>
          <cell r="O503" t="str">
            <v>Per End Use Consumption</v>
          </cell>
          <cell r="P503">
            <v>0.65</v>
          </cell>
          <cell r="Q503">
            <v>2493</v>
          </cell>
          <cell r="R503">
            <v>2193.84</v>
          </cell>
          <cell r="S503">
            <v>299.15999999999997</v>
          </cell>
          <cell r="T503">
            <v>0.11999999999999998</v>
          </cell>
          <cell r="U503">
            <v>11</v>
          </cell>
          <cell r="V503">
            <v>776.76</v>
          </cell>
          <cell r="W503">
            <v>0.18468379019456982</v>
          </cell>
          <cell r="X503">
            <v>0</v>
          </cell>
          <cell r="Y503">
            <v>6.1734118931197298E-4</v>
          </cell>
          <cell r="Z503">
            <v>0</v>
          </cell>
        </row>
        <row r="504">
          <cell r="A504" t="str">
            <v>NN680</v>
          </cell>
          <cell r="B504" t="str">
            <v>XXXXXXXX</v>
          </cell>
          <cell r="C504" t="str">
            <v>Yes</v>
          </cell>
          <cell r="D504" t="str">
            <v>Nonequipment</v>
          </cell>
          <cell r="E504" t="str">
            <v>Duct Repair</v>
          </cell>
          <cell r="F504" t="str">
            <v>Standard Electric Heating and Central AC with Improved Duct Sealing</v>
          </cell>
          <cell r="G504" t="str">
            <v>N/A - Retrofit Only</v>
          </cell>
          <cell r="H504" t="str">
            <v>Residential</v>
          </cell>
          <cell r="I504" t="str">
            <v>New</v>
          </cell>
          <cell r="J504" t="str">
            <v>Single Family</v>
          </cell>
          <cell r="K504" t="str">
            <v>FL Zone 2</v>
          </cell>
          <cell r="L504" t="str">
            <v>Space Cooling</v>
          </cell>
          <cell r="N504" t="str">
            <v/>
          </cell>
          <cell r="O504" t="str">
            <v>Per End Use Consumption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11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A505" t="str">
            <v>NN681</v>
          </cell>
          <cell r="B505" t="str">
            <v>XXXXXXXX</v>
          </cell>
          <cell r="C505" t="str">
            <v>Yes</v>
          </cell>
          <cell r="D505" t="str">
            <v>Nonequipment</v>
          </cell>
          <cell r="E505" t="str">
            <v>Duct Repair</v>
          </cell>
          <cell r="F505" t="str">
            <v>Standard Electric Heating and Central AC with Improved Duct Sealing</v>
          </cell>
          <cell r="G505" t="str">
            <v>N/A - Retrofit Only</v>
          </cell>
          <cell r="H505" t="str">
            <v>Residential</v>
          </cell>
          <cell r="I505" t="str">
            <v>New</v>
          </cell>
          <cell r="J505" t="str">
            <v>Multi-Family</v>
          </cell>
          <cell r="K505" t="str">
            <v>FL Zone 2</v>
          </cell>
          <cell r="L505" t="str">
            <v>Space Cooling</v>
          </cell>
          <cell r="N505" t="str">
            <v/>
          </cell>
          <cell r="O505" t="str">
            <v>Per End Use Consumption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11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6">
          <cell r="A506" t="str">
            <v>NN682</v>
          </cell>
          <cell r="B506" t="str">
            <v>XXXXXXXX</v>
          </cell>
          <cell r="C506" t="str">
            <v>Yes</v>
          </cell>
          <cell r="D506" t="str">
            <v>Nonequipment</v>
          </cell>
          <cell r="E506" t="str">
            <v>Duct Repair</v>
          </cell>
          <cell r="F506" t="str">
            <v>Standard Electric Heating and Central AC with Improved Duct Sealing</v>
          </cell>
          <cell r="G506" t="str">
            <v>N/A - Retrofit Only</v>
          </cell>
          <cell r="H506" t="str">
            <v>Residential</v>
          </cell>
          <cell r="I506" t="str">
            <v>New</v>
          </cell>
          <cell r="J506" t="str">
            <v>Manufactured Home</v>
          </cell>
          <cell r="K506" t="str">
            <v>FL Zone 2</v>
          </cell>
          <cell r="L506" t="str">
            <v>Space Cooling</v>
          </cell>
          <cell r="N506" t="str">
            <v/>
          </cell>
          <cell r="O506" t="str">
            <v>Per End Use Consumption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11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</row>
        <row r="507">
          <cell r="A507" t="str">
            <v>NE683</v>
          </cell>
          <cell r="B507" t="str">
            <v>XXXXXXXX</v>
          </cell>
          <cell r="C507" t="str">
            <v>Yes</v>
          </cell>
          <cell r="D507" t="str">
            <v>Nonequipment</v>
          </cell>
          <cell r="E507" t="str">
            <v>Duct Repair</v>
          </cell>
          <cell r="F507" t="str">
            <v>Standard Electric Heating and Central AC with Improved Duct Sealing</v>
          </cell>
          <cell r="G507" t="str">
            <v>Standard Electric Heating and Central AC, Standard Duct Sealing</v>
          </cell>
          <cell r="H507" t="str">
            <v>Residential</v>
          </cell>
          <cell r="I507" t="str">
            <v>Existing</v>
          </cell>
          <cell r="J507" t="str">
            <v>Single Family</v>
          </cell>
          <cell r="K507" t="str">
            <v>FL Zone 2</v>
          </cell>
          <cell r="L507" t="str">
            <v>Space Heating</v>
          </cell>
          <cell r="N507" t="str">
            <v/>
          </cell>
          <cell r="O507" t="str">
            <v>Per End Use Consumption</v>
          </cell>
          <cell r="P507">
            <v>0.140833333</v>
          </cell>
          <cell r="Q507">
            <v>2870.15</v>
          </cell>
          <cell r="R507">
            <v>2525.732</v>
          </cell>
          <cell r="S507">
            <v>344.41800000000001</v>
          </cell>
          <cell r="T507">
            <v>0.12</v>
          </cell>
          <cell r="U507">
            <v>11</v>
          </cell>
          <cell r="V507">
            <v>794.06279999999992</v>
          </cell>
          <cell r="W507">
            <v>0</v>
          </cell>
          <cell r="X507">
            <v>0.30669978447541446</v>
          </cell>
          <cell r="Y507">
            <v>0</v>
          </cell>
          <cell r="Z507">
            <v>8.9048709555079712E-4</v>
          </cell>
        </row>
        <row r="508">
          <cell r="A508" t="str">
            <v>NE684</v>
          </cell>
          <cell r="B508" t="str">
            <v>XXXXXXXX</v>
          </cell>
          <cell r="C508" t="str">
            <v>Yes</v>
          </cell>
          <cell r="D508" t="str">
            <v>Nonequipment</v>
          </cell>
          <cell r="E508" t="str">
            <v>Duct Repair</v>
          </cell>
          <cell r="F508" t="str">
            <v>Standard Electric Heating and Central AC with Improved Duct Sealing</v>
          </cell>
          <cell r="G508" t="str">
            <v>Standard Electric Heating and Central AC, Standard Duct Sealing</v>
          </cell>
          <cell r="H508" t="str">
            <v>Residential</v>
          </cell>
          <cell r="I508" t="str">
            <v>Existing</v>
          </cell>
          <cell r="J508" t="str">
            <v>Multi-Family</v>
          </cell>
          <cell r="K508" t="str">
            <v>FL Zone 2</v>
          </cell>
          <cell r="L508" t="str">
            <v>Space Heating</v>
          </cell>
          <cell r="N508" t="str">
            <v/>
          </cell>
          <cell r="O508" t="str">
            <v>Per End Use Consumption</v>
          </cell>
          <cell r="P508">
            <v>0.65</v>
          </cell>
          <cell r="Q508">
            <v>2488</v>
          </cell>
          <cell r="R508">
            <v>2189.44</v>
          </cell>
          <cell r="S508">
            <v>298.56</v>
          </cell>
          <cell r="T508">
            <v>0.12</v>
          </cell>
          <cell r="U508">
            <v>11</v>
          </cell>
          <cell r="V508">
            <v>516.36</v>
          </cell>
          <cell r="W508">
            <v>0</v>
          </cell>
          <cell r="X508">
            <v>0.26586382724764601</v>
          </cell>
          <cell r="Y508">
            <v>0</v>
          </cell>
          <cell r="Z508">
            <v>8.9048709555079723E-4</v>
          </cell>
        </row>
        <row r="509">
          <cell r="A509" t="str">
            <v>NE685</v>
          </cell>
          <cell r="B509" t="str">
            <v>XXXXXXXX</v>
          </cell>
          <cell r="C509" t="str">
            <v>Yes</v>
          </cell>
          <cell r="D509" t="str">
            <v>Nonequipment</v>
          </cell>
          <cell r="E509" t="str">
            <v>Duct Repair</v>
          </cell>
          <cell r="F509" t="str">
            <v>Standard Electric Heating and Central AC with Improved Duct Sealing</v>
          </cell>
          <cell r="G509" t="str">
            <v>Standard Electric Heating and Central AC, Standard Duct Sealing</v>
          </cell>
          <cell r="H509" t="str">
            <v>Residential</v>
          </cell>
          <cell r="I509" t="str">
            <v>Existing</v>
          </cell>
          <cell r="J509" t="str">
            <v>Manufactured Home</v>
          </cell>
          <cell r="K509" t="str">
            <v>FL Zone 2</v>
          </cell>
          <cell r="L509" t="str">
            <v>Space Heating</v>
          </cell>
          <cell r="N509" t="str">
            <v/>
          </cell>
          <cell r="O509" t="str">
            <v>Per End Use Consumption</v>
          </cell>
          <cell r="P509">
            <v>0.65</v>
          </cell>
          <cell r="Q509">
            <v>3980</v>
          </cell>
          <cell r="R509">
            <v>3502.4</v>
          </cell>
          <cell r="S509">
            <v>477.59999999999997</v>
          </cell>
          <cell r="T509">
            <v>0.12</v>
          </cell>
          <cell r="U509">
            <v>11</v>
          </cell>
          <cell r="V509">
            <v>776.76</v>
          </cell>
          <cell r="W509">
            <v>0</v>
          </cell>
          <cell r="X509">
            <v>0.42529663683506075</v>
          </cell>
          <cell r="Y509">
            <v>0</v>
          </cell>
          <cell r="Z509">
            <v>8.9048709555079723E-4</v>
          </cell>
        </row>
        <row r="510">
          <cell r="A510" t="str">
            <v>NN686</v>
          </cell>
          <cell r="B510" t="str">
            <v>XXXXXXXX</v>
          </cell>
          <cell r="C510" t="str">
            <v>Yes</v>
          </cell>
          <cell r="D510" t="str">
            <v>Nonequipment</v>
          </cell>
          <cell r="E510" t="str">
            <v>Duct Repair</v>
          </cell>
          <cell r="F510" t="str">
            <v>Standard Electric Heating and Central AC with Improved Duct Sealing</v>
          </cell>
          <cell r="G510" t="str">
            <v>N/A - Retrofit Only</v>
          </cell>
          <cell r="H510" t="str">
            <v>Residential</v>
          </cell>
          <cell r="I510" t="str">
            <v>New</v>
          </cell>
          <cell r="J510" t="str">
            <v>Single Family</v>
          </cell>
          <cell r="K510" t="str">
            <v>FL Zone 2</v>
          </cell>
          <cell r="L510" t="str">
            <v>Space Heating</v>
          </cell>
          <cell r="N510" t="str">
            <v/>
          </cell>
          <cell r="O510" t="str">
            <v>Per End Use Consumption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11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A511" t="str">
            <v>NN687</v>
          </cell>
          <cell r="B511" t="str">
            <v>XXXXXXXX</v>
          </cell>
          <cell r="C511" t="str">
            <v>Yes</v>
          </cell>
          <cell r="D511" t="str">
            <v>Nonequipment</v>
          </cell>
          <cell r="E511" t="str">
            <v>Duct Repair</v>
          </cell>
          <cell r="F511" t="str">
            <v>Standard Electric Heating and Central AC with Improved Duct Sealing</v>
          </cell>
          <cell r="G511" t="str">
            <v>N/A - Retrofit Only</v>
          </cell>
          <cell r="H511" t="str">
            <v>Residential</v>
          </cell>
          <cell r="I511" t="str">
            <v>New</v>
          </cell>
          <cell r="J511" t="str">
            <v>Multi-Family</v>
          </cell>
          <cell r="K511" t="str">
            <v>FL Zone 2</v>
          </cell>
          <cell r="L511" t="str">
            <v>Space Heating</v>
          </cell>
          <cell r="N511" t="str">
            <v/>
          </cell>
          <cell r="O511" t="str">
            <v>Per End Use Consumption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11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A512" t="str">
            <v>NN688</v>
          </cell>
          <cell r="B512" t="str">
            <v>XXXXXXXX</v>
          </cell>
          <cell r="C512" t="str">
            <v>Yes</v>
          </cell>
          <cell r="D512" t="str">
            <v>Nonequipment</v>
          </cell>
          <cell r="E512" t="str">
            <v>Duct Repair</v>
          </cell>
          <cell r="F512" t="str">
            <v>Standard Electric Heating and Central AC with Improved Duct Sealing</v>
          </cell>
          <cell r="G512" t="str">
            <v>N/A - Retrofit Only</v>
          </cell>
          <cell r="H512" t="str">
            <v>Residential</v>
          </cell>
          <cell r="I512" t="str">
            <v>New</v>
          </cell>
          <cell r="J512" t="str">
            <v>Manufactured Home</v>
          </cell>
          <cell r="K512" t="str">
            <v>FL Zone 2</v>
          </cell>
          <cell r="L512" t="str">
            <v>Space Heating</v>
          </cell>
          <cell r="N512" t="str">
            <v/>
          </cell>
          <cell r="O512" t="str">
            <v>Per End Use Consumption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11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A513" t="str">
            <v>NE689</v>
          </cell>
          <cell r="B513" t="str">
            <v>XXXXXXXX</v>
          </cell>
          <cell r="C513" t="str">
            <v>Yes</v>
          </cell>
          <cell r="D513" t="str">
            <v>Nonequipment</v>
          </cell>
          <cell r="E513" t="str">
            <v>Energy Star Certified Roof Products</v>
          </cell>
          <cell r="F513" t="str">
            <v>Energy Star Certified Roof Products</v>
          </cell>
          <cell r="G513" t="str">
            <v>Standard Black Roof</v>
          </cell>
          <cell r="H513" t="str">
            <v>Residential</v>
          </cell>
          <cell r="I513" t="str">
            <v>Existing</v>
          </cell>
          <cell r="J513" t="str">
            <v>Single Family</v>
          </cell>
          <cell r="K513" t="str">
            <v>FL Zone 2</v>
          </cell>
          <cell r="L513" t="str">
            <v>Space Cooling</v>
          </cell>
          <cell r="N513" t="str">
            <v/>
          </cell>
          <cell r="O513" t="str">
            <v>Per sqft</v>
          </cell>
          <cell r="P513">
            <v>0.32400000000000001</v>
          </cell>
          <cell r="Q513">
            <v>3747.04</v>
          </cell>
          <cell r="R513">
            <v>3278.66</v>
          </cell>
          <cell r="S513">
            <v>468.38</v>
          </cell>
          <cell r="T513">
            <v>0.125</v>
          </cell>
          <cell r="U513">
            <v>20</v>
          </cell>
          <cell r="V513">
            <v>827.14875000000006</v>
          </cell>
          <cell r="W513">
            <v>0.28915026624994189</v>
          </cell>
          <cell r="X513">
            <v>0</v>
          </cell>
          <cell r="Y513">
            <v>6.1734118931197298E-4</v>
          </cell>
          <cell r="Z513">
            <v>0</v>
          </cell>
        </row>
        <row r="514">
          <cell r="A514" t="str">
            <v>NE690</v>
          </cell>
          <cell r="B514" t="str">
            <v>XXXXXXXX</v>
          </cell>
          <cell r="C514" t="str">
            <v>Yes</v>
          </cell>
          <cell r="D514" t="str">
            <v>Nonequipment</v>
          </cell>
          <cell r="E514" t="str">
            <v>Energy Star Certified Roof Products</v>
          </cell>
          <cell r="F514" t="str">
            <v>Energy Star Certified Roof Products</v>
          </cell>
          <cell r="G514" t="str">
            <v>Standard Black Roof</v>
          </cell>
          <cell r="H514" t="str">
            <v>Residential</v>
          </cell>
          <cell r="I514" t="str">
            <v>Existing</v>
          </cell>
          <cell r="J514" t="str">
            <v>Multi-Family</v>
          </cell>
          <cell r="K514" t="str">
            <v>FL Zone 2</v>
          </cell>
          <cell r="L514" t="str">
            <v>Space Cooling</v>
          </cell>
          <cell r="N514" t="str">
            <v/>
          </cell>
          <cell r="O514" t="str">
            <v>Per sqft</v>
          </cell>
          <cell r="P514">
            <v>0.54</v>
          </cell>
          <cell r="Q514">
            <v>1815</v>
          </cell>
          <cell r="R514">
            <v>1588.125</v>
          </cell>
          <cell r="S514">
            <v>226.875</v>
          </cell>
          <cell r="T514">
            <v>0.125</v>
          </cell>
          <cell r="U514">
            <v>20</v>
          </cell>
          <cell r="V514">
            <v>537.875</v>
          </cell>
          <cell r="W514">
            <v>0.14005928232515388</v>
          </cell>
          <cell r="X514">
            <v>0</v>
          </cell>
          <cell r="Y514">
            <v>6.1734118931197309E-4</v>
          </cell>
          <cell r="Z514">
            <v>0</v>
          </cell>
        </row>
        <row r="515">
          <cell r="A515" t="str">
            <v>NE691</v>
          </cell>
          <cell r="B515" t="str">
            <v>XXXXXXXX</v>
          </cell>
          <cell r="C515" t="str">
            <v>Yes</v>
          </cell>
          <cell r="D515" t="str">
            <v>Nonequipment</v>
          </cell>
          <cell r="E515" t="str">
            <v>Energy Star Certified Roof Products</v>
          </cell>
          <cell r="F515" t="str">
            <v>Energy Star Certified Roof Products</v>
          </cell>
          <cell r="G515" t="str">
            <v>Standard Black Roof</v>
          </cell>
          <cell r="H515" t="str">
            <v>Residential</v>
          </cell>
          <cell r="I515" t="str">
            <v>Existing</v>
          </cell>
          <cell r="J515" t="str">
            <v>Manufactured Home</v>
          </cell>
          <cell r="K515" t="str">
            <v>FL Zone 2</v>
          </cell>
          <cell r="L515" t="str">
            <v>Space Cooling</v>
          </cell>
          <cell r="N515" t="str">
            <v/>
          </cell>
          <cell r="O515" t="str">
            <v>Per sqft</v>
          </cell>
          <cell r="P515">
            <v>0.54</v>
          </cell>
          <cell r="Q515">
            <v>2493</v>
          </cell>
          <cell r="R515">
            <v>2181.375</v>
          </cell>
          <cell r="S515">
            <v>311.625</v>
          </cell>
          <cell r="T515">
            <v>0.125</v>
          </cell>
          <cell r="U515">
            <v>20</v>
          </cell>
          <cell r="V515">
            <v>809.125</v>
          </cell>
          <cell r="W515">
            <v>0.19237894811934358</v>
          </cell>
          <cell r="X515">
            <v>0</v>
          </cell>
          <cell r="Y515">
            <v>6.1734118931197298E-4</v>
          </cell>
          <cell r="Z515">
            <v>0</v>
          </cell>
        </row>
        <row r="516">
          <cell r="A516" t="str">
            <v>NN692</v>
          </cell>
          <cell r="B516" t="str">
            <v>XXXXXXXX</v>
          </cell>
          <cell r="C516" t="str">
            <v>Yes</v>
          </cell>
          <cell r="D516" t="str">
            <v>Nonequipment</v>
          </cell>
          <cell r="E516" t="str">
            <v>Energy Star Certified Roof Products</v>
          </cell>
          <cell r="F516" t="str">
            <v>Energy Star Certified Roof Products</v>
          </cell>
          <cell r="G516" t="str">
            <v>Standard Black Roof</v>
          </cell>
          <cell r="H516" t="str">
            <v>Residential</v>
          </cell>
          <cell r="I516" t="str">
            <v>New</v>
          </cell>
          <cell r="J516" t="str">
            <v>Single Family</v>
          </cell>
          <cell r="K516" t="str">
            <v>FL Zone 2</v>
          </cell>
          <cell r="L516" t="str">
            <v>Space Cooling</v>
          </cell>
          <cell r="N516" t="str">
            <v/>
          </cell>
          <cell r="O516" t="str">
            <v>Per sqft</v>
          </cell>
          <cell r="P516">
            <v>0.32400000000000001</v>
          </cell>
          <cell r="Q516">
            <v>3747.04</v>
          </cell>
          <cell r="R516">
            <v>3278.66</v>
          </cell>
          <cell r="S516">
            <v>468.38</v>
          </cell>
          <cell r="T516">
            <v>0.125</v>
          </cell>
          <cell r="U516">
            <v>20</v>
          </cell>
          <cell r="V516">
            <v>827.14875000000006</v>
          </cell>
          <cell r="W516">
            <v>0.28915026624994189</v>
          </cell>
          <cell r="X516">
            <v>0</v>
          </cell>
          <cell r="Y516">
            <v>6.1734118931197298E-4</v>
          </cell>
          <cell r="Z516">
            <v>0</v>
          </cell>
        </row>
        <row r="517">
          <cell r="A517" t="str">
            <v>NN693</v>
          </cell>
          <cell r="B517" t="str">
            <v>XXXXXXXX</v>
          </cell>
          <cell r="C517" t="str">
            <v>Yes</v>
          </cell>
          <cell r="D517" t="str">
            <v>Nonequipment</v>
          </cell>
          <cell r="E517" t="str">
            <v>Energy Star Certified Roof Products</v>
          </cell>
          <cell r="F517" t="str">
            <v>Energy Star Certified Roof Products</v>
          </cell>
          <cell r="G517" t="str">
            <v>Standard Black Roof</v>
          </cell>
          <cell r="H517" t="str">
            <v>Residential</v>
          </cell>
          <cell r="I517" t="str">
            <v>New</v>
          </cell>
          <cell r="J517" t="str">
            <v>Multi-Family</v>
          </cell>
          <cell r="K517" t="str">
            <v>FL Zone 2</v>
          </cell>
          <cell r="L517" t="str">
            <v>Space Cooling</v>
          </cell>
          <cell r="N517" t="str">
            <v/>
          </cell>
          <cell r="O517" t="str">
            <v>Per sqft</v>
          </cell>
          <cell r="P517">
            <v>0.54</v>
          </cell>
          <cell r="Q517">
            <v>1815</v>
          </cell>
          <cell r="R517">
            <v>1588.125</v>
          </cell>
          <cell r="S517">
            <v>226.875</v>
          </cell>
          <cell r="T517">
            <v>0.125</v>
          </cell>
          <cell r="U517">
            <v>20</v>
          </cell>
          <cell r="V517">
            <v>537.875</v>
          </cell>
          <cell r="W517">
            <v>0.14005928232515388</v>
          </cell>
          <cell r="X517">
            <v>0</v>
          </cell>
          <cell r="Y517">
            <v>6.1734118931197309E-4</v>
          </cell>
          <cell r="Z517">
            <v>0</v>
          </cell>
        </row>
        <row r="518">
          <cell r="A518" t="str">
            <v>NN694</v>
          </cell>
          <cell r="B518" t="str">
            <v>XXXXXXXX</v>
          </cell>
          <cell r="C518" t="str">
            <v>Yes</v>
          </cell>
          <cell r="D518" t="str">
            <v>Nonequipment</v>
          </cell>
          <cell r="E518" t="str">
            <v>Energy Star Certified Roof Products</v>
          </cell>
          <cell r="F518" t="str">
            <v>Energy Star Certified Roof Products</v>
          </cell>
          <cell r="G518" t="str">
            <v>Standard Black Roof</v>
          </cell>
          <cell r="H518" t="str">
            <v>Residential</v>
          </cell>
          <cell r="I518" t="str">
            <v>New</v>
          </cell>
          <cell r="J518" t="str">
            <v>Manufactured Home</v>
          </cell>
          <cell r="K518" t="str">
            <v>FL Zone 2</v>
          </cell>
          <cell r="L518" t="str">
            <v>Space Cooling</v>
          </cell>
          <cell r="N518" t="str">
            <v/>
          </cell>
          <cell r="O518" t="str">
            <v>Per sqft</v>
          </cell>
          <cell r="P518">
            <v>0.54</v>
          </cell>
          <cell r="Q518">
            <v>2493</v>
          </cell>
          <cell r="R518">
            <v>2181.375</v>
          </cell>
          <cell r="S518">
            <v>311.625</v>
          </cell>
          <cell r="T518">
            <v>0.125</v>
          </cell>
          <cell r="U518">
            <v>20</v>
          </cell>
          <cell r="V518">
            <v>809.125</v>
          </cell>
          <cell r="W518">
            <v>0.19237894811934358</v>
          </cell>
          <cell r="X518">
            <v>0</v>
          </cell>
          <cell r="Y518">
            <v>6.1734118931197298E-4</v>
          </cell>
          <cell r="Z518">
            <v>0</v>
          </cell>
        </row>
        <row r="519">
          <cell r="A519" t="str">
            <v>NE695</v>
          </cell>
          <cell r="B519" t="str">
            <v>XXXXXXXX</v>
          </cell>
          <cell r="C519" t="str">
            <v>Yes</v>
          </cell>
          <cell r="D519" t="str">
            <v>Nonequipment</v>
          </cell>
          <cell r="E519" t="str">
            <v>Energy Star Certified Roof Products</v>
          </cell>
          <cell r="F519" t="str">
            <v>Energy Star Certified Roof Products</v>
          </cell>
          <cell r="G519" t="str">
            <v>Standard Black Roof</v>
          </cell>
          <cell r="H519" t="str">
            <v>Residential</v>
          </cell>
          <cell r="I519" t="str">
            <v>Existing</v>
          </cell>
          <cell r="J519" t="str">
            <v>Single Family</v>
          </cell>
          <cell r="K519" t="str">
            <v>FL Zone 2</v>
          </cell>
          <cell r="L519" t="str">
            <v>Space Heating</v>
          </cell>
          <cell r="N519" t="str">
            <v/>
          </cell>
          <cell r="O519" t="str">
            <v>Per sqft</v>
          </cell>
          <cell r="P519">
            <v>0.32400000000000001</v>
          </cell>
          <cell r="Q519">
            <v>2870.15</v>
          </cell>
          <cell r="R519">
            <v>2511.3812499999999</v>
          </cell>
          <cell r="S519">
            <v>358.76875000000001</v>
          </cell>
          <cell r="T519">
            <v>0.125</v>
          </cell>
          <cell r="U519">
            <v>20</v>
          </cell>
          <cell r="V519">
            <v>827.14875000000006</v>
          </cell>
          <cell r="W519">
            <v>0</v>
          </cell>
          <cell r="X519">
            <v>0.3194789421618901</v>
          </cell>
          <cell r="Y519">
            <v>0</v>
          </cell>
          <cell r="Z519">
            <v>8.9048709555079723E-4</v>
          </cell>
        </row>
        <row r="520">
          <cell r="A520" t="str">
            <v>NE696</v>
          </cell>
          <cell r="B520" t="str">
            <v>XXXXXXXX</v>
          </cell>
          <cell r="C520" t="str">
            <v>Yes</v>
          </cell>
          <cell r="D520" t="str">
            <v>Nonequipment</v>
          </cell>
          <cell r="E520" t="str">
            <v>Energy Star Certified Roof Products</v>
          </cell>
          <cell r="F520" t="str">
            <v>Energy Star Certified Roof Products</v>
          </cell>
          <cell r="G520" t="str">
            <v>Standard Black Roof</v>
          </cell>
          <cell r="H520" t="str">
            <v>Residential</v>
          </cell>
          <cell r="I520" t="str">
            <v>Existing</v>
          </cell>
          <cell r="J520" t="str">
            <v>Multi-Family</v>
          </cell>
          <cell r="K520" t="str">
            <v>FL Zone 2</v>
          </cell>
          <cell r="L520" t="str">
            <v>Space Heating</v>
          </cell>
          <cell r="N520" t="str">
            <v/>
          </cell>
          <cell r="O520" t="str">
            <v>Per sqft</v>
          </cell>
          <cell r="P520">
            <v>0.54</v>
          </cell>
          <cell r="Q520">
            <v>2488</v>
          </cell>
          <cell r="R520">
            <v>2177</v>
          </cell>
          <cell r="S520">
            <v>311</v>
          </cell>
          <cell r="T520">
            <v>0.125</v>
          </cell>
          <cell r="U520">
            <v>20</v>
          </cell>
          <cell r="V520">
            <v>537.875</v>
          </cell>
          <cell r="W520">
            <v>0</v>
          </cell>
          <cell r="X520">
            <v>0.27694148671629792</v>
          </cell>
          <cell r="Y520">
            <v>0</v>
          </cell>
          <cell r="Z520">
            <v>8.9048709555079723E-4</v>
          </cell>
        </row>
        <row r="521">
          <cell r="A521" t="str">
            <v>NE697</v>
          </cell>
          <cell r="B521" t="str">
            <v>XXXXXXXX</v>
          </cell>
          <cell r="C521" t="str">
            <v>Yes</v>
          </cell>
          <cell r="D521" t="str">
            <v>Nonequipment</v>
          </cell>
          <cell r="E521" t="str">
            <v>Energy Star Certified Roof Products</v>
          </cell>
          <cell r="F521" t="str">
            <v>Energy Star Certified Roof Products</v>
          </cell>
          <cell r="G521" t="str">
            <v>Standard Black Roof</v>
          </cell>
          <cell r="H521" t="str">
            <v>Residential</v>
          </cell>
          <cell r="I521" t="str">
            <v>Existing</v>
          </cell>
          <cell r="J521" t="str">
            <v>Manufactured Home</v>
          </cell>
          <cell r="K521" t="str">
            <v>FL Zone 2</v>
          </cell>
          <cell r="L521" t="str">
            <v>Space Heating</v>
          </cell>
          <cell r="N521" t="str">
            <v/>
          </cell>
          <cell r="O521" t="str">
            <v>Per sqft</v>
          </cell>
          <cell r="P521">
            <v>0.54</v>
          </cell>
          <cell r="Q521">
            <v>3980</v>
          </cell>
          <cell r="R521">
            <v>3482.5</v>
          </cell>
          <cell r="S521">
            <v>497.5</v>
          </cell>
          <cell r="T521">
            <v>0.125</v>
          </cell>
          <cell r="U521">
            <v>20</v>
          </cell>
          <cell r="V521">
            <v>809.125</v>
          </cell>
          <cell r="W521">
            <v>0</v>
          </cell>
          <cell r="X521">
            <v>0.44301733003652161</v>
          </cell>
          <cell r="Y521">
            <v>0</v>
          </cell>
          <cell r="Z521">
            <v>8.9048709555079723E-4</v>
          </cell>
        </row>
        <row r="522">
          <cell r="A522" t="str">
            <v>NN698</v>
          </cell>
          <cell r="B522" t="str">
            <v>XXXXXXXX</v>
          </cell>
          <cell r="C522" t="str">
            <v>Yes</v>
          </cell>
          <cell r="D522" t="str">
            <v>Nonequipment</v>
          </cell>
          <cell r="E522" t="str">
            <v>Energy Star Certified Roof Products</v>
          </cell>
          <cell r="F522" t="str">
            <v>Energy Star Certified Roof Products</v>
          </cell>
          <cell r="G522" t="str">
            <v>Standard Black Roof</v>
          </cell>
          <cell r="H522" t="str">
            <v>Residential</v>
          </cell>
          <cell r="I522" t="str">
            <v>New</v>
          </cell>
          <cell r="J522" t="str">
            <v>Single Family</v>
          </cell>
          <cell r="K522" t="str">
            <v>FL Zone 2</v>
          </cell>
          <cell r="L522" t="str">
            <v>Space Heating</v>
          </cell>
          <cell r="N522" t="str">
            <v/>
          </cell>
          <cell r="O522" t="str">
            <v>Per sqft</v>
          </cell>
          <cell r="P522">
            <v>0.32400000000000001</v>
          </cell>
          <cell r="Q522">
            <v>2870.15</v>
          </cell>
          <cell r="R522">
            <v>2511.3812499999999</v>
          </cell>
          <cell r="S522">
            <v>358.76875000000001</v>
          </cell>
          <cell r="T522">
            <v>0.125</v>
          </cell>
          <cell r="U522">
            <v>20</v>
          </cell>
          <cell r="V522">
            <v>827.14875000000006</v>
          </cell>
          <cell r="W522">
            <v>0</v>
          </cell>
          <cell r="X522">
            <v>0.3194789421618901</v>
          </cell>
          <cell r="Y522">
            <v>0</v>
          </cell>
          <cell r="Z522">
            <v>8.9048709555079723E-4</v>
          </cell>
        </row>
        <row r="523">
          <cell r="A523" t="str">
            <v>NN699</v>
          </cell>
          <cell r="B523" t="str">
            <v>XXXXXXXX</v>
          </cell>
          <cell r="C523" t="str">
            <v>Yes</v>
          </cell>
          <cell r="D523" t="str">
            <v>Nonequipment</v>
          </cell>
          <cell r="E523" t="str">
            <v>Energy Star Certified Roof Products</v>
          </cell>
          <cell r="F523" t="str">
            <v>Energy Star Certified Roof Products</v>
          </cell>
          <cell r="G523" t="str">
            <v>Standard Black Roof</v>
          </cell>
          <cell r="H523" t="str">
            <v>Residential</v>
          </cell>
          <cell r="I523" t="str">
            <v>New</v>
          </cell>
          <cell r="J523" t="str">
            <v>Multi-Family</v>
          </cell>
          <cell r="K523" t="str">
            <v>FL Zone 2</v>
          </cell>
          <cell r="L523" t="str">
            <v>Space Heating</v>
          </cell>
          <cell r="N523" t="str">
            <v/>
          </cell>
          <cell r="O523" t="str">
            <v>Per sqft</v>
          </cell>
          <cell r="P523">
            <v>0.54</v>
          </cell>
          <cell r="Q523">
            <v>2488</v>
          </cell>
          <cell r="R523">
            <v>2177</v>
          </cell>
          <cell r="S523">
            <v>311</v>
          </cell>
          <cell r="T523">
            <v>0.125</v>
          </cell>
          <cell r="U523">
            <v>20</v>
          </cell>
          <cell r="V523">
            <v>537.875</v>
          </cell>
          <cell r="W523">
            <v>0</v>
          </cell>
          <cell r="X523">
            <v>0.27694148671629792</v>
          </cell>
          <cell r="Y523">
            <v>0</v>
          </cell>
          <cell r="Z523">
            <v>8.9048709555079723E-4</v>
          </cell>
        </row>
        <row r="524">
          <cell r="A524" t="str">
            <v>NN700</v>
          </cell>
          <cell r="B524" t="str">
            <v>XXXXXXXX</v>
          </cell>
          <cell r="C524" t="str">
            <v>Yes</v>
          </cell>
          <cell r="D524" t="str">
            <v>Nonequipment</v>
          </cell>
          <cell r="E524" t="str">
            <v>Energy Star Certified Roof Products</v>
          </cell>
          <cell r="F524" t="str">
            <v>Energy Star Certified Roof Products</v>
          </cell>
          <cell r="G524" t="str">
            <v>Standard Black Roof</v>
          </cell>
          <cell r="H524" t="str">
            <v>Residential</v>
          </cell>
          <cell r="I524" t="str">
            <v>New</v>
          </cell>
          <cell r="J524" t="str">
            <v>Manufactured Home</v>
          </cell>
          <cell r="K524" t="str">
            <v>FL Zone 2</v>
          </cell>
          <cell r="L524" t="str">
            <v>Space Heating</v>
          </cell>
          <cell r="N524" t="str">
            <v/>
          </cell>
          <cell r="O524" t="str">
            <v>Per sqft</v>
          </cell>
          <cell r="P524">
            <v>0.54</v>
          </cell>
          <cell r="Q524">
            <v>3980</v>
          </cell>
          <cell r="R524">
            <v>3482.5</v>
          </cell>
          <cell r="S524">
            <v>497.5</v>
          </cell>
          <cell r="T524">
            <v>0.125</v>
          </cell>
          <cell r="U524">
            <v>20</v>
          </cell>
          <cell r="V524">
            <v>809.125</v>
          </cell>
          <cell r="W524">
            <v>0</v>
          </cell>
          <cell r="X524">
            <v>0.44301733003652161</v>
          </cell>
          <cell r="Y524">
            <v>0</v>
          </cell>
          <cell r="Z524">
            <v>8.9048709555079723E-4</v>
          </cell>
        </row>
        <row r="525">
          <cell r="A525" t="str">
            <v>NE701</v>
          </cell>
          <cell r="B525" t="str">
            <v>XXXXXXXX</v>
          </cell>
          <cell r="C525" t="str">
            <v>Yes</v>
          </cell>
          <cell r="D525" t="str">
            <v>Nonequipment</v>
          </cell>
          <cell r="E525" t="str">
            <v>Energy Star Door</v>
          </cell>
          <cell r="F525" t="str">
            <v>21ft2 of Opaque Door meeting Energy Star Version 6.0 Requirements (U-Value: 0.17)</v>
          </cell>
          <cell r="G525" t="str">
            <v>21ft2 of Opaque Door meeting Energy Star Version 5.0 Requirements (U-Value: 1.1)</v>
          </cell>
          <cell r="H525" t="str">
            <v>Residential</v>
          </cell>
          <cell r="I525" t="str">
            <v>Existing</v>
          </cell>
          <cell r="J525" t="str">
            <v>Single Family</v>
          </cell>
          <cell r="K525" t="str">
            <v>FL Zone 2</v>
          </cell>
          <cell r="L525" t="str">
            <v>Space Cooling</v>
          </cell>
          <cell r="N525" t="str">
            <v/>
          </cell>
          <cell r="O525" t="str">
            <v>Per 21 S.F.</v>
          </cell>
          <cell r="P525">
            <v>0.14249999999999996</v>
          </cell>
          <cell r="Q525">
            <v>3747.04</v>
          </cell>
          <cell r="R525">
            <v>3675.928325476923</v>
          </cell>
          <cell r="S525">
            <v>71.111674523076914</v>
          </cell>
          <cell r="T525">
            <v>1.8978093247757406E-2</v>
          </cell>
          <cell r="U525">
            <v>20</v>
          </cell>
          <cell r="V525">
            <v>176.25096270725192</v>
          </cell>
          <cell r="W525">
            <v>2.5278030145176954E-2</v>
          </cell>
          <cell r="X525">
            <v>0</v>
          </cell>
          <cell r="Y525">
            <v>3.5546948253867673E-4</v>
          </cell>
          <cell r="Z525">
            <v>0</v>
          </cell>
        </row>
        <row r="526">
          <cell r="A526" t="str">
            <v>NE702</v>
          </cell>
          <cell r="B526" t="str">
            <v>XXXXXXXX</v>
          </cell>
          <cell r="C526" t="str">
            <v>Yes</v>
          </cell>
          <cell r="D526" t="str">
            <v>Nonequipment</v>
          </cell>
          <cell r="E526" t="str">
            <v>Energy Star Door</v>
          </cell>
          <cell r="F526" t="str">
            <v>21ft2 of Opaque Door meeting Energy Star Version 6.0 Requirements (U-Value: 0.17)</v>
          </cell>
          <cell r="G526" t="str">
            <v>21ft2 of Opaque Door meeting Energy Star Version 5.0 Requirements (U-Value: 1.1)</v>
          </cell>
          <cell r="H526" t="str">
            <v>Residential</v>
          </cell>
          <cell r="I526" t="str">
            <v>Existing</v>
          </cell>
          <cell r="J526" t="str">
            <v>Multi-Family</v>
          </cell>
          <cell r="K526" t="str">
            <v>FL Zone 2</v>
          </cell>
          <cell r="L526" t="str">
            <v>Space Cooling</v>
          </cell>
          <cell r="N526" t="str">
            <v/>
          </cell>
          <cell r="O526" t="str">
            <v>Per 21 S.F.</v>
          </cell>
          <cell r="P526">
            <v>0.14249999999999996</v>
          </cell>
          <cell r="Q526">
            <v>1815</v>
          </cell>
          <cell r="R526">
            <v>1743.888325476923</v>
          </cell>
          <cell r="S526">
            <v>71.111674523076914</v>
          </cell>
          <cell r="T526">
            <v>3.9179985963127779E-2</v>
          </cell>
          <cell r="U526">
            <v>20</v>
          </cell>
          <cell r="V526">
            <v>176.25096270725192</v>
          </cell>
          <cell r="W526">
            <v>2.5278030145176954E-2</v>
          </cell>
          <cell r="X526">
            <v>0</v>
          </cell>
          <cell r="Y526">
            <v>3.5546948253867673E-4</v>
          </cell>
          <cell r="Z526">
            <v>0</v>
          </cell>
        </row>
        <row r="527">
          <cell r="A527" t="str">
            <v>NE703</v>
          </cell>
          <cell r="B527" t="str">
            <v>XXXXXXXX</v>
          </cell>
          <cell r="C527" t="str">
            <v>Yes</v>
          </cell>
          <cell r="D527" t="str">
            <v>Nonequipment</v>
          </cell>
          <cell r="E527" t="str">
            <v>Energy Star Door</v>
          </cell>
          <cell r="F527" t="str">
            <v>21ft2 of Opaque Door meeting Energy Star Version 6.0 Requirements (U-Value: 0.17)</v>
          </cell>
          <cell r="G527" t="str">
            <v>21ft2 of Opaque Door meeting Energy Star Version 5.0 Requirements (U-Value: 1.1)</v>
          </cell>
          <cell r="H527" t="str">
            <v>Residential</v>
          </cell>
          <cell r="I527" t="str">
            <v>Existing</v>
          </cell>
          <cell r="J527" t="str">
            <v>Manufactured Home</v>
          </cell>
          <cell r="K527" t="str">
            <v>FL Zone 2</v>
          </cell>
          <cell r="L527" t="str">
            <v>Space Cooling</v>
          </cell>
          <cell r="N527" t="str">
            <v/>
          </cell>
          <cell r="O527" t="str">
            <v>Per 21 S.F.</v>
          </cell>
          <cell r="P527">
            <v>0.14249999999999996</v>
          </cell>
          <cell r="Q527">
            <v>2493</v>
          </cell>
          <cell r="R527">
            <v>2421.888325476923</v>
          </cell>
          <cell r="S527">
            <v>71.111674523076914</v>
          </cell>
          <cell r="T527">
            <v>2.8524538517078587E-2</v>
          </cell>
          <cell r="U527">
            <v>20</v>
          </cell>
          <cell r="V527">
            <v>176.25096270725192</v>
          </cell>
          <cell r="W527">
            <v>2.5278030145176954E-2</v>
          </cell>
          <cell r="X527">
            <v>0</v>
          </cell>
          <cell r="Y527">
            <v>3.5546948253867673E-4</v>
          </cell>
          <cell r="Z527">
            <v>0</v>
          </cell>
        </row>
        <row r="528">
          <cell r="A528" t="str">
            <v>NN704</v>
          </cell>
          <cell r="B528" t="str">
            <v>XXXXXXXX</v>
          </cell>
          <cell r="C528" t="str">
            <v>Yes</v>
          </cell>
          <cell r="D528" t="str">
            <v>Nonequipment</v>
          </cell>
          <cell r="E528" t="str">
            <v>Energy Star Door</v>
          </cell>
          <cell r="F528" t="str">
            <v>21ft2 of Opaque Door meeting Energy Star Version 6.0 Requirements (U-Value: 0.17)</v>
          </cell>
          <cell r="G528" t="str">
            <v>21ft2 of Code-Compliant Opaque Door (R-Value per IECC)</v>
          </cell>
          <cell r="H528" t="str">
            <v>Residential</v>
          </cell>
          <cell r="I528" t="str">
            <v>New</v>
          </cell>
          <cell r="J528" t="str">
            <v>Single Family</v>
          </cell>
          <cell r="K528" t="str">
            <v>FL Zone 2</v>
          </cell>
          <cell r="L528" t="str">
            <v>Space Cooling</v>
          </cell>
          <cell r="N528" t="str">
            <v/>
          </cell>
          <cell r="O528" t="str">
            <v>Per 21 S.F.</v>
          </cell>
          <cell r="P528">
            <v>0.14249999999999996</v>
          </cell>
          <cell r="Q528">
            <v>3747.04</v>
          </cell>
          <cell r="R528">
            <v>3696.5736503384614</v>
          </cell>
          <cell r="S528">
            <v>50.466349661538452</v>
          </cell>
          <cell r="T528">
            <v>1.3468324240343965E-2</v>
          </cell>
          <cell r="U528">
            <v>20</v>
          </cell>
          <cell r="V528">
            <v>125.08132837288844</v>
          </cell>
          <cell r="W528">
            <v>1.7939247199802999E-2</v>
          </cell>
          <cell r="X528">
            <v>0</v>
          </cell>
          <cell r="Y528">
            <v>3.5546948253867679E-4</v>
          </cell>
          <cell r="Z528">
            <v>0</v>
          </cell>
        </row>
        <row r="529">
          <cell r="A529" t="str">
            <v>NN705</v>
          </cell>
          <cell r="B529" t="str">
            <v>XXXXXXXX</v>
          </cell>
          <cell r="C529" t="str">
            <v>Yes</v>
          </cell>
          <cell r="D529" t="str">
            <v>Nonequipment</v>
          </cell>
          <cell r="E529" t="str">
            <v>Energy Star Door</v>
          </cell>
          <cell r="F529" t="str">
            <v>21ft2 of Opaque Door meeting Energy Star Version 6.0 Requirements (U-Value: 0.17)</v>
          </cell>
          <cell r="G529" t="str">
            <v>21ft2 of Code-Compliant Opaque Door (R-Value per IECC)</v>
          </cell>
          <cell r="H529" t="str">
            <v>Residential</v>
          </cell>
          <cell r="I529" t="str">
            <v>New</v>
          </cell>
          <cell r="J529" t="str">
            <v>Multi-Family</v>
          </cell>
          <cell r="K529" t="str">
            <v>FL Zone 2</v>
          </cell>
          <cell r="L529" t="str">
            <v>Space Cooling</v>
          </cell>
          <cell r="N529" t="str">
            <v/>
          </cell>
          <cell r="O529" t="str">
            <v>Per 21 S.F.</v>
          </cell>
          <cell r="P529">
            <v>0.14249999999999996</v>
          </cell>
          <cell r="Q529">
            <v>1815</v>
          </cell>
          <cell r="R529">
            <v>1764.5336503384615</v>
          </cell>
          <cell r="S529">
            <v>50.466349661538452</v>
          </cell>
          <cell r="T529">
            <v>2.7805151328671323E-2</v>
          </cell>
          <cell r="U529">
            <v>20</v>
          </cell>
          <cell r="V529">
            <v>125.08132837288844</v>
          </cell>
          <cell r="W529">
            <v>1.7939247199802999E-2</v>
          </cell>
          <cell r="X529">
            <v>0</v>
          </cell>
          <cell r="Y529">
            <v>3.5546948253867679E-4</v>
          </cell>
          <cell r="Z529">
            <v>0</v>
          </cell>
        </row>
        <row r="530">
          <cell r="A530" t="str">
            <v>NN706</v>
          </cell>
          <cell r="B530" t="str">
            <v>XXXXXXXX</v>
          </cell>
          <cell r="C530" t="str">
            <v>Yes</v>
          </cell>
          <cell r="D530" t="str">
            <v>Nonequipment</v>
          </cell>
          <cell r="E530" t="str">
            <v>Energy Star Door</v>
          </cell>
          <cell r="F530" t="str">
            <v>21ft2 of Opaque Door meeting Energy Star Version 6.0 Requirements (U-Value: 0.17)</v>
          </cell>
          <cell r="G530" t="str">
            <v>21ft2 of Code-Compliant Opaque Door (R-Value per IECC)</v>
          </cell>
          <cell r="H530" t="str">
            <v>Residential</v>
          </cell>
          <cell r="I530" t="str">
            <v>New</v>
          </cell>
          <cell r="J530" t="str">
            <v>Manufactured Home</v>
          </cell>
          <cell r="K530" t="str">
            <v>FL Zone 2</v>
          </cell>
          <cell r="L530" t="str">
            <v>Space Cooling</v>
          </cell>
          <cell r="N530" t="str">
            <v/>
          </cell>
          <cell r="O530" t="str">
            <v>Per 21 S.F.</v>
          </cell>
          <cell r="P530">
            <v>0.14249999999999996</v>
          </cell>
          <cell r="Q530">
            <v>2493</v>
          </cell>
          <cell r="R530">
            <v>2442.5336503384615</v>
          </cell>
          <cell r="S530">
            <v>50.466349661538452</v>
          </cell>
          <cell r="T530">
            <v>2.0243220883088026E-2</v>
          </cell>
          <cell r="U530">
            <v>20</v>
          </cell>
          <cell r="V530">
            <v>125.08132837288844</v>
          </cell>
          <cell r="W530">
            <v>1.7939247199802999E-2</v>
          </cell>
          <cell r="X530">
            <v>0</v>
          </cell>
          <cell r="Y530">
            <v>3.5546948253867679E-4</v>
          </cell>
          <cell r="Z530">
            <v>0</v>
          </cell>
        </row>
        <row r="531">
          <cell r="A531" t="str">
            <v>NE707</v>
          </cell>
          <cell r="B531" t="str">
            <v>XXXXXXXX</v>
          </cell>
          <cell r="C531" t="str">
            <v>Yes</v>
          </cell>
          <cell r="D531" t="str">
            <v>Nonequipment</v>
          </cell>
          <cell r="E531" t="str">
            <v>Energy Star Door</v>
          </cell>
          <cell r="F531" t="str">
            <v>21ft2 of Opaque Door meeting Energy Star Version 6.0 Requirements (U-Value: 0.17)</v>
          </cell>
          <cell r="G531" t="str">
            <v>21ft2 of Opaque Door meeting Energy Star Version 5.0 Requirements (U-Value: 1.1)</v>
          </cell>
          <cell r="H531" t="str">
            <v>Residential</v>
          </cell>
          <cell r="I531" t="str">
            <v>Existing</v>
          </cell>
          <cell r="J531" t="str">
            <v>Single Family</v>
          </cell>
          <cell r="K531" t="str">
            <v>FL Zone 2</v>
          </cell>
          <cell r="L531" t="str">
            <v>Space Heating</v>
          </cell>
          <cell r="N531" t="str">
            <v/>
          </cell>
          <cell r="O531" t="str">
            <v>Per 21 S.F.</v>
          </cell>
          <cell r="P531">
            <v>0.14249999999999996</v>
          </cell>
          <cell r="Q531">
            <v>2870.15</v>
          </cell>
          <cell r="R531">
            <v>2765.0107118158253</v>
          </cell>
          <cell r="S531">
            <v>105.139288184175</v>
          </cell>
          <cell r="T531">
            <v>3.6631983758401127E-2</v>
          </cell>
          <cell r="U531">
            <v>20</v>
          </cell>
          <cell r="V531">
            <v>176.25096270725192</v>
          </cell>
          <cell r="W531">
            <v>0</v>
          </cell>
          <cell r="X531">
            <v>0.10241275589467809</v>
          </cell>
          <cell r="Y531">
            <v>0</v>
          </cell>
          <cell r="Z531">
            <v>9.7406742677655584E-4</v>
          </cell>
        </row>
        <row r="532">
          <cell r="A532" t="str">
            <v>NE708</v>
          </cell>
          <cell r="B532" t="str">
            <v>XXXXXXXX</v>
          </cell>
          <cell r="C532" t="str">
            <v>Yes</v>
          </cell>
          <cell r="D532" t="str">
            <v>Nonequipment</v>
          </cell>
          <cell r="E532" t="str">
            <v>Energy Star Door</v>
          </cell>
          <cell r="F532" t="str">
            <v>21ft2 of Opaque Door meeting Energy Star Version 6.0 Requirements (U-Value: 0.17)</v>
          </cell>
          <cell r="G532" t="str">
            <v>21ft2 of Opaque Door meeting Energy Star Version 5.0 Requirements (U-Value: 1.1)</v>
          </cell>
          <cell r="H532" t="str">
            <v>Residential</v>
          </cell>
          <cell r="I532" t="str">
            <v>Existing</v>
          </cell>
          <cell r="J532" t="str">
            <v>Multi-Family</v>
          </cell>
          <cell r="K532" t="str">
            <v>FL Zone 2</v>
          </cell>
          <cell r="L532" t="str">
            <v>Space Heating</v>
          </cell>
          <cell r="N532" t="str">
            <v/>
          </cell>
          <cell r="O532" t="str">
            <v>Per 21 S.F.</v>
          </cell>
          <cell r="P532">
            <v>0.14249999999999996</v>
          </cell>
          <cell r="Q532">
            <v>2488</v>
          </cell>
          <cell r="R532">
            <v>2382.8607118158252</v>
          </cell>
          <cell r="S532">
            <v>105.139288184175</v>
          </cell>
          <cell r="T532">
            <v>4.2258556344121782E-2</v>
          </cell>
          <cell r="U532">
            <v>20</v>
          </cell>
          <cell r="V532">
            <v>176.25096270725192</v>
          </cell>
          <cell r="W532">
            <v>0</v>
          </cell>
          <cell r="X532">
            <v>0.10241275589467809</v>
          </cell>
          <cell r="Y532">
            <v>0</v>
          </cell>
          <cell r="Z532">
            <v>9.7406742677655584E-4</v>
          </cell>
        </row>
        <row r="533">
          <cell r="A533" t="str">
            <v>NE709</v>
          </cell>
          <cell r="B533" t="str">
            <v>XXXXXXXX</v>
          </cell>
          <cell r="C533" t="str">
            <v>Yes</v>
          </cell>
          <cell r="D533" t="str">
            <v>Nonequipment</v>
          </cell>
          <cell r="E533" t="str">
            <v>Energy Star Door</v>
          </cell>
          <cell r="F533" t="str">
            <v>21ft2 of Opaque Door meeting Energy Star Version 6.0 Requirements (U-Value: 0.17)</v>
          </cell>
          <cell r="G533" t="str">
            <v>21ft2 of Opaque Door meeting Energy Star Version 5.0 Requirements (U-Value: 1.1)</v>
          </cell>
          <cell r="H533" t="str">
            <v>Residential</v>
          </cell>
          <cell r="I533" t="str">
            <v>Existing</v>
          </cell>
          <cell r="J533" t="str">
            <v>Manufactured Home</v>
          </cell>
          <cell r="K533" t="str">
            <v>FL Zone 2</v>
          </cell>
          <cell r="L533" t="str">
            <v>Space Heating</v>
          </cell>
          <cell r="N533" t="str">
            <v/>
          </cell>
          <cell r="O533" t="str">
            <v>Per 21 S.F.</v>
          </cell>
          <cell r="P533">
            <v>0.14249999999999996</v>
          </cell>
          <cell r="Q533">
            <v>3980</v>
          </cell>
          <cell r="R533">
            <v>3874.8607118158252</v>
          </cell>
          <cell r="S533">
            <v>105.139288184175</v>
          </cell>
          <cell r="T533">
            <v>2.6416906578938443E-2</v>
          </cell>
          <cell r="U533">
            <v>20</v>
          </cell>
          <cell r="V533">
            <v>176.25096270725192</v>
          </cell>
          <cell r="W533">
            <v>0</v>
          </cell>
          <cell r="X533">
            <v>0.10241275589467809</v>
          </cell>
          <cell r="Y533">
            <v>0</v>
          </cell>
          <cell r="Z533">
            <v>9.7406742677655584E-4</v>
          </cell>
        </row>
        <row r="534">
          <cell r="A534" t="str">
            <v>NN710</v>
          </cell>
          <cell r="B534" t="str">
            <v>XXXXXXXX</v>
          </cell>
          <cell r="C534" t="str">
            <v>Yes</v>
          </cell>
          <cell r="D534" t="str">
            <v>Nonequipment</v>
          </cell>
          <cell r="E534" t="str">
            <v>Energy Star Door</v>
          </cell>
          <cell r="F534" t="str">
            <v>21ft2 of Opaque Door meeting Energy Star Version 6.0 Requirements (U-Value: 0.17)</v>
          </cell>
          <cell r="G534" t="str">
            <v>21ft2 of Code-Compliant Opaque Door (R-Value per IECC)</v>
          </cell>
          <cell r="H534" t="str">
            <v>Residential</v>
          </cell>
          <cell r="I534" t="str">
            <v>New</v>
          </cell>
          <cell r="J534" t="str">
            <v>Single Family</v>
          </cell>
          <cell r="K534" t="str">
            <v>FL Zone 2</v>
          </cell>
          <cell r="L534" t="str">
            <v>Space Heating</v>
          </cell>
          <cell r="N534" t="str">
            <v/>
          </cell>
          <cell r="O534" t="str">
            <v>Per 21 S.F.</v>
          </cell>
          <cell r="P534">
            <v>0.14249999999999996</v>
          </cell>
          <cell r="Q534">
            <v>2870.15</v>
          </cell>
          <cell r="R534">
            <v>2795.5350212886501</v>
          </cell>
          <cell r="S534">
            <v>74.614978711349991</v>
          </cell>
          <cell r="T534">
            <v>2.5996891699510475E-2</v>
          </cell>
          <cell r="U534">
            <v>20</v>
          </cell>
          <cell r="V534">
            <v>125.08132837288844</v>
          </cell>
          <cell r="W534">
            <v>0</v>
          </cell>
          <cell r="X534">
            <v>7.2680020312352184E-2</v>
          </cell>
          <cell r="Y534">
            <v>0</v>
          </cell>
          <cell r="Z534">
            <v>9.7406742677655584E-4</v>
          </cell>
        </row>
        <row r="535">
          <cell r="A535" t="str">
            <v>NN711</v>
          </cell>
          <cell r="B535" t="str">
            <v>XXXXXXXX</v>
          </cell>
          <cell r="C535" t="str">
            <v>Yes</v>
          </cell>
          <cell r="D535" t="str">
            <v>Nonequipment</v>
          </cell>
          <cell r="E535" t="str">
            <v>Energy Star Door</v>
          </cell>
          <cell r="F535" t="str">
            <v>21ft2 of Opaque Door meeting Energy Star Version 6.0 Requirements (U-Value: 0.17)</v>
          </cell>
          <cell r="G535" t="str">
            <v>21ft2 of Code-Compliant Opaque Door (R-Value per IECC)</v>
          </cell>
          <cell r="H535" t="str">
            <v>Residential</v>
          </cell>
          <cell r="I535" t="str">
            <v>New</v>
          </cell>
          <cell r="J535" t="str">
            <v>Multi-Family</v>
          </cell>
          <cell r="K535" t="str">
            <v>FL Zone 2</v>
          </cell>
          <cell r="L535" t="str">
            <v>Space Heating</v>
          </cell>
          <cell r="N535" t="str">
            <v/>
          </cell>
          <cell r="O535" t="str">
            <v>Per 21 S.F.</v>
          </cell>
          <cell r="P535">
            <v>0.14249999999999996</v>
          </cell>
          <cell r="Q535">
            <v>2488</v>
          </cell>
          <cell r="R535">
            <v>2413.38502128865</v>
          </cell>
          <cell r="S535">
            <v>74.614978711349991</v>
          </cell>
          <cell r="T535">
            <v>2.9989943211957391E-2</v>
          </cell>
          <cell r="U535">
            <v>20</v>
          </cell>
          <cell r="V535">
            <v>125.08132837288844</v>
          </cell>
          <cell r="W535">
            <v>0</v>
          </cell>
          <cell r="X535">
            <v>7.2680020312352184E-2</v>
          </cell>
          <cell r="Y535">
            <v>0</v>
          </cell>
          <cell r="Z535">
            <v>9.7406742677655584E-4</v>
          </cell>
        </row>
        <row r="536">
          <cell r="A536" t="str">
            <v>NN712</v>
          </cell>
          <cell r="B536" t="str">
            <v>XXXXXXXX</v>
          </cell>
          <cell r="C536" t="str">
            <v>Yes</v>
          </cell>
          <cell r="D536" t="str">
            <v>Nonequipment</v>
          </cell>
          <cell r="E536" t="str">
            <v>Energy Star Door</v>
          </cell>
          <cell r="F536" t="str">
            <v>21ft2 of Opaque Door meeting Energy Star Version 6.0 Requirements (U-Value: 0.17)</v>
          </cell>
          <cell r="G536" t="str">
            <v>21ft2 of Code-Compliant Opaque Door (R-Value per IECC)</v>
          </cell>
          <cell r="H536" t="str">
            <v>Residential</v>
          </cell>
          <cell r="I536" t="str">
            <v>New</v>
          </cell>
          <cell r="J536" t="str">
            <v>Manufactured Home</v>
          </cell>
          <cell r="K536" t="str">
            <v>FL Zone 2</v>
          </cell>
          <cell r="L536" t="str">
            <v>Space Heating</v>
          </cell>
          <cell r="N536" t="str">
            <v/>
          </cell>
          <cell r="O536" t="str">
            <v>Per 21 S.F.</v>
          </cell>
          <cell r="P536">
            <v>0.14249999999999996</v>
          </cell>
          <cell r="Q536">
            <v>3980</v>
          </cell>
          <cell r="R536">
            <v>3905.38502128865</v>
          </cell>
          <cell r="S536">
            <v>74.614978711349991</v>
          </cell>
          <cell r="T536">
            <v>1.8747482088278894E-2</v>
          </cell>
          <cell r="U536">
            <v>20</v>
          </cell>
          <cell r="V536">
            <v>125.08132837288844</v>
          </cell>
          <cell r="W536">
            <v>0</v>
          </cell>
          <cell r="X536">
            <v>7.2680020312352184E-2</v>
          </cell>
          <cell r="Y536">
            <v>0</v>
          </cell>
          <cell r="Z536">
            <v>9.7406742677655584E-4</v>
          </cell>
        </row>
        <row r="537">
          <cell r="A537" t="str">
            <v>NE713</v>
          </cell>
          <cell r="B537" t="str">
            <v>XXXXXXXX</v>
          </cell>
          <cell r="C537" t="str">
            <v>Yes</v>
          </cell>
          <cell r="D537" t="str">
            <v>Nonequipment</v>
          </cell>
          <cell r="E537" t="str">
            <v>Energy Star Windows</v>
          </cell>
          <cell r="F537" t="str">
            <v>100ft2 of Window meeting Energy Star Version 6.0 Requirements (R-Value: 0.27, SHGC: 0.21)</v>
          </cell>
          <cell r="G537" t="str">
            <v>100ft2 of Window meeting Energy Star Version 5.0 Requirements (R-Value: 0.3, SHGC: 0.3)</v>
          </cell>
          <cell r="H537" t="str">
            <v>Residential</v>
          </cell>
          <cell r="I537" t="str">
            <v>Existing</v>
          </cell>
          <cell r="J537" t="str">
            <v>Single Family</v>
          </cell>
          <cell r="K537" t="str">
            <v>FL Zone 2</v>
          </cell>
          <cell r="L537" t="str">
            <v>Space Cooling</v>
          </cell>
          <cell r="N537" t="str">
            <v/>
          </cell>
          <cell r="O537" t="str">
            <v>Per 100 S.F.</v>
          </cell>
          <cell r="P537">
            <v>0.18999999999999995</v>
          </cell>
          <cell r="Q537">
            <v>3747.04</v>
          </cell>
          <cell r="R537">
            <v>3380.9612808100001</v>
          </cell>
          <cell r="S537">
            <v>366.07871918999996</v>
          </cell>
          <cell r="T537">
            <v>9.7698108157372204E-2</v>
          </cell>
          <cell r="U537">
            <v>20</v>
          </cell>
          <cell r="V537">
            <v>570.65081089499995</v>
          </cell>
          <cell r="W537">
            <v>7.186295590139935E-2</v>
          </cell>
          <cell r="X537">
            <v>0</v>
          </cell>
          <cell r="Y537">
            <v>1.9630465289106707E-4</v>
          </cell>
          <cell r="Z537">
            <v>0</v>
          </cell>
        </row>
        <row r="538">
          <cell r="A538" t="str">
            <v>NE714</v>
          </cell>
          <cell r="B538" t="str">
            <v>XXXXXXXX</v>
          </cell>
          <cell r="C538" t="str">
            <v>Yes</v>
          </cell>
          <cell r="D538" t="str">
            <v>Nonequipment</v>
          </cell>
          <cell r="E538" t="str">
            <v>Energy Star Windows</v>
          </cell>
          <cell r="F538" t="str">
            <v>100ft2 of Window meeting Energy Star Version 6.0 Requirements (R-Value: 0.27, SHGC: 0.21)</v>
          </cell>
          <cell r="G538" t="str">
            <v>100ft2 of Window meeting Energy Star Version 5.0 Requirements (R-Value: 0.3, SHGC: 0.3)</v>
          </cell>
          <cell r="H538" t="str">
            <v>Residential</v>
          </cell>
          <cell r="I538" t="str">
            <v>Existing</v>
          </cell>
          <cell r="J538" t="str">
            <v>Multi-Family</v>
          </cell>
          <cell r="K538" t="str">
            <v>FL Zone 2</v>
          </cell>
          <cell r="L538" t="str">
            <v>Space Cooling</v>
          </cell>
          <cell r="N538" t="str">
            <v/>
          </cell>
          <cell r="O538" t="str">
            <v>Per 100 S.F.</v>
          </cell>
          <cell r="P538">
            <v>0.18999999999999995</v>
          </cell>
          <cell r="Q538">
            <v>1815</v>
          </cell>
          <cell r="R538">
            <v>1448.9212808100001</v>
          </cell>
          <cell r="S538">
            <v>366.07871918999996</v>
          </cell>
          <cell r="T538">
            <v>0.2016962640165289</v>
          </cell>
          <cell r="U538">
            <v>20</v>
          </cell>
          <cell r="V538">
            <v>570.65081089499995</v>
          </cell>
          <cell r="W538">
            <v>7.186295590139935E-2</v>
          </cell>
          <cell r="X538">
            <v>0</v>
          </cell>
          <cell r="Y538">
            <v>1.9630465289106707E-4</v>
          </cell>
          <cell r="Z538">
            <v>0</v>
          </cell>
        </row>
        <row r="539">
          <cell r="A539" t="str">
            <v>NE715</v>
          </cell>
          <cell r="B539" t="str">
            <v>XXXXXXXX</v>
          </cell>
          <cell r="C539" t="str">
            <v>Yes</v>
          </cell>
          <cell r="D539" t="str">
            <v>Nonequipment</v>
          </cell>
          <cell r="E539" t="str">
            <v>Energy Star Windows</v>
          </cell>
          <cell r="F539" t="str">
            <v>100ft2 of Window meeting Energy Star Version 6.0 Requirements (R-Value: 0.27, SHGC: 0.21)</v>
          </cell>
          <cell r="G539" t="str">
            <v>100ft2 of Window meeting Energy Star Version 5.0 Requirements (R-Value: 0.3, SHGC: 0.3)</v>
          </cell>
          <cell r="H539" t="str">
            <v>Residential</v>
          </cell>
          <cell r="I539" t="str">
            <v>Existing</v>
          </cell>
          <cell r="J539" t="str">
            <v>Manufactured Home</v>
          </cell>
          <cell r="K539" t="str">
            <v>FL Zone 2</v>
          </cell>
          <cell r="L539" t="str">
            <v>Space Cooling</v>
          </cell>
          <cell r="N539" t="str">
            <v/>
          </cell>
          <cell r="O539" t="str">
            <v>Per 100 S.F.</v>
          </cell>
          <cell r="P539">
            <v>0.18999999999999995</v>
          </cell>
          <cell r="Q539">
            <v>2493</v>
          </cell>
          <cell r="R539">
            <v>2126.9212808100001</v>
          </cell>
          <cell r="S539">
            <v>366.07871918999996</v>
          </cell>
          <cell r="T539">
            <v>0.14684264708784595</v>
          </cell>
          <cell r="U539">
            <v>20</v>
          </cell>
          <cell r="V539">
            <v>570.65081089499995</v>
          </cell>
          <cell r="W539">
            <v>7.186295590139935E-2</v>
          </cell>
          <cell r="X539">
            <v>0</v>
          </cell>
          <cell r="Y539">
            <v>1.9630465289106707E-4</v>
          </cell>
          <cell r="Z539">
            <v>0</v>
          </cell>
        </row>
        <row r="540">
          <cell r="A540" t="str">
            <v>NN716</v>
          </cell>
          <cell r="B540" t="str">
            <v>XXXXXXXX</v>
          </cell>
          <cell r="C540" t="str">
            <v>Yes</v>
          </cell>
          <cell r="D540" t="str">
            <v>Nonequipment</v>
          </cell>
          <cell r="E540" t="str">
            <v>Energy Star Windows</v>
          </cell>
          <cell r="F540" t="str">
            <v>100ft2 of Window meeting Energy Star Version 6.0 Requirements (R-Value: 0.27, SHGC: 0.21)</v>
          </cell>
          <cell r="G540" t="str">
            <v>100ft2 of Code-Compliant Window (R-Value and SHGC values per IECC)</v>
          </cell>
          <cell r="H540" t="str">
            <v>Residential</v>
          </cell>
          <cell r="I540" t="str">
            <v>New</v>
          </cell>
          <cell r="J540" t="str">
            <v>Single Family</v>
          </cell>
          <cell r="K540" t="str">
            <v>FL Zone 2</v>
          </cell>
          <cell r="L540" t="str">
            <v>Space Cooling</v>
          </cell>
          <cell r="N540" t="str">
            <v/>
          </cell>
          <cell r="O540" t="str">
            <v>Per 100 S.F.</v>
          </cell>
          <cell r="P540">
            <v>0.18999999999999995</v>
          </cell>
          <cell r="Q540">
            <v>3747.04</v>
          </cell>
          <cell r="R540">
            <v>3621.8025434350002</v>
          </cell>
          <cell r="S540">
            <v>125.23745656499997</v>
          </cell>
          <cell r="T540">
            <v>3.3423037001206281E-2</v>
          </cell>
          <cell r="U540">
            <v>20</v>
          </cell>
          <cell r="V540">
            <v>195.22264583249995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A541" t="str">
            <v>NN717</v>
          </cell>
          <cell r="B541" t="str">
            <v>XXXXXXXX</v>
          </cell>
          <cell r="C541" t="str">
            <v>Yes</v>
          </cell>
          <cell r="D541" t="str">
            <v>Nonequipment</v>
          </cell>
          <cell r="E541" t="str">
            <v>Energy Star Windows</v>
          </cell>
          <cell r="F541" t="str">
            <v>100ft2 of Window meeting Energy Star Version 6.0 Requirements (R-Value: 0.27, SHGC: 0.21)</v>
          </cell>
          <cell r="G541" t="str">
            <v>100ft2 of Code-Compliant Window (R-Value and SHGC values per IECC)</v>
          </cell>
          <cell r="H541" t="str">
            <v>Residential</v>
          </cell>
          <cell r="I541" t="str">
            <v>New</v>
          </cell>
          <cell r="J541" t="str">
            <v>Multi-Family</v>
          </cell>
          <cell r="K541" t="str">
            <v>FL Zone 2</v>
          </cell>
          <cell r="L541" t="str">
            <v>Space Cooling</v>
          </cell>
          <cell r="N541" t="str">
            <v/>
          </cell>
          <cell r="O541" t="str">
            <v>Per 100 S.F.</v>
          </cell>
          <cell r="P541">
            <v>0.18999999999999995</v>
          </cell>
          <cell r="Q541">
            <v>1815</v>
          </cell>
          <cell r="R541">
            <v>1689.762543435</v>
          </cell>
          <cell r="S541">
            <v>125.23745656499997</v>
          </cell>
          <cell r="T541">
            <v>6.9001353479338834E-2</v>
          </cell>
          <cell r="U541">
            <v>20</v>
          </cell>
          <cell r="V541">
            <v>195.22264583249995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2">
          <cell r="A542" t="str">
            <v>NN718</v>
          </cell>
          <cell r="B542" t="str">
            <v>XXXXXXXX</v>
          </cell>
          <cell r="C542" t="str">
            <v>Yes</v>
          </cell>
          <cell r="D542" t="str">
            <v>Nonequipment</v>
          </cell>
          <cell r="E542" t="str">
            <v>Energy Star Windows</v>
          </cell>
          <cell r="F542" t="str">
            <v>100ft2 of Window meeting Energy Star Version 6.0 Requirements (R-Value: 0.27, SHGC: 0.21)</v>
          </cell>
          <cell r="G542" t="str">
            <v>100ft2 of Code-Compliant Window (R-Value and SHGC values per IECC)</v>
          </cell>
          <cell r="H542" t="str">
            <v>Residential</v>
          </cell>
          <cell r="I542" t="str">
            <v>New</v>
          </cell>
          <cell r="J542" t="str">
            <v>Manufactured Home</v>
          </cell>
          <cell r="K542" t="str">
            <v>FL Zone 2</v>
          </cell>
          <cell r="L542" t="str">
            <v>Space Cooling</v>
          </cell>
          <cell r="N542" t="str">
            <v/>
          </cell>
          <cell r="O542" t="str">
            <v>Per 100 S.F.</v>
          </cell>
          <cell r="P542">
            <v>0.18999999999999995</v>
          </cell>
          <cell r="Q542">
            <v>2493</v>
          </cell>
          <cell r="R542">
            <v>2367.7625434350002</v>
          </cell>
          <cell r="S542">
            <v>125.23745656499997</v>
          </cell>
          <cell r="T542">
            <v>5.0235642424789402E-2</v>
          </cell>
          <cell r="U542">
            <v>20</v>
          </cell>
          <cell r="V542">
            <v>195.22264583249995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</row>
        <row r="543">
          <cell r="A543" t="str">
            <v>NE719</v>
          </cell>
          <cell r="B543" t="str">
            <v>XXXXXXXX</v>
          </cell>
          <cell r="C543" t="str">
            <v>Yes</v>
          </cell>
          <cell r="D543" t="str">
            <v>Nonequipment</v>
          </cell>
          <cell r="E543" t="str">
            <v>Energy Star Windows</v>
          </cell>
          <cell r="F543" t="str">
            <v>100ft2 of Window meeting Energy Star Version 6.0 Requirements (R-Value: 0.27, SHGC: 0.21)</v>
          </cell>
          <cell r="G543" t="str">
            <v>100ft2 of Window meeting Energy Star Version 5.0 Requirements (R-Value: 0.3, SHGC: 0.3)</v>
          </cell>
          <cell r="H543" t="str">
            <v>Residential</v>
          </cell>
          <cell r="I543" t="str">
            <v>Existing</v>
          </cell>
          <cell r="J543" t="str">
            <v>Single Family</v>
          </cell>
          <cell r="K543" t="str">
            <v>FL Zone 2</v>
          </cell>
          <cell r="L543" t="str">
            <v>Space Heating</v>
          </cell>
          <cell r="N543" t="str">
            <v/>
          </cell>
          <cell r="O543" t="str">
            <v>Per 100 S.F.</v>
          </cell>
          <cell r="P543">
            <v>0.18999999999999995</v>
          </cell>
          <cell r="Q543">
            <v>2870.15</v>
          </cell>
          <cell r="R543">
            <v>2665.5779082950003</v>
          </cell>
          <cell r="S543">
            <v>204.57209170499999</v>
          </cell>
          <cell r="T543">
            <v>7.1275749248297118E-2</v>
          </cell>
          <cell r="U543">
            <v>20</v>
          </cell>
          <cell r="V543">
            <v>570.65081089499995</v>
          </cell>
          <cell r="W543">
            <v>0</v>
          </cell>
          <cell r="X543">
            <v>0.18349335164965641</v>
          </cell>
          <cell r="Y543">
            <v>0</v>
          </cell>
          <cell r="Z543">
            <v>8.9696180021593631E-4</v>
          </cell>
        </row>
        <row r="544">
          <cell r="A544" t="str">
            <v>NE720</v>
          </cell>
          <cell r="B544" t="str">
            <v>XXXXXXXX</v>
          </cell>
          <cell r="C544" t="str">
            <v>Yes</v>
          </cell>
          <cell r="D544" t="str">
            <v>Nonequipment</v>
          </cell>
          <cell r="E544" t="str">
            <v>Energy Star Windows</v>
          </cell>
          <cell r="F544" t="str">
            <v>100ft2 of Window meeting Energy Star Version 6.0 Requirements (R-Value: 0.27, SHGC: 0.21)</v>
          </cell>
          <cell r="G544" t="str">
            <v>100ft2 of Window meeting Energy Star Version 5.0 Requirements (R-Value: 0.3, SHGC: 0.3)</v>
          </cell>
          <cell r="H544" t="str">
            <v>Residential</v>
          </cell>
          <cell r="I544" t="str">
            <v>Existing</v>
          </cell>
          <cell r="J544" t="str">
            <v>Multi-Family</v>
          </cell>
          <cell r="K544" t="str">
            <v>FL Zone 2</v>
          </cell>
          <cell r="L544" t="str">
            <v>Space Heating</v>
          </cell>
          <cell r="N544" t="str">
            <v/>
          </cell>
          <cell r="O544" t="str">
            <v>Per 100 S.F.</v>
          </cell>
          <cell r="P544">
            <v>0.18999999999999995</v>
          </cell>
          <cell r="Q544">
            <v>2488</v>
          </cell>
          <cell r="R544">
            <v>2283.4279082950002</v>
          </cell>
          <cell r="S544">
            <v>204.57209170499999</v>
          </cell>
          <cell r="T544">
            <v>8.2223509527733121E-2</v>
          </cell>
          <cell r="U544">
            <v>20</v>
          </cell>
          <cell r="V544">
            <v>570.65081089499995</v>
          </cell>
          <cell r="W544">
            <v>0</v>
          </cell>
          <cell r="X544">
            <v>0.18349335164965641</v>
          </cell>
          <cell r="Y544">
            <v>0</v>
          </cell>
          <cell r="Z544">
            <v>8.9696180021593631E-4</v>
          </cell>
        </row>
        <row r="545">
          <cell r="A545" t="str">
            <v>NE721</v>
          </cell>
          <cell r="B545" t="str">
            <v>XXXXXXXX</v>
          </cell>
          <cell r="C545" t="str">
            <v>Yes</v>
          </cell>
          <cell r="D545" t="str">
            <v>Nonequipment</v>
          </cell>
          <cell r="E545" t="str">
            <v>Energy Star Windows</v>
          </cell>
          <cell r="F545" t="str">
            <v>100ft2 of Window meeting Energy Star Version 6.0 Requirements (R-Value: 0.27, SHGC: 0.21)</v>
          </cell>
          <cell r="G545" t="str">
            <v>100ft2 of Window meeting Energy Star Version 5.0 Requirements (R-Value: 0.3, SHGC: 0.3)</v>
          </cell>
          <cell r="H545" t="str">
            <v>Residential</v>
          </cell>
          <cell r="I545" t="str">
            <v>Existing</v>
          </cell>
          <cell r="J545" t="str">
            <v>Manufactured Home</v>
          </cell>
          <cell r="K545" t="str">
            <v>FL Zone 2</v>
          </cell>
          <cell r="L545" t="str">
            <v>Space Heating</v>
          </cell>
          <cell r="N545" t="str">
            <v/>
          </cell>
          <cell r="O545" t="str">
            <v>Per 100 S.F.</v>
          </cell>
          <cell r="P545">
            <v>0.18999999999999995</v>
          </cell>
          <cell r="Q545">
            <v>3980</v>
          </cell>
          <cell r="R545">
            <v>3775.4279082950002</v>
          </cell>
          <cell r="S545">
            <v>204.57209170499999</v>
          </cell>
          <cell r="T545">
            <v>5.1400023041457285E-2</v>
          </cell>
          <cell r="U545">
            <v>20</v>
          </cell>
          <cell r="V545">
            <v>570.65081089499995</v>
          </cell>
          <cell r="W545">
            <v>0</v>
          </cell>
          <cell r="X545">
            <v>0.18349335164965641</v>
          </cell>
          <cell r="Y545">
            <v>0</v>
          </cell>
          <cell r="Z545">
            <v>8.9696180021593631E-4</v>
          </cell>
        </row>
        <row r="546">
          <cell r="A546" t="str">
            <v>NN722</v>
          </cell>
          <cell r="B546" t="str">
            <v>XXXXXXXX</v>
          </cell>
          <cell r="C546" t="str">
            <v>Yes</v>
          </cell>
          <cell r="D546" t="str">
            <v>Nonequipment</v>
          </cell>
          <cell r="E546" t="str">
            <v>Energy Star Windows</v>
          </cell>
          <cell r="F546" t="str">
            <v>100ft2 of Window meeting Energy Star Version 6.0 Requirements (R-Value: 0.27, SHGC: 0.21)</v>
          </cell>
          <cell r="G546" t="str">
            <v>100ft2 of Code-Compliant Window (R-Value and SHGC values per IECC)</v>
          </cell>
          <cell r="H546" t="str">
            <v>Residential</v>
          </cell>
          <cell r="I546" t="str">
            <v>New</v>
          </cell>
          <cell r="J546" t="str">
            <v>Single Family</v>
          </cell>
          <cell r="K546" t="str">
            <v>FL Zone 2</v>
          </cell>
          <cell r="L546" t="str">
            <v>Space Heating</v>
          </cell>
          <cell r="N546" t="str">
            <v/>
          </cell>
          <cell r="O546" t="str">
            <v>Per 100 S.F.</v>
          </cell>
          <cell r="P546">
            <v>0.18999999999999995</v>
          </cell>
          <cell r="Q546">
            <v>2870.15</v>
          </cell>
          <cell r="R546">
            <v>2800.1648107325</v>
          </cell>
          <cell r="S546">
            <v>69.98518926749999</v>
          </cell>
          <cell r="T546">
            <v>2.4383808953364804E-2</v>
          </cell>
          <cell r="U546">
            <v>20</v>
          </cell>
          <cell r="V546">
            <v>195.22264583249995</v>
          </cell>
          <cell r="W546">
            <v>0</v>
          </cell>
          <cell r="X546">
            <v>3.9526688037770458E-2</v>
          </cell>
          <cell r="Y546">
            <v>0</v>
          </cell>
          <cell r="Z546">
            <v>5.6478647055865038E-4</v>
          </cell>
        </row>
        <row r="547">
          <cell r="A547" t="str">
            <v>NN723</v>
          </cell>
          <cell r="B547" t="str">
            <v>XXXXXXXX</v>
          </cell>
          <cell r="C547" t="str">
            <v>Yes</v>
          </cell>
          <cell r="D547" t="str">
            <v>Nonequipment</v>
          </cell>
          <cell r="E547" t="str">
            <v>Energy Star Windows</v>
          </cell>
          <cell r="F547" t="str">
            <v>100ft2 of Window meeting Energy Star Version 6.0 Requirements (R-Value: 0.27, SHGC: 0.21)</v>
          </cell>
          <cell r="G547" t="str">
            <v>100ft2 of Code-Compliant Window (R-Value and SHGC values per IECC)</v>
          </cell>
          <cell r="H547" t="str">
            <v>Residential</v>
          </cell>
          <cell r="I547" t="str">
            <v>New</v>
          </cell>
          <cell r="J547" t="str">
            <v>Multi-Family</v>
          </cell>
          <cell r="K547" t="str">
            <v>FL Zone 2</v>
          </cell>
          <cell r="L547" t="str">
            <v>Space Heating</v>
          </cell>
          <cell r="N547" t="str">
            <v/>
          </cell>
          <cell r="O547" t="str">
            <v>Per 100 S.F.</v>
          </cell>
          <cell r="P547">
            <v>0.18999999999999995</v>
          </cell>
          <cell r="Q547">
            <v>2488</v>
          </cell>
          <cell r="R547">
            <v>2418.0148107324999</v>
          </cell>
          <cell r="S547">
            <v>69.98518926749999</v>
          </cell>
          <cell r="T547">
            <v>2.8129095364750799E-2</v>
          </cell>
          <cell r="U547">
            <v>20</v>
          </cell>
          <cell r="V547">
            <v>195.22264583249995</v>
          </cell>
          <cell r="W547">
            <v>0</v>
          </cell>
          <cell r="X547">
            <v>3.9526688037770458E-2</v>
          </cell>
          <cell r="Y547">
            <v>0</v>
          </cell>
          <cell r="Z547">
            <v>5.6478647055865038E-4</v>
          </cell>
        </row>
        <row r="548">
          <cell r="A548" t="str">
            <v>NN724</v>
          </cell>
          <cell r="B548" t="str">
            <v>XXXXXXXX</v>
          </cell>
          <cell r="C548" t="str">
            <v>Yes</v>
          </cell>
          <cell r="D548" t="str">
            <v>Nonequipment</v>
          </cell>
          <cell r="E548" t="str">
            <v>Energy Star Windows</v>
          </cell>
          <cell r="F548" t="str">
            <v>100ft2 of Window meeting Energy Star Version 6.0 Requirements (R-Value: 0.27, SHGC: 0.21)</v>
          </cell>
          <cell r="G548" t="str">
            <v>100ft2 of Code-Compliant Window (R-Value and SHGC values per IECC)</v>
          </cell>
          <cell r="H548" t="str">
            <v>Residential</v>
          </cell>
          <cell r="I548" t="str">
            <v>New</v>
          </cell>
          <cell r="J548" t="str">
            <v>Manufactured Home</v>
          </cell>
          <cell r="K548" t="str">
            <v>FL Zone 2</v>
          </cell>
          <cell r="L548" t="str">
            <v>Space Heating</v>
          </cell>
          <cell r="N548" t="str">
            <v/>
          </cell>
          <cell r="O548" t="str">
            <v>Per 100 S.F.</v>
          </cell>
          <cell r="P548">
            <v>0.18999999999999995</v>
          </cell>
          <cell r="Q548">
            <v>3980</v>
          </cell>
          <cell r="R548">
            <v>3910.0148107324999</v>
          </cell>
          <cell r="S548">
            <v>69.98518926749999</v>
          </cell>
          <cell r="T548">
            <v>1.7584218408919595E-2</v>
          </cell>
          <cell r="U548">
            <v>20</v>
          </cell>
          <cell r="V548">
            <v>195.22264583249995</v>
          </cell>
          <cell r="W548">
            <v>0</v>
          </cell>
          <cell r="X548">
            <v>3.9526688037770458E-2</v>
          </cell>
          <cell r="Y548">
            <v>0</v>
          </cell>
          <cell r="Z548">
            <v>5.6478647055865038E-4</v>
          </cell>
        </row>
        <row r="549">
          <cell r="A549" t="str">
            <v>NE725</v>
          </cell>
          <cell r="B549" t="str">
            <v>XXXXXXXX</v>
          </cell>
          <cell r="C549" t="str">
            <v>Yes</v>
          </cell>
          <cell r="D549" t="str">
            <v>Nonequipment</v>
          </cell>
          <cell r="E549" t="str">
            <v>Floor Insulation</v>
          </cell>
          <cell r="F549" t="str">
            <v>Increased Floor Insulation (R-13)</v>
          </cell>
          <cell r="G549" t="str">
            <v>Market Average Existing Floor Insulation</v>
          </cell>
          <cell r="H549" t="str">
            <v>Residential</v>
          </cell>
          <cell r="I549" t="str">
            <v>Existing</v>
          </cell>
          <cell r="J549" t="str">
            <v>Single Family</v>
          </cell>
          <cell r="K549" t="str">
            <v>FL Zone 2</v>
          </cell>
          <cell r="L549" t="str">
            <v>Space Heating</v>
          </cell>
          <cell r="N549" t="str">
            <v/>
          </cell>
          <cell r="O549" t="str">
            <v>Per Home</v>
          </cell>
          <cell r="P549">
            <v>2.2400000000000021E-2</v>
          </cell>
          <cell r="Q549">
            <v>13883</v>
          </cell>
          <cell r="R549">
            <v>13810</v>
          </cell>
          <cell r="S549">
            <v>73</v>
          </cell>
          <cell r="T549">
            <v>5.2582294893034646E-3</v>
          </cell>
          <cell r="U549">
            <v>20</v>
          </cell>
          <cell r="V549">
            <v>73</v>
          </cell>
          <cell r="W549">
            <v>0</v>
          </cell>
          <cell r="X549">
            <v>4.4910031196195632E-2</v>
          </cell>
          <cell r="Y549">
            <v>0</v>
          </cell>
          <cell r="Z549">
            <v>6.1520590679720044E-4</v>
          </cell>
        </row>
        <row r="550">
          <cell r="A550" t="str">
            <v>NE726</v>
          </cell>
          <cell r="B550" t="str">
            <v>XXXXXXXX</v>
          </cell>
          <cell r="C550" t="str">
            <v>Yes</v>
          </cell>
          <cell r="D550" t="str">
            <v>Nonequipment</v>
          </cell>
          <cell r="E550" t="str">
            <v>Floor Insulation</v>
          </cell>
          <cell r="F550" t="str">
            <v>Increased Floor Insulation (R-13)</v>
          </cell>
          <cell r="G550" t="str">
            <v>Market Average Existing Floor Insulation</v>
          </cell>
          <cell r="H550" t="str">
            <v>Residential</v>
          </cell>
          <cell r="I550" t="str">
            <v>Existing</v>
          </cell>
          <cell r="J550" t="str">
            <v>Multi-Family</v>
          </cell>
          <cell r="K550" t="str">
            <v>FL Zone 2</v>
          </cell>
          <cell r="L550" t="str">
            <v>Space Heating</v>
          </cell>
          <cell r="N550" t="str">
            <v/>
          </cell>
          <cell r="O550" t="str">
            <v>Per Home</v>
          </cell>
          <cell r="P550">
            <v>1.5000000000000036E-2</v>
          </cell>
          <cell r="Q550">
            <v>8350</v>
          </cell>
          <cell r="R550">
            <v>8320</v>
          </cell>
          <cell r="S550">
            <v>30</v>
          </cell>
          <cell r="T550">
            <v>3.592814371257485E-3</v>
          </cell>
          <cell r="U550">
            <v>20</v>
          </cell>
          <cell r="V550">
            <v>30</v>
          </cell>
          <cell r="W550">
            <v>0</v>
          </cell>
          <cell r="X550">
            <v>1.8456177203916013E-2</v>
          </cell>
          <cell r="Y550">
            <v>0</v>
          </cell>
          <cell r="Z550">
            <v>6.1520590679720044E-4</v>
          </cell>
        </row>
        <row r="551">
          <cell r="A551" t="str">
            <v>NE727</v>
          </cell>
          <cell r="B551" t="str">
            <v>XXXXXXXX</v>
          </cell>
          <cell r="C551" t="str">
            <v>Yes</v>
          </cell>
          <cell r="D551" t="str">
            <v>Nonequipment</v>
          </cell>
          <cell r="E551" t="str">
            <v>Floor Insulation</v>
          </cell>
          <cell r="F551" t="str">
            <v>Increased Floor Insulation (R-13)</v>
          </cell>
          <cell r="G551" t="str">
            <v>Market Average Existing Floor Insulation</v>
          </cell>
          <cell r="H551" t="str">
            <v>Residential</v>
          </cell>
          <cell r="I551" t="str">
            <v>Existing</v>
          </cell>
          <cell r="J551" t="str">
            <v>Manufactured Home</v>
          </cell>
          <cell r="K551" t="str">
            <v>FL Zone 2</v>
          </cell>
          <cell r="L551" t="str">
            <v>Space Heating</v>
          </cell>
          <cell r="N551" t="str">
            <v/>
          </cell>
          <cell r="O551" t="str">
            <v>Per Home</v>
          </cell>
          <cell r="P551">
            <v>7.9999999999999988E-2</v>
          </cell>
          <cell r="Q551">
            <v>10090</v>
          </cell>
          <cell r="R551">
            <v>10031</v>
          </cell>
          <cell r="S551">
            <v>59</v>
          </cell>
          <cell r="T551">
            <v>5.8473736372646181E-3</v>
          </cell>
          <cell r="U551">
            <v>20</v>
          </cell>
          <cell r="V551">
            <v>59</v>
          </cell>
          <cell r="W551">
            <v>0</v>
          </cell>
          <cell r="X551">
            <v>3.6297148501034826E-2</v>
          </cell>
          <cell r="Y551">
            <v>0</v>
          </cell>
          <cell r="Z551">
            <v>6.1520590679720044E-4</v>
          </cell>
        </row>
        <row r="552">
          <cell r="A552" t="str">
            <v>NN728</v>
          </cell>
          <cell r="B552" t="str">
            <v>XXXXXXXX</v>
          </cell>
          <cell r="C552" t="str">
            <v>Yes</v>
          </cell>
          <cell r="D552" t="str">
            <v>Nonequipment</v>
          </cell>
          <cell r="E552" t="str">
            <v>Floor Insulation</v>
          </cell>
          <cell r="F552" t="str">
            <v>Increased Floor Insulation (R-13)</v>
          </cell>
          <cell r="G552" t="str">
            <v>Code-Compliant Floor Insulation</v>
          </cell>
          <cell r="H552" t="str">
            <v>Residential</v>
          </cell>
          <cell r="I552" t="str">
            <v>New</v>
          </cell>
          <cell r="J552" t="str">
            <v>Single Family</v>
          </cell>
          <cell r="K552" t="str">
            <v>FL Zone 2</v>
          </cell>
          <cell r="L552" t="str">
            <v>Space Heating</v>
          </cell>
          <cell r="N552" t="str">
            <v/>
          </cell>
          <cell r="O552" t="str">
            <v>Per Home</v>
          </cell>
          <cell r="P552">
            <v>3.3600000000000033E-2</v>
          </cell>
          <cell r="Q552">
            <v>13883</v>
          </cell>
          <cell r="R552">
            <v>13883</v>
          </cell>
          <cell r="S552">
            <v>0</v>
          </cell>
          <cell r="T552">
            <v>0</v>
          </cell>
          <cell r="U552">
            <v>20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A553" t="str">
            <v>NN729</v>
          </cell>
          <cell r="B553" t="str">
            <v>XXXXXXXX</v>
          </cell>
          <cell r="C553" t="str">
            <v>Yes</v>
          </cell>
          <cell r="D553" t="str">
            <v>Nonequipment</v>
          </cell>
          <cell r="E553" t="str">
            <v>Floor Insulation</v>
          </cell>
          <cell r="F553" t="str">
            <v>Increased Floor Insulation (R-13)</v>
          </cell>
          <cell r="G553" t="str">
            <v>Code-Compliant Floor Insulation</v>
          </cell>
          <cell r="H553" t="str">
            <v>Residential</v>
          </cell>
          <cell r="I553" t="str">
            <v>New</v>
          </cell>
          <cell r="J553" t="str">
            <v>Multi-Family</v>
          </cell>
          <cell r="K553" t="str">
            <v>FL Zone 2</v>
          </cell>
          <cell r="L553" t="str">
            <v>Space Heating</v>
          </cell>
          <cell r="N553" t="str">
            <v/>
          </cell>
          <cell r="O553" t="str">
            <v>Per Home</v>
          </cell>
          <cell r="P553">
            <v>1.5000000000000036E-2</v>
          </cell>
          <cell r="Q553">
            <v>8350</v>
          </cell>
          <cell r="R553">
            <v>8350</v>
          </cell>
          <cell r="S553">
            <v>0</v>
          </cell>
          <cell r="T553">
            <v>0</v>
          </cell>
          <cell r="U553">
            <v>20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4">
          <cell r="A554" t="str">
            <v>NN730</v>
          </cell>
          <cell r="B554" t="str">
            <v>XXXXXXXX</v>
          </cell>
          <cell r="C554" t="str">
            <v>Yes</v>
          </cell>
          <cell r="D554" t="str">
            <v>Nonequipment</v>
          </cell>
          <cell r="E554" t="str">
            <v>Floor Insulation</v>
          </cell>
          <cell r="F554" t="str">
            <v>Increased Floor Insulation (R-13)</v>
          </cell>
          <cell r="G554" t="str">
            <v>Code-Compliant Floor Insulation</v>
          </cell>
          <cell r="H554" t="str">
            <v>Residential</v>
          </cell>
          <cell r="I554" t="str">
            <v>New</v>
          </cell>
          <cell r="J554" t="str">
            <v>Manufactured Home</v>
          </cell>
          <cell r="K554" t="str">
            <v>FL Zone 2</v>
          </cell>
          <cell r="L554" t="str">
            <v>Space Heating</v>
          </cell>
          <cell r="N554" t="str">
            <v/>
          </cell>
          <cell r="O554" t="str">
            <v>Per Home</v>
          </cell>
          <cell r="P554">
            <v>7.9999999999999988E-2</v>
          </cell>
          <cell r="Q554">
            <v>10090</v>
          </cell>
          <cell r="R554">
            <v>10090</v>
          </cell>
          <cell r="S554">
            <v>0</v>
          </cell>
          <cell r="T554">
            <v>0</v>
          </cell>
          <cell r="U554">
            <v>20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A555" t="str">
            <v>NE731</v>
          </cell>
          <cell r="B555" t="str">
            <v>XXXXXXXX</v>
          </cell>
          <cell r="C555" t="str">
            <v>Yes</v>
          </cell>
          <cell r="D555" t="str">
            <v>Nonequipment</v>
          </cell>
          <cell r="E555" t="str">
            <v>Green Roof</v>
          </cell>
          <cell r="F555" t="str">
            <v>Vegetated Roof Surface on top of Standard Roof</v>
          </cell>
          <cell r="G555" t="str">
            <v>Standard Black Roof</v>
          </cell>
          <cell r="H555" t="str">
            <v>Residential</v>
          </cell>
          <cell r="I555" t="str">
            <v>Existing</v>
          </cell>
          <cell r="J555" t="str">
            <v>Single Family</v>
          </cell>
          <cell r="K555" t="str">
            <v>FL Zone 2</v>
          </cell>
          <cell r="L555" t="str">
            <v>Space Cooling</v>
          </cell>
          <cell r="N555" t="str">
            <v/>
          </cell>
          <cell r="O555" t="str">
            <v>Per Home</v>
          </cell>
          <cell r="P555">
            <v>6.7500000000000058E-4</v>
          </cell>
          <cell r="Q555">
            <v>3747.04</v>
          </cell>
          <cell r="R555">
            <v>3197.9573944902131</v>
          </cell>
          <cell r="S555">
            <v>549.08260550978673</v>
          </cell>
          <cell r="T555">
            <v>0.14653769522337279</v>
          </cell>
          <cell r="U555">
            <v>20</v>
          </cell>
          <cell r="V555">
            <v>969.66777145515016</v>
          </cell>
          <cell r="W555">
            <v>0.33897130871592862</v>
          </cell>
          <cell r="X555">
            <v>0</v>
          </cell>
          <cell r="Y555">
            <v>6.1734118931197298E-4</v>
          </cell>
          <cell r="Z555">
            <v>0</v>
          </cell>
        </row>
        <row r="556">
          <cell r="A556" t="str">
            <v>NE732</v>
          </cell>
          <cell r="B556" t="str">
            <v>XXXXXXXX</v>
          </cell>
          <cell r="C556" t="str">
            <v>Yes</v>
          </cell>
          <cell r="D556" t="str">
            <v>Nonequipment</v>
          </cell>
          <cell r="E556" t="str">
            <v>Green Roof</v>
          </cell>
          <cell r="F556" t="str">
            <v>Vegetated Roof Surface on top of Standard Roof</v>
          </cell>
          <cell r="G556" t="str">
            <v>Standard Black Roof</v>
          </cell>
          <cell r="H556" t="str">
            <v>Residential</v>
          </cell>
          <cell r="I556" t="str">
            <v>Existing</v>
          </cell>
          <cell r="J556" t="str">
            <v>Multi-Family</v>
          </cell>
          <cell r="K556" t="str">
            <v>FL Zone 2</v>
          </cell>
          <cell r="L556" t="str">
            <v>Space Cooling</v>
          </cell>
          <cell r="N556" t="str">
            <v/>
          </cell>
          <cell r="O556" t="str">
            <v>Per Home</v>
          </cell>
          <cell r="P556">
            <v>2.2499999999999998E-3</v>
          </cell>
          <cell r="Q556">
            <v>1815</v>
          </cell>
          <cell r="R556">
            <v>1549.0340831695785</v>
          </cell>
          <cell r="S556">
            <v>265.96591683042163</v>
          </cell>
          <cell r="T556">
            <v>0.14653769522337279</v>
          </cell>
          <cell r="U556">
            <v>20</v>
          </cell>
          <cell r="V556">
            <v>630.55170254617315</v>
          </cell>
          <cell r="W556">
            <v>0.16419171541254179</v>
          </cell>
          <cell r="X556">
            <v>0</v>
          </cell>
          <cell r="Y556">
            <v>6.1734118931197298E-4</v>
          </cell>
          <cell r="Z556">
            <v>0</v>
          </cell>
        </row>
        <row r="557">
          <cell r="A557" t="str">
            <v>NE733</v>
          </cell>
          <cell r="B557" t="str">
            <v>XXXXXXXX</v>
          </cell>
          <cell r="C557" t="str">
            <v>Yes</v>
          </cell>
          <cell r="D557" t="str">
            <v>Nonequipment</v>
          </cell>
          <cell r="E557" t="str">
            <v>Green Roof</v>
          </cell>
          <cell r="F557" t="str">
            <v>Vegetated Roof Surface on top of Standard Roof</v>
          </cell>
          <cell r="G557" t="str">
            <v>Standard Black Roof</v>
          </cell>
          <cell r="H557" t="str">
            <v>Residential</v>
          </cell>
          <cell r="I557" t="str">
            <v>Existing</v>
          </cell>
          <cell r="J557" t="str">
            <v>Manufactured Home</v>
          </cell>
          <cell r="K557" t="str">
            <v>FL Zone 2</v>
          </cell>
          <cell r="L557" t="str">
            <v>Space Cooling</v>
          </cell>
          <cell r="N557" t="str">
            <v/>
          </cell>
          <cell r="O557" t="str">
            <v>Per Home</v>
          </cell>
          <cell r="P557">
            <v>2.2499999999999998E-3</v>
          </cell>
          <cell r="Q557">
            <v>2493</v>
          </cell>
          <cell r="R557">
            <v>2127.6815258081315</v>
          </cell>
          <cell r="S557">
            <v>365.31847419186835</v>
          </cell>
          <cell r="T557">
            <v>0.14653769522337279</v>
          </cell>
          <cell r="U557">
            <v>20</v>
          </cell>
          <cell r="V557">
            <v>948.53850118089213</v>
          </cell>
          <cell r="W557">
            <v>0.22552614133524332</v>
          </cell>
          <cell r="X557">
            <v>0</v>
          </cell>
          <cell r="Y557">
            <v>6.1734118931197298E-4</v>
          </cell>
          <cell r="Z557">
            <v>0</v>
          </cell>
        </row>
        <row r="558">
          <cell r="A558" t="str">
            <v>NN734</v>
          </cell>
          <cell r="B558" t="str">
            <v>XXXXXXXX</v>
          </cell>
          <cell r="C558" t="str">
            <v>Yes</v>
          </cell>
          <cell r="D558" t="str">
            <v>Nonequipment</v>
          </cell>
          <cell r="E558" t="str">
            <v>Green Roof</v>
          </cell>
          <cell r="F558" t="str">
            <v>Vegetated Roof Surface on top of Standard Roof</v>
          </cell>
          <cell r="G558" t="str">
            <v>Standard Black Roof</v>
          </cell>
          <cell r="H558" t="str">
            <v>Residential</v>
          </cell>
          <cell r="I558" t="str">
            <v>New</v>
          </cell>
          <cell r="J558" t="str">
            <v>Single Family</v>
          </cell>
          <cell r="K558" t="str">
            <v>FL Zone 2</v>
          </cell>
          <cell r="L558" t="str">
            <v>Space Cooling</v>
          </cell>
          <cell r="N558" t="str">
            <v/>
          </cell>
          <cell r="O558" t="str">
            <v>Per Home</v>
          </cell>
          <cell r="P558">
            <v>9.7200000000000009E-2</v>
          </cell>
          <cell r="Q558">
            <v>3747.04</v>
          </cell>
          <cell r="R558">
            <v>3197.9573944902131</v>
          </cell>
          <cell r="S558">
            <v>549.08260550978673</v>
          </cell>
          <cell r="T558">
            <v>0.14653769522337279</v>
          </cell>
          <cell r="U558">
            <v>20</v>
          </cell>
          <cell r="V558">
            <v>969.66777145515016</v>
          </cell>
          <cell r="W558">
            <v>0.33897130871592862</v>
          </cell>
          <cell r="X558">
            <v>0</v>
          </cell>
          <cell r="Y558">
            <v>6.1734118931197298E-4</v>
          </cell>
          <cell r="Z558">
            <v>0</v>
          </cell>
        </row>
        <row r="559">
          <cell r="A559" t="str">
            <v>NN735</v>
          </cell>
          <cell r="B559" t="str">
            <v>XXXXXXXX</v>
          </cell>
          <cell r="C559" t="str">
            <v>Yes</v>
          </cell>
          <cell r="D559" t="str">
            <v>Nonequipment</v>
          </cell>
          <cell r="E559" t="str">
            <v>Green Roof</v>
          </cell>
          <cell r="F559" t="str">
            <v>Vegetated Roof Surface on top of Standard Roof</v>
          </cell>
          <cell r="G559" t="str">
            <v>Standard Black Roof</v>
          </cell>
          <cell r="H559" t="str">
            <v>Residential</v>
          </cell>
          <cell r="I559" t="str">
            <v>New</v>
          </cell>
          <cell r="J559" t="str">
            <v>Multi-Family</v>
          </cell>
          <cell r="K559" t="str">
            <v>FL Zone 2</v>
          </cell>
          <cell r="L559" t="str">
            <v>Space Cooling</v>
          </cell>
          <cell r="N559" t="str">
            <v/>
          </cell>
          <cell r="O559" t="str">
            <v>Per Home</v>
          </cell>
          <cell r="P559">
            <v>2.7E-2</v>
          </cell>
          <cell r="Q559">
            <v>1815</v>
          </cell>
          <cell r="R559">
            <v>1549.0340831695785</v>
          </cell>
          <cell r="S559">
            <v>265.96591683042163</v>
          </cell>
          <cell r="T559">
            <v>0.14653769522337279</v>
          </cell>
          <cell r="U559">
            <v>20</v>
          </cell>
          <cell r="V559">
            <v>630.55170254617315</v>
          </cell>
          <cell r="W559">
            <v>0.16419171541254179</v>
          </cell>
          <cell r="X559">
            <v>0</v>
          </cell>
          <cell r="Y559">
            <v>6.1734118931197298E-4</v>
          </cell>
          <cell r="Z559">
            <v>0</v>
          </cell>
        </row>
        <row r="560">
          <cell r="A560" t="str">
            <v>NN736</v>
          </cell>
          <cell r="B560" t="str">
            <v>XXXXXXXX</v>
          </cell>
          <cell r="C560" t="str">
            <v>Yes</v>
          </cell>
          <cell r="D560" t="str">
            <v>Nonequipment</v>
          </cell>
          <cell r="E560" t="str">
            <v>Green Roof</v>
          </cell>
          <cell r="F560" t="str">
            <v>Vegetated Roof Surface on top of Standard Roof</v>
          </cell>
          <cell r="G560" t="str">
            <v>Standard Black Roof</v>
          </cell>
          <cell r="H560" t="str">
            <v>Residential</v>
          </cell>
          <cell r="I560" t="str">
            <v>New</v>
          </cell>
          <cell r="J560" t="str">
            <v>Manufactured Home</v>
          </cell>
          <cell r="K560" t="str">
            <v>FL Zone 2</v>
          </cell>
          <cell r="L560" t="str">
            <v>Space Cooling</v>
          </cell>
          <cell r="N560" t="str">
            <v/>
          </cell>
          <cell r="O560" t="str">
            <v>Per Home</v>
          </cell>
          <cell r="P560">
            <v>2.7E-2</v>
          </cell>
          <cell r="Q560">
            <v>2493</v>
          </cell>
          <cell r="R560">
            <v>2127.6815258081315</v>
          </cell>
          <cell r="S560">
            <v>365.31847419186835</v>
          </cell>
          <cell r="T560">
            <v>0.14653769522337279</v>
          </cell>
          <cell r="U560">
            <v>20</v>
          </cell>
          <cell r="V560">
            <v>948.53850118089213</v>
          </cell>
          <cell r="W560">
            <v>0.22552614133524332</v>
          </cell>
          <cell r="X560">
            <v>0</v>
          </cell>
          <cell r="Y560">
            <v>6.1734118931197298E-4</v>
          </cell>
          <cell r="Z560">
            <v>0</v>
          </cell>
        </row>
        <row r="561">
          <cell r="A561" t="str">
            <v>NE737</v>
          </cell>
          <cell r="B561" t="str">
            <v>XXXXXXXX</v>
          </cell>
          <cell r="C561" t="str">
            <v>Yes</v>
          </cell>
          <cell r="D561" t="str">
            <v>Nonequipment</v>
          </cell>
          <cell r="E561" t="str">
            <v>Green Roof</v>
          </cell>
          <cell r="F561" t="str">
            <v>Vegetated Roof Surface on top of Standard Roof</v>
          </cell>
          <cell r="G561" t="str">
            <v>Standard Black Roof</v>
          </cell>
          <cell r="H561" t="str">
            <v>Residential</v>
          </cell>
          <cell r="I561" t="str">
            <v>Existing</v>
          </cell>
          <cell r="J561" t="str">
            <v>Single Family</v>
          </cell>
          <cell r="K561" t="str">
            <v>FL Zone 2</v>
          </cell>
          <cell r="L561" t="str">
            <v>Space Heating</v>
          </cell>
          <cell r="N561" t="str">
            <v/>
          </cell>
          <cell r="O561" t="str">
            <v>Per Home</v>
          </cell>
          <cell r="P561">
            <v>6.7500000000000058E-4</v>
          </cell>
          <cell r="Q561">
            <v>2870.15</v>
          </cell>
          <cell r="R561">
            <v>2449.5648340546368</v>
          </cell>
          <cell r="S561">
            <v>420.58516594536343</v>
          </cell>
          <cell r="T561">
            <v>0.14653769522337279</v>
          </cell>
          <cell r="U561">
            <v>20</v>
          </cell>
          <cell r="V561">
            <v>969.66777145515016</v>
          </cell>
          <cell r="W561">
            <v>0</v>
          </cell>
          <cell r="X561">
            <v>0.37452566285443673</v>
          </cell>
          <cell r="Y561">
            <v>0</v>
          </cell>
          <cell r="Z561">
            <v>8.9048709555079712E-4</v>
          </cell>
        </row>
        <row r="562">
          <cell r="A562" t="str">
            <v>NE738</v>
          </cell>
          <cell r="B562" t="str">
            <v>XXXXXXXX</v>
          </cell>
          <cell r="C562" t="str">
            <v>Yes</v>
          </cell>
          <cell r="D562" t="str">
            <v>Nonequipment</v>
          </cell>
          <cell r="E562" t="str">
            <v>Green Roof</v>
          </cell>
          <cell r="F562" t="str">
            <v>Vegetated Roof Surface on top of Standard Roof</v>
          </cell>
          <cell r="G562" t="str">
            <v>Standard Black Roof</v>
          </cell>
          <cell r="H562" t="str">
            <v>Residential</v>
          </cell>
          <cell r="I562" t="str">
            <v>Existing</v>
          </cell>
          <cell r="J562" t="str">
            <v>Multi-Family</v>
          </cell>
          <cell r="K562" t="str">
            <v>FL Zone 2</v>
          </cell>
          <cell r="L562" t="str">
            <v>Space Heating</v>
          </cell>
          <cell r="N562" t="str">
            <v/>
          </cell>
          <cell r="O562" t="str">
            <v>Per Home</v>
          </cell>
          <cell r="P562">
            <v>2.2499999999999998E-3</v>
          </cell>
          <cell r="Q562">
            <v>2488</v>
          </cell>
          <cell r="R562">
            <v>2123.4142142842484</v>
          </cell>
          <cell r="S562">
            <v>364.58578571575151</v>
          </cell>
          <cell r="T562">
            <v>0.14653769522337279</v>
          </cell>
          <cell r="U562">
            <v>20</v>
          </cell>
          <cell r="V562">
            <v>630.55170254617315</v>
          </cell>
          <cell r="W562">
            <v>0</v>
          </cell>
          <cell r="X562">
            <v>0.32465893740112489</v>
          </cell>
          <cell r="Y562">
            <v>0</v>
          </cell>
          <cell r="Z562">
            <v>8.9048709555079723E-4</v>
          </cell>
        </row>
        <row r="563">
          <cell r="A563" t="str">
            <v>NE739</v>
          </cell>
          <cell r="B563" t="str">
            <v>XXXXXXXX</v>
          </cell>
          <cell r="C563" t="str">
            <v>Yes</v>
          </cell>
          <cell r="D563" t="str">
            <v>Nonequipment</v>
          </cell>
          <cell r="E563" t="str">
            <v>Green Roof</v>
          </cell>
          <cell r="F563" t="str">
            <v>Vegetated Roof Surface on top of Standard Roof</v>
          </cell>
          <cell r="G563" t="str">
            <v>Standard Black Roof</v>
          </cell>
          <cell r="H563" t="str">
            <v>Residential</v>
          </cell>
          <cell r="I563" t="str">
            <v>Existing</v>
          </cell>
          <cell r="J563" t="str">
            <v>Manufactured Home</v>
          </cell>
          <cell r="K563" t="str">
            <v>FL Zone 2</v>
          </cell>
          <cell r="L563" t="str">
            <v>Space Heating</v>
          </cell>
          <cell r="N563" t="str">
            <v/>
          </cell>
          <cell r="O563" t="str">
            <v>Per Home</v>
          </cell>
          <cell r="P563">
            <v>2.2499999999999998E-3</v>
          </cell>
          <cell r="Q563">
            <v>3980</v>
          </cell>
          <cell r="R563">
            <v>3396.7799730109764</v>
          </cell>
          <cell r="S563">
            <v>583.22002698902372</v>
          </cell>
          <cell r="T563">
            <v>0.14653769522337279</v>
          </cell>
          <cell r="U563">
            <v>20</v>
          </cell>
          <cell r="V563">
            <v>948.53850118089213</v>
          </cell>
          <cell r="W563">
            <v>0</v>
          </cell>
          <cell r="X563">
            <v>0.51934990790051327</v>
          </cell>
          <cell r="Y563">
            <v>0</v>
          </cell>
          <cell r="Z563">
            <v>8.9048709555079723E-4</v>
          </cell>
        </row>
        <row r="564">
          <cell r="A564" t="str">
            <v>NN740</v>
          </cell>
          <cell r="B564" t="str">
            <v>XXXXXXXX</v>
          </cell>
          <cell r="C564" t="str">
            <v>Yes</v>
          </cell>
          <cell r="D564" t="str">
            <v>Nonequipment</v>
          </cell>
          <cell r="E564" t="str">
            <v>Green Roof</v>
          </cell>
          <cell r="F564" t="str">
            <v>Vegetated Roof Surface on top of Standard Roof</v>
          </cell>
          <cell r="G564" t="str">
            <v>Standard Black Roof</v>
          </cell>
          <cell r="H564" t="str">
            <v>Residential</v>
          </cell>
          <cell r="I564" t="str">
            <v>New</v>
          </cell>
          <cell r="J564" t="str">
            <v>Single Family</v>
          </cell>
          <cell r="K564" t="str">
            <v>FL Zone 2</v>
          </cell>
          <cell r="L564" t="str">
            <v>Space Heating</v>
          </cell>
          <cell r="N564" t="str">
            <v/>
          </cell>
          <cell r="O564" t="str">
            <v>Per Home</v>
          </cell>
          <cell r="P564">
            <v>9.7200000000000009E-2</v>
          </cell>
          <cell r="Q564">
            <v>2870.15</v>
          </cell>
          <cell r="R564">
            <v>2449.5648340546368</v>
          </cell>
          <cell r="S564">
            <v>420.58516594536343</v>
          </cell>
          <cell r="T564">
            <v>0.14653769522337279</v>
          </cell>
          <cell r="U564">
            <v>20</v>
          </cell>
          <cell r="V564">
            <v>969.66777145515016</v>
          </cell>
          <cell r="W564">
            <v>0</v>
          </cell>
          <cell r="X564">
            <v>0.37452566285443673</v>
          </cell>
          <cell r="Y564">
            <v>0</v>
          </cell>
          <cell r="Z564">
            <v>8.9048709555079712E-4</v>
          </cell>
        </row>
        <row r="565">
          <cell r="A565" t="str">
            <v>NN741</v>
          </cell>
          <cell r="B565" t="str">
            <v>XXXXXXXX</v>
          </cell>
          <cell r="C565" t="str">
            <v>Yes</v>
          </cell>
          <cell r="D565" t="str">
            <v>Nonequipment</v>
          </cell>
          <cell r="E565" t="str">
            <v>Green Roof</v>
          </cell>
          <cell r="F565" t="str">
            <v>Vegetated Roof Surface on top of Standard Roof</v>
          </cell>
          <cell r="G565" t="str">
            <v>Standard Black Roof</v>
          </cell>
          <cell r="H565" t="str">
            <v>Residential</v>
          </cell>
          <cell r="I565" t="str">
            <v>New</v>
          </cell>
          <cell r="J565" t="str">
            <v>Multi-Family</v>
          </cell>
          <cell r="K565" t="str">
            <v>FL Zone 2</v>
          </cell>
          <cell r="L565" t="str">
            <v>Space Heating</v>
          </cell>
          <cell r="N565" t="str">
            <v/>
          </cell>
          <cell r="O565" t="str">
            <v>Per Home</v>
          </cell>
          <cell r="P565">
            <v>2.7E-2</v>
          </cell>
          <cell r="Q565">
            <v>2488</v>
          </cell>
          <cell r="R565">
            <v>2123.4142142842484</v>
          </cell>
          <cell r="S565">
            <v>364.58578571575151</v>
          </cell>
          <cell r="T565">
            <v>0.14653769522337279</v>
          </cell>
          <cell r="U565">
            <v>20</v>
          </cell>
          <cell r="V565">
            <v>630.55170254617315</v>
          </cell>
          <cell r="W565">
            <v>0</v>
          </cell>
          <cell r="X565">
            <v>0.32465893740112489</v>
          </cell>
          <cell r="Y565">
            <v>0</v>
          </cell>
          <cell r="Z565">
            <v>8.9048709555079723E-4</v>
          </cell>
        </row>
        <row r="566">
          <cell r="A566" t="str">
            <v>NN742</v>
          </cell>
          <cell r="B566" t="str">
            <v>XXXXXXXX</v>
          </cell>
          <cell r="C566" t="str">
            <v>Yes</v>
          </cell>
          <cell r="D566" t="str">
            <v>Nonequipment</v>
          </cell>
          <cell r="E566" t="str">
            <v>Green Roof</v>
          </cell>
          <cell r="F566" t="str">
            <v>Vegetated Roof Surface on top of Standard Roof</v>
          </cell>
          <cell r="G566" t="str">
            <v>Standard Black Roof</v>
          </cell>
          <cell r="H566" t="str">
            <v>Residential</v>
          </cell>
          <cell r="I566" t="str">
            <v>New</v>
          </cell>
          <cell r="J566" t="str">
            <v>Manufactured Home</v>
          </cell>
          <cell r="K566" t="str">
            <v>FL Zone 2</v>
          </cell>
          <cell r="L566" t="str">
            <v>Space Heating</v>
          </cell>
          <cell r="N566" t="str">
            <v/>
          </cell>
          <cell r="O566" t="str">
            <v>Per Home</v>
          </cell>
          <cell r="P566">
            <v>2.7E-2</v>
          </cell>
          <cell r="Q566">
            <v>3980</v>
          </cell>
          <cell r="R566">
            <v>3396.7799730109764</v>
          </cell>
          <cell r="S566">
            <v>583.22002698902372</v>
          </cell>
          <cell r="T566">
            <v>0.14653769522337279</v>
          </cell>
          <cell r="U566">
            <v>20</v>
          </cell>
          <cell r="V566">
            <v>948.53850118089213</v>
          </cell>
          <cell r="W566">
            <v>0</v>
          </cell>
          <cell r="X566">
            <v>0.51934990790051327</v>
          </cell>
          <cell r="Y566">
            <v>0</v>
          </cell>
          <cell r="Z566">
            <v>8.9048709555079723E-4</v>
          </cell>
        </row>
        <row r="567">
          <cell r="A567" t="str">
            <v>NE743</v>
          </cell>
          <cell r="B567" t="str">
            <v>XXXXXXXX</v>
          </cell>
          <cell r="C567" t="str">
            <v>Yes</v>
          </cell>
          <cell r="D567" t="str">
            <v>Nonequipment</v>
          </cell>
          <cell r="E567" t="str">
            <v>Heat Pump Tune Up</v>
          </cell>
          <cell r="F567" t="str">
            <v>Maintenace for Standard Heating and Cooling System</v>
          </cell>
          <cell r="G567" t="str">
            <v>Standard Heating and Cooling System, No Maintenace Performed</v>
          </cell>
          <cell r="H567" t="str">
            <v>Residential</v>
          </cell>
          <cell r="I567" t="str">
            <v>Existing</v>
          </cell>
          <cell r="J567" t="str">
            <v>Single Family</v>
          </cell>
          <cell r="K567" t="str">
            <v>FL Zone 2</v>
          </cell>
          <cell r="L567" t="str">
            <v>Space Heating</v>
          </cell>
          <cell r="N567" t="str">
            <v>Heat pump-heating</v>
          </cell>
          <cell r="O567" t="str">
            <v>Per End Use Consumption</v>
          </cell>
          <cell r="P567">
            <v>0</v>
          </cell>
          <cell r="Q567">
            <v>2870.15</v>
          </cell>
          <cell r="R567">
            <v>2726.6424999999999</v>
          </cell>
          <cell r="S567">
            <v>143.50750000000002</v>
          </cell>
          <cell r="T567">
            <v>0.05</v>
          </cell>
          <cell r="U567">
            <v>2</v>
          </cell>
          <cell r="V567">
            <v>330.85950000000003</v>
          </cell>
          <cell r="W567">
            <v>0</v>
          </cell>
          <cell r="X567">
            <v>0.12779157686475606</v>
          </cell>
          <cell r="Y567">
            <v>0</v>
          </cell>
          <cell r="Z567">
            <v>8.9048709555079734E-4</v>
          </cell>
        </row>
        <row r="568">
          <cell r="A568" t="str">
            <v>NE744</v>
          </cell>
          <cell r="B568" t="str">
            <v>XXXXXXXX</v>
          </cell>
          <cell r="C568" t="str">
            <v>Yes</v>
          </cell>
          <cell r="D568" t="str">
            <v>Nonequipment</v>
          </cell>
          <cell r="E568" t="str">
            <v>Heat Pump Tune Up</v>
          </cell>
          <cell r="F568" t="str">
            <v>Maintenace for Standard Heating and Cooling System</v>
          </cell>
          <cell r="G568" t="str">
            <v>Standard Heating and Cooling System, No Maintenace Performed</v>
          </cell>
          <cell r="H568" t="str">
            <v>Residential</v>
          </cell>
          <cell r="I568" t="str">
            <v>Existing</v>
          </cell>
          <cell r="J568" t="str">
            <v>Multi-Family</v>
          </cell>
          <cell r="K568" t="str">
            <v>FL Zone 2</v>
          </cell>
          <cell r="L568" t="str">
            <v>Space Heating</v>
          </cell>
          <cell r="N568" t="str">
            <v>Heat pump-heating</v>
          </cell>
          <cell r="O568" t="str">
            <v>Per End Use Consumption</v>
          </cell>
          <cell r="P568">
            <v>0</v>
          </cell>
          <cell r="Q568">
            <v>2488</v>
          </cell>
          <cell r="R568">
            <v>2363.6</v>
          </cell>
          <cell r="S568">
            <v>124.4</v>
          </cell>
          <cell r="T568">
            <v>0.05</v>
          </cell>
          <cell r="U568">
            <v>2</v>
          </cell>
          <cell r="V568">
            <v>215.15</v>
          </cell>
          <cell r="W568">
            <v>0</v>
          </cell>
          <cell r="X568">
            <v>0.11077659468651918</v>
          </cell>
          <cell r="Y568">
            <v>0</v>
          </cell>
          <cell r="Z568">
            <v>8.9048709555079723E-4</v>
          </cell>
        </row>
        <row r="569">
          <cell r="A569" t="str">
            <v>NE745</v>
          </cell>
          <cell r="B569" t="str">
            <v>XXXXXXXX</v>
          </cell>
          <cell r="C569" t="str">
            <v>Yes</v>
          </cell>
          <cell r="D569" t="str">
            <v>Nonequipment</v>
          </cell>
          <cell r="E569" t="str">
            <v>Heat Pump Tune Up</v>
          </cell>
          <cell r="F569" t="str">
            <v>Maintenace for Standard Heating and Cooling System</v>
          </cell>
          <cell r="G569" t="str">
            <v>Standard Heating and Cooling System, No Maintenace Performed</v>
          </cell>
          <cell r="H569" t="str">
            <v>Residential</v>
          </cell>
          <cell r="I569" t="str">
            <v>Existing</v>
          </cell>
          <cell r="J569" t="str">
            <v>Manufactured Home</v>
          </cell>
          <cell r="K569" t="str">
            <v>FL Zone 2</v>
          </cell>
          <cell r="L569" t="str">
            <v>Space Heating</v>
          </cell>
          <cell r="N569" t="str">
            <v>Heat pump-heating</v>
          </cell>
          <cell r="O569" t="str">
            <v>Per End Use Consumption</v>
          </cell>
          <cell r="P569">
            <v>0</v>
          </cell>
          <cell r="Q569">
            <v>3980</v>
          </cell>
          <cell r="R569">
            <v>3781</v>
          </cell>
          <cell r="S569">
            <v>199</v>
          </cell>
          <cell r="T569">
            <v>0.05</v>
          </cell>
          <cell r="U569">
            <v>2</v>
          </cell>
          <cell r="V569">
            <v>323.64999999999998</v>
          </cell>
          <cell r="W569">
            <v>0</v>
          </cell>
          <cell r="X569">
            <v>0.17720693201460866</v>
          </cell>
          <cell r="Y569">
            <v>0</v>
          </cell>
          <cell r="Z569">
            <v>8.9048709555079723E-4</v>
          </cell>
        </row>
        <row r="570">
          <cell r="A570" t="str">
            <v>NN746</v>
          </cell>
          <cell r="B570" t="str">
            <v>XXXXXXXX</v>
          </cell>
          <cell r="C570" t="str">
            <v>Yes</v>
          </cell>
          <cell r="D570" t="str">
            <v>Nonequipment</v>
          </cell>
          <cell r="E570" t="str">
            <v>Heat Pump Tune Up</v>
          </cell>
          <cell r="F570" t="str">
            <v>Maintenace for Standard Heating and Cooling System</v>
          </cell>
          <cell r="G570" t="str">
            <v>N/A - Retrofit Only</v>
          </cell>
          <cell r="H570" t="str">
            <v>Residential</v>
          </cell>
          <cell r="I570" t="str">
            <v>New</v>
          </cell>
          <cell r="J570" t="str">
            <v>Single Family</v>
          </cell>
          <cell r="K570" t="str">
            <v>FL Zone 2</v>
          </cell>
          <cell r="L570" t="str">
            <v>Space Heating</v>
          </cell>
          <cell r="N570" t="str">
            <v>Heat pump-heating</v>
          </cell>
          <cell r="O570" t="str">
            <v>Per End Use Consumption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2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A571" t="str">
            <v>NN747</v>
          </cell>
          <cell r="B571" t="str">
            <v>XXXXXXXX</v>
          </cell>
          <cell r="C571" t="str">
            <v>Yes</v>
          </cell>
          <cell r="D571" t="str">
            <v>Nonequipment</v>
          </cell>
          <cell r="E571" t="str">
            <v>Heat Pump Tune Up</v>
          </cell>
          <cell r="F571" t="str">
            <v>Maintenace for Standard Heating and Cooling System</v>
          </cell>
          <cell r="G571" t="str">
            <v>N/A - Retrofit Only</v>
          </cell>
          <cell r="H571" t="str">
            <v>Residential</v>
          </cell>
          <cell r="I571" t="str">
            <v>New</v>
          </cell>
          <cell r="J571" t="str">
            <v>Multi-Family</v>
          </cell>
          <cell r="K571" t="str">
            <v>FL Zone 2</v>
          </cell>
          <cell r="L571" t="str">
            <v>Space Heating</v>
          </cell>
          <cell r="N571" t="str">
            <v>Heat pump-heating</v>
          </cell>
          <cell r="O571" t="str">
            <v>Per End Use Consumption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2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2">
          <cell r="A572" t="str">
            <v>NN748</v>
          </cell>
          <cell r="B572" t="str">
            <v>XXXXXXXX</v>
          </cell>
          <cell r="C572" t="str">
            <v>Yes</v>
          </cell>
          <cell r="D572" t="str">
            <v>Nonequipment</v>
          </cell>
          <cell r="E572" t="str">
            <v>Heat Pump Tune Up</v>
          </cell>
          <cell r="F572" t="str">
            <v>Maintenace for Standard Heating and Cooling System</v>
          </cell>
          <cell r="G572" t="str">
            <v>N/A - Retrofit Only</v>
          </cell>
          <cell r="H572" t="str">
            <v>Residential</v>
          </cell>
          <cell r="I572" t="str">
            <v>New</v>
          </cell>
          <cell r="J572" t="str">
            <v>Manufactured Home</v>
          </cell>
          <cell r="K572" t="str">
            <v>FL Zone 2</v>
          </cell>
          <cell r="L572" t="str">
            <v>Space Heating</v>
          </cell>
          <cell r="N572" t="str">
            <v>Heat pump-heating</v>
          </cell>
          <cell r="O572" t="str">
            <v>Per End Use Consumption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2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</row>
        <row r="573">
          <cell r="A573" t="str">
            <v>NE749</v>
          </cell>
          <cell r="B573" t="str">
            <v>XXXXXXXX</v>
          </cell>
          <cell r="C573" t="str">
            <v>Yes</v>
          </cell>
          <cell r="D573" t="str">
            <v>Nonequipment</v>
          </cell>
          <cell r="E573" t="str">
            <v>Heat Pump Tune Up</v>
          </cell>
          <cell r="F573" t="str">
            <v>Maintenace for Standard Heating and Cooling System</v>
          </cell>
          <cell r="G573" t="str">
            <v>Standard Heating and Cooling System, No Maintenace Performed</v>
          </cell>
          <cell r="H573" t="str">
            <v>Residential</v>
          </cell>
          <cell r="I573" t="str">
            <v>Existing</v>
          </cell>
          <cell r="J573" t="str">
            <v>Single Family</v>
          </cell>
          <cell r="K573" t="str">
            <v>FL Zone 2</v>
          </cell>
          <cell r="L573" t="str">
            <v>Space Cooling</v>
          </cell>
          <cell r="N573" t="str">
            <v>Heat pump-cooling</v>
          </cell>
          <cell r="O573" t="str">
            <v>Per End Use Consumption</v>
          </cell>
          <cell r="P573">
            <v>0</v>
          </cell>
          <cell r="Q573">
            <v>3747.04</v>
          </cell>
          <cell r="R573">
            <v>3559.6880000000001</v>
          </cell>
          <cell r="S573">
            <v>187.352</v>
          </cell>
          <cell r="T573">
            <v>0.05</v>
          </cell>
          <cell r="U573">
            <v>2</v>
          </cell>
          <cell r="V573">
            <v>330.85950000000003</v>
          </cell>
          <cell r="W573">
            <v>0.11566010649997677</v>
          </cell>
          <cell r="X573">
            <v>0</v>
          </cell>
          <cell r="Y573">
            <v>6.1734118931197298E-4</v>
          </cell>
          <cell r="Z573">
            <v>0</v>
          </cell>
        </row>
        <row r="574">
          <cell r="A574" t="str">
            <v>NE750</v>
          </cell>
          <cell r="B574" t="str">
            <v>XXXXXXXX</v>
          </cell>
          <cell r="C574" t="str">
            <v>Yes</v>
          </cell>
          <cell r="D574" t="str">
            <v>Nonequipment</v>
          </cell>
          <cell r="E574" t="str">
            <v>Heat Pump Tune Up</v>
          </cell>
          <cell r="F574" t="str">
            <v>Maintenace for Standard Heating and Cooling System</v>
          </cell>
          <cell r="G574" t="str">
            <v>Standard Heating and Cooling System, No Maintenace Performed</v>
          </cell>
          <cell r="H574" t="str">
            <v>Residential</v>
          </cell>
          <cell r="I574" t="str">
            <v>Existing</v>
          </cell>
          <cell r="J574" t="str">
            <v>Multi-Family</v>
          </cell>
          <cell r="K574" t="str">
            <v>FL Zone 2</v>
          </cell>
          <cell r="L574" t="str">
            <v>Space Cooling</v>
          </cell>
          <cell r="N574" t="str">
            <v>Heat pump-cooling</v>
          </cell>
          <cell r="O574" t="str">
            <v>Per End Use Consumption</v>
          </cell>
          <cell r="P574">
            <v>0</v>
          </cell>
          <cell r="Q574">
            <v>1815</v>
          </cell>
          <cell r="R574">
            <v>1724.25</v>
          </cell>
          <cell r="S574">
            <v>90.75</v>
          </cell>
          <cell r="T574">
            <v>0.05</v>
          </cell>
          <cell r="U574">
            <v>2</v>
          </cell>
          <cell r="V574">
            <v>215.15</v>
          </cell>
          <cell r="W574">
            <v>5.6023712930061545E-2</v>
          </cell>
          <cell r="X574">
            <v>0</v>
          </cell>
          <cell r="Y574">
            <v>6.1734118931197298E-4</v>
          </cell>
          <cell r="Z574">
            <v>0</v>
          </cell>
        </row>
        <row r="575">
          <cell r="A575" t="str">
            <v>NE751</v>
          </cell>
          <cell r="B575" t="str">
            <v>XXXXXXXX</v>
          </cell>
          <cell r="C575" t="str">
            <v>Yes</v>
          </cell>
          <cell r="D575" t="str">
            <v>Nonequipment</v>
          </cell>
          <cell r="E575" t="str">
            <v>Heat Pump Tune Up</v>
          </cell>
          <cell r="F575" t="str">
            <v>Maintenace for Standard Heating and Cooling System</v>
          </cell>
          <cell r="G575" t="str">
            <v>Standard Heating and Cooling System, No Maintenace Performed</v>
          </cell>
          <cell r="H575" t="str">
            <v>Residential</v>
          </cell>
          <cell r="I575" t="str">
            <v>Existing</v>
          </cell>
          <cell r="J575" t="str">
            <v>Manufactured Home</v>
          </cell>
          <cell r="K575" t="str">
            <v>FL Zone 2</v>
          </cell>
          <cell r="L575" t="str">
            <v>Space Cooling</v>
          </cell>
          <cell r="N575" t="str">
            <v>Heat pump-cooling</v>
          </cell>
          <cell r="O575" t="str">
            <v>Per End Use Consumption</v>
          </cell>
          <cell r="P575">
            <v>0</v>
          </cell>
          <cell r="Q575">
            <v>2493</v>
          </cell>
          <cell r="R575">
            <v>2368.35</v>
          </cell>
          <cell r="S575">
            <v>124.65</v>
          </cell>
          <cell r="T575">
            <v>0.05</v>
          </cell>
          <cell r="U575">
            <v>2</v>
          </cell>
          <cell r="V575">
            <v>323.64999999999998</v>
          </cell>
          <cell r="W575">
            <v>7.6951579247737434E-2</v>
          </cell>
          <cell r="X575">
            <v>0</v>
          </cell>
          <cell r="Y575">
            <v>6.1734118931197298E-4</v>
          </cell>
          <cell r="Z575">
            <v>0</v>
          </cell>
        </row>
        <row r="576">
          <cell r="A576" t="str">
            <v>NN752</v>
          </cell>
          <cell r="B576" t="str">
            <v>XXXXXXXX</v>
          </cell>
          <cell r="C576" t="str">
            <v>Yes</v>
          </cell>
          <cell r="D576" t="str">
            <v>Nonequipment</v>
          </cell>
          <cell r="E576" t="str">
            <v>Heat Pump Tune Up</v>
          </cell>
          <cell r="F576" t="str">
            <v>Maintenace for Standard Heating and Cooling System</v>
          </cell>
          <cell r="G576" t="str">
            <v>N/A - Retrofit Only</v>
          </cell>
          <cell r="H576" t="str">
            <v>Residential</v>
          </cell>
          <cell r="I576" t="str">
            <v>New</v>
          </cell>
          <cell r="J576" t="str">
            <v>Single Family</v>
          </cell>
          <cell r="K576" t="str">
            <v>FL Zone 2</v>
          </cell>
          <cell r="L576" t="str">
            <v>Space Cooling</v>
          </cell>
          <cell r="N576" t="str">
            <v>Heat pump-cooling</v>
          </cell>
          <cell r="O576" t="str">
            <v>Per End Use Consumption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2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A577" t="str">
            <v>NN753</v>
          </cell>
          <cell r="B577" t="str">
            <v>XXXXXXXX</v>
          </cell>
          <cell r="C577" t="str">
            <v>Yes</v>
          </cell>
          <cell r="D577" t="str">
            <v>Nonequipment</v>
          </cell>
          <cell r="E577" t="str">
            <v>Heat Pump Tune Up</v>
          </cell>
          <cell r="F577" t="str">
            <v>Maintenace for Standard Heating and Cooling System</v>
          </cell>
          <cell r="G577" t="str">
            <v>N/A - Retrofit Only</v>
          </cell>
          <cell r="H577" t="str">
            <v>Residential</v>
          </cell>
          <cell r="I577" t="str">
            <v>New</v>
          </cell>
          <cell r="J577" t="str">
            <v>Multi-Family</v>
          </cell>
          <cell r="K577" t="str">
            <v>FL Zone 2</v>
          </cell>
          <cell r="L577" t="str">
            <v>Space Cooling</v>
          </cell>
          <cell r="N577" t="str">
            <v>Heat pump-cooling</v>
          </cell>
          <cell r="O577" t="str">
            <v>Per End Use Consumption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8">
          <cell r="A578" t="str">
            <v>NN754</v>
          </cell>
          <cell r="B578" t="str">
            <v>XXXXXXXX</v>
          </cell>
          <cell r="C578" t="str">
            <v>Yes</v>
          </cell>
          <cell r="D578" t="str">
            <v>Nonequipment</v>
          </cell>
          <cell r="E578" t="str">
            <v>Heat Pump Tune Up</v>
          </cell>
          <cell r="F578" t="str">
            <v>Maintenace for Standard Heating and Cooling System</v>
          </cell>
          <cell r="G578" t="str">
            <v>N/A - Retrofit Only</v>
          </cell>
          <cell r="H578" t="str">
            <v>Residential</v>
          </cell>
          <cell r="I578" t="str">
            <v>New</v>
          </cell>
          <cell r="J578" t="str">
            <v>Manufactured Home</v>
          </cell>
          <cell r="K578" t="str">
            <v>FL Zone 2</v>
          </cell>
          <cell r="L578" t="str">
            <v>Space Cooling</v>
          </cell>
          <cell r="N578" t="str">
            <v>Heat pump-cooling</v>
          </cell>
          <cell r="O578" t="str">
            <v>Per End Use Consumption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2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</row>
        <row r="579">
          <cell r="A579" t="str">
            <v>NE755</v>
          </cell>
          <cell r="B579" t="str">
            <v>XXXXXXXX</v>
          </cell>
          <cell r="C579" t="str">
            <v>Yes</v>
          </cell>
          <cell r="D579" t="str">
            <v>Nonequipment</v>
          </cell>
          <cell r="E579" t="str">
            <v>Home Energy Management System</v>
          </cell>
          <cell r="F579" t="str">
            <v>Typical HVAC by Building Type Controlled by Energy Management System</v>
          </cell>
          <cell r="G579" t="str">
            <v>Typical HVAC by Building Type, Manually Controlled</v>
          </cell>
          <cell r="H579" t="str">
            <v>Residential</v>
          </cell>
          <cell r="I579" t="str">
            <v>Existing</v>
          </cell>
          <cell r="J579" t="str">
            <v>Single Family</v>
          </cell>
          <cell r="K579" t="str">
            <v>FL Zone 2</v>
          </cell>
          <cell r="L579" t="str">
            <v>Space Cooling</v>
          </cell>
          <cell r="N579" t="str">
            <v/>
          </cell>
          <cell r="O579" t="str">
            <v>Per End Use Consumption</v>
          </cell>
          <cell r="P579">
            <v>9.499999999999998E-3</v>
          </cell>
          <cell r="Q579">
            <v>3747.04</v>
          </cell>
          <cell r="R579">
            <v>3480.2507519999999</v>
          </cell>
          <cell r="S579">
            <v>266.78924799999999</v>
          </cell>
          <cell r="T579">
            <v>7.1199999999999999E-2</v>
          </cell>
          <cell r="U579">
            <v>11</v>
          </cell>
          <cell r="V579">
            <v>697.31174799999997</v>
          </cell>
          <cell r="W579">
            <v>0.10672369073981561</v>
          </cell>
          <cell r="X579">
            <v>0</v>
          </cell>
          <cell r="Y579">
            <v>4.000299545048218E-4</v>
          </cell>
          <cell r="Z579">
            <v>0</v>
          </cell>
        </row>
        <row r="580">
          <cell r="A580" t="str">
            <v>NE756</v>
          </cell>
          <cell r="B580" t="str">
            <v>XXXXXXXX</v>
          </cell>
          <cell r="C580" t="str">
            <v>Yes</v>
          </cell>
          <cell r="D580" t="str">
            <v>Nonequipment</v>
          </cell>
          <cell r="E580" t="str">
            <v>Home Energy Management System</v>
          </cell>
          <cell r="F580" t="str">
            <v>Typical HVAC by Building Type Controlled by Energy Management System</v>
          </cell>
          <cell r="G580" t="str">
            <v>Typical HVAC by Building Type, Manually Controlled</v>
          </cell>
          <cell r="H580" t="str">
            <v>Residential</v>
          </cell>
          <cell r="I580" t="str">
            <v>Existing</v>
          </cell>
          <cell r="J580" t="str">
            <v>Multi-Family</v>
          </cell>
          <cell r="K580" t="str">
            <v>FL Zone 2</v>
          </cell>
          <cell r="L580" t="str">
            <v>Space Cooling</v>
          </cell>
          <cell r="N580" t="str">
            <v/>
          </cell>
          <cell r="O580" t="str">
            <v>Per End Use Consumption</v>
          </cell>
          <cell r="P580">
            <v>2.9081632749999999E-2</v>
          </cell>
          <cell r="Q580">
            <v>1815</v>
          </cell>
          <cell r="R580">
            <v>1685.7719999999999</v>
          </cell>
          <cell r="S580">
            <v>129.22800000000001</v>
          </cell>
          <cell r="T580">
            <v>7.1199999999999999E-2</v>
          </cell>
          <cell r="U580">
            <v>11</v>
          </cell>
          <cell r="V580">
            <v>502.428</v>
          </cell>
          <cell r="W580">
            <v>7.6896697416639653E-2</v>
          </cell>
          <cell r="X580">
            <v>0</v>
          </cell>
          <cell r="Y580">
            <v>5.9504671910607331E-4</v>
          </cell>
          <cell r="Z580">
            <v>0</v>
          </cell>
        </row>
        <row r="581">
          <cell r="A581" t="str">
            <v>NE757</v>
          </cell>
          <cell r="B581" t="str">
            <v>XXXXXXXX</v>
          </cell>
          <cell r="C581" t="str">
            <v>Yes</v>
          </cell>
          <cell r="D581" t="str">
            <v>Nonequipment</v>
          </cell>
          <cell r="E581" t="str">
            <v>Home Energy Management System</v>
          </cell>
          <cell r="F581" t="str">
            <v>Typical HVAC by Building Type Controlled by Energy Management System</v>
          </cell>
          <cell r="G581" t="str">
            <v>Typical HVAC by Building Type, Manually Controlled</v>
          </cell>
          <cell r="H581" t="str">
            <v>Residential</v>
          </cell>
          <cell r="I581" t="str">
            <v>Existing</v>
          </cell>
          <cell r="J581" t="str">
            <v>Manufactured Home</v>
          </cell>
          <cell r="K581" t="str">
            <v>FL Zone 2</v>
          </cell>
          <cell r="L581" t="str">
            <v>Space Cooling</v>
          </cell>
          <cell r="N581" t="str">
            <v/>
          </cell>
          <cell r="O581" t="str">
            <v>Per End Use Consumption</v>
          </cell>
          <cell r="P581">
            <v>6.500000034999999E-2</v>
          </cell>
          <cell r="Q581">
            <v>2493</v>
          </cell>
          <cell r="R581">
            <v>2315.4983999999999</v>
          </cell>
          <cell r="S581">
            <v>177.5016</v>
          </cell>
          <cell r="T581">
            <v>7.1199999999999999E-2</v>
          </cell>
          <cell r="U581">
            <v>11</v>
          </cell>
          <cell r="V581">
            <v>774.50160000000005</v>
          </cell>
          <cell r="W581">
            <v>0.11853761172526867</v>
          </cell>
          <cell r="X581">
            <v>0</v>
          </cell>
          <cell r="Y581">
            <v>6.6781151113718784E-4</v>
          </cell>
          <cell r="Z581">
            <v>0</v>
          </cell>
        </row>
        <row r="582">
          <cell r="A582" t="str">
            <v>NN758</v>
          </cell>
          <cell r="B582" t="str">
            <v>XXXXXXXX</v>
          </cell>
          <cell r="C582" t="str">
            <v>Yes</v>
          </cell>
          <cell r="D582" t="str">
            <v>Nonequipment</v>
          </cell>
          <cell r="E582" t="str">
            <v>Home Energy Management System</v>
          </cell>
          <cell r="F582" t="str">
            <v>Typical HVAC by Building Type Controlled by Energy Management System</v>
          </cell>
          <cell r="G582" t="str">
            <v>Typical HVAC by Building Type, Manually Controlled</v>
          </cell>
          <cell r="H582" t="str">
            <v>Residential</v>
          </cell>
          <cell r="I582" t="str">
            <v>New</v>
          </cell>
          <cell r="J582" t="str">
            <v>Single Family</v>
          </cell>
          <cell r="K582" t="str">
            <v>FL Zone 2</v>
          </cell>
          <cell r="L582" t="str">
            <v>Space Cooling</v>
          </cell>
          <cell r="N582" t="str">
            <v/>
          </cell>
          <cell r="O582" t="str">
            <v>Per End Use Consumption</v>
          </cell>
          <cell r="P582">
            <v>9.499999999999998E-3</v>
          </cell>
          <cell r="Q582">
            <v>3747.04</v>
          </cell>
          <cell r="R582">
            <v>3480.2507519999999</v>
          </cell>
          <cell r="S582">
            <v>266.78924799999999</v>
          </cell>
          <cell r="T582">
            <v>7.1199999999999999E-2</v>
          </cell>
          <cell r="U582">
            <v>11</v>
          </cell>
          <cell r="V582">
            <v>697.31174799999997</v>
          </cell>
          <cell r="W582">
            <v>0.10626684760954574</v>
          </cell>
          <cell r="X582">
            <v>0</v>
          </cell>
          <cell r="Y582">
            <v>3.9831757991066325E-4</v>
          </cell>
          <cell r="Z582">
            <v>0</v>
          </cell>
        </row>
        <row r="583">
          <cell r="A583" t="str">
            <v>NN759</v>
          </cell>
          <cell r="B583" t="str">
            <v>XXXXXXXX</v>
          </cell>
          <cell r="C583" t="str">
            <v>Yes</v>
          </cell>
          <cell r="D583" t="str">
            <v>Nonequipment</v>
          </cell>
          <cell r="E583" t="str">
            <v>Home Energy Management System</v>
          </cell>
          <cell r="F583" t="str">
            <v>Typical HVAC by Building Type Controlled by Energy Management System</v>
          </cell>
          <cell r="G583" t="str">
            <v>Typical HVAC by Building Type, Manually Controlled</v>
          </cell>
          <cell r="H583" t="str">
            <v>Residential</v>
          </cell>
          <cell r="I583" t="str">
            <v>New</v>
          </cell>
          <cell r="J583" t="str">
            <v>Multi-Family</v>
          </cell>
          <cell r="K583" t="str">
            <v>FL Zone 2</v>
          </cell>
          <cell r="L583" t="str">
            <v>Space Cooling</v>
          </cell>
          <cell r="N583" t="str">
            <v/>
          </cell>
          <cell r="O583" t="str">
            <v>Per End Use Consumption</v>
          </cell>
          <cell r="P583">
            <v>2.9081632749999999E-2</v>
          </cell>
          <cell r="Q583">
            <v>1815</v>
          </cell>
          <cell r="R583">
            <v>1685.7719999999999</v>
          </cell>
          <cell r="S583">
            <v>129.22800000000001</v>
          </cell>
          <cell r="T583">
            <v>7.1199999999999999E-2</v>
          </cell>
          <cell r="U583">
            <v>11</v>
          </cell>
          <cell r="V583">
            <v>502.428</v>
          </cell>
          <cell r="W583">
            <v>7.6567532189015769E-2</v>
          </cell>
          <cell r="X583">
            <v>0</v>
          </cell>
          <cell r="Y583">
            <v>5.9249955264351192E-4</v>
          </cell>
          <cell r="Z583">
            <v>0</v>
          </cell>
        </row>
        <row r="584">
          <cell r="A584" t="str">
            <v>NN760</v>
          </cell>
          <cell r="B584" t="str">
            <v>XXXXXXXX</v>
          </cell>
          <cell r="C584" t="str">
            <v>Yes</v>
          </cell>
          <cell r="D584" t="str">
            <v>Nonequipment</v>
          </cell>
          <cell r="E584" t="str">
            <v>Home Energy Management System</v>
          </cell>
          <cell r="F584" t="str">
            <v>Typical HVAC by Building Type Controlled by Energy Management System</v>
          </cell>
          <cell r="G584" t="str">
            <v>Typical HVAC by Building Type, Manually Controlled</v>
          </cell>
          <cell r="H584" t="str">
            <v>Residential</v>
          </cell>
          <cell r="I584" t="str">
            <v>New</v>
          </cell>
          <cell r="J584" t="str">
            <v>Manufactured Home</v>
          </cell>
          <cell r="K584" t="str">
            <v>FL Zone 2</v>
          </cell>
          <cell r="L584" t="str">
            <v>Space Cooling</v>
          </cell>
          <cell r="N584" t="str">
            <v/>
          </cell>
          <cell r="O584" t="str">
            <v>Per End Use Consumption</v>
          </cell>
          <cell r="P584">
            <v>6.500000034999999E-2</v>
          </cell>
          <cell r="Q584">
            <v>2493</v>
          </cell>
          <cell r="R584">
            <v>2315.4983999999999</v>
          </cell>
          <cell r="S584">
            <v>177.5016</v>
          </cell>
          <cell r="T584">
            <v>7.1199999999999999E-2</v>
          </cell>
          <cell r="U584">
            <v>11</v>
          </cell>
          <cell r="V584">
            <v>774.50160000000005</v>
          </cell>
          <cell r="W584">
            <v>0.11803019773667912</v>
          </cell>
          <cell r="X584">
            <v>0</v>
          </cell>
          <cell r="Y584">
            <v>6.6495286654700083E-4</v>
          </cell>
          <cell r="Z584">
            <v>0</v>
          </cell>
        </row>
        <row r="585">
          <cell r="A585" t="str">
            <v>NE761</v>
          </cell>
          <cell r="B585" t="str">
            <v>XXXXXXXX</v>
          </cell>
          <cell r="C585" t="str">
            <v>Yes</v>
          </cell>
          <cell r="D585" t="str">
            <v>Nonequipment</v>
          </cell>
          <cell r="E585" t="str">
            <v>Home Energy Management System</v>
          </cell>
          <cell r="F585" t="str">
            <v>Typical HVAC by Building Type Controlled by Energy Management System</v>
          </cell>
          <cell r="G585" t="str">
            <v>Typical HVAC by Building Type, Manually Controlled</v>
          </cell>
          <cell r="H585" t="str">
            <v>Residential</v>
          </cell>
          <cell r="I585" t="str">
            <v>Existing</v>
          </cell>
          <cell r="J585" t="str">
            <v>Single Family</v>
          </cell>
          <cell r="K585" t="str">
            <v>FL Zone 2</v>
          </cell>
          <cell r="L585" t="str">
            <v>Space Heating</v>
          </cell>
          <cell r="N585" t="str">
            <v/>
          </cell>
          <cell r="O585" t="str">
            <v>Per End Use Consumption</v>
          </cell>
          <cell r="P585">
            <v>9.499999999999998E-3</v>
          </cell>
          <cell r="Q585">
            <v>2870.15</v>
          </cell>
          <cell r="R585">
            <v>2439.6275000000001</v>
          </cell>
          <cell r="S585">
            <v>430.52249999999998</v>
          </cell>
          <cell r="T585">
            <v>0.15</v>
          </cell>
          <cell r="U585">
            <v>11</v>
          </cell>
          <cell r="V585">
            <v>697.31174799999997</v>
          </cell>
          <cell r="W585">
            <v>0</v>
          </cell>
          <cell r="X585">
            <v>5.7972090835374544E-2</v>
          </cell>
          <cell r="Y585">
            <v>0</v>
          </cell>
          <cell r="Z585">
            <v>1.3465519417771323E-4</v>
          </cell>
        </row>
        <row r="586">
          <cell r="A586" t="str">
            <v>NE762</v>
          </cell>
          <cell r="B586" t="str">
            <v>XXXXXXXX</v>
          </cell>
          <cell r="C586" t="str">
            <v>Yes</v>
          </cell>
          <cell r="D586" t="str">
            <v>Nonequipment</v>
          </cell>
          <cell r="E586" t="str">
            <v>Home Energy Management System</v>
          </cell>
          <cell r="F586" t="str">
            <v>Typical HVAC by Building Type Controlled by Energy Management System</v>
          </cell>
          <cell r="G586" t="str">
            <v>Typical HVAC by Building Type, Manually Controlled</v>
          </cell>
          <cell r="H586" t="str">
            <v>Residential</v>
          </cell>
          <cell r="I586" t="str">
            <v>Existing</v>
          </cell>
          <cell r="J586" t="str">
            <v>Multi-Family</v>
          </cell>
          <cell r="K586" t="str">
            <v>FL Zone 2</v>
          </cell>
          <cell r="L586" t="str">
            <v>Space Heating</v>
          </cell>
          <cell r="N586" t="str">
            <v/>
          </cell>
          <cell r="O586" t="str">
            <v>Per End Use Consumption</v>
          </cell>
          <cell r="P586">
            <v>2.9081632749999999E-2</v>
          </cell>
          <cell r="Q586">
            <v>2488</v>
          </cell>
          <cell r="R586">
            <v>2114.8000000000002</v>
          </cell>
          <cell r="S586">
            <v>373.2</v>
          </cell>
          <cell r="T586">
            <v>0.15</v>
          </cell>
          <cell r="U586">
            <v>11</v>
          </cell>
          <cell r="V586">
            <v>502.428</v>
          </cell>
          <cell r="W586">
            <v>0</v>
          </cell>
          <cell r="X586">
            <v>4.1770128981443125E-2</v>
          </cell>
          <cell r="Y586">
            <v>0</v>
          </cell>
          <cell r="Z586">
            <v>1.1192424700279508E-4</v>
          </cell>
        </row>
        <row r="587">
          <cell r="A587" t="str">
            <v>NE763</v>
          </cell>
          <cell r="B587" t="str">
            <v>XXXXXXXX</v>
          </cell>
          <cell r="C587" t="str">
            <v>Yes</v>
          </cell>
          <cell r="D587" t="str">
            <v>Nonequipment</v>
          </cell>
          <cell r="E587" t="str">
            <v>Home Energy Management System</v>
          </cell>
          <cell r="F587" t="str">
            <v>Typical HVAC by Building Type Controlled by Energy Management System</v>
          </cell>
          <cell r="G587" t="str">
            <v>Typical HVAC by Building Type, Manually Controlled</v>
          </cell>
          <cell r="H587" t="str">
            <v>Residential</v>
          </cell>
          <cell r="I587" t="str">
            <v>Existing</v>
          </cell>
          <cell r="J587" t="str">
            <v>Manufactured Home</v>
          </cell>
          <cell r="K587" t="str">
            <v>FL Zone 2</v>
          </cell>
          <cell r="L587" t="str">
            <v>Space Heating</v>
          </cell>
          <cell r="N587" t="str">
            <v/>
          </cell>
          <cell r="O587" t="str">
            <v>Per End Use Consumption</v>
          </cell>
          <cell r="P587">
            <v>6.500000034999999E-2</v>
          </cell>
          <cell r="Q587">
            <v>3980</v>
          </cell>
          <cell r="R587">
            <v>3383</v>
          </cell>
          <cell r="S587">
            <v>597</v>
          </cell>
          <cell r="T587">
            <v>0.15</v>
          </cell>
          <cell r="U587">
            <v>11</v>
          </cell>
          <cell r="V587">
            <v>774.50160000000005</v>
          </cell>
          <cell r="W587">
            <v>0</v>
          </cell>
          <cell r="X587">
            <v>6.4389388585695997E-2</v>
          </cell>
          <cell r="Y587">
            <v>0</v>
          </cell>
          <cell r="Z587">
            <v>1.0785492225409715E-4</v>
          </cell>
        </row>
        <row r="588">
          <cell r="A588" t="str">
            <v>NN764</v>
          </cell>
          <cell r="B588" t="str">
            <v>XXXXXXXX</v>
          </cell>
          <cell r="C588" t="str">
            <v>Yes</v>
          </cell>
          <cell r="D588" t="str">
            <v>Nonequipment</v>
          </cell>
          <cell r="E588" t="str">
            <v>Home Energy Management System</v>
          </cell>
          <cell r="F588" t="str">
            <v>Typical HVAC by Building Type Controlled by Energy Management System</v>
          </cell>
          <cell r="G588" t="str">
            <v>Typical HVAC by Building Type, Manually Controlled</v>
          </cell>
          <cell r="H588" t="str">
            <v>Residential</v>
          </cell>
          <cell r="I588" t="str">
            <v>New</v>
          </cell>
          <cell r="J588" t="str">
            <v>Single Family</v>
          </cell>
          <cell r="K588" t="str">
            <v>FL Zone 2</v>
          </cell>
          <cell r="L588" t="str">
            <v>Space Heating</v>
          </cell>
          <cell r="N588" t="str">
            <v/>
          </cell>
          <cell r="O588" t="str">
            <v>Per End Use Consumption</v>
          </cell>
          <cell r="P588">
            <v>9.499999999999998E-3</v>
          </cell>
          <cell r="Q588">
            <v>2870.15</v>
          </cell>
          <cell r="R588">
            <v>2439.6275000000001</v>
          </cell>
          <cell r="S588">
            <v>430.52249999999998</v>
          </cell>
          <cell r="T588">
            <v>0.15</v>
          </cell>
          <cell r="U588">
            <v>11</v>
          </cell>
          <cell r="V588">
            <v>697.31174799999997</v>
          </cell>
          <cell r="W588">
            <v>0</v>
          </cell>
          <cell r="X588">
            <v>6.7088136415978342E-2</v>
          </cell>
          <cell r="Y588">
            <v>0</v>
          </cell>
          <cell r="Z588">
            <v>1.5582957084932459E-4</v>
          </cell>
        </row>
        <row r="589">
          <cell r="A589" t="str">
            <v>NN765</v>
          </cell>
          <cell r="B589" t="str">
            <v>XXXXXXXX</v>
          </cell>
          <cell r="C589" t="str">
            <v>Yes</v>
          </cell>
          <cell r="D589" t="str">
            <v>Nonequipment</v>
          </cell>
          <cell r="E589" t="str">
            <v>Home Energy Management System</v>
          </cell>
          <cell r="F589" t="str">
            <v>Typical HVAC by Building Type Controlled by Energy Management System</v>
          </cell>
          <cell r="G589" t="str">
            <v>Typical HVAC by Building Type, Manually Controlled</v>
          </cell>
          <cell r="H589" t="str">
            <v>Residential</v>
          </cell>
          <cell r="I589" t="str">
            <v>New</v>
          </cell>
          <cell r="J589" t="str">
            <v>Multi-Family</v>
          </cell>
          <cell r="K589" t="str">
            <v>FL Zone 2</v>
          </cell>
          <cell r="L589" t="str">
            <v>Space Heating</v>
          </cell>
          <cell r="N589" t="str">
            <v/>
          </cell>
          <cell r="O589" t="str">
            <v>Per End Use Consumption</v>
          </cell>
          <cell r="P589">
            <v>2.9081632749999999E-2</v>
          </cell>
          <cell r="Q589">
            <v>2488</v>
          </cell>
          <cell r="R589">
            <v>2114.8000000000002</v>
          </cell>
          <cell r="S589">
            <v>373.2</v>
          </cell>
          <cell r="T589">
            <v>0.15</v>
          </cell>
          <cell r="U589">
            <v>11</v>
          </cell>
          <cell r="V589">
            <v>502.428</v>
          </cell>
          <cell r="W589">
            <v>0</v>
          </cell>
          <cell r="X589">
            <v>4.8338434423174474E-2</v>
          </cell>
          <cell r="Y589">
            <v>0</v>
          </cell>
          <cell r="Z589">
            <v>1.2952420799350073E-4</v>
          </cell>
        </row>
        <row r="590">
          <cell r="A590" t="str">
            <v>NN766</v>
          </cell>
          <cell r="B590" t="str">
            <v>XXXXXXXX</v>
          </cell>
          <cell r="C590" t="str">
            <v>Yes</v>
          </cell>
          <cell r="D590" t="str">
            <v>Nonequipment</v>
          </cell>
          <cell r="E590" t="str">
            <v>Home Energy Management System</v>
          </cell>
          <cell r="F590" t="str">
            <v>Typical HVAC by Building Type Controlled by Energy Management System</v>
          </cell>
          <cell r="G590" t="str">
            <v>Typical HVAC by Building Type, Manually Controlled</v>
          </cell>
          <cell r="H590" t="str">
            <v>Residential</v>
          </cell>
          <cell r="I590" t="str">
            <v>New</v>
          </cell>
          <cell r="J590" t="str">
            <v>Manufactured Home</v>
          </cell>
          <cell r="K590" t="str">
            <v>FL Zone 2</v>
          </cell>
          <cell r="L590" t="str">
            <v>Space Heating</v>
          </cell>
          <cell r="N590" t="str">
            <v/>
          </cell>
          <cell r="O590" t="str">
            <v>Per End Use Consumption</v>
          </cell>
          <cell r="P590">
            <v>6.500000034999999E-2</v>
          </cell>
          <cell r="Q590">
            <v>3980</v>
          </cell>
          <cell r="R590">
            <v>3383</v>
          </cell>
          <cell r="S590">
            <v>597</v>
          </cell>
          <cell r="T590">
            <v>0.15</v>
          </cell>
          <cell r="U590">
            <v>11</v>
          </cell>
          <cell r="V590">
            <v>774.50160000000005</v>
          </cell>
          <cell r="W590">
            <v>0</v>
          </cell>
          <cell r="X590">
            <v>7.4514546964428163E-2</v>
          </cell>
          <cell r="Y590">
            <v>0</v>
          </cell>
          <cell r="Z590">
            <v>1.2481498654008067E-4</v>
          </cell>
        </row>
        <row r="591">
          <cell r="A591" t="str">
            <v>NE767</v>
          </cell>
          <cell r="B591" t="str">
            <v>XXXXXXXX</v>
          </cell>
          <cell r="C591" t="str">
            <v>Yes</v>
          </cell>
          <cell r="D591" t="str">
            <v>Nonequipment</v>
          </cell>
          <cell r="E591" t="str">
            <v>HVAC ECM Motor</v>
          </cell>
          <cell r="F591" t="str">
            <v>Variable Speed Electronically Commutated Motor for an Electric Furnace</v>
          </cell>
          <cell r="G591" t="str">
            <v>Permanent Split Capacitor Motor for Electric Furnace</v>
          </cell>
          <cell r="H591" t="str">
            <v>Residential</v>
          </cell>
          <cell r="I591" t="str">
            <v>Existing</v>
          </cell>
          <cell r="J591" t="str">
            <v>Single Family</v>
          </cell>
          <cell r="K591" t="str">
            <v>FL Zone 2</v>
          </cell>
          <cell r="L591" t="str">
            <v>Space Cooling</v>
          </cell>
          <cell r="N591" t="str">
            <v/>
          </cell>
          <cell r="O591" t="str">
            <v>Per Unit</v>
          </cell>
          <cell r="P591">
            <v>9.9450000000000038E-2</v>
          </cell>
          <cell r="Q591">
            <v>3747.04</v>
          </cell>
          <cell r="R591">
            <v>3716.9449763344646</v>
          </cell>
          <cell r="S591">
            <v>30.09502366553556</v>
          </cell>
          <cell r="T591">
            <v>8.0316793163498542E-3</v>
          </cell>
          <cell r="U591">
            <v>15</v>
          </cell>
          <cell r="V591">
            <v>48.017848525969328</v>
          </cell>
          <cell r="W591">
            <v>8.2351502805844204E-3</v>
          </cell>
          <cell r="X591">
            <v>0</v>
          </cell>
          <cell r="Y591">
            <v>2.7363827229733034E-4</v>
          </cell>
          <cell r="Z591">
            <v>0</v>
          </cell>
        </row>
        <row r="592">
          <cell r="A592" t="str">
            <v>NE768</v>
          </cell>
          <cell r="B592" t="str">
            <v>XXXXXXXX</v>
          </cell>
          <cell r="C592" t="str">
            <v>Yes</v>
          </cell>
          <cell r="D592" t="str">
            <v>Nonequipment</v>
          </cell>
          <cell r="E592" t="str">
            <v>HVAC ECM Motor</v>
          </cell>
          <cell r="F592" t="str">
            <v>Variable Speed Electronically Commutated Motor for an Electric Furnace</v>
          </cell>
          <cell r="G592" t="str">
            <v>Permanent Split Capacitor Motor for Electric Furnace</v>
          </cell>
          <cell r="H592" t="str">
            <v>Residential</v>
          </cell>
          <cell r="I592" t="str">
            <v>Existing</v>
          </cell>
          <cell r="J592" t="str">
            <v>Multi-Family</v>
          </cell>
          <cell r="K592" t="str">
            <v>FL Zone 2</v>
          </cell>
          <cell r="L592" t="str">
            <v>Space Cooling</v>
          </cell>
          <cell r="N592" t="str">
            <v/>
          </cell>
          <cell r="O592" t="str">
            <v>Per Unit</v>
          </cell>
          <cell r="P592">
            <v>0.76500000000000001</v>
          </cell>
          <cell r="Q592">
            <v>1815</v>
          </cell>
          <cell r="R592">
            <v>1784.9049763344644</v>
          </cell>
          <cell r="S592">
            <v>30.09502366553556</v>
          </cell>
          <cell r="T592">
            <v>1.6581280256493421E-2</v>
          </cell>
          <cell r="U592">
            <v>15</v>
          </cell>
          <cell r="V592">
            <v>48.017848525969328</v>
          </cell>
          <cell r="W592">
            <v>8.2351502805844204E-3</v>
          </cell>
          <cell r="X592">
            <v>0</v>
          </cell>
          <cell r="Y592">
            <v>2.7363827229733034E-4</v>
          </cell>
          <cell r="Z592">
            <v>0</v>
          </cell>
        </row>
        <row r="593">
          <cell r="A593" t="str">
            <v>NE769</v>
          </cell>
          <cell r="B593" t="str">
            <v>XXXXXXXX</v>
          </cell>
          <cell r="C593" t="str">
            <v>Yes</v>
          </cell>
          <cell r="D593" t="str">
            <v>Nonequipment</v>
          </cell>
          <cell r="E593" t="str">
            <v>HVAC ECM Motor</v>
          </cell>
          <cell r="F593" t="str">
            <v>Variable Speed Electronically Commutated Motor for an Electric Furnace</v>
          </cell>
          <cell r="G593" t="str">
            <v>Permanent Split Capacitor Motor for Electric Furnace</v>
          </cell>
          <cell r="H593" t="str">
            <v>Residential</v>
          </cell>
          <cell r="I593" t="str">
            <v>Existing</v>
          </cell>
          <cell r="J593" t="str">
            <v>Manufactured Home</v>
          </cell>
          <cell r="K593" t="str">
            <v>FL Zone 2</v>
          </cell>
          <cell r="L593" t="str">
            <v>Space Cooling</v>
          </cell>
          <cell r="N593" t="str">
            <v/>
          </cell>
          <cell r="O593" t="str">
            <v>Per Unit</v>
          </cell>
          <cell r="P593">
            <v>0.76500000000000001</v>
          </cell>
          <cell r="Q593">
            <v>2493</v>
          </cell>
          <cell r="R593">
            <v>2462.9049763344647</v>
          </cell>
          <cell r="S593">
            <v>30.09502366553556</v>
          </cell>
          <cell r="T593">
            <v>1.2071810535714224E-2</v>
          </cell>
          <cell r="U593">
            <v>15</v>
          </cell>
          <cell r="V593">
            <v>48.017848525969328</v>
          </cell>
          <cell r="W593">
            <v>8.2351502805844204E-3</v>
          </cell>
          <cell r="X593">
            <v>0</v>
          </cell>
          <cell r="Y593">
            <v>2.7363827229733034E-4</v>
          </cell>
          <cell r="Z593">
            <v>0</v>
          </cell>
        </row>
        <row r="594">
          <cell r="A594" t="str">
            <v>NN770</v>
          </cell>
          <cell r="B594" t="str">
            <v>XXXXXXXX</v>
          </cell>
          <cell r="C594" t="str">
            <v>Yes</v>
          </cell>
          <cell r="D594" t="str">
            <v>Nonequipment</v>
          </cell>
          <cell r="E594" t="str">
            <v>HVAC ECM Motor</v>
          </cell>
          <cell r="F594" t="str">
            <v>Variable Speed Electronically Commutated Motor for an Electric Furnace</v>
          </cell>
          <cell r="G594" t="str">
            <v>Permanent Split Capacitor Motor for Electric Furnace</v>
          </cell>
          <cell r="H594" t="str">
            <v>Residential</v>
          </cell>
          <cell r="I594" t="str">
            <v>New</v>
          </cell>
          <cell r="J594" t="str">
            <v>Single Family</v>
          </cell>
          <cell r="K594" t="str">
            <v>FL Zone 2</v>
          </cell>
          <cell r="L594" t="str">
            <v>Space Cooling</v>
          </cell>
          <cell r="N594" t="str">
            <v/>
          </cell>
          <cell r="O594" t="str">
            <v>Per Unit</v>
          </cell>
          <cell r="P594">
            <v>0.26324999999999998</v>
          </cell>
          <cell r="Q594">
            <v>3747.04</v>
          </cell>
          <cell r="R594">
            <v>3716.9449763344646</v>
          </cell>
          <cell r="S594">
            <v>30.09502366553556</v>
          </cell>
          <cell r="T594">
            <v>8.0316793163498542E-3</v>
          </cell>
          <cell r="U594">
            <v>15</v>
          </cell>
          <cell r="V594">
            <v>48.017848525969328</v>
          </cell>
          <cell r="W594">
            <v>8.2351502805844204E-3</v>
          </cell>
          <cell r="X594">
            <v>0</v>
          </cell>
          <cell r="Y594">
            <v>2.7363827229733034E-4</v>
          </cell>
          <cell r="Z594">
            <v>0</v>
          </cell>
        </row>
        <row r="595">
          <cell r="A595" t="str">
            <v>NN771</v>
          </cell>
          <cell r="B595" t="str">
            <v>XXXXXXXX</v>
          </cell>
          <cell r="C595" t="str">
            <v>Yes</v>
          </cell>
          <cell r="D595" t="str">
            <v>Nonequipment</v>
          </cell>
          <cell r="E595" t="str">
            <v>HVAC ECM Motor</v>
          </cell>
          <cell r="F595" t="str">
            <v>Variable Speed Electronically Commutated Motor for an Electric Furnace</v>
          </cell>
          <cell r="G595" t="str">
            <v>Permanent Split Capacitor Motor for Electric Furnace</v>
          </cell>
          <cell r="H595" t="str">
            <v>Residential</v>
          </cell>
          <cell r="I595" t="str">
            <v>New</v>
          </cell>
          <cell r="J595" t="str">
            <v>Multi-Family</v>
          </cell>
          <cell r="K595" t="str">
            <v>FL Zone 2</v>
          </cell>
          <cell r="L595" t="str">
            <v>Space Cooling</v>
          </cell>
          <cell r="N595" t="str">
            <v/>
          </cell>
          <cell r="O595" t="str">
            <v>Per Unit</v>
          </cell>
          <cell r="P595">
            <v>0.40499999999999997</v>
          </cell>
          <cell r="Q595">
            <v>1815</v>
          </cell>
          <cell r="R595">
            <v>1784.9049763344644</v>
          </cell>
          <cell r="S595">
            <v>30.09502366553556</v>
          </cell>
          <cell r="T595">
            <v>1.6581280256493421E-2</v>
          </cell>
          <cell r="U595">
            <v>15</v>
          </cell>
          <cell r="V595">
            <v>48.017848525969328</v>
          </cell>
          <cell r="W595">
            <v>8.2351502805844204E-3</v>
          </cell>
          <cell r="X595">
            <v>0</v>
          </cell>
          <cell r="Y595">
            <v>2.7363827229733034E-4</v>
          </cell>
          <cell r="Z595">
            <v>0</v>
          </cell>
        </row>
        <row r="596">
          <cell r="A596" t="str">
            <v>NN772</v>
          </cell>
          <cell r="B596" t="str">
            <v>XXXXXXXX</v>
          </cell>
          <cell r="C596" t="str">
            <v>Yes</v>
          </cell>
          <cell r="D596" t="str">
            <v>Nonequipment</v>
          </cell>
          <cell r="E596" t="str">
            <v>HVAC ECM Motor</v>
          </cell>
          <cell r="F596" t="str">
            <v>Variable Speed Electronically Commutated Motor for an Electric Furnace</v>
          </cell>
          <cell r="G596" t="str">
            <v>Permanent Split Capacitor Motor for Electric Furnace</v>
          </cell>
          <cell r="H596" t="str">
            <v>Residential</v>
          </cell>
          <cell r="I596" t="str">
            <v>New</v>
          </cell>
          <cell r="J596" t="str">
            <v>Manufactured Home</v>
          </cell>
          <cell r="K596" t="str">
            <v>FL Zone 2</v>
          </cell>
          <cell r="L596" t="str">
            <v>Space Cooling</v>
          </cell>
          <cell r="N596" t="str">
            <v/>
          </cell>
          <cell r="O596" t="str">
            <v>Per Unit</v>
          </cell>
          <cell r="P596">
            <v>0.40499999999999997</v>
          </cell>
          <cell r="Q596">
            <v>2493</v>
          </cell>
          <cell r="R596">
            <v>2462.9049763344647</v>
          </cell>
          <cell r="S596">
            <v>30.09502366553556</v>
          </cell>
          <cell r="T596">
            <v>1.2071810535714224E-2</v>
          </cell>
          <cell r="U596">
            <v>15</v>
          </cell>
          <cell r="V596">
            <v>48.017848525969328</v>
          </cell>
          <cell r="W596">
            <v>8.2351502805844204E-3</v>
          </cell>
          <cell r="X596">
            <v>0</v>
          </cell>
          <cell r="Y596">
            <v>2.7363827229733034E-4</v>
          </cell>
          <cell r="Z596">
            <v>0</v>
          </cell>
        </row>
        <row r="597">
          <cell r="A597" t="str">
            <v>NE773</v>
          </cell>
          <cell r="B597" t="str">
            <v>XXXXXXXX</v>
          </cell>
          <cell r="C597" t="str">
            <v>Yes</v>
          </cell>
          <cell r="D597" t="str">
            <v>Nonequipment</v>
          </cell>
          <cell r="E597" t="str">
            <v>HVAC ECM Motor</v>
          </cell>
          <cell r="F597" t="str">
            <v>Variable Speed Electronically Commutated Motor for an Electric Furnace</v>
          </cell>
          <cell r="G597" t="str">
            <v>Permanent Split Capacitor Motor for Electric Furnace</v>
          </cell>
          <cell r="H597" t="str">
            <v>Residential</v>
          </cell>
          <cell r="I597" t="str">
            <v>Existing</v>
          </cell>
          <cell r="J597" t="str">
            <v>Single Family</v>
          </cell>
          <cell r="K597" t="str">
            <v>FL Zone 2</v>
          </cell>
          <cell r="L597" t="str">
            <v>Space Heating</v>
          </cell>
          <cell r="N597" t="str">
            <v/>
          </cell>
          <cell r="O597" t="str">
            <v>Per Unit</v>
          </cell>
          <cell r="P597">
            <v>9.9450000000000038E-2</v>
          </cell>
          <cell r="Q597">
            <v>2870.15</v>
          </cell>
          <cell r="R597">
            <v>2852.2271751395665</v>
          </cell>
          <cell r="S597">
            <v>17.922824860433771</v>
          </cell>
          <cell r="T597">
            <v>6.2445603402030451E-3</v>
          </cell>
          <cell r="U597">
            <v>15</v>
          </cell>
          <cell r="V597">
            <v>48.017848525969328</v>
          </cell>
          <cell r="W597">
            <v>0</v>
          </cell>
          <cell r="X597">
            <v>1.6592573716858638E-2</v>
          </cell>
          <cell r="Y597">
            <v>0</v>
          </cell>
          <cell r="Z597">
            <v>9.2577893529988229E-4</v>
          </cell>
        </row>
        <row r="598">
          <cell r="A598" t="str">
            <v>NE774</v>
          </cell>
          <cell r="B598" t="str">
            <v>XXXXXXXX</v>
          </cell>
          <cell r="C598" t="str">
            <v>Yes</v>
          </cell>
          <cell r="D598" t="str">
            <v>Nonequipment</v>
          </cell>
          <cell r="E598" t="str">
            <v>HVAC ECM Motor</v>
          </cell>
          <cell r="F598" t="str">
            <v>Variable Speed Electronically Commutated Motor for an Electric Furnace</v>
          </cell>
          <cell r="G598" t="str">
            <v>Permanent Split Capacitor Motor for Electric Furnace</v>
          </cell>
          <cell r="H598" t="str">
            <v>Residential</v>
          </cell>
          <cell r="I598" t="str">
            <v>Existing</v>
          </cell>
          <cell r="J598" t="str">
            <v>Multi-Family</v>
          </cell>
          <cell r="K598" t="str">
            <v>FL Zone 2</v>
          </cell>
          <cell r="L598" t="str">
            <v>Space Heating</v>
          </cell>
          <cell r="N598" t="str">
            <v/>
          </cell>
          <cell r="O598" t="str">
            <v>Per Unit</v>
          </cell>
          <cell r="P598">
            <v>0.76500000000000001</v>
          </cell>
          <cell r="Q598">
            <v>2488</v>
          </cell>
          <cell r="R598">
            <v>2470.0771751395664</v>
          </cell>
          <cell r="S598">
            <v>17.922824860433771</v>
          </cell>
          <cell r="T598">
            <v>7.2037077413319014E-3</v>
          </cell>
          <cell r="U598">
            <v>15</v>
          </cell>
          <cell r="V598">
            <v>48.017848525969328</v>
          </cell>
          <cell r="W598">
            <v>0</v>
          </cell>
          <cell r="X598">
            <v>1.6592573716858638E-2</v>
          </cell>
          <cell r="Y598">
            <v>0</v>
          </cell>
          <cell r="Z598">
            <v>9.2577893529988229E-4</v>
          </cell>
        </row>
        <row r="599">
          <cell r="A599" t="str">
            <v>NE775</v>
          </cell>
          <cell r="B599" t="str">
            <v>XXXXXXXX</v>
          </cell>
          <cell r="C599" t="str">
            <v>Yes</v>
          </cell>
          <cell r="D599" t="str">
            <v>Nonequipment</v>
          </cell>
          <cell r="E599" t="str">
            <v>HVAC ECM Motor</v>
          </cell>
          <cell r="F599" t="str">
            <v>Variable Speed Electronically Commutated Motor for an Electric Furnace</v>
          </cell>
          <cell r="G599" t="str">
            <v>Permanent Split Capacitor Motor for Electric Furnace</v>
          </cell>
          <cell r="H599" t="str">
            <v>Residential</v>
          </cell>
          <cell r="I599" t="str">
            <v>Existing</v>
          </cell>
          <cell r="J599" t="str">
            <v>Manufactured Home</v>
          </cell>
          <cell r="K599" t="str">
            <v>FL Zone 2</v>
          </cell>
          <cell r="L599" t="str">
            <v>Space Heating</v>
          </cell>
          <cell r="N599" t="str">
            <v/>
          </cell>
          <cell r="O599" t="str">
            <v>Per Unit</v>
          </cell>
          <cell r="P599">
            <v>0.76500000000000001</v>
          </cell>
          <cell r="Q599">
            <v>3980</v>
          </cell>
          <cell r="R599">
            <v>3962.0771751395664</v>
          </cell>
          <cell r="S599">
            <v>17.922824860433771</v>
          </cell>
          <cell r="T599">
            <v>4.5032223267421536E-3</v>
          </cell>
          <cell r="U599">
            <v>15</v>
          </cell>
          <cell r="V599">
            <v>48.017848525969328</v>
          </cell>
          <cell r="W599">
            <v>0</v>
          </cell>
          <cell r="X599">
            <v>1.6592573716858638E-2</v>
          </cell>
          <cell r="Y599">
            <v>0</v>
          </cell>
          <cell r="Z599">
            <v>9.2577893529988229E-4</v>
          </cell>
        </row>
        <row r="600">
          <cell r="A600" t="str">
            <v>NN776</v>
          </cell>
          <cell r="B600" t="str">
            <v>XXXXXXXX</v>
          </cell>
          <cell r="C600" t="str">
            <v>Yes</v>
          </cell>
          <cell r="D600" t="str">
            <v>Nonequipment</v>
          </cell>
          <cell r="E600" t="str">
            <v>HVAC ECM Motor</v>
          </cell>
          <cell r="F600" t="str">
            <v>Variable Speed Electronically Commutated Motor for an Electric Furnace</v>
          </cell>
          <cell r="G600" t="str">
            <v>Permanent Split Capacitor Motor for Electric Furnace</v>
          </cell>
          <cell r="H600" t="str">
            <v>Residential</v>
          </cell>
          <cell r="I600" t="str">
            <v>New</v>
          </cell>
          <cell r="J600" t="str">
            <v>Single Family</v>
          </cell>
          <cell r="K600" t="str">
            <v>FL Zone 2</v>
          </cell>
          <cell r="L600" t="str">
            <v>Space Heating</v>
          </cell>
          <cell r="N600" t="str">
            <v/>
          </cell>
          <cell r="O600" t="str">
            <v>Per Unit</v>
          </cell>
          <cell r="P600">
            <v>0.26324999999999998</v>
          </cell>
          <cell r="Q600">
            <v>2870.15</v>
          </cell>
          <cell r="R600">
            <v>2852.2271751395665</v>
          </cell>
          <cell r="S600">
            <v>17.922824860433771</v>
          </cell>
          <cell r="T600">
            <v>6.2445603402030451E-3</v>
          </cell>
          <cell r="U600">
            <v>15</v>
          </cell>
          <cell r="V600">
            <v>48.017848525969328</v>
          </cell>
          <cell r="W600">
            <v>0</v>
          </cell>
          <cell r="X600">
            <v>1.6592573716858638E-2</v>
          </cell>
          <cell r="Y600">
            <v>0</v>
          </cell>
          <cell r="Z600">
            <v>9.2577893529988229E-4</v>
          </cell>
        </row>
        <row r="601">
          <cell r="A601" t="str">
            <v>NN777</v>
          </cell>
          <cell r="B601" t="str">
            <v>XXXXXXXX</v>
          </cell>
          <cell r="C601" t="str">
            <v>Yes</v>
          </cell>
          <cell r="D601" t="str">
            <v>Nonequipment</v>
          </cell>
          <cell r="E601" t="str">
            <v>HVAC ECM Motor</v>
          </cell>
          <cell r="F601" t="str">
            <v>Variable Speed Electronically Commutated Motor for an Electric Furnace</v>
          </cell>
          <cell r="G601" t="str">
            <v>Permanent Split Capacitor Motor for Electric Furnace</v>
          </cell>
          <cell r="H601" t="str">
            <v>Residential</v>
          </cell>
          <cell r="I601" t="str">
            <v>New</v>
          </cell>
          <cell r="J601" t="str">
            <v>Multi-Family</v>
          </cell>
          <cell r="K601" t="str">
            <v>FL Zone 2</v>
          </cell>
          <cell r="L601" t="str">
            <v>Space Heating</v>
          </cell>
          <cell r="N601" t="str">
            <v/>
          </cell>
          <cell r="O601" t="str">
            <v>Per Unit</v>
          </cell>
          <cell r="P601">
            <v>0.40499999999999997</v>
          </cell>
          <cell r="Q601">
            <v>2488</v>
          </cell>
          <cell r="R601">
            <v>2470.0771751395664</v>
          </cell>
          <cell r="S601">
            <v>17.922824860433771</v>
          </cell>
          <cell r="T601">
            <v>7.2037077413319014E-3</v>
          </cell>
          <cell r="U601">
            <v>15</v>
          </cell>
          <cell r="V601">
            <v>48.017848525969328</v>
          </cell>
          <cell r="W601">
            <v>0</v>
          </cell>
          <cell r="X601">
            <v>1.6592573716858638E-2</v>
          </cell>
          <cell r="Y601">
            <v>0</v>
          </cell>
          <cell r="Z601">
            <v>9.2577893529988229E-4</v>
          </cell>
        </row>
        <row r="602">
          <cell r="A602" t="str">
            <v>NN778</v>
          </cell>
          <cell r="B602" t="str">
            <v>XXXXXXXX</v>
          </cell>
          <cell r="C602" t="str">
            <v>Yes</v>
          </cell>
          <cell r="D602" t="str">
            <v>Nonequipment</v>
          </cell>
          <cell r="E602" t="str">
            <v>HVAC ECM Motor</v>
          </cell>
          <cell r="F602" t="str">
            <v>Variable Speed Electronically Commutated Motor for an Electric Furnace</v>
          </cell>
          <cell r="G602" t="str">
            <v>Permanent Split Capacitor Motor for Electric Furnace</v>
          </cell>
          <cell r="H602" t="str">
            <v>Residential</v>
          </cell>
          <cell r="I602" t="str">
            <v>New</v>
          </cell>
          <cell r="J602" t="str">
            <v>Manufactured Home</v>
          </cell>
          <cell r="K602" t="str">
            <v>FL Zone 2</v>
          </cell>
          <cell r="L602" t="str">
            <v>Space Heating</v>
          </cell>
          <cell r="N602" t="str">
            <v/>
          </cell>
          <cell r="O602" t="str">
            <v>Per Unit</v>
          </cell>
          <cell r="P602">
            <v>0.40499999999999997</v>
          </cell>
          <cell r="Q602">
            <v>3980</v>
          </cell>
          <cell r="R602">
            <v>3962.0771751395664</v>
          </cell>
          <cell r="S602">
            <v>17.922824860433771</v>
          </cell>
          <cell r="T602">
            <v>4.5032223267421536E-3</v>
          </cell>
          <cell r="U602">
            <v>15</v>
          </cell>
          <cell r="V602">
            <v>48.017848525969328</v>
          </cell>
          <cell r="W602">
            <v>0</v>
          </cell>
          <cell r="X602">
            <v>1.6592573716858638E-2</v>
          </cell>
          <cell r="Y602">
            <v>0</v>
          </cell>
          <cell r="Z602">
            <v>9.2577893529988229E-4</v>
          </cell>
        </row>
        <row r="603">
          <cell r="A603" t="str">
            <v>NE779</v>
          </cell>
          <cell r="B603" t="str">
            <v>XXXXXXXX</v>
          </cell>
          <cell r="C603" t="str">
            <v>Yes</v>
          </cell>
          <cell r="D603" t="str">
            <v>Nonequipment</v>
          </cell>
          <cell r="E603" t="str">
            <v>Programmable Thermostat</v>
          </cell>
          <cell r="F603" t="str">
            <v>Standard Heating and Cooling System with Programmable Thermostat</v>
          </cell>
          <cell r="G603" t="str">
            <v>Standard Heating and Cooling System with Manual Thermostat</v>
          </cell>
          <cell r="H603" t="str">
            <v>Residential</v>
          </cell>
          <cell r="I603" t="str">
            <v>Existing</v>
          </cell>
          <cell r="J603" t="str">
            <v>Single Family</v>
          </cell>
          <cell r="K603" t="str">
            <v>FL Zone 2</v>
          </cell>
          <cell r="L603" t="str">
            <v>Space Cooling</v>
          </cell>
          <cell r="N603" t="str">
            <v/>
          </cell>
          <cell r="O603" t="str">
            <v>Per End Use Consumption</v>
          </cell>
          <cell r="P603">
            <v>0.02</v>
          </cell>
          <cell r="Q603">
            <v>3747.04</v>
          </cell>
          <cell r="R603">
            <v>3682.5909120000001</v>
          </cell>
          <cell r="S603">
            <v>64.449088000000003</v>
          </cell>
          <cell r="T603">
            <v>1.72E-2</v>
          </cell>
          <cell r="U603">
            <v>11</v>
          </cell>
          <cell r="V603">
            <v>113.815668</v>
          </cell>
          <cell r="W603">
            <v>7.8623357425906759E-2</v>
          </cell>
          <cell r="X603">
            <v>0</v>
          </cell>
          <cell r="Y603">
            <v>1.2199297129837857E-3</v>
          </cell>
          <cell r="Z603">
            <v>0</v>
          </cell>
        </row>
        <row r="604">
          <cell r="A604" t="str">
            <v>NE780</v>
          </cell>
          <cell r="B604" t="str">
            <v>XXXXXXXX</v>
          </cell>
          <cell r="C604" t="str">
            <v>Yes</v>
          </cell>
          <cell r="D604" t="str">
            <v>Nonequipment</v>
          </cell>
          <cell r="E604" t="str">
            <v>Programmable Thermostat</v>
          </cell>
          <cell r="F604" t="str">
            <v>Standard Heating and Cooling System with Programmable Thermostat</v>
          </cell>
          <cell r="G604" t="str">
            <v>Standard Heating and Cooling System with Manual Thermostat</v>
          </cell>
          <cell r="H604" t="str">
            <v>Residential</v>
          </cell>
          <cell r="I604" t="str">
            <v>Existing</v>
          </cell>
          <cell r="J604" t="str">
            <v>Multi-Family</v>
          </cell>
          <cell r="K604" t="str">
            <v>FL Zone 2</v>
          </cell>
          <cell r="L604" t="str">
            <v>Space Cooling</v>
          </cell>
          <cell r="N604" t="str">
            <v/>
          </cell>
          <cell r="O604" t="str">
            <v>Per End Use Consumption</v>
          </cell>
          <cell r="P604">
            <v>0.02</v>
          </cell>
          <cell r="Q604">
            <v>1815</v>
          </cell>
          <cell r="R604">
            <v>1783.7819999999999</v>
          </cell>
          <cell r="S604">
            <v>31.218</v>
          </cell>
          <cell r="T604">
            <v>1.72E-2</v>
          </cell>
          <cell r="U604">
            <v>11</v>
          </cell>
          <cell r="V604">
            <v>74.011600000000001</v>
          </cell>
          <cell r="W604">
            <v>5.1126884221803628E-2</v>
          </cell>
          <cell r="X604">
            <v>0</v>
          </cell>
          <cell r="Y604">
            <v>1.6377373381319632E-3</v>
          </cell>
          <cell r="Z604">
            <v>0</v>
          </cell>
        </row>
        <row r="605">
          <cell r="A605" t="str">
            <v>NE781</v>
          </cell>
          <cell r="B605" t="str">
            <v>XXXXXXXX</v>
          </cell>
          <cell r="C605" t="str">
            <v>Yes</v>
          </cell>
          <cell r="D605" t="str">
            <v>Nonequipment</v>
          </cell>
          <cell r="E605" t="str">
            <v>Programmable Thermostat</v>
          </cell>
          <cell r="F605" t="str">
            <v>Standard Heating and Cooling System with Programmable Thermostat</v>
          </cell>
          <cell r="G605" t="str">
            <v>Standard Heating and Cooling System with Manual Thermostat</v>
          </cell>
          <cell r="H605" t="str">
            <v>Residential</v>
          </cell>
          <cell r="I605" t="str">
            <v>Existing</v>
          </cell>
          <cell r="J605" t="str">
            <v>Manufactured Home</v>
          </cell>
          <cell r="K605" t="str">
            <v>FL Zone 2</v>
          </cell>
          <cell r="L605" t="str">
            <v>Space Cooling</v>
          </cell>
          <cell r="N605" t="str">
            <v/>
          </cell>
          <cell r="O605" t="str">
            <v>Per End Use Consumption</v>
          </cell>
          <cell r="P605">
            <v>0.02</v>
          </cell>
          <cell r="Q605">
            <v>2493</v>
          </cell>
          <cell r="R605">
            <v>2450.1203999999998</v>
          </cell>
          <cell r="S605">
            <v>42.879600000000003</v>
          </cell>
          <cell r="T605">
            <v>1.72E-2</v>
          </cell>
          <cell r="U605">
            <v>11</v>
          </cell>
          <cell r="V605">
            <v>111.3356</v>
          </cell>
          <cell r="W605">
            <v>7.6910137477976967E-2</v>
          </cell>
          <cell r="X605">
            <v>0</v>
          </cell>
          <cell r="Y605">
            <v>1.7936300123596526E-3</v>
          </cell>
          <cell r="Z605">
            <v>0</v>
          </cell>
        </row>
        <row r="606">
          <cell r="A606" t="str">
            <v>NN782</v>
          </cell>
          <cell r="B606" t="str">
            <v>XXXXXXXX</v>
          </cell>
          <cell r="C606" t="str">
            <v>Yes</v>
          </cell>
          <cell r="D606" t="str">
            <v>Nonequipment</v>
          </cell>
          <cell r="E606" t="str">
            <v>Programmable Thermostat</v>
          </cell>
          <cell r="F606" t="str">
            <v>Standard Heating and Cooling System with Programmable Thermostat</v>
          </cell>
          <cell r="G606" t="str">
            <v>Standard Heating and Cooling System with Manual Thermostat</v>
          </cell>
          <cell r="H606" t="str">
            <v>Residential</v>
          </cell>
          <cell r="I606" t="str">
            <v>New</v>
          </cell>
          <cell r="J606" t="str">
            <v>Single Family</v>
          </cell>
          <cell r="K606" t="str">
            <v>FL Zone 2</v>
          </cell>
          <cell r="L606" t="str">
            <v>Space Cooling</v>
          </cell>
          <cell r="N606" t="str">
            <v/>
          </cell>
          <cell r="O606" t="str">
            <v>Per End Use Consumption</v>
          </cell>
          <cell r="P606">
            <v>0.02</v>
          </cell>
          <cell r="Q606">
            <v>3747.04</v>
          </cell>
          <cell r="R606">
            <v>3682.5909120000001</v>
          </cell>
          <cell r="S606">
            <v>64.449088000000003</v>
          </cell>
          <cell r="T606">
            <v>1.72E-2</v>
          </cell>
          <cell r="U606">
            <v>11</v>
          </cell>
          <cell r="V606">
            <v>113.815668</v>
          </cell>
          <cell r="W606">
            <v>0.10259831854756689</v>
          </cell>
          <cell r="X606">
            <v>0</v>
          </cell>
          <cell r="Y606">
            <v>1.5919281673553998E-3</v>
          </cell>
          <cell r="Z606">
            <v>0</v>
          </cell>
        </row>
        <row r="607">
          <cell r="A607" t="str">
            <v>NN783</v>
          </cell>
          <cell r="B607" t="str">
            <v>XXXXXXXX</v>
          </cell>
          <cell r="C607" t="str">
            <v>Yes</v>
          </cell>
          <cell r="D607" t="str">
            <v>Nonequipment</v>
          </cell>
          <cell r="E607" t="str">
            <v>Programmable Thermostat</v>
          </cell>
          <cell r="F607" t="str">
            <v>Standard Heating and Cooling System with Programmable Thermostat</v>
          </cell>
          <cell r="G607" t="str">
            <v>Standard Heating and Cooling System with Manual Thermostat</v>
          </cell>
          <cell r="H607" t="str">
            <v>Residential</v>
          </cell>
          <cell r="I607" t="str">
            <v>New</v>
          </cell>
          <cell r="J607" t="str">
            <v>Multi-Family</v>
          </cell>
          <cell r="K607" t="str">
            <v>FL Zone 2</v>
          </cell>
          <cell r="L607" t="str">
            <v>Space Cooling</v>
          </cell>
          <cell r="N607" t="str">
            <v/>
          </cell>
          <cell r="O607" t="str">
            <v>Per End Use Consumption</v>
          </cell>
          <cell r="P607">
            <v>0.02</v>
          </cell>
          <cell r="Q607">
            <v>1815</v>
          </cell>
          <cell r="R607">
            <v>1783.7819999999999</v>
          </cell>
          <cell r="S607">
            <v>31.218</v>
          </cell>
          <cell r="T607">
            <v>1.72E-2</v>
          </cell>
          <cell r="U607">
            <v>11</v>
          </cell>
          <cell r="V607">
            <v>74.011600000000001</v>
          </cell>
          <cell r="W607">
            <v>6.6717226603766902E-2</v>
          </cell>
          <cell r="X607">
            <v>0</v>
          </cell>
          <cell r="Y607">
            <v>2.1371396823552727E-3</v>
          </cell>
          <cell r="Z607">
            <v>0</v>
          </cell>
        </row>
        <row r="608">
          <cell r="A608" t="str">
            <v>NN784</v>
          </cell>
          <cell r="B608" t="str">
            <v>XXXXXXXX</v>
          </cell>
          <cell r="C608" t="str">
            <v>Yes</v>
          </cell>
          <cell r="D608" t="str">
            <v>Nonequipment</v>
          </cell>
          <cell r="E608" t="str">
            <v>Programmable Thermostat</v>
          </cell>
          <cell r="F608" t="str">
            <v>Standard Heating and Cooling System with Programmable Thermostat</v>
          </cell>
          <cell r="G608" t="str">
            <v>Standard Heating and Cooling System with Manual Thermostat</v>
          </cell>
          <cell r="H608" t="str">
            <v>Residential</v>
          </cell>
          <cell r="I608" t="str">
            <v>New</v>
          </cell>
          <cell r="J608" t="str">
            <v>Manufactured Home</v>
          </cell>
          <cell r="K608" t="str">
            <v>FL Zone 2</v>
          </cell>
          <cell r="L608" t="str">
            <v>Space Cooling</v>
          </cell>
          <cell r="N608" t="str">
            <v/>
          </cell>
          <cell r="O608" t="str">
            <v>Per End Use Consumption</v>
          </cell>
          <cell r="P608">
            <v>0.02</v>
          </cell>
          <cell r="Q608">
            <v>2493</v>
          </cell>
          <cell r="R608">
            <v>2450.1203999999998</v>
          </cell>
          <cell r="S608">
            <v>42.879600000000003</v>
          </cell>
          <cell r="T608">
            <v>1.72E-2</v>
          </cell>
          <cell r="U608">
            <v>11</v>
          </cell>
          <cell r="V608">
            <v>111.3356</v>
          </cell>
          <cell r="W608">
            <v>0.10036267901607789</v>
          </cell>
          <cell r="X608">
            <v>0</v>
          </cell>
          <cell r="Y608">
            <v>2.3405693853505603E-3</v>
          </cell>
          <cell r="Z608">
            <v>0</v>
          </cell>
        </row>
        <row r="609">
          <cell r="A609" t="str">
            <v>NE785</v>
          </cell>
          <cell r="B609" t="str">
            <v>XXXXXXXX</v>
          </cell>
          <cell r="C609" t="str">
            <v>Yes</v>
          </cell>
          <cell r="D609" t="str">
            <v>Nonequipment</v>
          </cell>
          <cell r="E609" t="str">
            <v>Programmable Thermostat</v>
          </cell>
          <cell r="F609" t="str">
            <v>Standard Heating and Cooling System with Programmable Thermostat</v>
          </cell>
          <cell r="G609" t="str">
            <v>Standard Heating and Cooling System with Manual Thermostat</v>
          </cell>
          <cell r="H609" t="str">
            <v>Residential</v>
          </cell>
          <cell r="I609" t="str">
            <v>Existing</v>
          </cell>
          <cell r="J609" t="str">
            <v>Single Family</v>
          </cell>
          <cell r="K609" t="str">
            <v>FL Zone 2</v>
          </cell>
          <cell r="L609" t="str">
            <v>Space Heating</v>
          </cell>
          <cell r="N609" t="str">
            <v/>
          </cell>
          <cell r="O609" t="str">
            <v>Per End Use Consumption</v>
          </cell>
          <cell r="P609">
            <v>0.02</v>
          </cell>
          <cell r="Q609">
            <v>2870.15</v>
          </cell>
          <cell r="R609">
            <v>2820.7834200000002</v>
          </cell>
          <cell r="S609">
            <v>49.366579999999999</v>
          </cell>
          <cell r="T609">
            <v>1.72E-2</v>
          </cell>
          <cell r="U609">
            <v>11</v>
          </cell>
          <cell r="V609">
            <v>113.815668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A610" t="str">
            <v>NE786</v>
          </cell>
          <cell r="B610" t="str">
            <v>XXXXXXXX</v>
          </cell>
          <cell r="C610" t="str">
            <v>Yes</v>
          </cell>
          <cell r="D610" t="str">
            <v>Nonequipment</v>
          </cell>
          <cell r="E610" t="str">
            <v>Programmable Thermostat</v>
          </cell>
          <cell r="F610" t="str">
            <v>Standard Heating and Cooling System with Programmable Thermostat</v>
          </cell>
          <cell r="G610" t="str">
            <v>Standard Heating and Cooling System with Manual Thermostat</v>
          </cell>
          <cell r="H610" t="str">
            <v>Residential</v>
          </cell>
          <cell r="I610" t="str">
            <v>Existing</v>
          </cell>
          <cell r="J610" t="str">
            <v>Multi-Family</v>
          </cell>
          <cell r="K610" t="str">
            <v>FL Zone 2</v>
          </cell>
          <cell r="L610" t="str">
            <v>Space Heating</v>
          </cell>
          <cell r="N610" t="str">
            <v/>
          </cell>
          <cell r="O610" t="str">
            <v>Per End Use Consumption</v>
          </cell>
          <cell r="P610">
            <v>0.02</v>
          </cell>
          <cell r="Q610">
            <v>2488</v>
          </cell>
          <cell r="R610">
            <v>2445.2064</v>
          </cell>
          <cell r="S610">
            <v>42.793599999999998</v>
          </cell>
          <cell r="T610">
            <v>1.72E-2</v>
          </cell>
          <cell r="U610">
            <v>11</v>
          </cell>
          <cell r="V610">
            <v>74.011600000000001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1">
          <cell r="A611" t="str">
            <v>NE787</v>
          </cell>
          <cell r="B611" t="str">
            <v>XXXXXXXX</v>
          </cell>
          <cell r="C611" t="str">
            <v>Yes</v>
          </cell>
          <cell r="D611" t="str">
            <v>Nonequipment</v>
          </cell>
          <cell r="E611" t="str">
            <v>Programmable Thermostat</v>
          </cell>
          <cell r="F611" t="str">
            <v>Standard Heating and Cooling System with Programmable Thermostat</v>
          </cell>
          <cell r="G611" t="str">
            <v>Standard Heating and Cooling System with Manual Thermostat</v>
          </cell>
          <cell r="H611" t="str">
            <v>Residential</v>
          </cell>
          <cell r="I611" t="str">
            <v>Existing</v>
          </cell>
          <cell r="J611" t="str">
            <v>Manufactured Home</v>
          </cell>
          <cell r="K611" t="str">
            <v>FL Zone 2</v>
          </cell>
          <cell r="L611" t="str">
            <v>Space Heating</v>
          </cell>
          <cell r="N611" t="str">
            <v/>
          </cell>
          <cell r="O611" t="str">
            <v>Per End Use Consumption</v>
          </cell>
          <cell r="P611">
            <v>0.02</v>
          </cell>
          <cell r="Q611">
            <v>3980</v>
          </cell>
          <cell r="R611">
            <v>3911.5439999999999</v>
          </cell>
          <cell r="S611">
            <v>68.456000000000003</v>
          </cell>
          <cell r="T611">
            <v>1.72E-2</v>
          </cell>
          <cell r="U611">
            <v>11</v>
          </cell>
          <cell r="V611">
            <v>111.3356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</row>
        <row r="612">
          <cell r="A612" t="str">
            <v>NN788</v>
          </cell>
          <cell r="B612" t="str">
            <v>XXXXXXXX</v>
          </cell>
          <cell r="C612" t="str">
            <v>Yes</v>
          </cell>
          <cell r="D612" t="str">
            <v>Nonequipment</v>
          </cell>
          <cell r="E612" t="str">
            <v>Programmable Thermostat</v>
          </cell>
          <cell r="F612" t="str">
            <v>Standard Heating and Cooling System with Programmable Thermostat</v>
          </cell>
          <cell r="G612" t="str">
            <v>Standard Heating and Cooling System with Manual Thermostat</v>
          </cell>
          <cell r="H612" t="str">
            <v>Residential</v>
          </cell>
          <cell r="I612" t="str">
            <v>New</v>
          </cell>
          <cell r="J612" t="str">
            <v>Single Family</v>
          </cell>
          <cell r="K612" t="str">
            <v>FL Zone 2</v>
          </cell>
          <cell r="L612" t="str">
            <v>Space Heating</v>
          </cell>
          <cell r="N612" t="str">
            <v/>
          </cell>
          <cell r="O612" t="str">
            <v>Per End Use Consumption</v>
          </cell>
          <cell r="P612">
            <v>0.02</v>
          </cell>
          <cell r="Q612">
            <v>2870.15</v>
          </cell>
          <cell r="R612">
            <v>2820.7834200000002</v>
          </cell>
          <cell r="S612">
            <v>49.366579999999999</v>
          </cell>
          <cell r="T612">
            <v>1.72E-2</v>
          </cell>
          <cell r="U612">
            <v>11</v>
          </cell>
          <cell r="V612">
            <v>113.815668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A613" t="str">
            <v>NN789</v>
          </cell>
          <cell r="B613" t="str">
            <v>XXXXXXXX</v>
          </cell>
          <cell r="C613" t="str">
            <v>Yes</v>
          </cell>
          <cell r="D613" t="str">
            <v>Nonequipment</v>
          </cell>
          <cell r="E613" t="str">
            <v>Programmable Thermostat</v>
          </cell>
          <cell r="F613" t="str">
            <v>Standard Heating and Cooling System with Programmable Thermostat</v>
          </cell>
          <cell r="G613" t="str">
            <v>Standard Heating and Cooling System with Manual Thermostat</v>
          </cell>
          <cell r="H613" t="str">
            <v>Residential</v>
          </cell>
          <cell r="I613" t="str">
            <v>New</v>
          </cell>
          <cell r="J613" t="str">
            <v>Multi-Family</v>
          </cell>
          <cell r="K613" t="str">
            <v>FL Zone 2</v>
          </cell>
          <cell r="L613" t="str">
            <v>Space Heating</v>
          </cell>
          <cell r="N613" t="str">
            <v/>
          </cell>
          <cell r="O613" t="str">
            <v>Per End Use Consumption</v>
          </cell>
          <cell r="P613">
            <v>0.02</v>
          </cell>
          <cell r="Q613">
            <v>2488</v>
          </cell>
          <cell r="R613">
            <v>2445.2064</v>
          </cell>
          <cell r="S613">
            <v>42.793599999999998</v>
          </cell>
          <cell r="T613">
            <v>1.72E-2</v>
          </cell>
          <cell r="U613">
            <v>11</v>
          </cell>
          <cell r="V613">
            <v>74.011600000000001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4">
          <cell r="A614" t="str">
            <v>NN790</v>
          </cell>
          <cell r="B614" t="str">
            <v>XXXXXXXX</v>
          </cell>
          <cell r="C614" t="str">
            <v>Yes</v>
          </cell>
          <cell r="D614" t="str">
            <v>Nonequipment</v>
          </cell>
          <cell r="E614" t="str">
            <v>Programmable Thermostat</v>
          </cell>
          <cell r="F614" t="str">
            <v>Standard Heating and Cooling System with Programmable Thermostat</v>
          </cell>
          <cell r="G614" t="str">
            <v>Standard Heating and Cooling System with Manual Thermostat</v>
          </cell>
          <cell r="H614" t="str">
            <v>Residential</v>
          </cell>
          <cell r="I614" t="str">
            <v>New</v>
          </cell>
          <cell r="J614" t="str">
            <v>Manufactured Home</v>
          </cell>
          <cell r="K614" t="str">
            <v>FL Zone 2</v>
          </cell>
          <cell r="L614" t="str">
            <v>Space Heating</v>
          </cell>
          <cell r="N614" t="str">
            <v/>
          </cell>
          <cell r="O614" t="str">
            <v>Per End Use Consumption</v>
          </cell>
          <cell r="P614">
            <v>0.02</v>
          </cell>
          <cell r="Q614">
            <v>3980</v>
          </cell>
          <cell r="R614">
            <v>3911.5439999999999</v>
          </cell>
          <cell r="S614">
            <v>68.456000000000003</v>
          </cell>
          <cell r="T614">
            <v>1.72E-2</v>
          </cell>
          <cell r="U614">
            <v>11</v>
          </cell>
          <cell r="V614">
            <v>111.3356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</row>
        <row r="615">
          <cell r="A615" t="str">
            <v>NE791</v>
          </cell>
          <cell r="B615" t="str">
            <v>XXXXXXXX</v>
          </cell>
          <cell r="C615" t="str">
            <v>Yes</v>
          </cell>
          <cell r="D615" t="str">
            <v>Nonequipment</v>
          </cell>
          <cell r="E615" t="str">
            <v>Radiant Barrier</v>
          </cell>
          <cell r="F615" t="str">
            <v xml:space="preserve">Radiant Barrier </v>
          </cell>
          <cell r="G615" t="str">
            <v>Market Average Existing Ceiling Insulation</v>
          </cell>
          <cell r="H615" t="str">
            <v>Residential</v>
          </cell>
          <cell r="I615" t="str">
            <v>Existing</v>
          </cell>
          <cell r="J615" t="str">
            <v>Single Family</v>
          </cell>
          <cell r="K615" t="str">
            <v>FL Zone 2</v>
          </cell>
          <cell r="L615" t="str">
            <v>Space Heating</v>
          </cell>
          <cell r="N615" t="str">
            <v/>
          </cell>
          <cell r="O615" t="str">
            <v>Per Square Footage</v>
          </cell>
          <cell r="P615">
            <v>1.8525E-2</v>
          </cell>
          <cell r="Q615">
            <v>2870.15</v>
          </cell>
          <cell r="R615">
            <v>2583.1350000000002</v>
          </cell>
          <cell r="S615">
            <v>287.01500000000004</v>
          </cell>
          <cell r="T615">
            <v>0.1</v>
          </cell>
          <cell r="U615">
            <v>20</v>
          </cell>
          <cell r="V615">
            <v>661.71900000000005</v>
          </cell>
          <cell r="W615">
            <v>0</v>
          </cell>
          <cell r="X615">
            <v>0.31838919524833914</v>
          </cell>
          <cell r="Y615">
            <v>0</v>
          </cell>
          <cell r="Z615">
            <v>1.1093120403056951E-3</v>
          </cell>
        </row>
        <row r="616">
          <cell r="A616" t="str">
            <v>NE792</v>
          </cell>
          <cell r="B616" t="str">
            <v>XXXXXXXX</v>
          </cell>
          <cell r="C616" t="str">
            <v>Yes</v>
          </cell>
          <cell r="D616" t="str">
            <v>Nonequipment</v>
          </cell>
          <cell r="E616" t="str">
            <v>Radiant Barrier</v>
          </cell>
          <cell r="F616" t="str">
            <v xml:space="preserve">Radiant Barrier </v>
          </cell>
          <cell r="G616" t="str">
            <v>Market Average Existing Ceiling Insulation</v>
          </cell>
          <cell r="H616" t="str">
            <v>Residential</v>
          </cell>
          <cell r="I616" t="str">
            <v>Existing</v>
          </cell>
          <cell r="J616" t="str">
            <v>Multi-Family</v>
          </cell>
          <cell r="K616" t="str">
            <v>FL Zone 2</v>
          </cell>
          <cell r="L616" t="str">
            <v>Space Heating</v>
          </cell>
          <cell r="N616" t="str">
            <v/>
          </cell>
          <cell r="O616" t="str">
            <v>Per Square Footage</v>
          </cell>
          <cell r="P616">
            <v>9.5000000000000015E-3</v>
          </cell>
          <cell r="Q616">
            <v>2488</v>
          </cell>
          <cell r="R616">
            <v>2239.1999999999998</v>
          </cell>
          <cell r="S616">
            <v>248.8</v>
          </cell>
          <cell r="T616">
            <v>0.1</v>
          </cell>
          <cell r="U616">
            <v>20</v>
          </cell>
          <cell r="V616">
            <v>430.3</v>
          </cell>
          <cell r="W616">
            <v>0</v>
          </cell>
          <cell r="X616">
            <v>0.20704085981415118</v>
          </cell>
          <cell r="Y616">
            <v>0</v>
          </cell>
          <cell r="Z616">
            <v>8.3215779668067188E-4</v>
          </cell>
        </row>
        <row r="617">
          <cell r="A617" t="str">
            <v>NE793</v>
          </cell>
          <cell r="B617" t="str">
            <v>XXXXXXXX</v>
          </cell>
          <cell r="C617" t="str">
            <v>Yes</v>
          </cell>
          <cell r="D617" t="str">
            <v>Nonequipment</v>
          </cell>
          <cell r="E617" t="str">
            <v>Radiant Barrier</v>
          </cell>
          <cell r="F617" t="str">
            <v xml:space="preserve">Radiant Barrier </v>
          </cell>
          <cell r="G617" t="str">
            <v>Market Average Existing Ceiling Insulation</v>
          </cell>
          <cell r="H617" t="str">
            <v>Residential</v>
          </cell>
          <cell r="I617" t="str">
            <v>Existing</v>
          </cell>
          <cell r="J617" t="str">
            <v>Manufactured Home</v>
          </cell>
          <cell r="K617" t="str">
            <v>FL Zone 2</v>
          </cell>
          <cell r="L617" t="str">
            <v>Space Heating</v>
          </cell>
          <cell r="N617" t="str">
            <v/>
          </cell>
          <cell r="O617" t="str">
            <v>Per Square Footage</v>
          </cell>
          <cell r="P617">
            <v>9.5000000000000015E-3</v>
          </cell>
          <cell r="Q617">
            <v>3980</v>
          </cell>
          <cell r="R617">
            <v>3582</v>
          </cell>
          <cell r="S617">
            <v>398</v>
          </cell>
          <cell r="T617">
            <v>0.1</v>
          </cell>
          <cell r="U617">
            <v>20</v>
          </cell>
          <cell r="V617">
            <v>647.29999999999995</v>
          </cell>
          <cell r="W617">
            <v>0</v>
          </cell>
          <cell r="X617">
            <v>0.31145142588356972</v>
          </cell>
          <cell r="Y617">
            <v>0</v>
          </cell>
          <cell r="Z617">
            <v>7.8254127106424558E-4</v>
          </cell>
        </row>
        <row r="618">
          <cell r="A618" t="str">
            <v>NN794</v>
          </cell>
          <cell r="B618" t="str">
            <v>XXXXXXXX</v>
          </cell>
          <cell r="C618" t="str">
            <v>Yes</v>
          </cell>
          <cell r="D618" t="str">
            <v>Nonequipment</v>
          </cell>
          <cell r="E618" t="str">
            <v>Radiant Barrier</v>
          </cell>
          <cell r="F618" t="str">
            <v xml:space="preserve">Radiant Barrier </v>
          </cell>
          <cell r="G618" t="str">
            <v>Code-Compliant Ceiling Insulation</v>
          </cell>
          <cell r="H618" t="str">
            <v>Residential</v>
          </cell>
          <cell r="I618" t="str">
            <v>New</v>
          </cell>
          <cell r="J618" t="str">
            <v>Single Family</v>
          </cell>
          <cell r="K618" t="str">
            <v>FL Zone 2</v>
          </cell>
          <cell r="L618" t="str">
            <v>Space Heating</v>
          </cell>
          <cell r="N618" t="str">
            <v/>
          </cell>
          <cell r="O618" t="str">
            <v>Per Square Footage</v>
          </cell>
          <cell r="P618">
            <v>6.0562499999999998E-2</v>
          </cell>
          <cell r="Q618">
            <v>2870.15</v>
          </cell>
          <cell r="R618">
            <v>2583.1350000000002</v>
          </cell>
          <cell r="S618">
            <v>287.01500000000004</v>
          </cell>
          <cell r="T618">
            <v>0.1</v>
          </cell>
          <cell r="U618">
            <v>20</v>
          </cell>
          <cell r="V618">
            <v>661.71900000000005</v>
          </cell>
          <cell r="W618">
            <v>0</v>
          </cell>
          <cell r="X618">
            <v>0.31838919524833914</v>
          </cell>
          <cell r="Y618">
            <v>0</v>
          </cell>
          <cell r="Z618">
            <v>1.1093120403056951E-3</v>
          </cell>
        </row>
        <row r="619">
          <cell r="A619" t="str">
            <v>NN795</v>
          </cell>
          <cell r="B619" t="str">
            <v>XXXXXXXX</v>
          </cell>
          <cell r="C619" t="str">
            <v>Yes</v>
          </cell>
          <cell r="D619" t="str">
            <v>Nonequipment</v>
          </cell>
          <cell r="E619" t="str">
            <v>Radiant Barrier</v>
          </cell>
          <cell r="F619" t="str">
            <v xml:space="preserve">Radiant Barrier </v>
          </cell>
          <cell r="G619" t="str">
            <v>Code-Compliant Ceiling Insulation</v>
          </cell>
          <cell r="H619" t="str">
            <v>Residential</v>
          </cell>
          <cell r="I619" t="str">
            <v>New</v>
          </cell>
          <cell r="J619" t="str">
            <v>Multi-Family</v>
          </cell>
          <cell r="K619" t="str">
            <v>FL Zone 2</v>
          </cell>
          <cell r="L619" t="str">
            <v>Space Heating</v>
          </cell>
          <cell r="N619" t="str">
            <v/>
          </cell>
          <cell r="O619" t="str">
            <v>Per Square Footage</v>
          </cell>
          <cell r="P619">
            <v>9.5000000000000015E-3</v>
          </cell>
          <cell r="Q619">
            <v>2488</v>
          </cell>
          <cell r="R619">
            <v>2239.1999999999998</v>
          </cell>
          <cell r="S619">
            <v>248.8</v>
          </cell>
          <cell r="T619">
            <v>0.1</v>
          </cell>
          <cell r="U619">
            <v>20</v>
          </cell>
          <cell r="V619">
            <v>430.3</v>
          </cell>
          <cell r="W619">
            <v>0</v>
          </cell>
          <cell r="X619">
            <v>0.20704085981415118</v>
          </cell>
          <cell r="Y619">
            <v>0</v>
          </cell>
          <cell r="Z619">
            <v>8.3215779668067188E-4</v>
          </cell>
        </row>
        <row r="620">
          <cell r="A620" t="str">
            <v>NN796</v>
          </cell>
          <cell r="B620" t="str">
            <v>XXXXXXXX</v>
          </cell>
          <cell r="C620" t="str">
            <v>Yes</v>
          </cell>
          <cell r="D620" t="str">
            <v>Nonequipment</v>
          </cell>
          <cell r="E620" t="str">
            <v>Radiant Barrier</v>
          </cell>
          <cell r="F620" t="str">
            <v xml:space="preserve">Radiant Barrier </v>
          </cell>
          <cell r="G620" t="str">
            <v>Code-Compliant Ceiling Insulation</v>
          </cell>
          <cell r="H620" t="str">
            <v>Residential</v>
          </cell>
          <cell r="I620" t="str">
            <v>New</v>
          </cell>
          <cell r="J620" t="str">
            <v>Manufactured Home</v>
          </cell>
          <cell r="K620" t="str">
            <v>FL Zone 2</v>
          </cell>
          <cell r="L620" t="str">
            <v>Space Heating</v>
          </cell>
          <cell r="N620" t="str">
            <v/>
          </cell>
          <cell r="O620" t="str">
            <v>Per Square Footage</v>
          </cell>
          <cell r="P620">
            <v>9.5000000000000015E-3</v>
          </cell>
          <cell r="Q620">
            <v>3980</v>
          </cell>
          <cell r="R620">
            <v>3582</v>
          </cell>
          <cell r="S620">
            <v>398</v>
          </cell>
          <cell r="T620">
            <v>0.1</v>
          </cell>
          <cell r="U620">
            <v>20</v>
          </cell>
          <cell r="V620">
            <v>647.29999999999995</v>
          </cell>
          <cell r="W620">
            <v>0</v>
          </cell>
          <cell r="X620">
            <v>0.31145142588356972</v>
          </cell>
          <cell r="Y620">
            <v>0</v>
          </cell>
          <cell r="Z620">
            <v>7.8254127106424558E-4</v>
          </cell>
        </row>
        <row r="621">
          <cell r="A621" t="str">
            <v>NE797</v>
          </cell>
          <cell r="B621" t="str">
            <v>XXXXXXXX</v>
          </cell>
          <cell r="C621" t="str">
            <v>Yes</v>
          </cell>
          <cell r="D621" t="str">
            <v>Nonequipment</v>
          </cell>
          <cell r="E621" t="str">
            <v>Radiant Barrier</v>
          </cell>
          <cell r="F621" t="str">
            <v xml:space="preserve">Radiant Barrier </v>
          </cell>
          <cell r="G621" t="str">
            <v>Market Average Existing Ceiling Insulation</v>
          </cell>
          <cell r="H621" t="str">
            <v>Residential</v>
          </cell>
          <cell r="I621" t="str">
            <v>Existing</v>
          </cell>
          <cell r="J621" t="str">
            <v>Single Family</v>
          </cell>
          <cell r="K621" t="str">
            <v>FL Zone 2</v>
          </cell>
          <cell r="L621" t="str">
            <v>Space Cooling</v>
          </cell>
          <cell r="N621" t="str">
            <v/>
          </cell>
          <cell r="O621" t="str">
            <v>Per Square Footage</v>
          </cell>
          <cell r="P621">
            <v>1.8525E-2</v>
          </cell>
          <cell r="Q621">
            <v>3747.04</v>
          </cell>
          <cell r="R621">
            <v>3372.3359999999998</v>
          </cell>
          <cell r="S621">
            <v>374.70400000000001</v>
          </cell>
          <cell r="T621">
            <v>0.1</v>
          </cell>
          <cell r="U621">
            <v>20</v>
          </cell>
          <cell r="V621">
            <v>661.71900000000005</v>
          </cell>
          <cell r="W621">
            <v>0.22755328109322001</v>
          </cell>
          <cell r="X621">
            <v>0</v>
          </cell>
          <cell r="Y621">
            <v>6.072881023240211E-4</v>
          </cell>
          <cell r="Z621">
            <v>0</v>
          </cell>
        </row>
        <row r="622">
          <cell r="A622" t="str">
            <v>NE798</v>
          </cell>
          <cell r="B622" t="str">
            <v>XXXXXXXX</v>
          </cell>
          <cell r="C622" t="str">
            <v>Yes</v>
          </cell>
          <cell r="D622" t="str">
            <v>Nonequipment</v>
          </cell>
          <cell r="E622" t="str">
            <v>Radiant Barrier</v>
          </cell>
          <cell r="F622" t="str">
            <v xml:space="preserve">Radiant Barrier </v>
          </cell>
          <cell r="G622" t="str">
            <v>Market Average Existing Ceiling Insulation</v>
          </cell>
          <cell r="H622" t="str">
            <v>Residential</v>
          </cell>
          <cell r="I622" t="str">
            <v>Existing</v>
          </cell>
          <cell r="J622" t="str">
            <v>Multi-Family</v>
          </cell>
          <cell r="K622" t="str">
            <v>FL Zone 2</v>
          </cell>
          <cell r="L622" t="str">
            <v>Space Cooling</v>
          </cell>
          <cell r="N622" t="str">
            <v/>
          </cell>
          <cell r="O622" t="str">
            <v>Per Square Footage</v>
          </cell>
          <cell r="P622">
            <v>9.5000000000000015E-3</v>
          </cell>
          <cell r="Q622">
            <v>1815</v>
          </cell>
          <cell r="R622">
            <v>1633.5</v>
          </cell>
          <cell r="S622">
            <v>181.5</v>
          </cell>
          <cell r="T622">
            <v>0.1</v>
          </cell>
          <cell r="U622">
            <v>20</v>
          </cell>
          <cell r="V622">
            <v>430.3</v>
          </cell>
          <cell r="W622">
            <v>0.14797244276560378</v>
          </cell>
          <cell r="X622">
            <v>0</v>
          </cell>
          <cell r="Y622">
            <v>8.1527516675263792E-4</v>
          </cell>
          <cell r="Z622">
            <v>0</v>
          </cell>
        </row>
        <row r="623">
          <cell r="A623" t="str">
            <v>NE799</v>
          </cell>
          <cell r="B623" t="str">
            <v>XXXXXXXX</v>
          </cell>
          <cell r="C623" t="str">
            <v>Yes</v>
          </cell>
          <cell r="D623" t="str">
            <v>Nonequipment</v>
          </cell>
          <cell r="E623" t="str">
            <v>Radiant Barrier</v>
          </cell>
          <cell r="F623" t="str">
            <v xml:space="preserve">Radiant Barrier </v>
          </cell>
          <cell r="G623" t="str">
            <v>Market Average Existing Ceiling Insulation</v>
          </cell>
          <cell r="H623" t="str">
            <v>Residential</v>
          </cell>
          <cell r="I623" t="str">
            <v>Existing</v>
          </cell>
          <cell r="J623" t="str">
            <v>Manufactured Home</v>
          </cell>
          <cell r="K623" t="str">
            <v>FL Zone 2</v>
          </cell>
          <cell r="L623" t="str">
            <v>Space Cooling</v>
          </cell>
          <cell r="N623" t="str">
            <v/>
          </cell>
          <cell r="O623" t="str">
            <v>Per Square Footage</v>
          </cell>
          <cell r="P623">
            <v>9.5000000000000015E-3</v>
          </cell>
          <cell r="Q623">
            <v>2493</v>
          </cell>
          <cell r="R623">
            <v>2243.6999999999998</v>
          </cell>
          <cell r="S623">
            <v>249.3</v>
          </cell>
          <cell r="T623">
            <v>0.1</v>
          </cell>
          <cell r="U623">
            <v>20</v>
          </cell>
          <cell r="V623">
            <v>647.29999999999995</v>
          </cell>
          <cell r="W623">
            <v>0.2225948459265055</v>
          </cell>
          <cell r="X623">
            <v>0</v>
          </cell>
          <cell r="Y623">
            <v>8.9287944615525669E-4</v>
          </cell>
          <cell r="Z623">
            <v>0</v>
          </cell>
        </row>
        <row r="624">
          <cell r="A624" t="str">
            <v>NN800</v>
          </cell>
          <cell r="B624" t="str">
            <v>XXXXXXXX</v>
          </cell>
          <cell r="C624" t="str">
            <v>Yes</v>
          </cell>
          <cell r="D624" t="str">
            <v>Nonequipment</v>
          </cell>
          <cell r="E624" t="str">
            <v>Radiant Barrier</v>
          </cell>
          <cell r="F624" t="str">
            <v xml:space="preserve">Radiant Barrier </v>
          </cell>
          <cell r="G624" t="str">
            <v>Code-Compliant Ceiling Insulation</v>
          </cell>
          <cell r="H624" t="str">
            <v>Residential</v>
          </cell>
          <cell r="I624" t="str">
            <v>New</v>
          </cell>
          <cell r="J624" t="str">
            <v>Single Family</v>
          </cell>
          <cell r="K624" t="str">
            <v>FL Zone 2</v>
          </cell>
          <cell r="L624" t="str">
            <v>Space Cooling</v>
          </cell>
          <cell r="N624" t="str">
            <v/>
          </cell>
          <cell r="O624" t="str">
            <v>Per Square Footage</v>
          </cell>
          <cell r="P624">
            <v>6.0562499999999998E-2</v>
          </cell>
          <cell r="Q624">
            <v>3747.04</v>
          </cell>
          <cell r="R624">
            <v>3372.3359999999998</v>
          </cell>
          <cell r="S624">
            <v>374.70400000000001</v>
          </cell>
          <cell r="T624">
            <v>0.1</v>
          </cell>
          <cell r="U624">
            <v>20</v>
          </cell>
          <cell r="V624">
            <v>661.71900000000005</v>
          </cell>
          <cell r="W624">
            <v>0.22755328109322001</v>
          </cell>
          <cell r="X624">
            <v>0</v>
          </cell>
          <cell r="Y624">
            <v>6.072881023240211E-4</v>
          </cell>
          <cell r="Z624">
            <v>0</v>
          </cell>
        </row>
        <row r="625">
          <cell r="A625" t="str">
            <v>NN801</v>
          </cell>
          <cell r="B625" t="str">
            <v>XXXXXXXX</v>
          </cell>
          <cell r="C625" t="str">
            <v>Yes</v>
          </cell>
          <cell r="D625" t="str">
            <v>Nonequipment</v>
          </cell>
          <cell r="E625" t="str">
            <v>Radiant Barrier</v>
          </cell>
          <cell r="F625" t="str">
            <v xml:space="preserve">Radiant Barrier </v>
          </cell>
          <cell r="G625" t="str">
            <v>Code-Compliant Ceiling Insulation</v>
          </cell>
          <cell r="H625" t="str">
            <v>Residential</v>
          </cell>
          <cell r="I625" t="str">
            <v>New</v>
          </cell>
          <cell r="J625" t="str">
            <v>Multi-Family</v>
          </cell>
          <cell r="K625" t="str">
            <v>FL Zone 2</v>
          </cell>
          <cell r="L625" t="str">
            <v>Space Cooling</v>
          </cell>
          <cell r="N625" t="str">
            <v/>
          </cell>
          <cell r="O625" t="str">
            <v>Per Square Footage</v>
          </cell>
          <cell r="P625">
            <v>9.5000000000000015E-3</v>
          </cell>
          <cell r="Q625">
            <v>1815</v>
          </cell>
          <cell r="R625">
            <v>1633.5</v>
          </cell>
          <cell r="S625">
            <v>181.5</v>
          </cell>
          <cell r="T625">
            <v>0.1</v>
          </cell>
          <cell r="U625">
            <v>20</v>
          </cell>
          <cell r="V625">
            <v>430.3</v>
          </cell>
          <cell r="W625">
            <v>0.14797244276560378</v>
          </cell>
          <cell r="X625">
            <v>0</v>
          </cell>
          <cell r="Y625">
            <v>8.1527516675263792E-4</v>
          </cell>
          <cell r="Z625">
            <v>0</v>
          </cell>
        </row>
        <row r="626">
          <cell r="A626" t="str">
            <v>NN802</v>
          </cell>
          <cell r="B626" t="str">
            <v>XXXXXXXX</v>
          </cell>
          <cell r="C626" t="str">
            <v>Yes</v>
          </cell>
          <cell r="D626" t="str">
            <v>Nonequipment</v>
          </cell>
          <cell r="E626" t="str">
            <v>Radiant Barrier</v>
          </cell>
          <cell r="F626" t="str">
            <v xml:space="preserve">Radiant Barrier </v>
          </cell>
          <cell r="G626" t="str">
            <v>Code-Compliant Ceiling Insulation</v>
          </cell>
          <cell r="H626" t="str">
            <v>Residential</v>
          </cell>
          <cell r="I626" t="str">
            <v>New</v>
          </cell>
          <cell r="J626" t="str">
            <v>Manufactured Home</v>
          </cell>
          <cell r="K626" t="str">
            <v>FL Zone 2</v>
          </cell>
          <cell r="L626" t="str">
            <v>Space Cooling</v>
          </cell>
          <cell r="N626" t="str">
            <v/>
          </cell>
          <cell r="O626" t="str">
            <v>Per Square Footage</v>
          </cell>
          <cell r="P626">
            <v>9.5000000000000015E-3</v>
          </cell>
          <cell r="Q626">
            <v>2493</v>
          </cell>
          <cell r="R626">
            <v>2243.6999999999998</v>
          </cell>
          <cell r="S626">
            <v>249.3</v>
          </cell>
          <cell r="T626">
            <v>0.1</v>
          </cell>
          <cell r="U626">
            <v>20</v>
          </cell>
          <cell r="V626">
            <v>647.29999999999995</v>
          </cell>
          <cell r="W626">
            <v>0.2225948459265055</v>
          </cell>
          <cell r="X626">
            <v>0</v>
          </cell>
          <cell r="Y626">
            <v>8.9287944615525669E-4</v>
          </cell>
          <cell r="Z626">
            <v>0</v>
          </cell>
        </row>
        <row r="627">
          <cell r="A627" t="str">
            <v>NE803</v>
          </cell>
          <cell r="B627" t="str">
            <v>XXXXXXXX</v>
          </cell>
          <cell r="C627" t="str">
            <v>Yes</v>
          </cell>
          <cell r="D627" t="str">
            <v>Nonequipment</v>
          </cell>
          <cell r="E627" t="str">
            <v>Sealed crawlspace</v>
          </cell>
          <cell r="F627" t="str">
            <v>Increased Basement or Crawlspace Wall Insulation (R-15)</v>
          </cell>
          <cell r="G627" t="str">
            <v>Market Average Existing Exterior Below-Grade Wall Insulation</v>
          </cell>
          <cell r="H627" t="str">
            <v>Residential</v>
          </cell>
          <cell r="I627" t="str">
            <v>Existing</v>
          </cell>
          <cell r="J627" t="str">
            <v>Single Family</v>
          </cell>
          <cell r="K627" t="str">
            <v>FL Zone 2</v>
          </cell>
          <cell r="L627" t="str">
            <v>Space Cooling</v>
          </cell>
          <cell r="N627" t="str">
            <v/>
          </cell>
          <cell r="O627" t="str">
            <v>Per Home</v>
          </cell>
          <cell r="P627">
            <v>5.8799999999999998E-2</v>
          </cell>
          <cell r="Q627">
            <v>7861.3665800740182</v>
          </cell>
          <cell r="R627">
            <v>7769.5987296118128</v>
          </cell>
          <cell r="S627">
            <v>91.767850462205246</v>
          </cell>
          <cell r="T627">
            <v>1.1673269466253692E-2</v>
          </cell>
          <cell r="U627">
            <v>11</v>
          </cell>
          <cell r="V627">
            <v>162.06</v>
          </cell>
          <cell r="W627">
            <v>1.6469438710628309E-2</v>
          </cell>
          <cell r="X627">
            <v>0</v>
          </cell>
          <cell r="Y627">
            <v>1.7946850261477224E-4</v>
          </cell>
          <cell r="Z627">
            <v>0</v>
          </cell>
        </row>
        <row r="628">
          <cell r="A628" t="str">
            <v>NE804</v>
          </cell>
          <cell r="B628" t="str">
            <v>XXXXXXXX</v>
          </cell>
          <cell r="C628" t="str">
            <v>Yes</v>
          </cell>
          <cell r="D628" t="str">
            <v>Nonequipment</v>
          </cell>
          <cell r="E628" t="str">
            <v>Sealed crawlspace</v>
          </cell>
          <cell r="F628" t="str">
            <v>Increased Basement or Crawlspace Wall Insulation (R-15)</v>
          </cell>
          <cell r="G628" t="str">
            <v>Market Average Existing Exterior Below-Grade Wall Insulation</v>
          </cell>
          <cell r="H628" t="str">
            <v>Residential</v>
          </cell>
          <cell r="I628" t="str">
            <v>Existing</v>
          </cell>
          <cell r="J628" t="str">
            <v>Multi-Family</v>
          </cell>
          <cell r="K628" t="str">
            <v>FL Zone 2</v>
          </cell>
          <cell r="L628" t="str">
            <v>Space Cooling</v>
          </cell>
          <cell r="N628" t="str">
            <v/>
          </cell>
          <cell r="O628" t="str">
            <v>Per Home</v>
          </cell>
          <cell r="P628">
            <v>5.8799999999999998E-2</v>
          </cell>
          <cell r="Q628">
            <v>3522.0195212642343</v>
          </cell>
          <cell r="R628">
            <v>3493.9277248431326</v>
          </cell>
          <cell r="S628">
            <v>28.091796421101559</v>
          </cell>
          <cell r="T628">
            <v>7.9760479041916174E-3</v>
          </cell>
          <cell r="U628">
            <v>11</v>
          </cell>
          <cell r="V628">
            <v>66.600000000000009</v>
          </cell>
          <cell r="W628">
            <v>6.7682624838198546E-3</v>
          </cell>
          <cell r="X628">
            <v>0</v>
          </cell>
          <cell r="Y628">
            <v>2.4093377234984432E-4</v>
          </cell>
          <cell r="Z628">
            <v>0</v>
          </cell>
        </row>
        <row r="629">
          <cell r="A629" t="str">
            <v>NE805</v>
          </cell>
          <cell r="B629" t="str">
            <v>XXXXXXXX</v>
          </cell>
          <cell r="C629" t="str">
            <v>Yes</v>
          </cell>
          <cell r="D629" t="str">
            <v>Nonequipment</v>
          </cell>
          <cell r="E629" t="str">
            <v>Sealed crawlspace</v>
          </cell>
          <cell r="F629" t="str">
            <v>Increased Basement or Crawlspace Wall Insulation (R-15)</v>
          </cell>
          <cell r="G629" t="str">
            <v>Market Average Existing Exterior Below-Grade Wall Insulation</v>
          </cell>
          <cell r="H629" t="str">
            <v>Residential</v>
          </cell>
          <cell r="I629" t="str">
            <v>Existing</v>
          </cell>
          <cell r="J629" t="str">
            <v>Manufactured Home</v>
          </cell>
          <cell r="K629" t="str">
            <v>FL Zone 2</v>
          </cell>
          <cell r="L629" t="str">
            <v>Space Cooling</v>
          </cell>
          <cell r="N629" t="str">
            <v/>
          </cell>
          <cell r="O629" t="str">
            <v>Per Home</v>
          </cell>
          <cell r="P629">
            <v>5.8799999999999998E-2</v>
          </cell>
          <cell r="Q629">
            <v>3886.0451104588287</v>
          </cell>
          <cell r="R629">
            <v>3835.5997002935269</v>
          </cell>
          <cell r="S629">
            <v>50.445410165302029</v>
          </cell>
          <cell r="T629">
            <v>1.2981169474727454E-2</v>
          </cell>
          <cell r="U629">
            <v>11</v>
          </cell>
          <cell r="V629">
            <v>130.98000000000002</v>
          </cell>
          <cell r="W629">
            <v>1.3310916218179047E-2</v>
          </cell>
          <cell r="X629">
            <v>0</v>
          </cell>
          <cell r="Y629">
            <v>2.6386773691721755E-4</v>
          </cell>
          <cell r="Z629">
            <v>0</v>
          </cell>
        </row>
        <row r="630">
          <cell r="A630" t="str">
            <v>NN806</v>
          </cell>
          <cell r="B630" t="str">
            <v>XXXXXXXX</v>
          </cell>
          <cell r="C630" t="str">
            <v>Yes</v>
          </cell>
          <cell r="D630" t="str">
            <v>Nonequipment</v>
          </cell>
          <cell r="E630" t="str">
            <v>Sealed crawlspace</v>
          </cell>
          <cell r="F630" t="str">
            <v>Increased Basement or Crawlspace Wall Insulation (R-15)</v>
          </cell>
          <cell r="G630" t="str">
            <v>Code-Compliant Exterior Below-Grade Wall Insulation</v>
          </cell>
          <cell r="H630" t="str">
            <v>Residential</v>
          </cell>
          <cell r="I630" t="str">
            <v>New</v>
          </cell>
          <cell r="J630" t="str">
            <v>Single Family</v>
          </cell>
          <cell r="K630" t="str">
            <v>FL Zone 2</v>
          </cell>
          <cell r="L630" t="str">
            <v>Space Cooling</v>
          </cell>
          <cell r="N630" t="str">
            <v/>
          </cell>
          <cell r="O630" t="str">
            <v>Per Home</v>
          </cell>
          <cell r="P630">
            <v>5.8799999999999998E-2</v>
          </cell>
          <cell r="Q630">
            <v>7861.3665800740182</v>
          </cell>
          <cell r="R630">
            <v>7861.3665800740182</v>
          </cell>
          <cell r="S630">
            <v>0</v>
          </cell>
          <cell r="T630">
            <v>0</v>
          </cell>
          <cell r="U630">
            <v>11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A631" t="str">
            <v>NN807</v>
          </cell>
          <cell r="B631" t="str">
            <v>XXXXXXXX</v>
          </cell>
          <cell r="C631" t="str">
            <v>Yes</v>
          </cell>
          <cell r="D631" t="str">
            <v>Nonequipment</v>
          </cell>
          <cell r="E631" t="str">
            <v>Sealed crawlspace</v>
          </cell>
          <cell r="F631" t="str">
            <v>Increased Basement or Crawlspace Wall Insulation (R-15)</v>
          </cell>
          <cell r="G631" t="str">
            <v>Code-Compliant Exterior Below-Grade Wall Insulation</v>
          </cell>
          <cell r="H631" t="str">
            <v>Residential</v>
          </cell>
          <cell r="I631" t="str">
            <v>New</v>
          </cell>
          <cell r="J631" t="str">
            <v>Multi-Family</v>
          </cell>
          <cell r="K631" t="str">
            <v>FL Zone 2</v>
          </cell>
          <cell r="L631" t="str">
            <v>Space Cooling</v>
          </cell>
          <cell r="N631" t="str">
            <v/>
          </cell>
          <cell r="O631" t="str">
            <v>Per Home</v>
          </cell>
          <cell r="P631">
            <v>5.8799999999999998E-2</v>
          </cell>
          <cell r="Q631">
            <v>3522.0195212642343</v>
          </cell>
          <cell r="R631">
            <v>3522.0195212642343</v>
          </cell>
          <cell r="S631">
            <v>0</v>
          </cell>
          <cell r="T631">
            <v>0</v>
          </cell>
          <cell r="U631">
            <v>11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2">
          <cell r="A632" t="str">
            <v>NN808</v>
          </cell>
          <cell r="B632" t="str">
            <v>XXXXXXXX</v>
          </cell>
          <cell r="C632" t="str">
            <v>Yes</v>
          </cell>
          <cell r="D632" t="str">
            <v>Nonequipment</v>
          </cell>
          <cell r="E632" t="str">
            <v>Sealed crawlspace</v>
          </cell>
          <cell r="F632" t="str">
            <v>Increased Basement or Crawlspace Wall Insulation (R-15)</v>
          </cell>
          <cell r="G632" t="str">
            <v>Code-Compliant Exterior Below-Grade Wall Insulation</v>
          </cell>
          <cell r="H632" t="str">
            <v>Residential</v>
          </cell>
          <cell r="I632" t="str">
            <v>New</v>
          </cell>
          <cell r="J632" t="str">
            <v>Manufactured Home</v>
          </cell>
          <cell r="K632" t="str">
            <v>FL Zone 2</v>
          </cell>
          <cell r="L632" t="str">
            <v>Space Cooling</v>
          </cell>
          <cell r="N632" t="str">
            <v/>
          </cell>
          <cell r="O632" t="str">
            <v>Per Home</v>
          </cell>
          <cell r="P632">
            <v>5.8799999999999998E-2</v>
          </cell>
          <cell r="Q632">
            <v>3886.0451104588287</v>
          </cell>
          <cell r="R632">
            <v>3886.0451104588287</v>
          </cell>
          <cell r="S632">
            <v>0</v>
          </cell>
          <cell r="T632">
            <v>0</v>
          </cell>
          <cell r="U632">
            <v>11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</row>
        <row r="633">
          <cell r="A633" t="str">
            <v>NE809</v>
          </cell>
          <cell r="B633" t="str">
            <v>XXXXXXXX</v>
          </cell>
          <cell r="C633" t="str">
            <v>Yes</v>
          </cell>
          <cell r="D633" t="str">
            <v>Nonequipment</v>
          </cell>
          <cell r="E633" t="str">
            <v>Sealed crawlspace</v>
          </cell>
          <cell r="F633" t="str">
            <v>Increased Basement or Crawlspace Wall Insulation (R-15)</v>
          </cell>
          <cell r="G633" t="str">
            <v>Market Average Existing Exterior Below-Grade Wall Insulation</v>
          </cell>
          <cell r="H633" t="str">
            <v>Residential</v>
          </cell>
          <cell r="I633" t="str">
            <v>Existing</v>
          </cell>
          <cell r="J633" t="str">
            <v>Single Family</v>
          </cell>
          <cell r="K633" t="str">
            <v>FL Zone 2</v>
          </cell>
          <cell r="L633" t="str">
            <v>Space Heating</v>
          </cell>
          <cell r="N633" t="str">
            <v/>
          </cell>
          <cell r="O633" t="str">
            <v>Per Home</v>
          </cell>
          <cell r="P633">
            <v>5.8799999999999998E-2</v>
          </cell>
          <cell r="Q633">
            <v>6021.6334199259809</v>
          </cell>
          <cell r="R633">
            <v>5951.3412703881859</v>
          </cell>
          <cell r="S633">
            <v>70.292149537794742</v>
          </cell>
          <cell r="T633">
            <v>1.1673269466253692E-2</v>
          </cell>
          <cell r="U633">
            <v>11</v>
          </cell>
          <cell r="V633">
            <v>162.06</v>
          </cell>
          <cell r="W633">
            <v>0</v>
          </cell>
          <cell r="X633">
            <v>0.10118445961852558</v>
          </cell>
          <cell r="Y633">
            <v>0</v>
          </cell>
          <cell r="Z633">
            <v>1.4394844983950964E-3</v>
          </cell>
        </row>
        <row r="634">
          <cell r="A634" t="str">
            <v>NE810</v>
          </cell>
          <cell r="B634" t="str">
            <v>XXXXXXXX</v>
          </cell>
          <cell r="C634" t="str">
            <v>Yes</v>
          </cell>
          <cell r="D634" t="str">
            <v>Nonequipment</v>
          </cell>
          <cell r="E634" t="str">
            <v>Sealed crawlspace</v>
          </cell>
          <cell r="F634" t="str">
            <v>Increased Basement or Crawlspace Wall Insulation (R-15)</v>
          </cell>
          <cell r="G634" t="str">
            <v>Market Average Existing Exterior Below-Grade Wall Insulation</v>
          </cell>
          <cell r="H634" t="str">
            <v>Residential</v>
          </cell>
          <cell r="I634" t="str">
            <v>Existing</v>
          </cell>
          <cell r="J634" t="str">
            <v>Multi-Family</v>
          </cell>
          <cell r="K634" t="str">
            <v>FL Zone 2</v>
          </cell>
          <cell r="L634" t="str">
            <v>Space Heating</v>
          </cell>
          <cell r="N634" t="str">
            <v/>
          </cell>
          <cell r="O634" t="str">
            <v>Per Home</v>
          </cell>
          <cell r="P634">
            <v>5.8799999999999998E-2</v>
          </cell>
          <cell r="Q634">
            <v>4827.9804787357652</v>
          </cell>
          <cell r="R634">
            <v>4789.472275156867</v>
          </cell>
          <cell r="S634">
            <v>38.508203578898446</v>
          </cell>
          <cell r="T634">
            <v>7.9760479041916174E-3</v>
          </cell>
          <cell r="U634">
            <v>11</v>
          </cell>
          <cell r="V634">
            <v>66.600000000000009</v>
          </cell>
          <cell r="W634">
            <v>0</v>
          </cell>
          <cell r="X634">
            <v>4.1582654637750245E-2</v>
          </cell>
          <cell r="Y634">
            <v>0</v>
          </cell>
          <cell r="Z634">
            <v>1.0798388595965698E-3</v>
          </cell>
        </row>
        <row r="635">
          <cell r="A635" t="str">
            <v>NE811</v>
          </cell>
          <cell r="B635" t="str">
            <v>XXXXXXXX</v>
          </cell>
          <cell r="C635" t="str">
            <v>Yes</v>
          </cell>
          <cell r="D635" t="str">
            <v>Nonequipment</v>
          </cell>
          <cell r="E635" t="str">
            <v>Sealed crawlspace</v>
          </cell>
          <cell r="F635" t="str">
            <v>Increased Basement or Crawlspace Wall Insulation (R-15)</v>
          </cell>
          <cell r="G635" t="str">
            <v>Market Average Existing Exterior Below-Grade Wall Insulation</v>
          </cell>
          <cell r="H635" t="str">
            <v>Residential</v>
          </cell>
          <cell r="I635" t="str">
            <v>Existing</v>
          </cell>
          <cell r="J635" t="str">
            <v>Manufactured Home</v>
          </cell>
          <cell r="K635" t="str">
            <v>FL Zone 2</v>
          </cell>
          <cell r="L635" t="str">
            <v>Space Heating</v>
          </cell>
          <cell r="N635" t="str">
            <v/>
          </cell>
          <cell r="O635" t="str">
            <v>Per Home</v>
          </cell>
          <cell r="P635">
            <v>5.8799999999999998E-2</v>
          </cell>
          <cell r="Q635">
            <v>6203.9548895411708</v>
          </cell>
          <cell r="R635">
            <v>6123.4202997064731</v>
          </cell>
          <cell r="S635">
            <v>80.534589834697982</v>
          </cell>
          <cell r="T635">
            <v>1.2981169474727454E-2</v>
          </cell>
          <cell r="U635">
            <v>11</v>
          </cell>
          <cell r="V635">
            <v>130.98000000000002</v>
          </cell>
          <cell r="W635">
            <v>0</v>
          </cell>
          <cell r="X635">
            <v>8.1779220787575477E-2</v>
          </cell>
          <cell r="Y635">
            <v>0</v>
          </cell>
          <cell r="Z635">
            <v>1.015454613420546E-3</v>
          </cell>
        </row>
        <row r="636">
          <cell r="A636" t="str">
            <v>NN812</v>
          </cell>
          <cell r="B636" t="str">
            <v>XXXXXXXX</v>
          </cell>
          <cell r="C636" t="str">
            <v>Yes</v>
          </cell>
          <cell r="D636" t="str">
            <v>Nonequipment</v>
          </cell>
          <cell r="E636" t="str">
            <v>Sealed crawlspace</v>
          </cell>
          <cell r="F636" t="str">
            <v>Increased Basement or Crawlspace Wall Insulation (R-15)</v>
          </cell>
          <cell r="G636" t="str">
            <v>Code-Compliant Exterior Below-Grade Wall Insulation</v>
          </cell>
          <cell r="H636" t="str">
            <v>Residential</v>
          </cell>
          <cell r="I636" t="str">
            <v>New</v>
          </cell>
          <cell r="J636" t="str">
            <v>Single Family</v>
          </cell>
          <cell r="K636" t="str">
            <v>FL Zone 2</v>
          </cell>
          <cell r="L636" t="str">
            <v>Space Heating</v>
          </cell>
          <cell r="N636" t="str">
            <v/>
          </cell>
          <cell r="O636" t="str">
            <v>Per Home</v>
          </cell>
          <cell r="P636">
            <v>5.8799999999999998E-2</v>
          </cell>
          <cell r="Q636">
            <v>6021.6334199259809</v>
          </cell>
          <cell r="R636">
            <v>6021.6334199259809</v>
          </cell>
          <cell r="S636">
            <v>0</v>
          </cell>
          <cell r="T636">
            <v>0</v>
          </cell>
          <cell r="U636">
            <v>11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A637" t="str">
            <v>NN813</v>
          </cell>
          <cell r="B637" t="str">
            <v>XXXXXXXX</v>
          </cell>
          <cell r="C637" t="str">
            <v>Yes</v>
          </cell>
          <cell r="D637" t="str">
            <v>Nonequipment</v>
          </cell>
          <cell r="E637" t="str">
            <v>Sealed crawlspace</v>
          </cell>
          <cell r="F637" t="str">
            <v>Increased Basement or Crawlspace Wall Insulation (R-15)</v>
          </cell>
          <cell r="G637" t="str">
            <v>Code-Compliant Exterior Below-Grade Wall Insulation</v>
          </cell>
          <cell r="H637" t="str">
            <v>Residential</v>
          </cell>
          <cell r="I637" t="str">
            <v>New</v>
          </cell>
          <cell r="J637" t="str">
            <v>Multi-Family</v>
          </cell>
          <cell r="K637" t="str">
            <v>FL Zone 2</v>
          </cell>
          <cell r="L637" t="str">
            <v>Space Heating</v>
          </cell>
          <cell r="N637" t="str">
            <v/>
          </cell>
          <cell r="O637" t="str">
            <v>Per Home</v>
          </cell>
          <cell r="P637">
            <v>5.8799999999999998E-2</v>
          </cell>
          <cell r="Q637">
            <v>4827.9804787357652</v>
          </cell>
          <cell r="R637">
            <v>4827.9804787357652</v>
          </cell>
          <cell r="S637">
            <v>0</v>
          </cell>
          <cell r="T637">
            <v>0</v>
          </cell>
          <cell r="U637">
            <v>11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8">
          <cell r="A638" t="str">
            <v>NN814</v>
          </cell>
          <cell r="B638" t="str">
            <v>XXXXXXXX</v>
          </cell>
          <cell r="C638" t="str">
            <v>Yes</v>
          </cell>
          <cell r="D638" t="str">
            <v>Nonequipment</v>
          </cell>
          <cell r="E638" t="str">
            <v>Sealed crawlspace</v>
          </cell>
          <cell r="F638" t="str">
            <v>Increased Basement or Crawlspace Wall Insulation (R-15)</v>
          </cell>
          <cell r="G638" t="str">
            <v>Code-Compliant Exterior Below-Grade Wall Insulation</v>
          </cell>
          <cell r="H638" t="str">
            <v>Residential</v>
          </cell>
          <cell r="I638" t="str">
            <v>New</v>
          </cell>
          <cell r="J638" t="str">
            <v>Manufactured Home</v>
          </cell>
          <cell r="K638" t="str">
            <v>FL Zone 2</v>
          </cell>
          <cell r="L638" t="str">
            <v>Space Heating</v>
          </cell>
          <cell r="N638" t="str">
            <v/>
          </cell>
          <cell r="O638" t="str">
            <v>Per Home</v>
          </cell>
          <cell r="P638">
            <v>5.8799999999999998E-2</v>
          </cell>
          <cell r="Q638">
            <v>6203.9548895411708</v>
          </cell>
          <cell r="R638">
            <v>6203.9548895411708</v>
          </cell>
          <cell r="S638">
            <v>0</v>
          </cell>
          <cell r="T638">
            <v>0</v>
          </cell>
          <cell r="U638">
            <v>11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</row>
        <row r="639">
          <cell r="A639" t="str">
            <v>NE815</v>
          </cell>
          <cell r="B639" t="str">
            <v>XXXXXXXX</v>
          </cell>
          <cell r="C639" t="str">
            <v>Yes</v>
          </cell>
          <cell r="D639" t="str">
            <v>Nonequipment</v>
          </cell>
          <cell r="E639" t="str">
            <v>Smart Thermostat</v>
          </cell>
          <cell r="F639" t="str">
            <v>Standard Heating and Cooling System with Smart Thermostat</v>
          </cell>
          <cell r="G639" t="str">
            <v>Standard Heating and Cooling System with Manual Thermostat</v>
          </cell>
          <cell r="H639" t="str">
            <v>Residential</v>
          </cell>
          <cell r="I639" t="str">
            <v>Existing</v>
          </cell>
          <cell r="J639" t="str">
            <v>Single Family</v>
          </cell>
          <cell r="K639" t="str">
            <v>FL Zone 2</v>
          </cell>
          <cell r="L639" t="str">
            <v>Space Cooling</v>
          </cell>
          <cell r="N639" t="str">
            <v/>
          </cell>
          <cell r="O639" t="str">
            <v>Per End Use Consumption</v>
          </cell>
          <cell r="P639">
            <v>0.22499999999999998</v>
          </cell>
          <cell r="Q639">
            <v>3747.04</v>
          </cell>
          <cell r="R639">
            <v>3597.1583999999998</v>
          </cell>
          <cell r="S639">
            <v>149.88159999999999</v>
          </cell>
          <cell r="T639">
            <v>0.04</v>
          </cell>
          <cell r="U639">
            <v>11</v>
          </cell>
          <cell r="V639">
            <v>264.68759999999997</v>
          </cell>
          <cell r="W639">
            <v>0.18284501726955057</v>
          </cell>
          <cell r="X639">
            <v>0</v>
          </cell>
          <cell r="Y639">
            <v>1.2199297129837857E-3</v>
          </cell>
          <cell r="Z639">
            <v>0</v>
          </cell>
        </row>
        <row r="640">
          <cell r="A640" t="str">
            <v>NE816</v>
          </cell>
          <cell r="B640" t="str">
            <v>XXXXXXXX</v>
          </cell>
          <cell r="C640" t="str">
            <v>Yes</v>
          </cell>
          <cell r="D640" t="str">
            <v>Nonequipment</v>
          </cell>
          <cell r="E640" t="str">
            <v>Smart Thermostat</v>
          </cell>
          <cell r="F640" t="str">
            <v>Standard Heating and Cooling System with Smart Thermostat</v>
          </cell>
          <cell r="G640" t="str">
            <v>Standard Heating and Cooling System with Manual Thermostat</v>
          </cell>
          <cell r="H640" t="str">
            <v>Residential</v>
          </cell>
          <cell r="I640" t="str">
            <v>Existing</v>
          </cell>
          <cell r="J640" t="str">
            <v>Multi-Family</v>
          </cell>
          <cell r="K640" t="str">
            <v>FL Zone 2</v>
          </cell>
          <cell r="L640" t="str">
            <v>Space Cooling</v>
          </cell>
          <cell r="N640" t="str">
            <v/>
          </cell>
          <cell r="O640" t="str">
            <v>Per End Use Consumption</v>
          </cell>
          <cell r="P640">
            <v>0.9</v>
          </cell>
          <cell r="Q640">
            <v>1815</v>
          </cell>
          <cell r="R640">
            <v>1742.4</v>
          </cell>
          <cell r="S640">
            <v>72.600000000000009</v>
          </cell>
          <cell r="T640">
            <v>4.0000000000000008E-2</v>
          </cell>
          <cell r="U640">
            <v>11</v>
          </cell>
          <cell r="V640">
            <v>172.12</v>
          </cell>
          <cell r="W640">
            <v>0.11889973074838053</v>
          </cell>
          <cell r="X640">
            <v>0</v>
          </cell>
          <cell r="Y640">
            <v>1.637737338131963E-3</v>
          </cell>
          <cell r="Z640">
            <v>0</v>
          </cell>
        </row>
        <row r="641">
          <cell r="A641" t="str">
            <v>NE817</v>
          </cell>
          <cell r="B641" t="str">
            <v>XXXXXXXX</v>
          </cell>
          <cell r="C641" t="str">
            <v>Yes</v>
          </cell>
          <cell r="D641" t="str">
            <v>Nonequipment</v>
          </cell>
          <cell r="E641" t="str">
            <v>Smart Thermostat</v>
          </cell>
          <cell r="F641" t="str">
            <v>Standard Heating and Cooling System with Smart Thermostat</v>
          </cell>
          <cell r="G641" t="str">
            <v>Standard Heating and Cooling System with Manual Thermostat</v>
          </cell>
          <cell r="H641" t="str">
            <v>Residential</v>
          </cell>
          <cell r="I641" t="str">
            <v>Existing</v>
          </cell>
          <cell r="J641" t="str">
            <v>Manufactured Home</v>
          </cell>
          <cell r="K641" t="str">
            <v>FL Zone 2</v>
          </cell>
          <cell r="L641" t="str">
            <v>Space Cooling</v>
          </cell>
          <cell r="N641" t="str">
            <v/>
          </cell>
          <cell r="O641" t="str">
            <v>Per End Use Consumption</v>
          </cell>
          <cell r="P641">
            <v>0.9</v>
          </cell>
          <cell r="Q641">
            <v>2493</v>
          </cell>
          <cell r="R641">
            <v>2393.2800000000002</v>
          </cell>
          <cell r="S641">
            <v>99.72</v>
          </cell>
          <cell r="T641">
            <v>0.04</v>
          </cell>
          <cell r="U641">
            <v>11</v>
          </cell>
          <cell r="V641">
            <v>258.92</v>
          </cell>
          <cell r="W641">
            <v>0.17886078483250459</v>
          </cell>
          <cell r="X641">
            <v>0</v>
          </cell>
          <cell r="Y641">
            <v>1.7936300123596528E-3</v>
          </cell>
          <cell r="Z641">
            <v>0</v>
          </cell>
        </row>
        <row r="642">
          <cell r="A642" t="str">
            <v>NN818</v>
          </cell>
          <cell r="B642" t="str">
            <v>XXXXXXXX</v>
          </cell>
          <cell r="C642" t="str">
            <v>Yes</v>
          </cell>
          <cell r="D642" t="str">
            <v>Nonequipment</v>
          </cell>
          <cell r="E642" t="str">
            <v>Smart Thermostat</v>
          </cell>
          <cell r="F642" t="str">
            <v>Standard Heating and Cooling System with Smart Thermostat</v>
          </cell>
          <cell r="G642" t="str">
            <v>Standard Heating and Cooling System with Manual Thermostat</v>
          </cell>
          <cell r="H642" t="str">
            <v>Residential</v>
          </cell>
          <cell r="I642" t="str">
            <v>New</v>
          </cell>
          <cell r="J642" t="str">
            <v>Single Family</v>
          </cell>
          <cell r="K642" t="str">
            <v>FL Zone 2</v>
          </cell>
          <cell r="L642" t="str">
            <v>Space Cooling</v>
          </cell>
          <cell r="N642" t="str">
            <v/>
          </cell>
          <cell r="O642" t="str">
            <v>Per End Use Consumption</v>
          </cell>
          <cell r="P642">
            <v>0.22499999999999998</v>
          </cell>
          <cell r="Q642">
            <v>3747.04</v>
          </cell>
          <cell r="R642">
            <v>3597.1583999999998</v>
          </cell>
          <cell r="S642">
            <v>149.88159999999999</v>
          </cell>
          <cell r="T642">
            <v>0.04</v>
          </cell>
          <cell r="U642">
            <v>11</v>
          </cell>
          <cell r="V642">
            <v>264.68759999999997</v>
          </cell>
          <cell r="W642">
            <v>0.23860074080829508</v>
          </cell>
          <cell r="X642">
            <v>0</v>
          </cell>
          <cell r="Y642">
            <v>1.5919281673553998E-3</v>
          </cell>
          <cell r="Z642">
            <v>0</v>
          </cell>
        </row>
        <row r="643">
          <cell r="A643" t="str">
            <v>NN819</v>
          </cell>
          <cell r="B643" t="str">
            <v>XXXXXXXX</v>
          </cell>
          <cell r="C643" t="str">
            <v>Yes</v>
          </cell>
          <cell r="D643" t="str">
            <v>Nonequipment</v>
          </cell>
          <cell r="E643" t="str">
            <v>Smart Thermostat</v>
          </cell>
          <cell r="F643" t="str">
            <v>Standard Heating and Cooling System with Smart Thermostat</v>
          </cell>
          <cell r="G643" t="str">
            <v>Standard Heating and Cooling System with Manual Thermostat</v>
          </cell>
          <cell r="H643" t="str">
            <v>Residential</v>
          </cell>
          <cell r="I643" t="str">
            <v>New</v>
          </cell>
          <cell r="J643" t="str">
            <v>Multi-Family</v>
          </cell>
          <cell r="K643" t="str">
            <v>FL Zone 2</v>
          </cell>
          <cell r="L643" t="str">
            <v>Space Cooling</v>
          </cell>
          <cell r="N643" t="str">
            <v/>
          </cell>
          <cell r="O643" t="str">
            <v>Per End Use Consumption</v>
          </cell>
          <cell r="P643">
            <v>0.9</v>
          </cell>
          <cell r="Q643">
            <v>1815</v>
          </cell>
          <cell r="R643">
            <v>1742.4</v>
          </cell>
          <cell r="S643">
            <v>72.600000000000009</v>
          </cell>
          <cell r="T643">
            <v>4.0000000000000008E-2</v>
          </cell>
          <cell r="U643">
            <v>11</v>
          </cell>
          <cell r="V643">
            <v>172.12</v>
          </cell>
          <cell r="W643">
            <v>0.1551563409389928</v>
          </cell>
          <cell r="X643">
            <v>0</v>
          </cell>
          <cell r="Y643">
            <v>2.1371396823552727E-3</v>
          </cell>
          <cell r="Z643">
            <v>0</v>
          </cell>
        </row>
        <row r="644">
          <cell r="A644" t="str">
            <v>NN820</v>
          </cell>
          <cell r="B644" t="str">
            <v>XXXXXXXX</v>
          </cell>
          <cell r="C644" t="str">
            <v>Yes</v>
          </cell>
          <cell r="D644" t="str">
            <v>Nonequipment</v>
          </cell>
          <cell r="E644" t="str">
            <v>Smart Thermostat</v>
          </cell>
          <cell r="F644" t="str">
            <v>Standard Heating and Cooling System with Smart Thermostat</v>
          </cell>
          <cell r="G644" t="str">
            <v>Standard Heating and Cooling System with Manual Thermostat</v>
          </cell>
          <cell r="H644" t="str">
            <v>Residential</v>
          </cell>
          <cell r="I644" t="str">
            <v>New</v>
          </cell>
          <cell r="J644" t="str">
            <v>Manufactured Home</v>
          </cell>
          <cell r="K644" t="str">
            <v>FL Zone 2</v>
          </cell>
          <cell r="L644" t="str">
            <v>Space Cooling</v>
          </cell>
          <cell r="N644" t="str">
            <v/>
          </cell>
          <cell r="O644" t="str">
            <v>Per End Use Consumption</v>
          </cell>
          <cell r="P644">
            <v>0.9</v>
          </cell>
          <cell r="Q644">
            <v>2493</v>
          </cell>
          <cell r="R644">
            <v>2393.2800000000002</v>
          </cell>
          <cell r="S644">
            <v>99.72</v>
          </cell>
          <cell r="T644">
            <v>0.04</v>
          </cell>
          <cell r="U644">
            <v>11</v>
          </cell>
          <cell r="V644">
            <v>258.92</v>
          </cell>
          <cell r="W644">
            <v>0.23340157910715789</v>
          </cell>
          <cell r="X644">
            <v>0</v>
          </cell>
          <cell r="Y644">
            <v>2.3405693853505603E-3</v>
          </cell>
          <cell r="Z644">
            <v>0</v>
          </cell>
        </row>
        <row r="645">
          <cell r="A645" t="str">
            <v>NE821</v>
          </cell>
          <cell r="B645" t="str">
            <v>XXXXXXXX</v>
          </cell>
          <cell r="C645" t="str">
            <v>Yes</v>
          </cell>
          <cell r="D645" t="str">
            <v>Nonequipment</v>
          </cell>
          <cell r="E645" t="str">
            <v>Smart Thermostat</v>
          </cell>
          <cell r="F645" t="str">
            <v>Standard Heating and Cooling System with Smart Thermostat</v>
          </cell>
          <cell r="G645" t="str">
            <v>Standard Heating and Cooling System with Manual Thermostat</v>
          </cell>
          <cell r="H645" t="str">
            <v>Residential</v>
          </cell>
          <cell r="I645" t="str">
            <v>Existing</v>
          </cell>
          <cell r="J645" t="str">
            <v>Single Family</v>
          </cell>
          <cell r="K645" t="str">
            <v>FL Zone 2</v>
          </cell>
          <cell r="L645" t="str">
            <v>Space Heating</v>
          </cell>
          <cell r="N645" t="str">
            <v/>
          </cell>
          <cell r="O645" t="str">
            <v>Per End Use Consumption</v>
          </cell>
          <cell r="P645">
            <v>0.22499999999999998</v>
          </cell>
          <cell r="Q645">
            <v>2870.15</v>
          </cell>
          <cell r="R645">
            <v>2755.3440000000001</v>
          </cell>
          <cell r="S645">
            <v>114.80600000000001</v>
          </cell>
          <cell r="T645">
            <v>0.04</v>
          </cell>
          <cell r="U645">
            <v>11</v>
          </cell>
          <cell r="V645">
            <v>264.68759999999997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A646" t="str">
            <v>NE822</v>
          </cell>
          <cell r="B646" t="str">
            <v>XXXXXXXX</v>
          </cell>
          <cell r="C646" t="str">
            <v>Yes</v>
          </cell>
          <cell r="D646" t="str">
            <v>Nonequipment</v>
          </cell>
          <cell r="E646" t="str">
            <v>Smart Thermostat</v>
          </cell>
          <cell r="F646" t="str">
            <v>Standard Heating and Cooling System with Smart Thermostat</v>
          </cell>
          <cell r="G646" t="str">
            <v>Standard Heating and Cooling System with Manual Thermostat</v>
          </cell>
          <cell r="H646" t="str">
            <v>Residential</v>
          </cell>
          <cell r="I646" t="str">
            <v>Existing</v>
          </cell>
          <cell r="J646" t="str">
            <v>Multi-Family</v>
          </cell>
          <cell r="K646" t="str">
            <v>FL Zone 2</v>
          </cell>
          <cell r="L646" t="str">
            <v>Space Heating</v>
          </cell>
          <cell r="N646" t="str">
            <v/>
          </cell>
          <cell r="O646" t="str">
            <v>Per End Use Consumption</v>
          </cell>
          <cell r="P646">
            <v>0.9</v>
          </cell>
          <cell r="Q646">
            <v>2488</v>
          </cell>
          <cell r="R646">
            <v>2388.48</v>
          </cell>
          <cell r="S646">
            <v>99.52</v>
          </cell>
          <cell r="T646">
            <v>0.04</v>
          </cell>
          <cell r="U646">
            <v>11</v>
          </cell>
          <cell r="V646">
            <v>172.12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7">
          <cell r="A647" t="str">
            <v>NE823</v>
          </cell>
          <cell r="B647" t="str">
            <v>XXXXXXXX</v>
          </cell>
          <cell r="C647" t="str">
            <v>Yes</v>
          </cell>
          <cell r="D647" t="str">
            <v>Nonequipment</v>
          </cell>
          <cell r="E647" t="str">
            <v>Smart Thermostat</v>
          </cell>
          <cell r="F647" t="str">
            <v>Standard Heating and Cooling System with Smart Thermostat</v>
          </cell>
          <cell r="G647" t="str">
            <v>Standard Heating and Cooling System with Manual Thermostat</v>
          </cell>
          <cell r="H647" t="str">
            <v>Residential</v>
          </cell>
          <cell r="I647" t="str">
            <v>Existing</v>
          </cell>
          <cell r="J647" t="str">
            <v>Manufactured Home</v>
          </cell>
          <cell r="K647" t="str">
            <v>FL Zone 2</v>
          </cell>
          <cell r="L647" t="str">
            <v>Space Heating</v>
          </cell>
          <cell r="N647" t="str">
            <v/>
          </cell>
          <cell r="O647" t="str">
            <v>Per End Use Consumption</v>
          </cell>
          <cell r="P647">
            <v>0.9</v>
          </cell>
          <cell r="Q647">
            <v>3980</v>
          </cell>
          <cell r="R647">
            <v>3820.8</v>
          </cell>
          <cell r="S647">
            <v>159.20000000000002</v>
          </cell>
          <cell r="T647">
            <v>0.04</v>
          </cell>
          <cell r="U647">
            <v>11</v>
          </cell>
          <cell r="V647">
            <v>258.92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</row>
        <row r="648">
          <cell r="A648" t="str">
            <v>NN824</v>
          </cell>
          <cell r="B648" t="str">
            <v>XXXXXXXX</v>
          </cell>
          <cell r="C648" t="str">
            <v>Yes</v>
          </cell>
          <cell r="D648" t="str">
            <v>Nonequipment</v>
          </cell>
          <cell r="E648" t="str">
            <v>Smart Thermostat</v>
          </cell>
          <cell r="F648" t="str">
            <v>Standard Heating and Cooling System with Smart Thermostat</v>
          </cell>
          <cell r="G648" t="str">
            <v>Standard Heating and Cooling System with Manual Thermostat</v>
          </cell>
          <cell r="H648" t="str">
            <v>Residential</v>
          </cell>
          <cell r="I648" t="str">
            <v>New</v>
          </cell>
          <cell r="J648" t="str">
            <v>Single Family</v>
          </cell>
          <cell r="K648" t="str">
            <v>FL Zone 2</v>
          </cell>
          <cell r="L648" t="str">
            <v>Space Heating</v>
          </cell>
          <cell r="N648" t="str">
            <v/>
          </cell>
          <cell r="O648" t="str">
            <v>Per End Use Consumption</v>
          </cell>
          <cell r="P648">
            <v>0.22499999999999998</v>
          </cell>
          <cell r="Q648">
            <v>2870.15</v>
          </cell>
          <cell r="R648">
            <v>2755.3440000000001</v>
          </cell>
          <cell r="S648">
            <v>114.80600000000001</v>
          </cell>
          <cell r="T648">
            <v>0.04</v>
          </cell>
          <cell r="U648">
            <v>11</v>
          </cell>
          <cell r="V648">
            <v>264.68759999999997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A649" t="str">
            <v>NN825</v>
          </cell>
          <cell r="B649" t="str">
            <v>XXXXXXXX</v>
          </cell>
          <cell r="C649" t="str">
            <v>Yes</v>
          </cell>
          <cell r="D649" t="str">
            <v>Nonequipment</v>
          </cell>
          <cell r="E649" t="str">
            <v>Smart Thermostat</v>
          </cell>
          <cell r="F649" t="str">
            <v>Standard Heating and Cooling System with Smart Thermostat</v>
          </cell>
          <cell r="G649" t="str">
            <v>Standard Heating and Cooling System with Manual Thermostat</v>
          </cell>
          <cell r="H649" t="str">
            <v>Residential</v>
          </cell>
          <cell r="I649" t="str">
            <v>New</v>
          </cell>
          <cell r="J649" t="str">
            <v>Multi-Family</v>
          </cell>
          <cell r="K649" t="str">
            <v>FL Zone 2</v>
          </cell>
          <cell r="L649" t="str">
            <v>Space Heating</v>
          </cell>
          <cell r="N649" t="str">
            <v/>
          </cell>
          <cell r="O649" t="str">
            <v>Per End Use Consumption</v>
          </cell>
          <cell r="P649">
            <v>0.9</v>
          </cell>
          <cell r="Q649">
            <v>2488</v>
          </cell>
          <cell r="R649">
            <v>2388.48</v>
          </cell>
          <cell r="S649">
            <v>99.52</v>
          </cell>
          <cell r="T649">
            <v>0.04</v>
          </cell>
          <cell r="U649">
            <v>11</v>
          </cell>
          <cell r="V649">
            <v>172.12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0">
          <cell r="A650" t="str">
            <v>NN826</v>
          </cell>
          <cell r="B650" t="str">
            <v>XXXXXXXX</v>
          </cell>
          <cell r="C650" t="str">
            <v>Yes</v>
          </cell>
          <cell r="D650" t="str">
            <v>Nonequipment</v>
          </cell>
          <cell r="E650" t="str">
            <v>Smart Thermostat</v>
          </cell>
          <cell r="F650" t="str">
            <v>Standard Heating and Cooling System with Smart Thermostat</v>
          </cell>
          <cell r="G650" t="str">
            <v>Standard Heating and Cooling System with Manual Thermostat</v>
          </cell>
          <cell r="H650" t="str">
            <v>Residential</v>
          </cell>
          <cell r="I650" t="str">
            <v>New</v>
          </cell>
          <cell r="J650" t="str">
            <v>Manufactured Home</v>
          </cell>
          <cell r="K650" t="str">
            <v>FL Zone 2</v>
          </cell>
          <cell r="L650" t="str">
            <v>Space Heating</v>
          </cell>
          <cell r="N650" t="str">
            <v/>
          </cell>
          <cell r="O650" t="str">
            <v>Per End Use Consumption</v>
          </cell>
          <cell r="P650">
            <v>0.9</v>
          </cell>
          <cell r="Q650">
            <v>3980</v>
          </cell>
          <cell r="R650">
            <v>3820.8</v>
          </cell>
          <cell r="S650">
            <v>159.20000000000002</v>
          </cell>
          <cell r="T650">
            <v>0.04</v>
          </cell>
          <cell r="U650">
            <v>11</v>
          </cell>
          <cell r="V650">
            <v>258.92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</row>
        <row r="651">
          <cell r="A651" t="str">
            <v>NE827</v>
          </cell>
          <cell r="B651" t="str">
            <v>XXXXXXXX</v>
          </cell>
          <cell r="C651" t="str">
            <v>Yes</v>
          </cell>
          <cell r="D651" t="str">
            <v>Nonequipment</v>
          </cell>
          <cell r="E651" t="str">
            <v>Spray Foam Insulation(Base R12)</v>
          </cell>
          <cell r="F651" t="str">
            <v>Increased Ceiling Insulation (R-38)</v>
          </cell>
          <cell r="G651" t="str">
            <v>Market Average Existing Ceiling Insulation</v>
          </cell>
          <cell r="H651" t="str">
            <v>Residential</v>
          </cell>
          <cell r="I651" t="str">
            <v>Existing</v>
          </cell>
          <cell r="J651" t="str">
            <v>Single Family</v>
          </cell>
          <cell r="K651" t="str">
            <v>FL Zone 2</v>
          </cell>
          <cell r="L651" t="str">
            <v>Space Heating</v>
          </cell>
          <cell r="N651" t="str">
            <v/>
          </cell>
          <cell r="O651" t="str">
            <v>Per Home</v>
          </cell>
          <cell r="P651">
            <v>0.14210612498386169</v>
          </cell>
          <cell r="Q651">
            <v>3373</v>
          </cell>
          <cell r="R651">
            <v>2955</v>
          </cell>
          <cell r="S651">
            <v>418</v>
          </cell>
          <cell r="T651">
            <v>0.12392528906018381</v>
          </cell>
          <cell r="U651">
            <v>20</v>
          </cell>
          <cell r="V651">
            <v>1250</v>
          </cell>
          <cell r="W651">
            <v>0</v>
          </cell>
          <cell r="X651">
            <v>0.57605404435889795</v>
          </cell>
          <cell r="Y651">
            <v>0</v>
          </cell>
          <cell r="Z651">
            <v>1.3781197233466457E-3</v>
          </cell>
        </row>
        <row r="652">
          <cell r="A652" t="str">
            <v>NE828</v>
          </cell>
          <cell r="B652" t="str">
            <v>XXXXXXXX</v>
          </cell>
          <cell r="C652" t="str">
            <v>Yes</v>
          </cell>
          <cell r="D652" t="str">
            <v>Nonequipment</v>
          </cell>
          <cell r="E652" t="str">
            <v>Spray Foam Insulation(Base R12)</v>
          </cell>
          <cell r="F652" t="str">
            <v>Increased Ceiling Insulation (R-38)</v>
          </cell>
          <cell r="G652" t="str">
            <v>Market Average Existing Ceiling Insulation</v>
          </cell>
          <cell r="H652" t="str">
            <v>Residential</v>
          </cell>
          <cell r="I652" t="str">
            <v>Existing</v>
          </cell>
          <cell r="J652" t="str">
            <v>Multi-Family</v>
          </cell>
          <cell r="K652" t="str">
            <v>FL Zone 2</v>
          </cell>
          <cell r="L652" t="str">
            <v>Space Heating</v>
          </cell>
          <cell r="N652" t="str">
            <v/>
          </cell>
          <cell r="O652" t="str">
            <v>Per Home</v>
          </cell>
          <cell r="P652">
            <v>7.1053062491930843E-2</v>
          </cell>
          <cell r="Q652">
            <v>1210</v>
          </cell>
          <cell r="R652">
            <v>865</v>
          </cell>
          <cell r="S652">
            <v>345</v>
          </cell>
          <cell r="T652">
            <v>0.28512396694214875</v>
          </cell>
          <cell r="U652">
            <v>20</v>
          </cell>
          <cell r="V652">
            <v>834</v>
          </cell>
          <cell r="W652">
            <v>0</v>
          </cell>
          <cell r="X652">
            <v>0.38434325839625672</v>
          </cell>
          <cell r="Y652">
            <v>0</v>
          </cell>
          <cell r="Z652">
            <v>1.1140384301340774E-3</v>
          </cell>
        </row>
        <row r="653">
          <cell r="A653" t="str">
            <v>NE829</v>
          </cell>
          <cell r="B653" t="str">
            <v>XXXXXXXX</v>
          </cell>
          <cell r="C653" t="str">
            <v>Yes</v>
          </cell>
          <cell r="D653" t="str">
            <v>Nonequipment</v>
          </cell>
          <cell r="E653" t="str">
            <v>Spray Foam Insulation(Base R12)</v>
          </cell>
          <cell r="F653" t="str">
            <v>Increased Ceiling Insulation (R-38)</v>
          </cell>
          <cell r="G653" t="str">
            <v>Market Average Existing Ceiling Insulation</v>
          </cell>
          <cell r="H653" t="str">
            <v>Residential</v>
          </cell>
          <cell r="I653" t="str">
            <v>Existing</v>
          </cell>
          <cell r="J653" t="str">
            <v>Manufactured Home</v>
          </cell>
          <cell r="K653" t="str">
            <v>FL Zone 2</v>
          </cell>
          <cell r="L653" t="str">
            <v>Space Heating</v>
          </cell>
          <cell r="N653" t="str">
            <v/>
          </cell>
          <cell r="O653" t="str">
            <v>Per Home</v>
          </cell>
          <cell r="P653">
            <v>0.14210612498386169</v>
          </cell>
          <cell r="Q653">
            <v>1284.8699999999999</v>
          </cell>
          <cell r="R653">
            <v>912.08</v>
          </cell>
          <cell r="S653">
            <v>372.78999999999985</v>
          </cell>
          <cell r="T653">
            <v>0.29013830192937795</v>
          </cell>
          <cell r="U653">
            <v>20</v>
          </cell>
          <cell r="V653">
            <v>1035.5500000000002</v>
          </cell>
          <cell r="W653">
            <v>0</v>
          </cell>
          <cell r="X653">
            <v>0.47722621250868552</v>
          </cell>
          <cell r="Y653">
            <v>0</v>
          </cell>
          <cell r="Z653">
            <v>1.2801475697005974E-3</v>
          </cell>
        </row>
        <row r="654">
          <cell r="A654" t="str">
            <v>NN830</v>
          </cell>
          <cell r="B654" t="str">
            <v>XXXXXXXX</v>
          </cell>
          <cell r="C654" t="str">
            <v>Yes</v>
          </cell>
          <cell r="D654" t="str">
            <v>Nonequipment</v>
          </cell>
          <cell r="E654" t="str">
            <v>Spray Foam Insulation(Base R12)</v>
          </cell>
          <cell r="F654" t="str">
            <v>Increased Ceiling Insulation (R-38)</v>
          </cell>
          <cell r="G654" t="str">
            <v>Code-Compliant Ceiling Insulation</v>
          </cell>
          <cell r="H654" t="str">
            <v>Residential</v>
          </cell>
          <cell r="I654" t="str">
            <v>New</v>
          </cell>
          <cell r="J654" t="str">
            <v>Single Family</v>
          </cell>
          <cell r="K654" t="str">
            <v>FL Zone 2</v>
          </cell>
          <cell r="L654" t="str">
            <v>Space Heating</v>
          </cell>
          <cell r="N654" t="str">
            <v/>
          </cell>
          <cell r="O654" t="str">
            <v>Per Home</v>
          </cell>
          <cell r="P654">
            <v>0</v>
          </cell>
          <cell r="Q654">
            <v>3373</v>
          </cell>
          <cell r="R654">
            <v>2955</v>
          </cell>
          <cell r="S654">
            <v>418</v>
          </cell>
          <cell r="T654">
            <v>0.12392528906018381</v>
          </cell>
          <cell r="U654">
            <v>20</v>
          </cell>
          <cell r="V654">
            <v>1250</v>
          </cell>
          <cell r="W654">
            <v>0</v>
          </cell>
          <cell r="X654">
            <v>0.57605404435889795</v>
          </cell>
          <cell r="Y654">
            <v>0</v>
          </cell>
          <cell r="Z654">
            <v>1.3781197233466457E-3</v>
          </cell>
        </row>
        <row r="655">
          <cell r="A655" t="str">
            <v>NN831</v>
          </cell>
          <cell r="B655" t="str">
            <v>XXXXXXXX</v>
          </cell>
          <cell r="C655" t="str">
            <v>Yes</v>
          </cell>
          <cell r="D655" t="str">
            <v>Nonequipment</v>
          </cell>
          <cell r="E655" t="str">
            <v>Spray Foam Insulation(Base R12)</v>
          </cell>
          <cell r="F655" t="str">
            <v>Increased Ceiling Insulation (R-38)</v>
          </cell>
          <cell r="G655" t="str">
            <v>Code-Compliant Ceiling Insulation</v>
          </cell>
          <cell r="H655" t="str">
            <v>Residential</v>
          </cell>
          <cell r="I655" t="str">
            <v>New</v>
          </cell>
          <cell r="J655" t="str">
            <v>Multi-Family</v>
          </cell>
          <cell r="K655" t="str">
            <v>FL Zone 2</v>
          </cell>
          <cell r="L655" t="str">
            <v>Space Heating</v>
          </cell>
          <cell r="N655" t="str">
            <v/>
          </cell>
          <cell r="O655" t="str">
            <v>Per Home</v>
          </cell>
          <cell r="P655">
            <v>0</v>
          </cell>
          <cell r="Q655">
            <v>1210</v>
          </cell>
          <cell r="R655">
            <v>865</v>
          </cell>
          <cell r="S655">
            <v>345</v>
          </cell>
          <cell r="T655">
            <v>0.28512396694214875</v>
          </cell>
          <cell r="U655">
            <v>20</v>
          </cell>
          <cell r="V655">
            <v>834</v>
          </cell>
          <cell r="W655">
            <v>0</v>
          </cell>
          <cell r="X655">
            <v>0.38434325839625672</v>
          </cell>
          <cell r="Y655">
            <v>0</v>
          </cell>
          <cell r="Z655">
            <v>1.1140384301340774E-3</v>
          </cell>
        </row>
        <row r="656">
          <cell r="A656" t="str">
            <v>NN832</v>
          </cell>
          <cell r="B656" t="str">
            <v>XXXXXXXX</v>
          </cell>
          <cell r="C656" t="str">
            <v>Yes</v>
          </cell>
          <cell r="D656" t="str">
            <v>Nonequipment</v>
          </cell>
          <cell r="E656" t="str">
            <v>Spray Foam Insulation(Base R12)</v>
          </cell>
          <cell r="F656" t="str">
            <v>Increased Ceiling Insulation (R-38)</v>
          </cell>
          <cell r="G656" t="str">
            <v>Code-Compliant Ceiling Insulation</v>
          </cell>
          <cell r="H656" t="str">
            <v>Residential</v>
          </cell>
          <cell r="I656" t="str">
            <v>New</v>
          </cell>
          <cell r="J656" t="str">
            <v>Manufactured Home</v>
          </cell>
          <cell r="K656" t="str">
            <v>FL Zone 2</v>
          </cell>
          <cell r="L656" t="str">
            <v>Space Heating</v>
          </cell>
          <cell r="N656" t="str">
            <v/>
          </cell>
          <cell r="O656" t="str">
            <v>Per Home</v>
          </cell>
          <cell r="P656">
            <v>0</v>
          </cell>
          <cell r="Q656">
            <v>1284.8699999999999</v>
          </cell>
          <cell r="R656">
            <v>912.08</v>
          </cell>
          <cell r="S656">
            <v>372.78999999999985</v>
          </cell>
          <cell r="T656">
            <v>0.29013830192937795</v>
          </cell>
          <cell r="U656">
            <v>20</v>
          </cell>
          <cell r="V656">
            <v>1035.5500000000002</v>
          </cell>
          <cell r="W656">
            <v>0</v>
          </cell>
          <cell r="X656">
            <v>0.47722621250868552</v>
          </cell>
          <cell r="Y656">
            <v>0</v>
          </cell>
          <cell r="Z656">
            <v>1.2801475697005974E-3</v>
          </cell>
        </row>
        <row r="657">
          <cell r="A657" t="str">
            <v>NE833</v>
          </cell>
          <cell r="B657" t="str">
            <v>XXXXXXXX</v>
          </cell>
          <cell r="C657" t="str">
            <v>Yes</v>
          </cell>
          <cell r="D657" t="str">
            <v>Nonequipment</v>
          </cell>
          <cell r="E657" t="str">
            <v>Spray Foam Insulation(Base R12)</v>
          </cell>
          <cell r="F657" t="str">
            <v>Increased Ceiling Insulation (R-38)</v>
          </cell>
          <cell r="G657" t="str">
            <v>Market Average Existing Ceiling Insulation</v>
          </cell>
          <cell r="H657" t="str">
            <v>Residential</v>
          </cell>
          <cell r="I657" t="str">
            <v>Existing</v>
          </cell>
          <cell r="J657" t="str">
            <v>Single Family</v>
          </cell>
          <cell r="K657" t="str">
            <v>FL Zone 2</v>
          </cell>
          <cell r="L657" t="str">
            <v>Space Cooling</v>
          </cell>
          <cell r="N657" t="str">
            <v/>
          </cell>
          <cell r="O657" t="str">
            <v>Per Home</v>
          </cell>
          <cell r="P657">
            <v>0.14210612498386169</v>
          </cell>
          <cell r="Q657">
            <v>4592</v>
          </cell>
          <cell r="R657">
            <v>3760</v>
          </cell>
          <cell r="S657">
            <v>832</v>
          </cell>
          <cell r="T657">
            <v>0.18118466898954705</v>
          </cell>
          <cell r="U657">
            <v>20</v>
          </cell>
          <cell r="V657">
            <v>1250</v>
          </cell>
          <cell r="W657">
            <v>0.31324485462391749</v>
          </cell>
          <cell r="X657">
            <v>0</v>
          </cell>
          <cell r="Y657">
            <v>3.7649621949990082E-4</v>
          </cell>
          <cell r="Z657">
            <v>0</v>
          </cell>
        </row>
        <row r="658">
          <cell r="A658" t="str">
            <v>NE834</v>
          </cell>
          <cell r="B658" t="str">
            <v>XXXXXXXX</v>
          </cell>
          <cell r="C658" t="str">
            <v>Yes</v>
          </cell>
          <cell r="D658" t="str">
            <v>Nonequipment</v>
          </cell>
          <cell r="E658" t="str">
            <v>Spray Foam Insulation(Base R12)</v>
          </cell>
          <cell r="F658" t="str">
            <v>Increased Ceiling Insulation (R-38)</v>
          </cell>
          <cell r="G658" t="str">
            <v>Market Average Existing Ceiling Insulation</v>
          </cell>
          <cell r="H658" t="str">
            <v>Residential</v>
          </cell>
          <cell r="I658" t="str">
            <v>Existing</v>
          </cell>
          <cell r="J658" t="str">
            <v>Multi-Family</v>
          </cell>
          <cell r="K658" t="str">
            <v>FL Zone 2</v>
          </cell>
          <cell r="L658" t="str">
            <v>Space Cooling</v>
          </cell>
          <cell r="N658" t="str">
            <v/>
          </cell>
          <cell r="O658" t="str">
            <v>Per Home</v>
          </cell>
          <cell r="P658">
            <v>7.1053062491930843E-2</v>
          </cell>
          <cell r="Q658">
            <v>2248</v>
          </cell>
          <cell r="R658">
            <v>1759</v>
          </cell>
          <cell r="S658">
            <v>489</v>
          </cell>
          <cell r="T658">
            <v>0.21752669039145908</v>
          </cell>
          <cell r="U658">
            <v>20</v>
          </cell>
          <cell r="V658">
            <v>834</v>
          </cell>
          <cell r="W658">
            <v>0.20899696700507775</v>
          </cell>
          <cell r="X658">
            <v>0</v>
          </cell>
          <cell r="Y658">
            <v>4.2739666054208129E-4</v>
          </cell>
          <cell r="Z658">
            <v>0</v>
          </cell>
        </row>
        <row r="659">
          <cell r="A659" t="str">
            <v>NE835</v>
          </cell>
          <cell r="B659" t="str">
            <v>XXXXXXXX</v>
          </cell>
          <cell r="C659" t="str">
            <v>Yes</v>
          </cell>
          <cell r="D659" t="str">
            <v>Nonequipment</v>
          </cell>
          <cell r="E659" t="str">
            <v>Spray Foam Insulation(Base R12)</v>
          </cell>
          <cell r="F659" t="str">
            <v>Increased Ceiling Insulation (R-38)</v>
          </cell>
          <cell r="G659" t="str">
            <v>Market Average Existing Ceiling Insulation</v>
          </cell>
          <cell r="H659" t="str">
            <v>Residential</v>
          </cell>
          <cell r="I659" t="str">
            <v>Existing</v>
          </cell>
          <cell r="J659" t="str">
            <v>Manufactured Home</v>
          </cell>
          <cell r="K659" t="str">
            <v>FL Zone 2</v>
          </cell>
          <cell r="L659" t="str">
            <v>Space Cooling</v>
          </cell>
          <cell r="N659" t="str">
            <v/>
          </cell>
          <cell r="O659" t="str">
            <v>Per Home</v>
          </cell>
          <cell r="P659">
            <v>0.14210612498386169</v>
          </cell>
          <cell r="Q659">
            <v>3433.1800000000003</v>
          </cell>
          <cell r="R659">
            <v>2770.42</v>
          </cell>
          <cell r="S659">
            <v>662.76000000000022</v>
          </cell>
          <cell r="T659">
            <v>0.19304551465405256</v>
          </cell>
          <cell r="U659">
            <v>20</v>
          </cell>
          <cell r="V659">
            <v>1035.5500000000002</v>
          </cell>
          <cell r="W659">
            <v>0.25950456736463823</v>
          </cell>
          <cell r="X659">
            <v>0</v>
          </cell>
          <cell r="Y659">
            <v>3.9155134191055306E-4</v>
          </cell>
          <cell r="Z659">
            <v>0</v>
          </cell>
        </row>
        <row r="660">
          <cell r="A660" t="str">
            <v>NN836</v>
          </cell>
          <cell r="B660" t="str">
            <v>XXXXXXXX</v>
          </cell>
          <cell r="C660" t="str">
            <v>Yes</v>
          </cell>
          <cell r="D660" t="str">
            <v>Nonequipment</v>
          </cell>
          <cell r="E660" t="str">
            <v>Spray Foam Insulation(Base R12)</v>
          </cell>
          <cell r="F660" t="str">
            <v>Increased Ceiling Insulation (R-38)</v>
          </cell>
          <cell r="G660" t="str">
            <v>Code-Compliant Ceiling Insulation</v>
          </cell>
          <cell r="H660" t="str">
            <v>Residential</v>
          </cell>
          <cell r="I660" t="str">
            <v>New</v>
          </cell>
          <cell r="J660" t="str">
            <v>Single Family</v>
          </cell>
          <cell r="K660" t="str">
            <v>FL Zone 2</v>
          </cell>
          <cell r="L660" t="str">
            <v>Space Cooling</v>
          </cell>
          <cell r="N660" t="str">
            <v/>
          </cell>
          <cell r="O660" t="str">
            <v>Per Home</v>
          </cell>
          <cell r="P660">
            <v>0</v>
          </cell>
          <cell r="Q660">
            <v>4592</v>
          </cell>
          <cell r="R660">
            <v>3760</v>
          </cell>
          <cell r="S660">
            <v>832</v>
          </cell>
          <cell r="T660">
            <v>0.18118466898954705</v>
          </cell>
          <cell r="U660">
            <v>20</v>
          </cell>
          <cell r="V660">
            <v>1250</v>
          </cell>
          <cell r="W660">
            <v>0.31324485462391749</v>
          </cell>
          <cell r="X660">
            <v>0</v>
          </cell>
          <cell r="Y660">
            <v>3.7649621949990082E-4</v>
          </cell>
          <cell r="Z660">
            <v>0</v>
          </cell>
        </row>
        <row r="661">
          <cell r="A661" t="str">
            <v>NN837</v>
          </cell>
          <cell r="B661" t="str">
            <v>XXXXXXXX</v>
          </cell>
          <cell r="C661" t="str">
            <v>Yes</v>
          </cell>
          <cell r="D661" t="str">
            <v>Nonequipment</v>
          </cell>
          <cell r="E661" t="str">
            <v>Spray Foam Insulation(Base R12)</v>
          </cell>
          <cell r="F661" t="str">
            <v>Increased Ceiling Insulation (R-38)</v>
          </cell>
          <cell r="G661" t="str">
            <v>Code-Compliant Ceiling Insulation</v>
          </cell>
          <cell r="H661" t="str">
            <v>Residential</v>
          </cell>
          <cell r="I661" t="str">
            <v>New</v>
          </cell>
          <cell r="J661" t="str">
            <v>Multi-Family</v>
          </cell>
          <cell r="K661" t="str">
            <v>FL Zone 2</v>
          </cell>
          <cell r="L661" t="str">
            <v>Space Cooling</v>
          </cell>
          <cell r="N661" t="str">
            <v/>
          </cell>
          <cell r="O661" t="str">
            <v>Per Home</v>
          </cell>
          <cell r="P661">
            <v>0</v>
          </cell>
          <cell r="Q661">
            <v>2248</v>
          </cell>
          <cell r="R661">
            <v>1759</v>
          </cell>
          <cell r="S661">
            <v>489</v>
          </cell>
          <cell r="T661">
            <v>0.21752669039145908</v>
          </cell>
          <cell r="U661">
            <v>20</v>
          </cell>
          <cell r="V661">
            <v>834</v>
          </cell>
          <cell r="W661">
            <v>0.20899696700507775</v>
          </cell>
          <cell r="X661">
            <v>0</v>
          </cell>
          <cell r="Y661">
            <v>4.2739666054208129E-4</v>
          </cell>
          <cell r="Z661">
            <v>0</v>
          </cell>
        </row>
        <row r="662">
          <cell r="A662" t="str">
            <v>NN838</v>
          </cell>
          <cell r="B662" t="str">
            <v>XXXXXXXX</v>
          </cell>
          <cell r="C662" t="str">
            <v>Yes</v>
          </cell>
          <cell r="D662" t="str">
            <v>Nonequipment</v>
          </cell>
          <cell r="E662" t="str">
            <v>Spray Foam Insulation(Base R12)</v>
          </cell>
          <cell r="F662" t="str">
            <v>Increased Ceiling Insulation (R-38)</v>
          </cell>
          <cell r="G662" t="str">
            <v>Code-Compliant Ceiling Insulation</v>
          </cell>
          <cell r="H662" t="str">
            <v>Residential</v>
          </cell>
          <cell r="I662" t="str">
            <v>New</v>
          </cell>
          <cell r="J662" t="str">
            <v>Manufactured Home</v>
          </cell>
          <cell r="K662" t="str">
            <v>FL Zone 2</v>
          </cell>
          <cell r="L662" t="str">
            <v>Space Cooling</v>
          </cell>
          <cell r="N662" t="str">
            <v/>
          </cell>
          <cell r="O662" t="str">
            <v>Per Home</v>
          </cell>
          <cell r="P662">
            <v>0</v>
          </cell>
          <cell r="Q662">
            <v>3433.1800000000003</v>
          </cell>
          <cell r="R662">
            <v>2770.42</v>
          </cell>
          <cell r="S662">
            <v>662.76000000000022</v>
          </cell>
          <cell r="T662">
            <v>0.19304551465405256</v>
          </cell>
          <cell r="U662">
            <v>20</v>
          </cell>
          <cell r="V662">
            <v>1035.5500000000002</v>
          </cell>
          <cell r="W662">
            <v>0.25950456736463823</v>
          </cell>
          <cell r="X662">
            <v>0</v>
          </cell>
          <cell r="Y662">
            <v>3.9155134191055306E-4</v>
          </cell>
          <cell r="Z662">
            <v>0</v>
          </cell>
        </row>
        <row r="663">
          <cell r="A663" t="str">
            <v>NE839</v>
          </cell>
          <cell r="B663" t="str">
            <v>XXXXXXXX</v>
          </cell>
          <cell r="C663" t="str">
            <v>Yes</v>
          </cell>
          <cell r="D663" t="str">
            <v>Nonequipment</v>
          </cell>
          <cell r="E663" t="str">
            <v>Spray Foam Insulation(Base R19)</v>
          </cell>
          <cell r="F663" t="str">
            <v>Increased Ceiling Insulation (R-38)</v>
          </cell>
          <cell r="G663" t="str">
            <v>Market Average Existing Ceiling Insulation</v>
          </cell>
          <cell r="H663" t="str">
            <v>Residential</v>
          </cell>
          <cell r="I663" t="str">
            <v>Existing</v>
          </cell>
          <cell r="J663" t="str">
            <v>Single Family</v>
          </cell>
          <cell r="K663" t="str">
            <v>FL Zone 2</v>
          </cell>
          <cell r="L663" t="str">
            <v>Space Heating</v>
          </cell>
          <cell r="N663" t="str">
            <v/>
          </cell>
          <cell r="O663" t="str">
            <v>Per Home</v>
          </cell>
          <cell r="P663">
            <v>5.7245342637639238E-2</v>
          </cell>
          <cell r="Q663">
            <v>3204</v>
          </cell>
          <cell r="R663">
            <v>2957</v>
          </cell>
          <cell r="S663">
            <v>247</v>
          </cell>
          <cell r="T663">
            <v>7.7091136079900119E-2</v>
          </cell>
          <cell r="U663">
            <v>20</v>
          </cell>
          <cell r="V663">
            <v>880</v>
          </cell>
          <cell r="W663">
            <v>0</v>
          </cell>
          <cell r="X663">
            <v>0.43060300406068563</v>
          </cell>
          <cell r="Y663">
            <v>0</v>
          </cell>
          <cell r="Z663">
            <v>1.7433320002456908E-3</v>
          </cell>
        </row>
        <row r="664">
          <cell r="A664" t="str">
            <v>NE840</v>
          </cell>
          <cell r="B664" t="str">
            <v>XXXXXXXX</v>
          </cell>
          <cell r="C664" t="str">
            <v>Yes</v>
          </cell>
          <cell r="D664" t="str">
            <v>Nonequipment</v>
          </cell>
          <cell r="E664" t="str">
            <v>Spray Foam Insulation(Base R19)</v>
          </cell>
          <cell r="F664" t="str">
            <v>Increased Ceiling Insulation (R-38)</v>
          </cell>
          <cell r="G664" t="str">
            <v>Market Average Existing Ceiling Insulation</v>
          </cell>
          <cell r="H664" t="str">
            <v>Residential</v>
          </cell>
          <cell r="I664" t="str">
            <v>Existing</v>
          </cell>
          <cell r="J664" t="str">
            <v>Multi-Family</v>
          </cell>
          <cell r="K664" t="str">
            <v>FL Zone 2</v>
          </cell>
          <cell r="L664" t="str">
            <v>Space Heating</v>
          </cell>
          <cell r="N664" t="str">
            <v/>
          </cell>
          <cell r="O664" t="str">
            <v>Per Home</v>
          </cell>
          <cell r="P664">
            <v>2.8622671318819619E-2</v>
          </cell>
          <cell r="Q664">
            <v>1106</v>
          </cell>
          <cell r="R664">
            <v>866</v>
          </cell>
          <cell r="S664">
            <v>240</v>
          </cell>
          <cell r="T664">
            <v>0.21699819168173598</v>
          </cell>
          <cell r="U664">
            <v>20</v>
          </cell>
          <cell r="V664">
            <v>603</v>
          </cell>
          <cell r="W664">
            <v>0</v>
          </cell>
          <cell r="X664">
            <v>0.29506092210067436</v>
          </cell>
          <cell r="Y664">
            <v>0</v>
          </cell>
          <cell r="Z664">
            <v>1.2294205087528098E-3</v>
          </cell>
        </row>
        <row r="665">
          <cell r="A665" t="str">
            <v>NE841</v>
          </cell>
          <cell r="B665" t="str">
            <v>XXXXXXXX</v>
          </cell>
          <cell r="C665" t="str">
            <v>Yes</v>
          </cell>
          <cell r="D665" t="str">
            <v>Nonequipment</v>
          </cell>
          <cell r="E665" t="str">
            <v>Spray Foam Insulation(Base R19)</v>
          </cell>
          <cell r="F665" t="str">
            <v>Increased Ceiling Insulation (R-38)</v>
          </cell>
          <cell r="G665" t="str">
            <v>Market Average Existing Ceiling Insulation</v>
          </cell>
          <cell r="H665" t="str">
            <v>Residential</v>
          </cell>
          <cell r="I665" t="str">
            <v>Existing</v>
          </cell>
          <cell r="J665" t="str">
            <v>Manufactured Home</v>
          </cell>
          <cell r="K665" t="str">
            <v>FL Zone 2</v>
          </cell>
          <cell r="L665" t="str">
            <v>Space Heating</v>
          </cell>
          <cell r="N665" t="str">
            <v/>
          </cell>
          <cell r="O665" t="str">
            <v>Per Home</v>
          </cell>
          <cell r="P665">
            <v>5.7245342637639238E-2</v>
          </cell>
          <cell r="Q665">
            <v>1166.67</v>
          </cell>
          <cell r="R665">
            <v>912.08</v>
          </cell>
          <cell r="S665">
            <v>254.59000000000003</v>
          </cell>
          <cell r="T665">
            <v>0.2182193765160671</v>
          </cell>
          <cell r="U665">
            <v>20</v>
          </cell>
          <cell r="V665">
            <v>796.40999999999974</v>
          </cell>
          <cell r="W665">
            <v>0</v>
          </cell>
          <cell r="X665">
            <v>0.38970061189087563</v>
          </cell>
          <cell r="Y665">
            <v>0</v>
          </cell>
          <cell r="Z665">
            <v>1.5306988172782733E-3</v>
          </cell>
        </row>
        <row r="666">
          <cell r="A666" t="str">
            <v>NN842</v>
          </cell>
          <cell r="B666" t="str">
            <v>XXXXXXXX</v>
          </cell>
          <cell r="C666" t="str">
            <v>Yes</v>
          </cell>
          <cell r="D666" t="str">
            <v>Nonequipment</v>
          </cell>
          <cell r="E666" t="str">
            <v>Spray Foam Insulation(Base R19)</v>
          </cell>
          <cell r="F666" t="str">
            <v>Increased Ceiling Insulation (R-38)</v>
          </cell>
          <cell r="G666" t="str">
            <v>Code-Compliant Ceiling Insulation</v>
          </cell>
          <cell r="H666" t="str">
            <v>Residential</v>
          </cell>
          <cell r="I666" t="str">
            <v>New</v>
          </cell>
          <cell r="J666" t="str">
            <v>Single Family</v>
          </cell>
          <cell r="K666" t="str">
            <v>FL Zone 2</v>
          </cell>
          <cell r="L666" t="str">
            <v>Space Heating</v>
          </cell>
          <cell r="N666" t="str">
            <v/>
          </cell>
          <cell r="O666" t="str">
            <v>Per Home</v>
          </cell>
          <cell r="P666">
            <v>0</v>
          </cell>
          <cell r="Q666">
            <v>3204</v>
          </cell>
          <cell r="R666">
            <v>2957</v>
          </cell>
          <cell r="S666">
            <v>247</v>
          </cell>
          <cell r="T666">
            <v>7.7091136079900119E-2</v>
          </cell>
          <cell r="U666">
            <v>20</v>
          </cell>
          <cell r="V666">
            <v>880</v>
          </cell>
          <cell r="W666">
            <v>0</v>
          </cell>
          <cell r="X666">
            <v>0.43060300406068563</v>
          </cell>
          <cell r="Y666">
            <v>0</v>
          </cell>
          <cell r="Z666">
            <v>1.7433320002456908E-3</v>
          </cell>
        </row>
        <row r="667">
          <cell r="A667" t="str">
            <v>NN843</v>
          </cell>
          <cell r="B667" t="str">
            <v>XXXXXXXX</v>
          </cell>
          <cell r="C667" t="str">
            <v>Yes</v>
          </cell>
          <cell r="D667" t="str">
            <v>Nonequipment</v>
          </cell>
          <cell r="E667" t="str">
            <v>Spray Foam Insulation(Base R19)</v>
          </cell>
          <cell r="F667" t="str">
            <v>Increased Ceiling Insulation (R-38)</v>
          </cell>
          <cell r="G667" t="str">
            <v>Code-Compliant Ceiling Insulation</v>
          </cell>
          <cell r="H667" t="str">
            <v>Residential</v>
          </cell>
          <cell r="I667" t="str">
            <v>New</v>
          </cell>
          <cell r="J667" t="str">
            <v>Multi-Family</v>
          </cell>
          <cell r="K667" t="str">
            <v>FL Zone 2</v>
          </cell>
          <cell r="L667" t="str">
            <v>Space Heating</v>
          </cell>
          <cell r="N667" t="str">
            <v/>
          </cell>
          <cell r="O667" t="str">
            <v>Per Home</v>
          </cell>
          <cell r="P667">
            <v>0</v>
          </cell>
          <cell r="Q667">
            <v>1106</v>
          </cell>
          <cell r="R667">
            <v>866</v>
          </cell>
          <cell r="S667">
            <v>240</v>
          </cell>
          <cell r="T667">
            <v>0.21699819168173598</v>
          </cell>
          <cell r="U667">
            <v>20</v>
          </cell>
          <cell r="V667">
            <v>603</v>
          </cell>
          <cell r="W667">
            <v>0</v>
          </cell>
          <cell r="X667">
            <v>0.29506092210067436</v>
          </cell>
          <cell r="Y667">
            <v>0</v>
          </cell>
          <cell r="Z667">
            <v>1.2294205087528098E-3</v>
          </cell>
        </row>
        <row r="668">
          <cell r="A668" t="str">
            <v>NN844</v>
          </cell>
          <cell r="B668" t="str">
            <v>XXXXXXXX</v>
          </cell>
          <cell r="C668" t="str">
            <v>Yes</v>
          </cell>
          <cell r="D668" t="str">
            <v>Nonequipment</v>
          </cell>
          <cell r="E668" t="str">
            <v>Spray Foam Insulation(Base R19)</v>
          </cell>
          <cell r="F668" t="str">
            <v>Increased Ceiling Insulation (R-38)</v>
          </cell>
          <cell r="G668" t="str">
            <v>Code-Compliant Ceiling Insulation</v>
          </cell>
          <cell r="H668" t="str">
            <v>Residential</v>
          </cell>
          <cell r="I668" t="str">
            <v>New</v>
          </cell>
          <cell r="J668" t="str">
            <v>Manufactured Home</v>
          </cell>
          <cell r="K668" t="str">
            <v>FL Zone 2</v>
          </cell>
          <cell r="L668" t="str">
            <v>Space Heating</v>
          </cell>
          <cell r="N668" t="str">
            <v/>
          </cell>
          <cell r="O668" t="str">
            <v>Per Home</v>
          </cell>
          <cell r="P668">
            <v>0</v>
          </cell>
          <cell r="Q668">
            <v>1166.67</v>
          </cell>
          <cell r="R668">
            <v>912.08</v>
          </cell>
          <cell r="S668">
            <v>254.59000000000003</v>
          </cell>
          <cell r="T668">
            <v>0.2182193765160671</v>
          </cell>
          <cell r="U668">
            <v>20</v>
          </cell>
          <cell r="V668">
            <v>796.40999999999974</v>
          </cell>
          <cell r="W668">
            <v>0</v>
          </cell>
          <cell r="X668">
            <v>0.38970061189087563</v>
          </cell>
          <cell r="Y668">
            <v>0</v>
          </cell>
          <cell r="Z668">
            <v>1.5306988172782733E-3</v>
          </cell>
        </row>
        <row r="669">
          <cell r="A669" t="str">
            <v>NE845</v>
          </cell>
          <cell r="B669" t="str">
            <v>XXXXXXXX</v>
          </cell>
          <cell r="C669" t="str">
            <v>Yes</v>
          </cell>
          <cell r="D669" t="str">
            <v>Nonequipment</v>
          </cell>
          <cell r="E669" t="str">
            <v>Spray Foam Insulation(Base R19)</v>
          </cell>
          <cell r="F669" t="str">
            <v>Increased Ceiling Insulation (R-38)</v>
          </cell>
          <cell r="G669" t="str">
            <v>Market Average Existing Ceiling Insulation</v>
          </cell>
          <cell r="H669" t="str">
            <v>Residential</v>
          </cell>
          <cell r="I669" t="str">
            <v>Existing</v>
          </cell>
          <cell r="J669" t="str">
            <v>Single Family</v>
          </cell>
          <cell r="K669" t="str">
            <v>FL Zone 2</v>
          </cell>
          <cell r="L669" t="str">
            <v>Space Cooling</v>
          </cell>
          <cell r="N669" t="str">
            <v/>
          </cell>
          <cell r="O669" t="str">
            <v>Per Home</v>
          </cell>
          <cell r="P669">
            <v>5.7245342637639238E-2</v>
          </cell>
          <cell r="Q669">
            <v>4396</v>
          </cell>
          <cell r="R669">
            <v>3763</v>
          </cell>
          <cell r="S669">
            <v>633</v>
          </cell>
          <cell r="T669">
            <v>0.14399454049135577</v>
          </cell>
          <cell r="U669">
            <v>20</v>
          </cell>
          <cell r="V669">
            <v>880</v>
          </cell>
          <cell r="W669">
            <v>0.30249800067394972</v>
          </cell>
          <cell r="X669">
            <v>0</v>
          </cell>
          <cell r="Y669">
            <v>4.7787993787353828E-4</v>
          </cell>
          <cell r="Z669">
            <v>0</v>
          </cell>
        </row>
        <row r="670">
          <cell r="A670" t="str">
            <v>NE846</v>
          </cell>
          <cell r="B670" t="str">
            <v>XXXXXXXX</v>
          </cell>
          <cell r="C670" t="str">
            <v>Yes</v>
          </cell>
          <cell r="D670" t="str">
            <v>Nonequipment</v>
          </cell>
          <cell r="E670" t="str">
            <v>Spray Foam Insulation(Base R19)</v>
          </cell>
          <cell r="F670" t="str">
            <v>Increased Ceiling Insulation (R-38)</v>
          </cell>
          <cell r="G670" t="str">
            <v>Market Average Existing Ceiling Insulation</v>
          </cell>
          <cell r="H670" t="str">
            <v>Residential</v>
          </cell>
          <cell r="I670" t="str">
            <v>Existing</v>
          </cell>
          <cell r="J670" t="str">
            <v>Multi-Family</v>
          </cell>
          <cell r="K670" t="str">
            <v>FL Zone 2</v>
          </cell>
          <cell r="L670" t="str">
            <v>Space Cooling</v>
          </cell>
          <cell r="N670" t="str">
            <v/>
          </cell>
          <cell r="O670" t="str">
            <v>Per Home</v>
          </cell>
          <cell r="P670">
            <v>2.8622671318819619E-2</v>
          </cell>
          <cell r="Q670">
            <v>2129</v>
          </cell>
          <cell r="R670">
            <v>1766</v>
          </cell>
          <cell r="S670">
            <v>363</v>
          </cell>
          <cell r="T670">
            <v>0.17050258337247534</v>
          </cell>
          <cell r="U670">
            <v>20</v>
          </cell>
          <cell r="V670">
            <v>603</v>
          </cell>
          <cell r="W670">
            <v>0.20727988000726327</v>
          </cell>
          <cell r="X670">
            <v>0</v>
          </cell>
          <cell r="Y670">
            <v>5.7101895318805308E-4</v>
          </cell>
          <cell r="Z670">
            <v>0</v>
          </cell>
        </row>
        <row r="671">
          <cell r="A671" t="str">
            <v>NE847</v>
          </cell>
          <cell r="B671" t="str">
            <v>XXXXXXXX</v>
          </cell>
          <cell r="C671" t="str">
            <v>Yes</v>
          </cell>
          <cell r="D671" t="str">
            <v>Nonequipment</v>
          </cell>
          <cell r="E671" t="str">
            <v>Spray Foam Insulation(Base R19)</v>
          </cell>
          <cell r="F671" t="str">
            <v>Increased Ceiling Insulation (R-38)</v>
          </cell>
          <cell r="G671" t="str">
            <v>Market Average Existing Ceiling Insulation</v>
          </cell>
          <cell r="H671" t="str">
            <v>Residential</v>
          </cell>
          <cell r="I671" t="str">
            <v>Existing</v>
          </cell>
          <cell r="J671" t="str">
            <v>Manufactured Home</v>
          </cell>
          <cell r="K671" t="str">
            <v>FL Zone 2</v>
          </cell>
          <cell r="L671" t="str">
            <v>Space Cooling</v>
          </cell>
          <cell r="N671" t="str">
            <v/>
          </cell>
          <cell r="O671" t="str">
            <v>Per Home</v>
          </cell>
          <cell r="P671">
            <v>5.7245342637639238E-2</v>
          </cell>
          <cell r="Q671">
            <v>3312.24</v>
          </cell>
          <cell r="R671">
            <v>2770.42</v>
          </cell>
          <cell r="S671">
            <v>541.81999999999971</v>
          </cell>
          <cell r="T671">
            <v>0.16358114146317893</v>
          </cell>
          <cell r="U671">
            <v>20</v>
          </cell>
          <cell r="V671">
            <v>796.40999999999974</v>
          </cell>
          <cell r="W671">
            <v>0.27376412808720479</v>
          </cell>
          <cell r="X671">
            <v>0</v>
          </cell>
          <cell r="Y671">
            <v>5.052676683902494E-4</v>
          </cell>
          <cell r="Z671">
            <v>0</v>
          </cell>
        </row>
        <row r="672">
          <cell r="A672" t="str">
            <v>NN848</v>
          </cell>
          <cell r="B672" t="str">
            <v>XXXXXXXX</v>
          </cell>
          <cell r="C672" t="str">
            <v>Yes</v>
          </cell>
          <cell r="D672" t="str">
            <v>Nonequipment</v>
          </cell>
          <cell r="E672" t="str">
            <v>Spray Foam Insulation(Base R19)</v>
          </cell>
          <cell r="F672" t="str">
            <v>Increased Ceiling Insulation (R-38)</v>
          </cell>
          <cell r="G672" t="str">
            <v>Code-Compliant Ceiling Insulation</v>
          </cell>
          <cell r="H672" t="str">
            <v>Residential</v>
          </cell>
          <cell r="I672" t="str">
            <v>New</v>
          </cell>
          <cell r="J672" t="str">
            <v>Single Family</v>
          </cell>
          <cell r="K672" t="str">
            <v>FL Zone 2</v>
          </cell>
          <cell r="L672" t="str">
            <v>Space Cooling</v>
          </cell>
          <cell r="N672" t="str">
            <v/>
          </cell>
          <cell r="O672" t="str">
            <v>Per Home</v>
          </cell>
          <cell r="P672">
            <v>0</v>
          </cell>
          <cell r="Q672">
            <v>4396</v>
          </cell>
          <cell r="R672">
            <v>3763</v>
          </cell>
          <cell r="S672">
            <v>633</v>
          </cell>
          <cell r="T672">
            <v>0.14399454049135577</v>
          </cell>
          <cell r="U672">
            <v>20</v>
          </cell>
          <cell r="V672">
            <v>880</v>
          </cell>
          <cell r="W672">
            <v>0.30249800067394972</v>
          </cell>
          <cell r="X672">
            <v>0</v>
          </cell>
          <cell r="Y672">
            <v>4.7787993787353828E-4</v>
          </cell>
          <cell r="Z672">
            <v>0</v>
          </cell>
        </row>
        <row r="673">
          <cell r="A673" t="str">
            <v>NN849</v>
          </cell>
          <cell r="B673" t="str">
            <v>XXXXXXXX</v>
          </cell>
          <cell r="C673" t="str">
            <v>Yes</v>
          </cell>
          <cell r="D673" t="str">
            <v>Nonequipment</v>
          </cell>
          <cell r="E673" t="str">
            <v>Spray Foam Insulation(Base R19)</v>
          </cell>
          <cell r="F673" t="str">
            <v>Increased Ceiling Insulation (R-38)</v>
          </cell>
          <cell r="G673" t="str">
            <v>Code-Compliant Ceiling Insulation</v>
          </cell>
          <cell r="H673" t="str">
            <v>Residential</v>
          </cell>
          <cell r="I673" t="str">
            <v>New</v>
          </cell>
          <cell r="J673" t="str">
            <v>Multi-Family</v>
          </cell>
          <cell r="K673" t="str">
            <v>FL Zone 2</v>
          </cell>
          <cell r="L673" t="str">
            <v>Space Cooling</v>
          </cell>
          <cell r="N673" t="str">
            <v/>
          </cell>
          <cell r="O673" t="str">
            <v>Per Home</v>
          </cell>
          <cell r="P673">
            <v>0</v>
          </cell>
          <cell r="Q673">
            <v>2129</v>
          </cell>
          <cell r="R673">
            <v>1766</v>
          </cell>
          <cell r="S673">
            <v>363</v>
          </cell>
          <cell r="T673">
            <v>0.17050258337247534</v>
          </cell>
          <cell r="U673">
            <v>20</v>
          </cell>
          <cell r="V673">
            <v>603</v>
          </cell>
          <cell r="W673">
            <v>0.20727988000726327</v>
          </cell>
          <cell r="X673">
            <v>0</v>
          </cell>
          <cell r="Y673">
            <v>5.7101895318805308E-4</v>
          </cell>
          <cell r="Z673">
            <v>0</v>
          </cell>
        </row>
        <row r="674">
          <cell r="A674" t="str">
            <v>NN850</v>
          </cell>
          <cell r="B674" t="str">
            <v>XXXXXXXX</v>
          </cell>
          <cell r="C674" t="str">
            <v>Yes</v>
          </cell>
          <cell r="D674" t="str">
            <v>Nonequipment</v>
          </cell>
          <cell r="E674" t="str">
            <v>Spray Foam Insulation(Base R19)</v>
          </cell>
          <cell r="F674" t="str">
            <v>Increased Ceiling Insulation (R-38)</v>
          </cell>
          <cell r="G674" t="str">
            <v>Code-Compliant Ceiling Insulation</v>
          </cell>
          <cell r="H674" t="str">
            <v>Residential</v>
          </cell>
          <cell r="I674" t="str">
            <v>New</v>
          </cell>
          <cell r="J674" t="str">
            <v>Manufactured Home</v>
          </cell>
          <cell r="K674" t="str">
            <v>FL Zone 2</v>
          </cell>
          <cell r="L674" t="str">
            <v>Space Cooling</v>
          </cell>
          <cell r="N674" t="str">
            <v/>
          </cell>
          <cell r="O674" t="str">
            <v>Per Home</v>
          </cell>
          <cell r="P674">
            <v>0</v>
          </cell>
          <cell r="Q674">
            <v>3312.24</v>
          </cell>
          <cell r="R674">
            <v>2770.42</v>
          </cell>
          <cell r="S674">
            <v>541.81999999999971</v>
          </cell>
          <cell r="T674">
            <v>0.16358114146317893</v>
          </cell>
          <cell r="U674">
            <v>20</v>
          </cell>
          <cell r="V674">
            <v>796.40999999999974</v>
          </cell>
          <cell r="W674">
            <v>0.27376412808720479</v>
          </cell>
          <cell r="X674">
            <v>0</v>
          </cell>
          <cell r="Y674">
            <v>5.052676683902494E-4</v>
          </cell>
          <cell r="Z674">
            <v>0</v>
          </cell>
        </row>
        <row r="675">
          <cell r="A675" t="str">
            <v>NE851</v>
          </cell>
          <cell r="B675" t="str">
            <v>XXXXXXXX</v>
          </cell>
          <cell r="C675" t="str">
            <v>Yes</v>
          </cell>
          <cell r="D675" t="str">
            <v>Nonequipment</v>
          </cell>
          <cell r="E675" t="str">
            <v>Spray Foam Insulation(Base R2)</v>
          </cell>
          <cell r="F675" t="str">
            <v>Increased Ceiling Insulation (R-38)</v>
          </cell>
          <cell r="G675" t="str">
            <v>Market Average Existing Ceiling Insulation</v>
          </cell>
          <cell r="H675" t="str">
            <v>Residential</v>
          </cell>
          <cell r="I675" t="str">
            <v>Existing</v>
          </cell>
          <cell r="J675" t="str">
            <v>Single Family</v>
          </cell>
          <cell r="K675" t="str">
            <v>FL Zone 2</v>
          </cell>
          <cell r="L675" t="str">
            <v>Space Heating</v>
          </cell>
          <cell r="N675" t="str">
            <v/>
          </cell>
          <cell r="O675" t="str">
            <v>Per Home</v>
          </cell>
          <cell r="P675">
            <v>0.14625953991032084</v>
          </cell>
          <cell r="Q675">
            <v>4437</v>
          </cell>
          <cell r="R675">
            <v>2960</v>
          </cell>
          <cell r="S675">
            <v>1477</v>
          </cell>
          <cell r="T675">
            <v>0.33288257831868379</v>
          </cell>
          <cell r="U675">
            <v>20</v>
          </cell>
          <cell r="V675">
            <v>3485</v>
          </cell>
          <cell r="W675">
            <v>0</v>
          </cell>
          <cell r="X675">
            <v>1.6458737663924694</v>
          </cell>
          <cell r="Y675">
            <v>0</v>
          </cell>
          <cell r="Z675">
            <v>1.114335657679397E-3</v>
          </cell>
        </row>
        <row r="676">
          <cell r="A676" t="str">
            <v>NE852</v>
          </cell>
          <cell r="B676" t="str">
            <v>XXXXXXXX</v>
          </cell>
          <cell r="C676" t="str">
            <v>Yes</v>
          </cell>
          <cell r="D676" t="str">
            <v>Nonequipment</v>
          </cell>
          <cell r="E676" t="str">
            <v>Spray Foam Insulation(Base R2)</v>
          </cell>
          <cell r="F676" t="str">
            <v>Increased Ceiling Insulation (R-38)</v>
          </cell>
          <cell r="G676" t="str">
            <v>Market Average Existing Ceiling Insulation</v>
          </cell>
          <cell r="H676" t="str">
            <v>Residential</v>
          </cell>
          <cell r="I676" t="str">
            <v>Existing</v>
          </cell>
          <cell r="J676" t="str">
            <v>Multi-Family</v>
          </cell>
          <cell r="K676" t="str">
            <v>FL Zone 2</v>
          </cell>
          <cell r="L676" t="str">
            <v>Space Heating</v>
          </cell>
          <cell r="N676" t="str">
            <v/>
          </cell>
          <cell r="O676" t="str">
            <v>Per Home</v>
          </cell>
          <cell r="P676">
            <v>7.312976995516042E-2</v>
          </cell>
          <cell r="Q676">
            <v>1806</v>
          </cell>
          <cell r="R676">
            <v>865</v>
          </cell>
          <cell r="S676">
            <v>941</v>
          </cell>
          <cell r="T676">
            <v>0.52104097452934661</v>
          </cell>
          <cell r="U676">
            <v>20</v>
          </cell>
          <cell r="V676">
            <v>2156</v>
          </cell>
          <cell r="W676">
            <v>0</v>
          </cell>
          <cell r="X676">
            <v>1.0182220488786697</v>
          </cell>
          <cell r="Y676">
            <v>0</v>
          </cell>
          <cell r="Z676">
            <v>1.0820638138986927E-3</v>
          </cell>
        </row>
        <row r="677">
          <cell r="A677" t="str">
            <v>NE853</v>
          </cell>
          <cell r="B677" t="str">
            <v>XXXXXXXX</v>
          </cell>
          <cell r="C677" t="str">
            <v>Yes</v>
          </cell>
          <cell r="D677" t="str">
            <v>Nonequipment</v>
          </cell>
          <cell r="E677" t="str">
            <v>Spray Foam Insulation(Base R2)</v>
          </cell>
          <cell r="F677" t="str">
            <v>Increased Ceiling Insulation (R-38)</v>
          </cell>
          <cell r="G677" t="str">
            <v>Market Average Existing Ceiling Insulation</v>
          </cell>
          <cell r="H677" t="str">
            <v>Residential</v>
          </cell>
          <cell r="I677" t="str">
            <v>Existing</v>
          </cell>
          <cell r="J677" t="str">
            <v>Manufactured Home</v>
          </cell>
          <cell r="K677" t="str">
            <v>FL Zone 2</v>
          </cell>
          <cell r="L677" t="str">
            <v>Space Heating</v>
          </cell>
          <cell r="N677" t="str">
            <v/>
          </cell>
          <cell r="O677" t="str">
            <v>Per Home</v>
          </cell>
          <cell r="P677">
            <v>0.14625953991032084</v>
          </cell>
          <cell r="Q677">
            <v>1965.6100000000001</v>
          </cell>
          <cell r="R677">
            <v>912.86</v>
          </cell>
          <cell r="S677">
            <v>1052.75</v>
          </cell>
          <cell r="T677">
            <v>0.53558437329887409</v>
          </cell>
          <cell r="U677">
            <v>20</v>
          </cell>
          <cell r="V677">
            <v>2444.1099999999997</v>
          </cell>
          <cell r="W677">
            <v>0</v>
          </cell>
          <cell r="X677">
            <v>1.1542888181284068</v>
          </cell>
          <cell r="Y677">
            <v>0</v>
          </cell>
          <cell r="Z677">
            <v>1.0964510264815073E-3</v>
          </cell>
        </row>
        <row r="678">
          <cell r="A678" t="str">
            <v>NN854</v>
          </cell>
          <cell r="B678" t="str">
            <v>XXXXXXXX</v>
          </cell>
          <cell r="C678" t="str">
            <v>Yes</v>
          </cell>
          <cell r="D678" t="str">
            <v>Nonequipment</v>
          </cell>
          <cell r="E678" t="str">
            <v>Spray Foam Insulation(Base R2)</v>
          </cell>
          <cell r="F678" t="str">
            <v>Increased Ceiling Insulation (R-38)</v>
          </cell>
          <cell r="G678" t="str">
            <v>Code-Compliant Ceiling Insulation</v>
          </cell>
          <cell r="H678" t="str">
            <v>Residential</v>
          </cell>
          <cell r="I678" t="str">
            <v>New</v>
          </cell>
          <cell r="J678" t="str">
            <v>Single Family</v>
          </cell>
          <cell r="K678" t="str">
            <v>FL Zone 2</v>
          </cell>
          <cell r="L678" t="str">
            <v>Space Heating</v>
          </cell>
          <cell r="N678" t="str">
            <v/>
          </cell>
          <cell r="O678" t="str">
            <v>Per Home</v>
          </cell>
          <cell r="P678">
            <v>0</v>
          </cell>
          <cell r="Q678">
            <v>4437</v>
          </cell>
          <cell r="R678">
            <v>2960</v>
          </cell>
          <cell r="S678">
            <v>1477</v>
          </cell>
          <cell r="T678">
            <v>0.33288257831868379</v>
          </cell>
          <cell r="U678">
            <v>20</v>
          </cell>
          <cell r="V678">
            <v>3485</v>
          </cell>
          <cell r="W678">
            <v>0</v>
          </cell>
          <cell r="X678">
            <v>1.6458737663924694</v>
          </cell>
          <cell r="Y678">
            <v>0</v>
          </cell>
          <cell r="Z678">
            <v>1.114335657679397E-3</v>
          </cell>
        </row>
        <row r="679">
          <cell r="A679" t="str">
            <v>NN855</v>
          </cell>
          <cell r="B679" t="str">
            <v>XXXXXXXX</v>
          </cell>
          <cell r="C679" t="str">
            <v>Yes</v>
          </cell>
          <cell r="D679" t="str">
            <v>Nonequipment</v>
          </cell>
          <cell r="E679" t="str">
            <v>Spray Foam Insulation(Base R2)</v>
          </cell>
          <cell r="F679" t="str">
            <v>Increased Ceiling Insulation (R-38)</v>
          </cell>
          <cell r="G679" t="str">
            <v>Code-Compliant Ceiling Insulation</v>
          </cell>
          <cell r="H679" t="str">
            <v>Residential</v>
          </cell>
          <cell r="I679" t="str">
            <v>New</v>
          </cell>
          <cell r="J679" t="str">
            <v>Multi-Family</v>
          </cell>
          <cell r="K679" t="str">
            <v>FL Zone 2</v>
          </cell>
          <cell r="L679" t="str">
            <v>Space Heating</v>
          </cell>
          <cell r="N679" t="str">
            <v/>
          </cell>
          <cell r="O679" t="str">
            <v>Per Home</v>
          </cell>
          <cell r="P679">
            <v>0</v>
          </cell>
          <cell r="Q679">
            <v>1806</v>
          </cell>
          <cell r="R679">
            <v>865</v>
          </cell>
          <cell r="S679">
            <v>941</v>
          </cell>
          <cell r="T679">
            <v>0.52104097452934661</v>
          </cell>
          <cell r="U679">
            <v>20</v>
          </cell>
          <cell r="V679">
            <v>2156</v>
          </cell>
          <cell r="W679">
            <v>0</v>
          </cell>
          <cell r="X679">
            <v>1.0182220488786697</v>
          </cell>
          <cell r="Y679">
            <v>0</v>
          </cell>
          <cell r="Z679">
            <v>1.0820638138986927E-3</v>
          </cell>
        </row>
        <row r="680">
          <cell r="A680" t="str">
            <v>NN856</v>
          </cell>
          <cell r="B680" t="str">
            <v>XXXXXXXX</v>
          </cell>
          <cell r="C680" t="str">
            <v>Yes</v>
          </cell>
          <cell r="D680" t="str">
            <v>Nonequipment</v>
          </cell>
          <cell r="E680" t="str">
            <v>Spray Foam Insulation(Base R2)</v>
          </cell>
          <cell r="F680" t="str">
            <v>Increased Ceiling Insulation (R-38)</v>
          </cell>
          <cell r="G680" t="str">
            <v>Code-Compliant Ceiling Insulation</v>
          </cell>
          <cell r="H680" t="str">
            <v>Residential</v>
          </cell>
          <cell r="I680" t="str">
            <v>New</v>
          </cell>
          <cell r="J680" t="str">
            <v>Manufactured Home</v>
          </cell>
          <cell r="K680" t="str">
            <v>FL Zone 2</v>
          </cell>
          <cell r="L680" t="str">
            <v>Space Heating</v>
          </cell>
          <cell r="N680" t="str">
            <v/>
          </cell>
          <cell r="O680" t="str">
            <v>Per Home</v>
          </cell>
          <cell r="P680">
            <v>0</v>
          </cell>
          <cell r="Q680">
            <v>1965.6100000000001</v>
          </cell>
          <cell r="R680">
            <v>912.86</v>
          </cell>
          <cell r="S680">
            <v>1052.75</v>
          </cell>
          <cell r="T680">
            <v>0.53558437329887409</v>
          </cell>
          <cell r="U680">
            <v>20</v>
          </cell>
          <cell r="V680">
            <v>2444.1099999999997</v>
          </cell>
          <cell r="W680">
            <v>0</v>
          </cell>
          <cell r="X680">
            <v>1.1542888181284068</v>
          </cell>
          <cell r="Y680">
            <v>0</v>
          </cell>
          <cell r="Z680">
            <v>1.0964510264815073E-3</v>
          </cell>
        </row>
        <row r="681">
          <cell r="A681" t="str">
            <v>NE857</v>
          </cell>
          <cell r="B681" t="str">
            <v>XXXXXXXX</v>
          </cell>
          <cell r="C681" t="str">
            <v>Yes</v>
          </cell>
          <cell r="D681" t="str">
            <v>Nonequipment</v>
          </cell>
          <cell r="E681" t="str">
            <v>Spray Foam Insulation(Base R2)</v>
          </cell>
          <cell r="F681" t="str">
            <v>Increased Ceiling Insulation (R-38)</v>
          </cell>
          <cell r="G681" t="str">
            <v>Market Average Existing Ceiling Insulation</v>
          </cell>
          <cell r="H681" t="str">
            <v>Residential</v>
          </cell>
          <cell r="I681" t="str">
            <v>Existing</v>
          </cell>
          <cell r="J681" t="str">
            <v>Single Family</v>
          </cell>
          <cell r="K681" t="str">
            <v>FL Zone 2</v>
          </cell>
          <cell r="L681" t="str">
            <v>Space Cooling</v>
          </cell>
          <cell r="N681" t="str">
            <v/>
          </cell>
          <cell r="O681" t="str">
            <v>Per Home</v>
          </cell>
          <cell r="P681">
            <v>0.14625953991032084</v>
          </cell>
          <cell r="Q681">
            <v>5774</v>
          </cell>
          <cell r="R681">
            <v>3766</v>
          </cell>
          <cell r="S681">
            <v>2008</v>
          </cell>
          <cell r="T681">
            <v>0.34776584689989609</v>
          </cell>
          <cell r="U681">
            <v>20</v>
          </cell>
          <cell r="V681">
            <v>3485</v>
          </cell>
          <cell r="W681">
            <v>1.1778074187168386</v>
          </cell>
          <cell r="X681">
            <v>0</v>
          </cell>
          <cell r="Y681">
            <v>5.8655747944065669E-4</v>
          </cell>
          <cell r="Z681">
            <v>0</v>
          </cell>
        </row>
        <row r="682">
          <cell r="A682" t="str">
            <v>NE858</v>
          </cell>
          <cell r="B682" t="str">
            <v>XXXXXXXX</v>
          </cell>
          <cell r="C682" t="str">
            <v>Yes</v>
          </cell>
          <cell r="D682" t="str">
            <v>Nonequipment</v>
          </cell>
          <cell r="E682" t="str">
            <v>Spray Foam Insulation(Base R2)</v>
          </cell>
          <cell r="F682" t="str">
            <v>Increased Ceiling Insulation (R-38)</v>
          </cell>
          <cell r="G682" t="str">
            <v>Market Average Existing Ceiling Insulation</v>
          </cell>
          <cell r="H682" t="str">
            <v>Residential</v>
          </cell>
          <cell r="I682" t="str">
            <v>Existing</v>
          </cell>
          <cell r="J682" t="str">
            <v>Multi-Family</v>
          </cell>
          <cell r="K682" t="str">
            <v>FL Zone 2</v>
          </cell>
          <cell r="L682" t="str">
            <v>Space Cooling</v>
          </cell>
          <cell r="N682" t="str">
            <v/>
          </cell>
          <cell r="O682" t="str">
            <v>Per Home</v>
          </cell>
          <cell r="P682">
            <v>7.312976995516042E-2</v>
          </cell>
          <cell r="Q682">
            <v>2975</v>
          </cell>
          <cell r="R682">
            <v>1760</v>
          </cell>
          <cell r="S682">
            <v>1215</v>
          </cell>
          <cell r="T682">
            <v>0.40840336134453781</v>
          </cell>
          <cell r="U682">
            <v>20</v>
          </cell>
          <cell r="V682">
            <v>2156</v>
          </cell>
          <cell r="W682">
            <v>0.72865216492209584</v>
          </cell>
          <cell r="X682">
            <v>0</v>
          </cell>
          <cell r="Y682">
            <v>5.9971371598526411E-4</v>
          </cell>
          <cell r="Z682">
            <v>0</v>
          </cell>
        </row>
        <row r="683">
          <cell r="A683" t="str">
            <v>NE859</v>
          </cell>
          <cell r="B683" t="str">
            <v>XXXXXXXX</v>
          </cell>
          <cell r="C683" t="str">
            <v>Yes</v>
          </cell>
          <cell r="D683" t="str">
            <v>Nonequipment</v>
          </cell>
          <cell r="E683" t="str">
            <v>Spray Foam Insulation(Base R2)</v>
          </cell>
          <cell r="F683" t="str">
            <v>Increased Ceiling Insulation (R-38)</v>
          </cell>
          <cell r="G683" t="str">
            <v>Market Average Existing Ceiling Insulation</v>
          </cell>
          <cell r="H683" t="str">
            <v>Residential</v>
          </cell>
          <cell r="I683" t="str">
            <v>Existing</v>
          </cell>
          <cell r="J683" t="str">
            <v>Manufactured Home</v>
          </cell>
          <cell r="K683" t="str">
            <v>FL Zone 2</v>
          </cell>
          <cell r="L683" t="str">
            <v>Space Cooling</v>
          </cell>
          <cell r="N683" t="str">
            <v/>
          </cell>
          <cell r="O683" t="str">
            <v>Per Home</v>
          </cell>
          <cell r="P683">
            <v>0.14625953991032084</v>
          </cell>
          <cell r="Q683">
            <v>4171.3599999999997</v>
          </cell>
          <cell r="R683">
            <v>2780</v>
          </cell>
          <cell r="S683">
            <v>1391.3599999999997</v>
          </cell>
          <cell r="T683">
            <v>0.33355068850446851</v>
          </cell>
          <cell r="U683">
            <v>20</v>
          </cell>
          <cell r="V683">
            <v>2444.1099999999997</v>
          </cell>
          <cell r="W683">
            <v>0.82602321094978826</v>
          </cell>
          <cell r="X683">
            <v>0</v>
          </cell>
          <cell r="Y683">
            <v>5.9368043565273434E-4</v>
          </cell>
          <cell r="Z683">
            <v>0</v>
          </cell>
        </row>
        <row r="684">
          <cell r="A684" t="str">
            <v>NN860</v>
          </cell>
          <cell r="B684" t="str">
            <v>XXXXXXXX</v>
          </cell>
          <cell r="C684" t="str">
            <v>Yes</v>
          </cell>
          <cell r="D684" t="str">
            <v>Nonequipment</v>
          </cell>
          <cell r="E684" t="str">
            <v>Spray Foam Insulation(Base R2)</v>
          </cell>
          <cell r="F684" t="str">
            <v>Increased Ceiling Insulation (R-38)</v>
          </cell>
          <cell r="G684" t="str">
            <v>Code-Compliant Ceiling Insulation</v>
          </cell>
          <cell r="H684" t="str">
            <v>Residential</v>
          </cell>
          <cell r="I684" t="str">
            <v>New</v>
          </cell>
          <cell r="J684" t="str">
            <v>Single Family</v>
          </cell>
          <cell r="K684" t="str">
            <v>FL Zone 2</v>
          </cell>
          <cell r="L684" t="str">
            <v>Space Cooling</v>
          </cell>
          <cell r="N684" t="str">
            <v/>
          </cell>
          <cell r="O684" t="str">
            <v>Per Home</v>
          </cell>
          <cell r="P684">
            <v>0</v>
          </cell>
          <cell r="Q684">
            <v>5774</v>
          </cell>
          <cell r="R684">
            <v>3766</v>
          </cell>
          <cell r="S684">
            <v>2008</v>
          </cell>
          <cell r="T684">
            <v>0.34776584689989609</v>
          </cell>
          <cell r="U684">
            <v>20</v>
          </cell>
          <cell r="V684">
            <v>3485</v>
          </cell>
          <cell r="W684">
            <v>1.1778074187168386</v>
          </cell>
          <cell r="X684">
            <v>0</v>
          </cell>
          <cell r="Y684">
            <v>5.8655747944065669E-4</v>
          </cell>
          <cell r="Z684">
            <v>0</v>
          </cell>
        </row>
        <row r="685">
          <cell r="A685" t="str">
            <v>NN861</v>
          </cell>
          <cell r="B685" t="str">
            <v>XXXXXXXX</v>
          </cell>
          <cell r="C685" t="str">
            <v>Yes</v>
          </cell>
          <cell r="D685" t="str">
            <v>Nonequipment</v>
          </cell>
          <cell r="E685" t="str">
            <v>Spray Foam Insulation(Base R2)</v>
          </cell>
          <cell r="F685" t="str">
            <v>Increased Ceiling Insulation (R-38)</v>
          </cell>
          <cell r="G685" t="str">
            <v>Code-Compliant Ceiling Insulation</v>
          </cell>
          <cell r="H685" t="str">
            <v>Residential</v>
          </cell>
          <cell r="I685" t="str">
            <v>New</v>
          </cell>
          <cell r="J685" t="str">
            <v>Multi-Family</v>
          </cell>
          <cell r="K685" t="str">
            <v>FL Zone 2</v>
          </cell>
          <cell r="L685" t="str">
            <v>Space Cooling</v>
          </cell>
          <cell r="N685" t="str">
            <v/>
          </cell>
          <cell r="O685" t="str">
            <v>Per Home</v>
          </cell>
          <cell r="P685">
            <v>0</v>
          </cell>
          <cell r="Q685">
            <v>2975</v>
          </cell>
          <cell r="R685">
            <v>1760</v>
          </cell>
          <cell r="S685">
            <v>1215</v>
          </cell>
          <cell r="T685">
            <v>0.40840336134453781</v>
          </cell>
          <cell r="U685">
            <v>20</v>
          </cell>
          <cell r="V685">
            <v>2156</v>
          </cell>
          <cell r="W685">
            <v>0.72865216492209584</v>
          </cell>
          <cell r="X685">
            <v>0</v>
          </cell>
          <cell r="Y685">
            <v>5.9971371598526411E-4</v>
          </cell>
          <cell r="Z685">
            <v>0</v>
          </cell>
        </row>
        <row r="686">
          <cell r="A686" t="str">
            <v>NN862</v>
          </cell>
          <cell r="B686" t="str">
            <v>XXXXXXXX</v>
          </cell>
          <cell r="C686" t="str">
            <v>Yes</v>
          </cell>
          <cell r="D686" t="str">
            <v>Nonequipment</v>
          </cell>
          <cell r="E686" t="str">
            <v>Spray Foam Insulation(Base R2)</v>
          </cell>
          <cell r="F686" t="str">
            <v>Increased Ceiling Insulation (R-38)</v>
          </cell>
          <cell r="G686" t="str">
            <v>Code-Compliant Ceiling Insulation</v>
          </cell>
          <cell r="H686" t="str">
            <v>Residential</v>
          </cell>
          <cell r="I686" t="str">
            <v>New</v>
          </cell>
          <cell r="J686" t="str">
            <v>Manufactured Home</v>
          </cell>
          <cell r="K686" t="str">
            <v>FL Zone 2</v>
          </cell>
          <cell r="L686" t="str">
            <v>Space Cooling</v>
          </cell>
          <cell r="N686" t="str">
            <v/>
          </cell>
          <cell r="O686" t="str">
            <v>Per Home</v>
          </cell>
          <cell r="P686">
            <v>0</v>
          </cell>
          <cell r="Q686">
            <v>4171.3599999999997</v>
          </cell>
          <cell r="R686">
            <v>2780</v>
          </cell>
          <cell r="S686">
            <v>1391.3599999999997</v>
          </cell>
          <cell r="T686">
            <v>0.33355068850446851</v>
          </cell>
          <cell r="U686">
            <v>20</v>
          </cell>
          <cell r="V686">
            <v>2444.1099999999997</v>
          </cell>
          <cell r="W686">
            <v>0.82602321094978826</v>
          </cell>
          <cell r="X686">
            <v>0</v>
          </cell>
          <cell r="Y686">
            <v>5.9368043565273434E-4</v>
          </cell>
          <cell r="Z686">
            <v>0</v>
          </cell>
        </row>
        <row r="687">
          <cell r="A687" t="str">
            <v>NE863</v>
          </cell>
          <cell r="B687" t="str">
            <v>XXXXXXXX</v>
          </cell>
          <cell r="C687" t="str">
            <v>Yes</v>
          </cell>
          <cell r="D687" t="str">
            <v>Nonequipment</v>
          </cell>
          <cell r="E687" t="str">
            <v>Spray Foam Insulation(Base R30)</v>
          </cell>
          <cell r="F687" t="str">
            <v>Increased Ceiling Insulation (R-38)</v>
          </cell>
          <cell r="G687" t="str">
            <v>Market Average Existing Ceiling Insulation</v>
          </cell>
          <cell r="H687" t="str">
            <v>Residential</v>
          </cell>
          <cell r="I687" t="str">
            <v>Existing</v>
          </cell>
          <cell r="J687" t="str">
            <v>Single Family</v>
          </cell>
          <cell r="K687" t="str">
            <v>FL Zone 2</v>
          </cell>
          <cell r="L687" t="str">
            <v>Space Heating</v>
          </cell>
          <cell r="N687" t="str">
            <v/>
          </cell>
          <cell r="O687" t="str">
            <v>Per Home</v>
          </cell>
          <cell r="P687">
            <v>0.35134825863272329</v>
          </cell>
          <cell r="Q687">
            <v>3083</v>
          </cell>
          <cell r="R687">
            <v>2960</v>
          </cell>
          <cell r="S687">
            <v>123</v>
          </cell>
          <cell r="T687">
            <v>3.9896204995134611E-2</v>
          </cell>
          <cell r="U687">
            <v>20</v>
          </cell>
          <cell r="V687">
            <v>618</v>
          </cell>
          <cell r="W687">
            <v>0</v>
          </cell>
          <cell r="X687">
            <v>0.30941153818275779</v>
          </cell>
          <cell r="Y687">
            <v>0</v>
          </cell>
          <cell r="Z687">
            <v>2.5155409608354292E-3</v>
          </cell>
        </row>
        <row r="688">
          <cell r="A688" t="str">
            <v>NE864</v>
          </cell>
          <cell r="B688" t="str">
            <v>XXXXXXXX</v>
          </cell>
          <cell r="C688" t="str">
            <v>Yes</v>
          </cell>
          <cell r="D688" t="str">
            <v>Nonequipment</v>
          </cell>
          <cell r="E688" t="str">
            <v>Spray Foam Insulation(Base R30)</v>
          </cell>
          <cell r="F688" t="str">
            <v>Increased Ceiling Insulation (R-38)</v>
          </cell>
          <cell r="G688" t="str">
            <v>Market Average Existing Ceiling Insulation</v>
          </cell>
          <cell r="H688" t="str">
            <v>Residential</v>
          </cell>
          <cell r="I688" t="str">
            <v>Existing</v>
          </cell>
          <cell r="J688" t="str">
            <v>Multi-Family</v>
          </cell>
          <cell r="K688" t="str">
            <v>FL Zone 2</v>
          </cell>
          <cell r="L688" t="str">
            <v>Space Heating</v>
          </cell>
          <cell r="N688" t="str">
            <v/>
          </cell>
          <cell r="O688" t="str">
            <v>Per Home</v>
          </cell>
          <cell r="P688">
            <v>0.17567412931636164</v>
          </cell>
          <cell r="Q688">
            <v>1025</v>
          </cell>
          <cell r="R688">
            <v>866</v>
          </cell>
          <cell r="S688">
            <v>159</v>
          </cell>
          <cell r="T688">
            <v>0.15512195121951219</v>
          </cell>
          <cell r="U688">
            <v>20</v>
          </cell>
          <cell r="V688">
            <v>429</v>
          </cell>
          <cell r="W688">
            <v>0</v>
          </cell>
          <cell r="X688">
            <v>0.21478567941812798</v>
          </cell>
          <cell r="Y688">
            <v>0</v>
          </cell>
          <cell r="Z688">
            <v>1.3508533296737609E-3</v>
          </cell>
        </row>
        <row r="689">
          <cell r="A689" t="str">
            <v>NE865</v>
          </cell>
          <cell r="B689" t="str">
            <v>XXXXXXXX</v>
          </cell>
          <cell r="C689" t="str">
            <v>Yes</v>
          </cell>
          <cell r="D689" t="str">
            <v>Nonequipment</v>
          </cell>
          <cell r="E689" t="str">
            <v>Spray Foam Insulation(Base R30)</v>
          </cell>
          <cell r="F689" t="str">
            <v>Increased Ceiling Insulation (R-38)</v>
          </cell>
          <cell r="G689" t="str">
            <v>Market Average Existing Ceiling Insulation</v>
          </cell>
          <cell r="H689" t="str">
            <v>Residential</v>
          </cell>
          <cell r="I689" t="str">
            <v>Existing</v>
          </cell>
          <cell r="J689" t="str">
            <v>Manufactured Home</v>
          </cell>
          <cell r="K689" t="str">
            <v>FL Zone 2</v>
          </cell>
          <cell r="L689" t="str">
            <v>Space Heating</v>
          </cell>
          <cell r="N689" t="str">
            <v/>
          </cell>
          <cell r="O689" t="str">
            <v>Per Home</v>
          </cell>
          <cell r="P689">
            <v>0.35134825863272329</v>
          </cell>
          <cell r="Q689">
            <v>1087.53</v>
          </cell>
          <cell r="R689">
            <v>915.19999999999993</v>
          </cell>
          <cell r="S689">
            <v>172.33000000000004</v>
          </cell>
          <cell r="T689">
            <v>0.15845999650584355</v>
          </cell>
          <cell r="U689">
            <v>20</v>
          </cell>
          <cell r="V689">
            <v>635.42000000000019</v>
          </cell>
          <cell r="W689">
            <v>0</v>
          </cell>
          <cell r="X689">
            <v>0.31813313849852431</v>
          </cell>
          <cell r="Y689">
            <v>0</v>
          </cell>
          <cell r="Z689">
            <v>1.8460693930164465E-3</v>
          </cell>
        </row>
        <row r="690">
          <cell r="A690" t="str">
            <v>NN866</v>
          </cell>
          <cell r="B690" t="str">
            <v>XXXXXXXX</v>
          </cell>
          <cell r="C690" t="str">
            <v>Yes</v>
          </cell>
          <cell r="D690" t="str">
            <v>Nonequipment</v>
          </cell>
          <cell r="E690" t="str">
            <v>Spray Foam Insulation(Base R30)</v>
          </cell>
          <cell r="F690" t="str">
            <v>Increased Ceiling Insulation (R-38)</v>
          </cell>
          <cell r="G690" t="str">
            <v>Code-Compliant Ceiling Insulation</v>
          </cell>
          <cell r="H690" t="str">
            <v>Residential</v>
          </cell>
          <cell r="I690" t="str">
            <v>New</v>
          </cell>
          <cell r="J690" t="str">
            <v>Single Family</v>
          </cell>
          <cell r="K690" t="str">
            <v>FL Zone 2</v>
          </cell>
          <cell r="L690" t="str">
            <v>Space Heating</v>
          </cell>
          <cell r="N690" t="str">
            <v/>
          </cell>
          <cell r="O690" t="str">
            <v>Per Home</v>
          </cell>
          <cell r="P690">
            <v>0.72000000000000008</v>
          </cell>
          <cell r="Q690">
            <v>3083</v>
          </cell>
          <cell r="R690">
            <v>2960</v>
          </cell>
          <cell r="S690">
            <v>123</v>
          </cell>
          <cell r="T690">
            <v>3.9896204995134611E-2</v>
          </cell>
          <cell r="U690">
            <v>20</v>
          </cell>
          <cell r="V690">
            <v>618</v>
          </cell>
          <cell r="W690">
            <v>0</v>
          </cell>
          <cell r="X690">
            <v>0.30941153818275779</v>
          </cell>
          <cell r="Y690">
            <v>0</v>
          </cell>
          <cell r="Z690">
            <v>2.5155409608354292E-3</v>
          </cell>
        </row>
        <row r="691">
          <cell r="A691" t="str">
            <v>NN867</v>
          </cell>
          <cell r="B691" t="str">
            <v>XXXXXXXX</v>
          </cell>
          <cell r="C691" t="str">
            <v>Yes</v>
          </cell>
          <cell r="D691" t="str">
            <v>Nonequipment</v>
          </cell>
          <cell r="E691" t="str">
            <v>Spray Foam Insulation(Base R30)</v>
          </cell>
          <cell r="F691" t="str">
            <v>Increased Ceiling Insulation (R-38)</v>
          </cell>
          <cell r="G691" t="str">
            <v>Code-Compliant Ceiling Insulation</v>
          </cell>
          <cell r="H691" t="str">
            <v>Residential</v>
          </cell>
          <cell r="I691" t="str">
            <v>New</v>
          </cell>
          <cell r="J691" t="str">
            <v>Multi-Family</v>
          </cell>
          <cell r="K691" t="str">
            <v>FL Zone 2</v>
          </cell>
          <cell r="L691" t="str">
            <v>Space Heating</v>
          </cell>
          <cell r="N691" t="str">
            <v/>
          </cell>
          <cell r="O691" t="str">
            <v>Per Home</v>
          </cell>
          <cell r="P691">
            <v>0.36000000000000004</v>
          </cell>
          <cell r="Q691">
            <v>1025</v>
          </cell>
          <cell r="R691">
            <v>866</v>
          </cell>
          <cell r="S691">
            <v>159</v>
          </cell>
          <cell r="T691">
            <v>0.15512195121951219</v>
          </cell>
          <cell r="U691">
            <v>20</v>
          </cell>
          <cell r="V691">
            <v>429</v>
          </cell>
          <cell r="W691">
            <v>0</v>
          </cell>
          <cell r="X691">
            <v>0.21478567941812798</v>
          </cell>
          <cell r="Y691">
            <v>0</v>
          </cell>
          <cell r="Z691">
            <v>1.3508533296737609E-3</v>
          </cell>
        </row>
        <row r="692">
          <cell r="A692" t="str">
            <v>NN868</v>
          </cell>
          <cell r="B692" t="str">
            <v>XXXXXXXX</v>
          </cell>
          <cell r="C692" t="str">
            <v>Yes</v>
          </cell>
          <cell r="D692" t="str">
            <v>Nonequipment</v>
          </cell>
          <cell r="E692" t="str">
            <v>Spray Foam Insulation(Base R30)</v>
          </cell>
          <cell r="F692" t="str">
            <v>Increased Ceiling Insulation (R-38)</v>
          </cell>
          <cell r="G692" t="str">
            <v>Code-Compliant Ceiling Insulation</v>
          </cell>
          <cell r="H692" t="str">
            <v>Residential</v>
          </cell>
          <cell r="I692" t="str">
            <v>New</v>
          </cell>
          <cell r="J692" t="str">
            <v>Manufactured Home</v>
          </cell>
          <cell r="K692" t="str">
            <v>FL Zone 2</v>
          </cell>
          <cell r="L692" t="str">
            <v>Space Heating</v>
          </cell>
          <cell r="N692" t="str">
            <v/>
          </cell>
          <cell r="O692" t="str">
            <v>Per Home</v>
          </cell>
          <cell r="P692">
            <v>0.72000000000000008</v>
          </cell>
          <cell r="Q692">
            <v>1087.53</v>
          </cell>
          <cell r="R692">
            <v>915.19999999999993</v>
          </cell>
          <cell r="S692">
            <v>172.33000000000004</v>
          </cell>
          <cell r="T692">
            <v>0.15845999650584355</v>
          </cell>
          <cell r="U692">
            <v>20</v>
          </cell>
          <cell r="V692">
            <v>635.42000000000019</v>
          </cell>
          <cell r="W692">
            <v>0</v>
          </cell>
          <cell r="X692">
            <v>0.31813313849852431</v>
          </cell>
          <cell r="Y692">
            <v>0</v>
          </cell>
          <cell r="Z692">
            <v>1.8460693930164465E-3</v>
          </cell>
        </row>
        <row r="693">
          <cell r="A693" t="str">
            <v>NE869</v>
          </cell>
          <cell r="B693" t="str">
            <v>XXXXXXXX</v>
          </cell>
          <cell r="C693" t="str">
            <v>Yes</v>
          </cell>
          <cell r="D693" t="str">
            <v>Nonequipment</v>
          </cell>
          <cell r="E693" t="str">
            <v>Spray Foam Insulation(Base R30)</v>
          </cell>
          <cell r="F693" t="str">
            <v>Increased Ceiling Insulation (R-38)</v>
          </cell>
          <cell r="G693" t="str">
            <v>Market Average Existing Ceiling Insulation</v>
          </cell>
          <cell r="H693" t="str">
            <v>Residential</v>
          </cell>
          <cell r="I693" t="str">
            <v>Existing</v>
          </cell>
          <cell r="J693" t="str">
            <v>Single Family</v>
          </cell>
          <cell r="K693" t="str">
            <v>FL Zone 2</v>
          </cell>
          <cell r="L693" t="str">
            <v>Space Cooling</v>
          </cell>
          <cell r="N693" t="str">
            <v/>
          </cell>
          <cell r="O693" t="str">
            <v>Per Home</v>
          </cell>
          <cell r="P693">
            <v>0.35134825863272329</v>
          </cell>
          <cell r="Q693">
            <v>4261</v>
          </cell>
          <cell r="R693">
            <v>3766</v>
          </cell>
          <cell r="S693">
            <v>495</v>
          </cell>
          <cell r="T693">
            <v>0.1161699131659235</v>
          </cell>
          <cell r="U693">
            <v>20</v>
          </cell>
          <cell r="V693">
            <v>618</v>
          </cell>
          <cell r="W693">
            <v>0.21167504723416641</v>
          </cell>
          <cell r="X693">
            <v>0</v>
          </cell>
          <cell r="Y693">
            <v>4.2762635804882102E-4</v>
          </cell>
          <cell r="Z693">
            <v>0</v>
          </cell>
        </row>
        <row r="694">
          <cell r="A694" t="str">
            <v>NE870</v>
          </cell>
          <cell r="B694" t="str">
            <v>XXXXXXXX</v>
          </cell>
          <cell r="C694" t="str">
            <v>Yes</v>
          </cell>
          <cell r="D694" t="str">
            <v>Nonequipment</v>
          </cell>
          <cell r="E694" t="str">
            <v>Spray Foam Insulation(Base R30)</v>
          </cell>
          <cell r="F694" t="str">
            <v>Increased Ceiling Insulation (R-38)</v>
          </cell>
          <cell r="G694" t="str">
            <v>Market Average Existing Ceiling Insulation</v>
          </cell>
          <cell r="H694" t="str">
            <v>Residential</v>
          </cell>
          <cell r="I694" t="str">
            <v>Existing</v>
          </cell>
          <cell r="J694" t="str">
            <v>Multi-Family</v>
          </cell>
          <cell r="K694" t="str">
            <v>FL Zone 2</v>
          </cell>
          <cell r="L694" t="str">
            <v>Space Cooling</v>
          </cell>
          <cell r="N694" t="str">
            <v/>
          </cell>
          <cell r="O694" t="str">
            <v>Per Home</v>
          </cell>
          <cell r="P694">
            <v>0.17567412931636164</v>
          </cell>
          <cell r="Q694">
            <v>2035</v>
          </cell>
          <cell r="R694">
            <v>1765</v>
          </cell>
          <cell r="S694">
            <v>270</v>
          </cell>
          <cell r="T694">
            <v>0.13267813267813267</v>
          </cell>
          <cell r="U694">
            <v>20</v>
          </cell>
          <cell r="V694">
            <v>429</v>
          </cell>
          <cell r="W694">
            <v>0.14693947453633882</v>
          </cell>
          <cell r="X694">
            <v>0</v>
          </cell>
          <cell r="Y694">
            <v>5.4422027606051417E-4</v>
          </cell>
          <cell r="Z694">
            <v>0</v>
          </cell>
        </row>
        <row r="695">
          <cell r="A695" t="str">
            <v>NE871</v>
          </cell>
          <cell r="B695" t="str">
            <v>XXXXXXXX</v>
          </cell>
          <cell r="C695" t="str">
            <v>Yes</v>
          </cell>
          <cell r="D695" t="str">
            <v>Nonequipment</v>
          </cell>
          <cell r="E695" t="str">
            <v>Spray Foam Insulation(Base R30)</v>
          </cell>
          <cell r="F695" t="str">
            <v>Increased Ceiling Insulation (R-38)</v>
          </cell>
          <cell r="G695" t="str">
            <v>Market Average Existing Ceiling Insulation</v>
          </cell>
          <cell r="H695" t="str">
            <v>Residential</v>
          </cell>
          <cell r="I695" t="str">
            <v>Existing</v>
          </cell>
          <cell r="J695" t="str">
            <v>Manufactured Home</v>
          </cell>
          <cell r="K695" t="str">
            <v>FL Zone 2</v>
          </cell>
          <cell r="L695" t="str">
            <v>Space Cooling</v>
          </cell>
          <cell r="N695" t="str">
            <v/>
          </cell>
          <cell r="O695" t="str">
            <v>Per Home</v>
          </cell>
          <cell r="P695">
            <v>0.35134825863272329</v>
          </cell>
          <cell r="Q695">
            <v>3232.9100000000003</v>
          </cell>
          <cell r="R695">
            <v>2769.82</v>
          </cell>
          <cell r="S695">
            <v>463.09000000000015</v>
          </cell>
          <cell r="T695">
            <v>0.14324246576613642</v>
          </cell>
          <cell r="U695">
            <v>20</v>
          </cell>
          <cell r="V695">
            <v>635.42000000000019</v>
          </cell>
          <cell r="W695">
            <v>0.21764168044261176</v>
          </cell>
          <cell r="X695">
            <v>0</v>
          </cell>
          <cell r="Y695">
            <v>4.6997706804856874E-4</v>
          </cell>
          <cell r="Z695">
            <v>0</v>
          </cell>
        </row>
        <row r="696">
          <cell r="A696" t="str">
            <v>NN872</v>
          </cell>
          <cell r="B696" t="str">
            <v>XXXXXXXX</v>
          </cell>
          <cell r="C696" t="str">
            <v>Yes</v>
          </cell>
          <cell r="D696" t="str">
            <v>Nonequipment</v>
          </cell>
          <cell r="E696" t="str">
            <v>Spray Foam Insulation(Base R30)</v>
          </cell>
          <cell r="F696" t="str">
            <v>Increased Ceiling Insulation (R-38)</v>
          </cell>
          <cell r="G696" t="str">
            <v>Code-Compliant Ceiling Insulation</v>
          </cell>
          <cell r="H696" t="str">
            <v>Residential</v>
          </cell>
          <cell r="I696" t="str">
            <v>New</v>
          </cell>
          <cell r="J696" t="str">
            <v>Single Family</v>
          </cell>
          <cell r="K696" t="str">
            <v>FL Zone 2</v>
          </cell>
          <cell r="L696" t="str">
            <v>Space Cooling</v>
          </cell>
          <cell r="N696" t="str">
            <v/>
          </cell>
          <cell r="O696" t="str">
            <v>Per Home</v>
          </cell>
          <cell r="P696">
            <v>0.72000000000000008</v>
          </cell>
          <cell r="Q696">
            <v>4261</v>
          </cell>
          <cell r="R696">
            <v>3766</v>
          </cell>
          <cell r="S696">
            <v>495</v>
          </cell>
          <cell r="T696">
            <v>0.1161699131659235</v>
          </cell>
          <cell r="U696">
            <v>20</v>
          </cell>
          <cell r="V696">
            <v>618</v>
          </cell>
          <cell r="W696">
            <v>0.21167504723416641</v>
          </cell>
          <cell r="X696">
            <v>0</v>
          </cell>
          <cell r="Y696">
            <v>4.2762635804882102E-4</v>
          </cell>
          <cell r="Z696">
            <v>0</v>
          </cell>
        </row>
        <row r="697">
          <cell r="A697" t="str">
            <v>NN873</v>
          </cell>
          <cell r="B697" t="str">
            <v>XXXXXXXX</v>
          </cell>
          <cell r="C697" t="str">
            <v>Yes</v>
          </cell>
          <cell r="D697" t="str">
            <v>Nonequipment</v>
          </cell>
          <cell r="E697" t="str">
            <v>Spray Foam Insulation(Base R30)</v>
          </cell>
          <cell r="F697" t="str">
            <v>Increased Ceiling Insulation (R-38)</v>
          </cell>
          <cell r="G697" t="str">
            <v>Code-Compliant Ceiling Insulation</v>
          </cell>
          <cell r="H697" t="str">
            <v>Residential</v>
          </cell>
          <cell r="I697" t="str">
            <v>New</v>
          </cell>
          <cell r="J697" t="str">
            <v>Multi-Family</v>
          </cell>
          <cell r="K697" t="str">
            <v>FL Zone 2</v>
          </cell>
          <cell r="L697" t="str">
            <v>Space Cooling</v>
          </cell>
          <cell r="N697" t="str">
            <v/>
          </cell>
          <cell r="O697" t="str">
            <v>Per Home</v>
          </cell>
          <cell r="P697">
            <v>0.36000000000000004</v>
          </cell>
          <cell r="Q697">
            <v>2035</v>
          </cell>
          <cell r="R697">
            <v>1765</v>
          </cell>
          <cell r="S697">
            <v>270</v>
          </cell>
          <cell r="T697">
            <v>0.13267813267813267</v>
          </cell>
          <cell r="U697">
            <v>20</v>
          </cell>
          <cell r="V697">
            <v>429</v>
          </cell>
          <cell r="W697">
            <v>0.14693947453633882</v>
          </cell>
          <cell r="X697">
            <v>0</v>
          </cell>
          <cell r="Y697">
            <v>5.4422027606051417E-4</v>
          </cell>
          <cell r="Z697">
            <v>0</v>
          </cell>
        </row>
        <row r="698">
          <cell r="A698" t="str">
            <v>NN874</v>
          </cell>
          <cell r="B698" t="str">
            <v>XXXXXXXX</v>
          </cell>
          <cell r="C698" t="str">
            <v>Yes</v>
          </cell>
          <cell r="D698" t="str">
            <v>Nonequipment</v>
          </cell>
          <cell r="E698" t="str">
            <v>Spray Foam Insulation(Base R30)</v>
          </cell>
          <cell r="F698" t="str">
            <v>Increased Ceiling Insulation (R-38)</v>
          </cell>
          <cell r="G698" t="str">
            <v>Code-Compliant Ceiling Insulation</v>
          </cell>
          <cell r="H698" t="str">
            <v>Residential</v>
          </cell>
          <cell r="I698" t="str">
            <v>New</v>
          </cell>
          <cell r="J698" t="str">
            <v>Manufactured Home</v>
          </cell>
          <cell r="K698" t="str">
            <v>FL Zone 2</v>
          </cell>
          <cell r="L698" t="str">
            <v>Space Cooling</v>
          </cell>
          <cell r="N698" t="str">
            <v/>
          </cell>
          <cell r="O698" t="str">
            <v>Per Home</v>
          </cell>
          <cell r="P698">
            <v>0.72000000000000008</v>
          </cell>
          <cell r="Q698">
            <v>3232.9100000000003</v>
          </cell>
          <cell r="R698">
            <v>2769.82</v>
          </cell>
          <cell r="S698">
            <v>463.09000000000015</v>
          </cell>
          <cell r="T698">
            <v>0.14324246576613642</v>
          </cell>
          <cell r="U698">
            <v>20</v>
          </cell>
          <cell r="V698">
            <v>635.42000000000019</v>
          </cell>
          <cell r="W698">
            <v>0.21764168044261176</v>
          </cell>
          <cell r="X698">
            <v>0</v>
          </cell>
          <cell r="Y698">
            <v>4.6997706804856874E-4</v>
          </cell>
          <cell r="Z698">
            <v>0</v>
          </cell>
        </row>
        <row r="699">
          <cell r="A699" t="str">
            <v>NE875</v>
          </cell>
          <cell r="B699" t="str">
            <v>XXXXXXXX</v>
          </cell>
          <cell r="C699" t="str">
            <v>Yes</v>
          </cell>
          <cell r="D699" t="str">
            <v>Nonequipment</v>
          </cell>
          <cell r="E699" t="str">
            <v>Storm Door</v>
          </cell>
          <cell r="F699" t="str">
            <v>21ft2 of Opaque Door meeting Energy Star Version 6.0 Requirements (U-Value: 0.17)</v>
          </cell>
          <cell r="G699" t="str">
            <v>21ft2 of Opaque Door meeting Energy Star Version 5.0 Requirements (U-Value: 1.1)</v>
          </cell>
          <cell r="H699" t="str">
            <v>Residential</v>
          </cell>
          <cell r="I699" t="str">
            <v>Existing</v>
          </cell>
          <cell r="J699" t="str">
            <v>Single Family</v>
          </cell>
          <cell r="K699" t="str">
            <v>FL Zone 2</v>
          </cell>
          <cell r="L699" t="str">
            <v>Space Cooling</v>
          </cell>
          <cell r="N699" t="str">
            <v/>
          </cell>
          <cell r="O699" t="str">
            <v>Per 21 S.F.</v>
          </cell>
          <cell r="P699">
            <v>0</v>
          </cell>
          <cell r="Q699">
            <v>3747.04</v>
          </cell>
          <cell r="R699">
            <v>3685.868667076923</v>
          </cell>
          <cell r="S699">
            <v>61.171332923076925</v>
          </cell>
          <cell r="T699">
            <v>1.6325241503447236E-2</v>
          </cell>
          <cell r="U699">
            <v>20</v>
          </cell>
          <cell r="V699">
            <v>151.61373136107693</v>
          </cell>
          <cell r="W699">
            <v>2.5456024603604376E-2</v>
          </cell>
          <cell r="X699">
            <v>0</v>
          </cell>
          <cell r="Y699">
            <v>4.1614304261794292E-4</v>
          </cell>
          <cell r="Z699">
            <v>0</v>
          </cell>
        </row>
        <row r="700">
          <cell r="A700" t="str">
            <v>NE876</v>
          </cell>
          <cell r="B700" t="str">
            <v>XXXXXXXX</v>
          </cell>
          <cell r="C700" t="str">
            <v>Yes</v>
          </cell>
          <cell r="D700" t="str">
            <v>Nonequipment</v>
          </cell>
          <cell r="E700" t="str">
            <v>Storm Door</v>
          </cell>
          <cell r="F700" t="str">
            <v>21ft2 of Opaque Door meeting Energy Star Version 6.0 Requirements (U-Value: 0.17)</v>
          </cell>
          <cell r="G700" t="str">
            <v>21ft2 of Opaque Door meeting Energy Star Version 5.0 Requirements (U-Value: 1.1)</v>
          </cell>
          <cell r="H700" t="str">
            <v>Residential</v>
          </cell>
          <cell r="I700" t="str">
            <v>Existing</v>
          </cell>
          <cell r="J700" t="str">
            <v>Multi-Family</v>
          </cell>
          <cell r="K700" t="str">
            <v>FL Zone 2</v>
          </cell>
          <cell r="L700" t="str">
            <v>Space Cooling</v>
          </cell>
          <cell r="N700" t="str">
            <v/>
          </cell>
          <cell r="O700" t="str">
            <v>Per 21 S.F.</v>
          </cell>
          <cell r="P700">
            <v>0</v>
          </cell>
          <cell r="Q700">
            <v>1815</v>
          </cell>
          <cell r="R700">
            <v>1753.828667076923</v>
          </cell>
          <cell r="S700">
            <v>61.171332923076925</v>
          </cell>
          <cell r="T700">
            <v>3.3703213731722824E-2</v>
          </cell>
          <cell r="U700">
            <v>20</v>
          </cell>
          <cell r="V700">
            <v>151.61373136107693</v>
          </cell>
          <cell r="W700">
            <v>2.5456024603604376E-2</v>
          </cell>
          <cell r="X700">
            <v>0</v>
          </cell>
          <cell r="Y700">
            <v>4.1614304261794292E-4</v>
          </cell>
          <cell r="Z700">
            <v>0</v>
          </cell>
        </row>
        <row r="701">
          <cell r="A701" t="str">
            <v>NE877</v>
          </cell>
          <cell r="B701" t="str">
            <v>XXXXXXXX</v>
          </cell>
          <cell r="C701" t="str">
            <v>Yes</v>
          </cell>
          <cell r="D701" t="str">
            <v>Nonequipment</v>
          </cell>
          <cell r="E701" t="str">
            <v>Storm Door</v>
          </cell>
          <cell r="F701" t="str">
            <v>21ft2 of Opaque Door meeting Energy Star Version 6.0 Requirements (U-Value: 0.17)</v>
          </cell>
          <cell r="G701" t="str">
            <v>21ft2 of Opaque Door meeting Energy Star Version 5.0 Requirements (U-Value: 1.1)</v>
          </cell>
          <cell r="H701" t="str">
            <v>Residential</v>
          </cell>
          <cell r="I701" t="str">
            <v>Existing</v>
          </cell>
          <cell r="J701" t="str">
            <v>Manufactured Home</v>
          </cell>
          <cell r="K701" t="str">
            <v>FL Zone 2</v>
          </cell>
          <cell r="L701" t="str">
            <v>Space Cooling</v>
          </cell>
          <cell r="N701" t="str">
            <v/>
          </cell>
          <cell r="O701" t="str">
            <v>Per 21 S.F.</v>
          </cell>
          <cell r="P701">
            <v>0</v>
          </cell>
          <cell r="Q701">
            <v>2493</v>
          </cell>
          <cell r="R701">
            <v>2431.828667076923</v>
          </cell>
          <cell r="S701">
            <v>61.171332923076925</v>
          </cell>
          <cell r="T701">
            <v>2.4537237434046098E-2</v>
          </cell>
          <cell r="U701">
            <v>20</v>
          </cell>
          <cell r="V701">
            <v>151.61373136107693</v>
          </cell>
          <cell r="W701">
            <v>2.5456024603604376E-2</v>
          </cell>
          <cell r="X701">
            <v>0</v>
          </cell>
          <cell r="Y701">
            <v>4.1614304261794292E-4</v>
          </cell>
          <cell r="Z701">
            <v>0</v>
          </cell>
        </row>
        <row r="702">
          <cell r="A702" t="str">
            <v>NN878</v>
          </cell>
          <cell r="B702" t="str">
            <v>XXXXXXXX</v>
          </cell>
          <cell r="C702" t="str">
            <v>Yes</v>
          </cell>
          <cell r="D702" t="str">
            <v>Nonequipment</v>
          </cell>
          <cell r="E702" t="str">
            <v>Storm Door</v>
          </cell>
          <cell r="F702" t="str">
            <v>21ft2 of Opaque Door meeting Energy Star Version 6.0 Requirements (U-Value: 0.17)</v>
          </cell>
          <cell r="G702" t="str">
            <v>21ft2 of Code-Compliant Opaque Door (R-Value per IECC)</v>
          </cell>
          <cell r="H702" t="str">
            <v>Residential</v>
          </cell>
          <cell r="I702" t="str">
            <v>New</v>
          </cell>
          <cell r="J702" t="str">
            <v>Single Family</v>
          </cell>
          <cell r="K702" t="str">
            <v>FL Zone 2</v>
          </cell>
          <cell r="L702" t="str">
            <v>Space Cooling</v>
          </cell>
          <cell r="N702" t="str">
            <v/>
          </cell>
          <cell r="O702" t="str">
            <v>Per 21 S.F.</v>
          </cell>
          <cell r="P702">
            <v>0</v>
          </cell>
          <cell r="Q702">
            <v>3747.04</v>
          </cell>
          <cell r="R702">
            <v>3706.5139919384615</v>
          </cell>
          <cell r="S702">
            <v>40.526008061538462</v>
          </cell>
          <cell r="T702">
            <v>1.0815472496033793E-2</v>
          </cell>
          <cell r="U702">
            <v>20</v>
          </cell>
          <cell r="V702">
            <v>100.44409702671345</v>
          </cell>
          <cell r="W702">
            <v>1.6864616299887898E-2</v>
          </cell>
          <cell r="X702">
            <v>0</v>
          </cell>
          <cell r="Y702">
            <v>4.1614304261794292E-4</v>
          </cell>
          <cell r="Z702">
            <v>0</v>
          </cell>
        </row>
        <row r="703">
          <cell r="A703" t="str">
            <v>NN879</v>
          </cell>
          <cell r="B703" t="str">
            <v>XXXXXXXX</v>
          </cell>
          <cell r="C703" t="str">
            <v>Yes</v>
          </cell>
          <cell r="D703" t="str">
            <v>Nonequipment</v>
          </cell>
          <cell r="E703" t="str">
            <v>Storm Door</v>
          </cell>
          <cell r="F703" t="str">
            <v>21ft2 of Opaque Door meeting Energy Star Version 6.0 Requirements (U-Value: 0.17)</v>
          </cell>
          <cell r="G703" t="str">
            <v>21ft2 of Code-Compliant Opaque Door (R-Value per IECC)</v>
          </cell>
          <cell r="H703" t="str">
            <v>Residential</v>
          </cell>
          <cell r="I703" t="str">
            <v>New</v>
          </cell>
          <cell r="J703" t="str">
            <v>Multi-Family</v>
          </cell>
          <cell r="K703" t="str">
            <v>FL Zone 2</v>
          </cell>
          <cell r="L703" t="str">
            <v>Space Cooling</v>
          </cell>
          <cell r="N703" t="str">
            <v/>
          </cell>
          <cell r="O703" t="str">
            <v>Per 21 S.F.</v>
          </cell>
          <cell r="P703">
            <v>0</v>
          </cell>
          <cell r="Q703">
            <v>1815</v>
          </cell>
          <cell r="R703">
            <v>1774.4739919384615</v>
          </cell>
          <cell r="S703">
            <v>40.526008061538462</v>
          </cell>
          <cell r="T703">
            <v>2.2328379097266371E-2</v>
          </cell>
          <cell r="U703">
            <v>20</v>
          </cell>
          <cell r="V703">
            <v>100.44409702671345</v>
          </cell>
          <cell r="W703">
            <v>1.6864616299887898E-2</v>
          </cell>
          <cell r="X703">
            <v>0</v>
          </cell>
          <cell r="Y703">
            <v>4.1614304261794292E-4</v>
          </cell>
          <cell r="Z703">
            <v>0</v>
          </cell>
        </row>
        <row r="704">
          <cell r="A704" t="str">
            <v>NN880</v>
          </cell>
          <cell r="B704" t="str">
            <v>XXXXXXXX</v>
          </cell>
          <cell r="C704" t="str">
            <v>Yes</v>
          </cell>
          <cell r="D704" t="str">
            <v>Nonequipment</v>
          </cell>
          <cell r="E704" t="str">
            <v>Storm Door</v>
          </cell>
          <cell r="F704" t="str">
            <v>21ft2 of Opaque Door meeting Energy Star Version 6.0 Requirements (U-Value: 0.17)</v>
          </cell>
          <cell r="G704" t="str">
            <v>21ft2 of Code-Compliant Opaque Door (R-Value per IECC)</v>
          </cell>
          <cell r="H704" t="str">
            <v>Residential</v>
          </cell>
          <cell r="I704" t="str">
            <v>New</v>
          </cell>
          <cell r="J704" t="str">
            <v>Manufactured Home</v>
          </cell>
          <cell r="K704" t="str">
            <v>FL Zone 2</v>
          </cell>
          <cell r="L704" t="str">
            <v>Space Cooling</v>
          </cell>
          <cell r="N704" t="str">
            <v/>
          </cell>
          <cell r="O704" t="str">
            <v>Per 21 S.F.</v>
          </cell>
          <cell r="P704">
            <v>0</v>
          </cell>
          <cell r="Q704">
            <v>2493</v>
          </cell>
          <cell r="R704">
            <v>2452.4739919384615</v>
          </cell>
          <cell r="S704">
            <v>40.526008061538462</v>
          </cell>
          <cell r="T704">
            <v>1.625591980005554E-2</v>
          </cell>
          <cell r="U704">
            <v>20</v>
          </cell>
          <cell r="V704">
            <v>100.44409702671345</v>
          </cell>
          <cell r="W704">
            <v>1.6864616299887898E-2</v>
          </cell>
          <cell r="X704">
            <v>0</v>
          </cell>
          <cell r="Y704">
            <v>4.1614304261794292E-4</v>
          </cell>
          <cell r="Z704">
            <v>0</v>
          </cell>
        </row>
        <row r="705">
          <cell r="A705" t="str">
            <v>NE881</v>
          </cell>
          <cell r="B705" t="str">
            <v>XXXXXXXX</v>
          </cell>
          <cell r="C705" t="str">
            <v>Yes</v>
          </cell>
          <cell r="D705" t="str">
            <v>Nonequipment</v>
          </cell>
          <cell r="E705" t="str">
            <v>Storm Door</v>
          </cell>
          <cell r="F705" t="str">
            <v>21ft2 of Opaque Door meeting Energy Star Version 6.0 Requirements (U-Value: 0.17)</v>
          </cell>
          <cell r="G705" t="str">
            <v>21ft2 of Opaque Door meeting Energy Star Version 5.0 Requirements (U-Value: 1.1)</v>
          </cell>
          <cell r="H705" t="str">
            <v>Residential</v>
          </cell>
          <cell r="I705" t="str">
            <v>Existing</v>
          </cell>
          <cell r="J705" t="str">
            <v>Single Family</v>
          </cell>
          <cell r="K705" t="str">
            <v>FL Zone 2</v>
          </cell>
          <cell r="L705" t="str">
            <v>Space Heating</v>
          </cell>
          <cell r="N705" t="str">
            <v/>
          </cell>
          <cell r="O705" t="str">
            <v>Per 21 S.F.</v>
          </cell>
          <cell r="P705">
            <v>0</v>
          </cell>
          <cell r="Q705">
            <v>2870.15</v>
          </cell>
          <cell r="R705">
            <v>2779.707601562</v>
          </cell>
          <cell r="S705">
            <v>90.442398438000012</v>
          </cell>
          <cell r="T705">
            <v>3.1511383878194521E-2</v>
          </cell>
          <cell r="U705">
            <v>20</v>
          </cell>
          <cell r="V705">
            <v>151.61373136107693</v>
          </cell>
          <cell r="W705">
            <v>0</v>
          </cell>
          <cell r="X705">
            <v>8.8061588094375129E-2</v>
          </cell>
          <cell r="Y705">
            <v>0</v>
          </cell>
          <cell r="Z705">
            <v>9.7367594861765005E-4</v>
          </cell>
        </row>
        <row r="706">
          <cell r="A706" t="str">
            <v>NE882</v>
          </cell>
          <cell r="B706" t="str">
            <v>XXXXXXXX</v>
          </cell>
          <cell r="C706" t="str">
            <v>Yes</v>
          </cell>
          <cell r="D706" t="str">
            <v>Nonequipment</v>
          </cell>
          <cell r="E706" t="str">
            <v>Storm Door</v>
          </cell>
          <cell r="F706" t="str">
            <v>21ft2 of Opaque Door meeting Energy Star Version 6.0 Requirements (U-Value: 0.17)</v>
          </cell>
          <cell r="G706" t="str">
            <v>21ft2 of Opaque Door meeting Energy Star Version 5.0 Requirements (U-Value: 1.1)</v>
          </cell>
          <cell r="H706" t="str">
            <v>Residential</v>
          </cell>
          <cell r="I706" t="str">
            <v>Existing</v>
          </cell>
          <cell r="J706" t="str">
            <v>Multi-Family</v>
          </cell>
          <cell r="K706" t="str">
            <v>FL Zone 2</v>
          </cell>
          <cell r="L706" t="str">
            <v>Space Heating</v>
          </cell>
          <cell r="N706" t="str">
            <v/>
          </cell>
          <cell r="O706" t="str">
            <v>Per 21 S.F.</v>
          </cell>
          <cell r="P706">
            <v>0</v>
          </cell>
          <cell r="Q706">
            <v>2488</v>
          </cell>
          <cell r="R706">
            <v>2397.5576015619999</v>
          </cell>
          <cell r="S706">
            <v>90.442398438000012</v>
          </cell>
          <cell r="T706">
            <v>3.6351446317524121E-2</v>
          </cell>
          <cell r="U706">
            <v>20</v>
          </cell>
          <cell r="V706">
            <v>151.61373136107693</v>
          </cell>
          <cell r="W706">
            <v>0</v>
          </cell>
          <cell r="X706">
            <v>8.8061588094375129E-2</v>
          </cell>
          <cell r="Y706">
            <v>0</v>
          </cell>
          <cell r="Z706">
            <v>9.7367594861765005E-4</v>
          </cell>
        </row>
        <row r="707">
          <cell r="A707" t="str">
            <v>NE883</v>
          </cell>
          <cell r="B707" t="str">
            <v>XXXXXXXX</v>
          </cell>
          <cell r="C707" t="str">
            <v>Yes</v>
          </cell>
          <cell r="D707" t="str">
            <v>Nonequipment</v>
          </cell>
          <cell r="E707" t="str">
            <v>Storm Door</v>
          </cell>
          <cell r="F707" t="str">
            <v>21ft2 of Opaque Door meeting Energy Star Version 6.0 Requirements (U-Value: 0.17)</v>
          </cell>
          <cell r="G707" t="str">
            <v>21ft2 of Opaque Door meeting Energy Star Version 5.0 Requirements (U-Value: 1.1)</v>
          </cell>
          <cell r="H707" t="str">
            <v>Residential</v>
          </cell>
          <cell r="I707" t="str">
            <v>Existing</v>
          </cell>
          <cell r="J707" t="str">
            <v>Manufactured Home</v>
          </cell>
          <cell r="K707" t="str">
            <v>FL Zone 2</v>
          </cell>
          <cell r="L707" t="str">
            <v>Space Heating</v>
          </cell>
          <cell r="N707" t="str">
            <v/>
          </cell>
          <cell r="O707" t="str">
            <v>Per 21 S.F.</v>
          </cell>
          <cell r="P707">
            <v>0</v>
          </cell>
          <cell r="Q707">
            <v>3980</v>
          </cell>
          <cell r="R707">
            <v>3889.5576015619999</v>
          </cell>
          <cell r="S707">
            <v>90.442398438000012</v>
          </cell>
          <cell r="T707">
            <v>2.2724220713065329E-2</v>
          </cell>
          <cell r="U707">
            <v>20</v>
          </cell>
          <cell r="V707">
            <v>151.61373136107693</v>
          </cell>
          <cell r="W707">
            <v>0</v>
          </cell>
          <cell r="X707">
            <v>8.8061588094375129E-2</v>
          </cell>
          <cell r="Y707">
            <v>0</v>
          </cell>
          <cell r="Z707">
            <v>9.7367594861765005E-4</v>
          </cell>
        </row>
        <row r="708">
          <cell r="A708" t="str">
            <v>NN884</v>
          </cell>
          <cell r="B708" t="str">
            <v>XXXXXXXX</v>
          </cell>
          <cell r="C708" t="str">
            <v>Yes</v>
          </cell>
          <cell r="D708" t="str">
            <v>Nonequipment</v>
          </cell>
          <cell r="E708" t="str">
            <v>Storm Door</v>
          </cell>
          <cell r="F708" t="str">
            <v>21ft2 of Opaque Door meeting Energy Star Version 6.0 Requirements (U-Value: 0.17)</v>
          </cell>
          <cell r="G708" t="str">
            <v>21ft2 of Code-Compliant Opaque Door (R-Value per IECC)</v>
          </cell>
          <cell r="H708" t="str">
            <v>Residential</v>
          </cell>
          <cell r="I708" t="str">
            <v>New</v>
          </cell>
          <cell r="J708" t="str">
            <v>Single Family</v>
          </cell>
          <cell r="K708" t="str">
            <v>FL Zone 2</v>
          </cell>
          <cell r="L708" t="str">
            <v>Space Heating</v>
          </cell>
          <cell r="N708" t="str">
            <v/>
          </cell>
          <cell r="O708" t="str">
            <v>Per 21 S.F.</v>
          </cell>
          <cell r="P708">
            <v>0</v>
          </cell>
          <cell r="Q708">
            <v>2870.15</v>
          </cell>
          <cell r="R708">
            <v>2810.2319110348253</v>
          </cell>
          <cell r="S708">
            <v>59.918088965174995</v>
          </cell>
          <cell r="T708">
            <v>2.0876291819303866E-2</v>
          </cell>
          <cell r="U708">
            <v>20</v>
          </cell>
          <cell r="V708">
            <v>100.44409702671345</v>
          </cell>
          <cell r="W708">
            <v>0</v>
          </cell>
          <cell r="X708">
            <v>5.8340802112523509E-2</v>
          </cell>
          <cell r="Y708">
            <v>0</v>
          </cell>
          <cell r="Z708">
            <v>9.7367594861764994E-4</v>
          </cell>
        </row>
        <row r="709">
          <cell r="A709" t="str">
            <v>NN885</v>
          </cell>
          <cell r="B709" t="str">
            <v>XXXXXXXX</v>
          </cell>
          <cell r="C709" t="str">
            <v>Yes</v>
          </cell>
          <cell r="D709" t="str">
            <v>Nonequipment</v>
          </cell>
          <cell r="E709" t="str">
            <v>Storm Door</v>
          </cell>
          <cell r="F709" t="str">
            <v>21ft2 of Opaque Door meeting Energy Star Version 6.0 Requirements (U-Value: 0.17)</v>
          </cell>
          <cell r="G709" t="str">
            <v>21ft2 of Code-Compliant Opaque Door (R-Value per IECC)</v>
          </cell>
          <cell r="H709" t="str">
            <v>Residential</v>
          </cell>
          <cell r="I709" t="str">
            <v>New</v>
          </cell>
          <cell r="J709" t="str">
            <v>Multi-Family</v>
          </cell>
          <cell r="K709" t="str">
            <v>FL Zone 2</v>
          </cell>
          <cell r="L709" t="str">
            <v>Space Heating</v>
          </cell>
          <cell r="N709" t="str">
            <v/>
          </cell>
          <cell r="O709" t="str">
            <v>Per 21 S.F.</v>
          </cell>
          <cell r="P709">
            <v>0</v>
          </cell>
          <cell r="Q709">
            <v>2488</v>
          </cell>
          <cell r="R709">
            <v>2428.0819110348252</v>
          </cell>
          <cell r="S709">
            <v>59.918088965174995</v>
          </cell>
          <cell r="T709">
            <v>2.4082833185359726E-2</v>
          </cell>
          <cell r="U709">
            <v>20</v>
          </cell>
          <cell r="V709">
            <v>100.44409702671345</v>
          </cell>
          <cell r="W709">
            <v>0</v>
          </cell>
          <cell r="X709">
            <v>5.8340802112523509E-2</v>
          </cell>
          <cell r="Y709">
            <v>0</v>
          </cell>
          <cell r="Z709">
            <v>9.7367594861764994E-4</v>
          </cell>
        </row>
        <row r="710">
          <cell r="A710" t="str">
            <v>NN886</v>
          </cell>
          <cell r="B710" t="str">
            <v>XXXXXXXX</v>
          </cell>
          <cell r="C710" t="str">
            <v>Yes</v>
          </cell>
          <cell r="D710" t="str">
            <v>Nonequipment</v>
          </cell>
          <cell r="E710" t="str">
            <v>Storm Door</v>
          </cell>
          <cell r="F710" t="str">
            <v>21ft2 of Opaque Door meeting Energy Star Version 6.0 Requirements (U-Value: 0.17)</v>
          </cell>
          <cell r="G710" t="str">
            <v>21ft2 of Code-Compliant Opaque Door (R-Value per IECC)</v>
          </cell>
          <cell r="H710" t="str">
            <v>Residential</v>
          </cell>
          <cell r="I710" t="str">
            <v>New</v>
          </cell>
          <cell r="J710" t="str">
            <v>Manufactured Home</v>
          </cell>
          <cell r="K710" t="str">
            <v>FL Zone 2</v>
          </cell>
          <cell r="L710" t="str">
            <v>Space Heating</v>
          </cell>
          <cell r="N710" t="str">
            <v/>
          </cell>
          <cell r="O710" t="str">
            <v>Per 21 S.F.</v>
          </cell>
          <cell r="P710">
            <v>0</v>
          </cell>
          <cell r="Q710">
            <v>3980</v>
          </cell>
          <cell r="R710">
            <v>3920.0819110348252</v>
          </cell>
          <cell r="S710">
            <v>59.918088965174995</v>
          </cell>
          <cell r="T710">
            <v>1.5054796222405778E-2</v>
          </cell>
          <cell r="U710">
            <v>20</v>
          </cell>
          <cell r="V710">
            <v>100.44409702671345</v>
          </cell>
          <cell r="W710">
            <v>0</v>
          </cell>
          <cell r="X710">
            <v>5.8340802112523509E-2</v>
          </cell>
          <cell r="Y710">
            <v>0</v>
          </cell>
          <cell r="Z710">
            <v>9.7367594861764994E-4</v>
          </cell>
        </row>
        <row r="711">
          <cell r="A711" t="str">
            <v>NE887</v>
          </cell>
          <cell r="B711" t="str">
            <v>XXXXXXXX</v>
          </cell>
          <cell r="C711" t="str">
            <v>Yes</v>
          </cell>
          <cell r="D711" t="str">
            <v>Nonequipment</v>
          </cell>
          <cell r="E711" t="str">
            <v>Wall Insulation</v>
          </cell>
          <cell r="F711" t="str">
            <v>Increased Exterior Above-Grade Wall Insulation (R-13)</v>
          </cell>
          <cell r="G711" t="str">
            <v>Market Average Existing Exterior Above-Grade Wall Insulation</v>
          </cell>
          <cell r="H711" t="str">
            <v>Residential</v>
          </cell>
          <cell r="I711" t="str">
            <v>Existing</v>
          </cell>
          <cell r="J711" t="str">
            <v>Single Family</v>
          </cell>
          <cell r="K711" t="str">
            <v>FL Zone 2</v>
          </cell>
          <cell r="L711" t="str">
            <v>Space Cooling</v>
          </cell>
          <cell r="N711" t="str">
            <v/>
          </cell>
          <cell r="O711" t="str">
            <v>Per Home</v>
          </cell>
          <cell r="P711">
            <v>4.500000000000004E-2</v>
          </cell>
          <cell r="Q711">
            <v>4420</v>
          </cell>
          <cell r="R711">
            <v>4177</v>
          </cell>
          <cell r="S711">
            <v>243</v>
          </cell>
          <cell r="T711">
            <v>5.4977375565610859E-2</v>
          </cell>
          <cell r="U711">
            <v>20</v>
          </cell>
          <cell r="V711">
            <v>1113</v>
          </cell>
          <cell r="W711">
            <v>0.15001390900280945</v>
          </cell>
          <cell r="X711">
            <v>0</v>
          </cell>
          <cell r="Y711">
            <v>6.1734118931197309E-4</v>
          </cell>
          <cell r="Z711">
            <v>0</v>
          </cell>
        </row>
        <row r="712">
          <cell r="A712" t="str">
            <v>NE888</v>
          </cell>
          <cell r="B712" t="str">
            <v>XXXXXXXX</v>
          </cell>
          <cell r="C712" t="str">
            <v>Yes</v>
          </cell>
          <cell r="D712" t="str">
            <v>Nonequipment</v>
          </cell>
          <cell r="E712" t="str">
            <v>Wall Insulation</v>
          </cell>
          <cell r="F712" t="str">
            <v>Increased Exterior Above-Grade Wall Insulation (R-13)</v>
          </cell>
          <cell r="G712" t="str">
            <v>Market Average Existing Exterior Above-Grade Wall Insulation</v>
          </cell>
          <cell r="H712" t="str">
            <v>Residential</v>
          </cell>
          <cell r="I712" t="str">
            <v>Existing</v>
          </cell>
          <cell r="J712" t="str">
            <v>Multi-Family</v>
          </cell>
          <cell r="K712" t="str">
            <v>FL Zone 2</v>
          </cell>
          <cell r="L712" t="str">
            <v>Space Cooling</v>
          </cell>
          <cell r="N712" t="str">
            <v/>
          </cell>
          <cell r="O712" t="str">
            <v>Per Home</v>
          </cell>
          <cell r="P712">
            <v>0.14999999999999997</v>
          </cell>
          <cell r="Q712">
            <v>2231</v>
          </cell>
          <cell r="R712">
            <v>2175</v>
          </cell>
          <cell r="S712">
            <v>56</v>
          </cell>
          <cell r="T712">
            <v>2.510085163603765E-2</v>
          </cell>
          <cell r="U712">
            <v>20</v>
          </cell>
          <cell r="V712">
            <v>391</v>
          </cell>
          <cell r="W712">
            <v>3.4571106601470489E-2</v>
          </cell>
          <cell r="X712">
            <v>0</v>
          </cell>
          <cell r="Y712">
            <v>6.1734118931197298E-4</v>
          </cell>
          <cell r="Z712">
            <v>0</v>
          </cell>
        </row>
        <row r="713">
          <cell r="A713" t="str">
            <v>NE889</v>
          </cell>
          <cell r="B713" t="str">
            <v>XXXXXXXX</v>
          </cell>
          <cell r="C713" t="str">
            <v>Yes</v>
          </cell>
          <cell r="D713" t="str">
            <v>Nonequipment</v>
          </cell>
          <cell r="E713" t="str">
            <v>Wall Insulation</v>
          </cell>
          <cell r="F713" t="str">
            <v>Increased Exterior Above-Grade Wall Insulation (R-13)</v>
          </cell>
          <cell r="G713" t="str">
            <v>Market Average Existing Exterior Above-Grade Wall Insulation</v>
          </cell>
          <cell r="H713" t="str">
            <v>Residential</v>
          </cell>
          <cell r="I713" t="str">
            <v>Existing</v>
          </cell>
          <cell r="J713" t="str">
            <v>Manufactured Home</v>
          </cell>
          <cell r="K713" t="str">
            <v>FL Zone 2</v>
          </cell>
          <cell r="L713" t="str">
            <v>Space Cooling</v>
          </cell>
          <cell r="N713" t="str">
            <v/>
          </cell>
          <cell r="O713" t="str">
            <v>Per Home</v>
          </cell>
          <cell r="P713">
            <v>6.7499999999999977E-2</v>
          </cell>
          <cell r="Q713">
            <v>3409</v>
          </cell>
          <cell r="R713">
            <v>3246</v>
          </cell>
          <cell r="S713">
            <v>163</v>
          </cell>
          <cell r="T713">
            <v>4.7814608389557055E-2</v>
          </cell>
          <cell r="U713">
            <v>20</v>
          </cell>
          <cell r="V713">
            <v>859</v>
          </cell>
          <cell r="W713">
            <v>0.1006266138578516</v>
          </cell>
          <cell r="X713">
            <v>0</v>
          </cell>
          <cell r="Y713">
            <v>6.1734118931197298E-4</v>
          </cell>
          <cell r="Z713">
            <v>0</v>
          </cell>
        </row>
        <row r="714">
          <cell r="A714" t="str">
            <v>NN890</v>
          </cell>
          <cell r="B714" t="str">
            <v>XXXXXXXX</v>
          </cell>
          <cell r="C714" t="str">
            <v>Yes</v>
          </cell>
          <cell r="D714" t="str">
            <v>Nonequipment</v>
          </cell>
          <cell r="E714" t="str">
            <v>Wall Insulation</v>
          </cell>
          <cell r="F714" t="str">
            <v>Increased Exterior Above-Grade Wall Insulation (R-13)</v>
          </cell>
          <cell r="G714" t="str">
            <v>Code-Compliant Exterior Above-Grade Wall Insulation</v>
          </cell>
          <cell r="H714" t="str">
            <v>Residential</v>
          </cell>
          <cell r="I714" t="str">
            <v>New</v>
          </cell>
          <cell r="J714" t="str">
            <v>Single Family</v>
          </cell>
          <cell r="K714" t="str">
            <v>FL Zone 2</v>
          </cell>
          <cell r="L714" t="str">
            <v>Space Cooling</v>
          </cell>
          <cell r="N714" t="str">
            <v/>
          </cell>
          <cell r="O714" t="str">
            <v>Per Home</v>
          </cell>
          <cell r="P714">
            <v>6.7499999999999977E-2</v>
          </cell>
          <cell r="Q714">
            <v>4420</v>
          </cell>
          <cell r="R714">
            <v>4420</v>
          </cell>
          <cell r="S714">
            <v>0</v>
          </cell>
          <cell r="T714">
            <v>0</v>
          </cell>
          <cell r="U714">
            <v>20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A715" t="str">
            <v>NN891</v>
          </cell>
          <cell r="B715" t="str">
            <v>XXXXXXXX</v>
          </cell>
          <cell r="C715" t="str">
            <v>Yes</v>
          </cell>
          <cell r="D715" t="str">
            <v>Nonequipment</v>
          </cell>
          <cell r="E715" t="str">
            <v>Wall Insulation</v>
          </cell>
          <cell r="F715" t="str">
            <v>Increased Exterior Above-Grade Wall Insulation (R-13)</v>
          </cell>
          <cell r="G715" t="str">
            <v>Code-Compliant Exterior Above-Grade Wall Insulation</v>
          </cell>
          <cell r="H715" t="str">
            <v>Residential</v>
          </cell>
          <cell r="I715" t="str">
            <v>New</v>
          </cell>
          <cell r="J715" t="str">
            <v>Multi-Family</v>
          </cell>
          <cell r="K715" t="str">
            <v>FL Zone 2</v>
          </cell>
          <cell r="L715" t="str">
            <v>Space Cooling</v>
          </cell>
          <cell r="N715" t="str">
            <v/>
          </cell>
          <cell r="O715" t="str">
            <v>Per Home</v>
          </cell>
          <cell r="P715">
            <v>6.7499999999999977E-2</v>
          </cell>
          <cell r="Q715">
            <v>2231</v>
          </cell>
          <cell r="R715">
            <v>2231</v>
          </cell>
          <cell r="S715">
            <v>0</v>
          </cell>
          <cell r="T715">
            <v>0</v>
          </cell>
          <cell r="U715">
            <v>20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6">
          <cell r="A716" t="str">
            <v>NN892</v>
          </cell>
          <cell r="B716" t="str">
            <v>XXXXXXXX</v>
          </cell>
          <cell r="C716" t="str">
            <v>Yes</v>
          </cell>
          <cell r="D716" t="str">
            <v>Nonequipment</v>
          </cell>
          <cell r="E716" t="str">
            <v>Wall Insulation</v>
          </cell>
          <cell r="F716" t="str">
            <v>Increased Exterior Above-Grade Wall Insulation (R-13)</v>
          </cell>
          <cell r="G716" t="str">
            <v>Code-Compliant Exterior Above-Grade Wall Insulation</v>
          </cell>
          <cell r="H716" t="str">
            <v>Residential</v>
          </cell>
          <cell r="I716" t="str">
            <v>New</v>
          </cell>
          <cell r="J716" t="str">
            <v>Manufactured Home</v>
          </cell>
          <cell r="K716" t="str">
            <v>FL Zone 2</v>
          </cell>
          <cell r="L716" t="str">
            <v>Space Cooling</v>
          </cell>
          <cell r="N716" t="str">
            <v/>
          </cell>
          <cell r="O716" t="str">
            <v>Per Home</v>
          </cell>
          <cell r="P716">
            <v>6.7499999999999977E-2</v>
          </cell>
          <cell r="Q716">
            <v>3409</v>
          </cell>
          <cell r="R716">
            <v>3409</v>
          </cell>
          <cell r="S716">
            <v>0</v>
          </cell>
          <cell r="T716">
            <v>0</v>
          </cell>
          <cell r="U716">
            <v>20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</row>
        <row r="717">
          <cell r="A717" t="str">
            <v>NE893</v>
          </cell>
          <cell r="B717" t="str">
            <v>XXXXXXXX</v>
          </cell>
          <cell r="C717" t="str">
            <v>Yes</v>
          </cell>
          <cell r="D717" t="str">
            <v>Nonequipment</v>
          </cell>
          <cell r="E717" t="str">
            <v>Wall Insulation</v>
          </cell>
          <cell r="F717" t="str">
            <v>Increased Exterior Above-Grade Wall Insulation (R-13)</v>
          </cell>
          <cell r="G717" t="str">
            <v>Market Average Existing Exterior Above-Grade Wall Insulation</v>
          </cell>
          <cell r="H717" t="str">
            <v>Residential</v>
          </cell>
          <cell r="I717" t="str">
            <v>Existing</v>
          </cell>
          <cell r="J717" t="str">
            <v>Single Family</v>
          </cell>
          <cell r="K717" t="str">
            <v>FL Zone 2</v>
          </cell>
          <cell r="L717" t="str">
            <v>Space Heating</v>
          </cell>
          <cell r="N717" t="str">
            <v/>
          </cell>
          <cell r="O717" t="str">
            <v>Per Home</v>
          </cell>
          <cell r="P717">
            <v>4.500000000000004E-2</v>
          </cell>
          <cell r="Q717">
            <v>3212</v>
          </cell>
          <cell r="R717">
            <v>2342</v>
          </cell>
          <cell r="S717">
            <v>870</v>
          </cell>
          <cell r="T717">
            <v>0.27085927770859275</v>
          </cell>
          <cell r="U717">
            <v>20</v>
          </cell>
          <cell r="V717">
            <v>1113</v>
          </cell>
          <cell r="W717">
            <v>0</v>
          </cell>
          <cell r="X717">
            <v>0.7747237731291936</v>
          </cell>
          <cell r="Y717">
            <v>0</v>
          </cell>
          <cell r="Z717">
            <v>8.9048709555079723E-4</v>
          </cell>
        </row>
        <row r="718">
          <cell r="A718" t="str">
            <v>NE894</v>
          </cell>
          <cell r="B718" t="str">
            <v>XXXXXXXX</v>
          </cell>
          <cell r="C718" t="str">
            <v>Yes</v>
          </cell>
          <cell r="D718" t="str">
            <v>Nonequipment</v>
          </cell>
          <cell r="E718" t="str">
            <v>Wall Insulation</v>
          </cell>
          <cell r="F718" t="str">
            <v>Increased Exterior Above-Grade Wall Insulation (R-13)</v>
          </cell>
          <cell r="G718" t="str">
            <v>Market Average Existing Exterior Above-Grade Wall Insulation</v>
          </cell>
          <cell r="H718" t="str">
            <v>Residential</v>
          </cell>
          <cell r="I718" t="str">
            <v>Existing</v>
          </cell>
          <cell r="J718" t="str">
            <v>Multi-Family</v>
          </cell>
          <cell r="K718" t="str">
            <v>FL Zone 2</v>
          </cell>
          <cell r="L718" t="str">
            <v>Space Heating</v>
          </cell>
          <cell r="N718" t="str">
            <v/>
          </cell>
          <cell r="O718" t="str">
            <v>Per Home</v>
          </cell>
          <cell r="P718">
            <v>0.14999999999999997</v>
          </cell>
          <cell r="Q718">
            <v>1199</v>
          </cell>
          <cell r="R718">
            <v>864</v>
          </cell>
          <cell r="S718">
            <v>335</v>
          </cell>
          <cell r="T718">
            <v>0.27939949958298582</v>
          </cell>
          <cell r="U718">
            <v>20</v>
          </cell>
          <cell r="V718">
            <v>391</v>
          </cell>
          <cell r="W718">
            <v>0</v>
          </cell>
          <cell r="X718">
            <v>0.29831317700951709</v>
          </cell>
          <cell r="Y718">
            <v>0</v>
          </cell>
          <cell r="Z718">
            <v>8.9048709555079734E-4</v>
          </cell>
        </row>
        <row r="719">
          <cell r="A719" t="str">
            <v>NE895</v>
          </cell>
          <cell r="B719" t="str">
            <v>XXXXXXXX</v>
          </cell>
          <cell r="C719" t="str">
            <v>Yes</v>
          </cell>
          <cell r="D719" t="str">
            <v>Nonequipment</v>
          </cell>
          <cell r="E719" t="str">
            <v>Wall Insulation</v>
          </cell>
          <cell r="F719" t="str">
            <v>Increased Exterior Above-Grade Wall Insulation (R-13)</v>
          </cell>
          <cell r="G719" t="str">
            <v>Market Average Existing Exterior Above-Grade Wall Insulation</v>
          </cell>
          <cell r="H719" t="str">
            <v>Residential</v>
          </cell>
          <cell r="I719" t="str">
            <v>Existing</v>
          </cell>
          <cell r="J719" t="str">
            <v>Manufactured Home</v>
          </cell>
          <cell r="K719" t="str">
            <v>FL Zone 2</v>
          </cell>
          <cell r="L719" t="str">
            <v>Space Heating</v>
          </cell>
          <cell r="N719" t="str">
            <v/>
          </cell>
          <cell r="O719" t="str">
            <v>Per Home</v>
          </cell>
          <cell r="P719">
            <v>6.7499999999999977E-2</v>
          </cell>
          <cell r="Q719">
            <v>2027</v>
          </cell>
          <cell r="R719">
            <v>1331</v>
          </cell>
          <cell r="S719">
            <v>696</v>
          </cell>
          <cell r="T719">
            <v>0.34336457819437594</v>
          </cell>
          <cell r="U719">
            <v>20</v>
          </cell>
          <cell r="V719">
            <v>859</v>
          </cell>
          <cell r="W719">
            <v>0</v>
          </cell>
          <cell r="X719">
            <v>0.61977901850335482</v>
          </cell>
          <cell r="Y719">
            <v>0</v>
          </cell>
          <cell r="Z719">
            <v>8.9048709555079712E-4</v>
          </cell>
        </row>
        <row r="720">
          <cell r="A720" t="str">
            <v>NN896</v>
          </cell>
          <cell r="B720" t="str">
            <v>XXXXXXXX</v>
          </cell>
          <cell r="C720" t="str">
            <v>Yes</v>
          </cell>
          <cell r="D720" t="str">
            <v>Nonequipment</v>
          </cell>
          <cell r="E720" t="str">
            <v>Wall Insulation</v>
          </cell>
          <cell r="F720" t="str">
            <v>Increased Exterior Above-Grade Wall Insulation (R-13)</v>
          </cell>
          <cell r="G720" t="str">
            <v>Code-Compliant Exterior Above-Grade Wall Insulation</v>
          </cell>
          <cell r="H720" t="str">
            <v>Residential</v>
          </cell>
          <cell r="I720" t="str">
            <v>New</v>
          </cell>
          <cell r="J720" t="str">
            <v>Single Family</v>
          </cell>
          <cell r="K720" t="str">
            <v>FL Zone 2</v>
          </cell>
          <cell r="L720" t="str">
            <v>Space Heating</v>
          </cell>
          <cell r="N720" t="str">
            <v/>
          </cell>
          <cell r="O720" t="str">
            <v>Per Home</v>
          </cell>
          <cell r="P720">
            <v>6.7499999999999977E-2</v>
          </cell>
          <cell r="Q720">
            <v>3212</v>
          </cell>
          <cell r="R720">
            <v>3212</v>
          </cell>
          <cell r="S720">
            <v>0</v>
          </cell>
          <cell r="T720">
            <v>0</v>
          </cell>
          <cell r="U720">
            <v>20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A721" t="str">
            <v>NN897</v>
          </cell>
          <cell r="B721" t="str">
            <v>XXXXXXXX</v>
          </cell>
          <cell r="C721" t="str">
            <v>Yes</v>
          </cell>
          <cell r="D721" t="str">
            <v>Nonequipment</v>
          </cell>
          <cell r="E721" t="str">
            <v>Wall Insulation</v>
          </cell>
          <cell r="F721" t="str">
            <v>Increased Exterior Above-Grade Wall Insulation (R-13)</v>
          </cell>
          <cell r="G721" t="str">
            <v>Code-Compliant Exterior Above-Grade Wall Insulation</v>
          </cell>
          <cell r="H721" t="str">
            <v>Residential</v>
          </cell>
          <cell r="I721" t="str">
            <v>New</v>
          </cell>
          <cell r="J721" t="str">
            <v>Multi-Family</v>
          </cell>
          <cell r="K721" t="str">
            <v>FL Zone 2</v>
          </cell>
          <cell r="L721" t="str">
            <v>Space Heating</v>
          </cell>
          <cell r="N721" t="str">
            <v/>
          </cell>
          <cell r="O721" t="str">
            <v>Per Home</v>
          </cell>
          <cell r="P721">
            <v>6.7499999999999977E-2</v>
          </cell>
          <cell r="Q721">
            <v>1199</v>
          </cell>
          <cell r="R721">
            <v>1199</v>
          </cell>
          <cell r="S721">
            <v>0</v>
          </cell>
          <cell r="T721">
            <v>0</v>
          </cell>
          <cell r="U721">
            <v>20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2">
          <cell r="A722" t="str">
            <v>NN898</v>
          </cell>
          <cell r="B722" t="str">
            <v>XXXXXXXX</v>
          </cell>
          <cell r="C722" t="str">
            <v>Yes</v>
          </cell>
          <cell r="D722" t="str">
            <v>Nonequipment</v>
          </cell>
          <cell r="E722" t="str">
            <v>Wall Insulation</v>
          </cell>
          <cell r="F722" t="str">
            <v>Increased Exterior Above-Grade Wall Insulation (R-13)</v>
          </cell>
          <cell r="G722" t="str">
            <v>Code-Compliant Exterior Above-Grade Wall Insulation</v>
          </cell>
          <cell r="H722" t="str">
            <v>Residential</v>
          </cell>
          <cell r="I722" t="str">
            <v>New</v>
          </cell>
          <cell r="J722" t="str">
            <v>Manufactured Home</v>
          </cell>
          <cell r="K722" t="str">
            <v>FL Zone 2</v>
          </cell>
          <cell r="L722" t="str">
            <v>Space Heating</v>
          </cell>
          <cell r="N722" t="str">
            <v/>
          </cell>
          <cell r="O722" t="str">
            <v>Per Home</v>
          </cell>
          <cell r="P722">
            <v>6.7499999999999977E-2</v>
          </cell>
          <cell r="Q722">
            <v>2027</v>
          </cell>
          <cell r="R722">
            <v>2027</v>
          </cell>
          <cell r="S722">
            <v>0</v>
          </cell>
          <cell r="T722">
            <v>0</v>
          </cell>
          <cell r="U722">
            <v>20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</row>
        <row r="723">
          <cell r="A723" t="str">
            <v>NE899</v>
          </cell>
          <cell r="B723" t="str">
            <v>XXXXXXXX</v>
          </cell>
          <cell r="C723" t="str">
            <v>Yes</v>
          </cell>
          <cell r="D723" t="str">
            <v>Nonequipment</v>
          </cell>
          <cell r="E723" t="str">
            <v>Window Sun Protection</v>
          </cell>
          <cell r="F723" t="str">
            <v>Window Film with SHGC of 0.35 Applied to Standard Window</v>
          </cell>
          <cell r="G723" t="str">
            <v>Standard Window with below Code Required Minimum SHGC</v>
          </cell>
          <cell r="H723" t="str">
            <v>Residential</v>
          </cell>
          <cell r="I723" t="str">
            <v>Existing</v>
          </cell>
          <cell r="J723" t="str">
            <v>Single Family</v>
          </cell>
          <cell r="K723" t="str">
            <v>FL Zone 2</v>
          </cell>
          <cell r="L723" t="str">
            <v>Space Cooling</v>
          </cell>
          <cell r="N723" t="str">
            <v/>
          </cell>
          <cell r="O723" t="str">
            <v>Per Square Footage</v>
          </cell>
          <cell r="P723">
            <v>0.19499999999999995</v>
          </cell>
          <cell r="Q723">
            <v>3747.04</v>
          </cell>
          <cell r="R723">
            <v>3655.1778461538465</v>
          </cell>
          <cell r="S723">
            <v>91.862153846153404</v>
          </cell>
          <cell r="T723">
            <v>2.4515925596244877E-2</v>
          </cell>
          <cell r="U723">
            <v>10</v>
          </cell>
          <cell r="V723">
            <v>91.862153846153404</v>
          </cell>
          <cell r="W723">
            <v>0.13817243626455783</v>
          </cell>
          <cell r="X723">
            <v>-6.3238238514042519E-2</v>
          </cell>
          <cell r="Y723">
            <v>1.5041279839351775E-3</v>
          </cell>
          <cell r="Z723">
            <v>-6.8840361200273048E-4</v>
          </cell>
        </row>
        <row r="724">
          <cell r="A724" t="str">
            <v>NE900</v>
          </cell>
          <cell r="B724" t="str">
            <v>XXXXXXXX</v>
          </cell>
          <cell r="C724" t="str">
            <v>Yes</v>
          </cell>
          <cell r="D724" t="str">
            <v>Nonequipment</v>
          </cell>
          <cell r="E724" t="str">
            <v>Window Sun Protection</v>
          </cell>
          <cell r="F724" t="str">
            <v>Window Film with SHGC of 0.35 Applied to Standard Window</v>
          </cell>
          <cell r="G724" t="str">
            <v>Standard Window with below Code Required Minimum SHGC</v>
          </cell>
          <cell r="H724" t="str">
            <v>Residential</v>
          </cell>
          <cell r="I724" t="str">
            <v>Existing</v>
          </cell>
          <cell r="J724" t="str">
            <v>Multi-Family</v>
          </cell>
          <cell r="K724" t="str">
            <v>FL Zone 2</v>
          </cell>
          <cell r="L724" t="str">
            <v>Space Cooling</v>
          </cell>
          <cell r="N724" t="str">
            <v/>
          </cell>
          <cell r="O724" t="str">
            <v>Per Square Footage</v>
          </cell>
          <cell r="P724">
            <v>0.30000000000000004</v>
          </cell>
          <cell r="Q724">
            <v>1815</v>
          </cell>
          <cell r="R724">
            <v>1738.4482051282055</v>
          </cell>
          <cell r="S724">
            <v>76.551794871794513</v>
          </cell>
          <cell r="T724">
            <v>4.2177297450024527E-2</v>
          </cell>
          <cell r="U724">
            <v>10</v>
          </cell>
          <cell r="V724">
            <v>76.551794871794513</v>
          </cell>
          <cell r="W724">
            <v>0.11514369688713152</v>
          </cell>
          <cell r="X724">
            <v>-5.2698532095035437E-2</v>
          </cell>
          <cell r="Y724">
            <v>1.5041279839351773E-3</v>
          </cell>
          <cell r="Z724">
            <v>-6.8840361200273037E-4</v>
          </cell>
        </row>
        <row r="725">
          <cell r="A725" t="str">
            <v>NE901</v>
          </cell>
          <cell r="B725" t="str">
            <v>XXXXXXXX</v>
          </cell>
          <cell r="C725" t="str">
            <v>Yes</v>
          </cell>
          <cell r="D725" t="str">
            <v>Nonequipment</v>
          </cell>
          <cell r="E725" t="str">
            <v>Window Sun Protection</v>
          </cell>
          <cell r="F725" t="str">
            <v>Window Film with SHGC of 0.35 Applied to Standard Window</v>
          </cell>
          <cell r="G725" t="str">
            <v>Standard Window with below Code Required Minimum SHGC</v>
          </cell>
          <cell r="H725" t="str">
            <v>Residential</v>
          </cell>
          <cell r="I725" t="str">
            <v>Existing</v>
          </cell>
          <cell r="J725" t="str">
            <v>Manufactured Home</v>
          </cell>
          <cell r="K725" t="str">
            <v>FL Zone 2</v>
          </cell>
          <cell r="L725" t="str">
            <v>Space Cooling</v>
          </cell>
          <cell r="N725" t="str">
            <v/>
          </cell>
          <cell r="O725" t="str">
            <v>Per Square Footage</v>
          </cell>
          <cell r="P725">
            <v>0.30000000000000004</v>
          </cell>
          <cell r="Q725">
            <v>2493</v>
          </cell>
          <cell r="R725">
            <v>2431.7585641025644</v>
          </cell>
          <cell r="S725">
            <v>61.241435897435608</v>
          </cell>
          <cell r="T725">
            <v>2.4565357359581069E-2</v>
          </cell>
          <cell r="U725">
            <v>10</v>
          </cell>
          <cell r="V725">
            <v>61.241435897435608</v>
          </cell>
          <cell r="W725">
            <v>9.211495750970522E-2</v>
          </cell>
          <cell r="X725">
            <v>-4.2158825676028348E-2</v>
          </cell>
          <cell r="Y725">
            <v>1.5041279839351773E-3</v>
          </cell>
          <cell r="Z725">
            <v>-6.8840361200273037E-4</v>
          </cell>
        </row>
        <row r="726">
          <cell r="A726" t="str">
            <v>NN902</v>
          </cell>
          <cell r="B726" t="str">
            <v>XXXXXXXX</v>
          </cell>
          <cell r="C726" t="str">
            <v>Yes</v>
          </cell>
          <cell r="D726" t="str">
            <v>Nonequipment</v>
          </cell>
          <cell r="E726" t="str">
            <v>Window Sun Protection</v>
          </cell>
          <cell r="F726" t="str">
            <v>Window Film with SHGC of 0.35 Applied to Standard Window</v>
          </cell>
          <cell r="G726" t="str">
            <v>Standard Window with below Code Required Minimum SHGC</v>
          </cell>
          <cell r="H726" t="str">
            <v>Residential</v>
          </cell>
          <cell r="I726" t="str">
            <v>New</v>
          </cell>
          <cell r="J726" t="str">
            <v>Single Family</v>
          </cell>
          <cell r="K726" t="str">
            <v>FL Zone 2</v>
          </cell>
          <cell r="L726" t="str">
            <v>Space Cooling</v>
          </cell>
          <cell r="N726" t="str">
            <v/>
          </cell>
          <cell r="O726" t="str">
            <v>Per Square Footage</v>
          </cell>
          <cell r="P726">
            <v>0.19499999999999995</v>
          </cell>
          <cell r="Q726">
            <v>3747.04</v>
          </cell>
          <cell r="R726">
            <v>3655.1778461538465</v>
          </cell>
          <cell r="S726">
            <v>91.862153846153404</v>
          </cell>
          <cell r="T726">
            <v>2.4515925596244877E-2</v>
          </cell>
          <cell r="U726">
            <v>10</v>
          </cell>
          <cell r="V726">
            <v>91.862153846153404</v>
          </cell>
          <cell r="W726">
            <v>0.13817243626455783</v>
          </cell>
          <cell r="X726">
            <v>-6.3238238514042519E-2</v>
          </cell>
          <cell r="Y726">
            <v>1.5041279839351775E-3</v>
          </cell>
          <cell r="Z726">
            <v>-6.8840361200273048E-4</v>
          </cell>
        </row>
        <row r="727">
          <cell r="A727" t="str">
            <v>NN903</v>
          </cell>
          <cell r="B727" t="str">
            <v>XXXXXXXX</v>
          </cell>
          <cell r="C727" t="str">
            <v>Yes</v>
          </cell>
          <cell r="D727" t="str">
            <v>Nonequipment</v>
          </cell>
          <cell r="E727" t="str">
            <v>Window Sun Protection</v>
          </cell>
          <cell r="F727" t="str">
            <v>Window Film with SHGC of 0.35 Applied to Standard Window</v>
          </cell>
          <cell r="G727" t="str">
            <v>Standard Window with below Code Required Minimum SHGC</v>
          </cell>
          <cell r="H727" t="str">
            <v>Residential</v>
          </cell>
          <cell r="I727" t="str">
            <v>New</v>
          </cell>
          <cell r="J727" t="str">
            <v>Multi-Family</v>
          </cell>
          <cell r="K727" t="str">
            <v>FL Zone 2</v>
          </cell>
          <cell r="L727" t="str">
            <v>Space Cooling</v>
          </cell>
          <cell r="N727" t="str">
            <v/>
          </cell>
          <cell r="O727" t="str">
            <v>Per Square Footage</v>
          </cell>
          <cell r="P727">
            <v>0.30000000000000004</v>
          </cell>
          <cell r="Q727">
            <v>1815</v>
          </cell>
          <cell r="R727">
            <v>1738.4482051282055</v>
          </cell>
          <cell r="S727">
            <v>76.551794871794513</v>
          </cell>
          <cell r="T727">
            <v>4.2177297450024527E-2</v>
          </cell>
          <cell r="U727">
            <v>10</v>
          </cell>
          <cell r="V727">
            <v>76.551794871794513</v>
          </cell>
          <cell r="W727">
            <v>0.11514369688713152</v>
          </cell>
          <cell r="X727">
            <v>-5.2698532095035437E-2</v>
          </cell>
          <cell r="Y727">
            <v>1.5041279839351773E-3</v>
          </cell>
          <cell r="Z727">
            <v>-6.8840361200273037E-4</v>
          </cell>
        </row>
        <row r="728">
          <cell r="A728" t="str">
            <v>NN904</v>
          </cell>
          <cell r="B728" t="str">
            <v>XXXXXXXX</v>
          </cell>
          <cell r="C728" t="str">
            <v>Yes</v>
          </cell>
          <cell r="D728" t="str">
            <v>Nonequipment</v>
          </cell>
          <cell r="E728" t="str">
            <v>Window Sun Protection</v>
          </cell>
          <cell r="F728" t="str">
            <v>Window Film with SHGC of 0.35 Applied to Standard Window</v>
          </cell>
          <cell r="G728" t="str">
            <v>Standard Window with below Code Required Minimum SHGC</v>
          </cell>
          <cell r="H728" t="str">
            <v>Residential</v>
          </cell>
          <cell r="I728" t="str">
            <v>New</v>
          </cell>
          <cell r="J728" t="str">
            <v>Manufactured Home</v>
          </cell>
          <cell r="K728" t="str">
            <v>FL Zone 2</v>
          </cell>
          <cell r="L728" t="str">
            <v>Space Cooling</v>
          </cell>
          <cell r="N728" t="str">
            <v/>
          </cell>
          <cell r="O728" t="str">
            <v>Per Square Footage</v>
          </cell>
          <cell r="P728">
            <v>0.30000000000000004</v>
          </cell>
          <cell r="Q728">
            <v>2493</v>
          </cell>
          <cell r="R728">
            <v>2431.7585641025644</v>
          </cell>
          <cell r="S728">
            <v>61.241435897435608</v>
          </cell>
          <cell r="T728">
            <v>2.4565357359581069E-2</v>
          </cell>
          <cell r="U728">
            <v>10</v>
          </cell>
          <cell r="V728">
            <v>61.241435897435608</v>
          </cell>
          <cell r="W728">
            <v>9.211495750970522E-2</v>
          </cell>
          <cell r="X728">
            <v>-4.2158825676028348E-2</v>
          </cell>
          <cell r="Y728">
            <v>1.5041279839351773E-3</v>
          </cell>
          <cell r="Z728">
            <v>-6.8840361200273037E-4</v>
          </cell>
        </row>
        <row r="729">
          <cell r="A729" t="str">
            <v>NE905</v>
          </cell>
          <cell r="B729" t="str">
            <v>XXXXXXXX</v>
          </cell>
          <cell r="C729" t="str">
            <v>Yes</v>
          </cell>
          <cell r="D729" t="str">
            <v>Nonequipment</v>
          </cell>
          <cell r="E729" t="str">
            <v>Exterior Lighting Controls</v>
          </cell>
          <cell r="F729" t="str">
            <v>Timer on Outdoor Lighting, Controlling 120 Watts</v>
          </cell>
          <cell r="G729" t="str">
            <v>120 Watts of Lighting, Manually Controlled</v>
          </cell>
          <cell r="H729" t="str">
            <v>Residential</v>
          </cell>
          <cell r="I729" t="str">
            <v>Existing</v>
          </cell>
          <cell r="J729" t="str">
            <v>Single Family</v>
          </cell>
          <cell r="K729" t="str">
            <v>FL Zone 2</v>
          </cell>
          <cell r="L729" t="str">
            <v>Lighting</v>
          </cell>
          <cell r="N729" t="str">
            <v>Exterior screw-in</v>
          </cell>
          <cell r="O729" t="str">
            <v>Per End Use Consumption</v>
          </cell>
          <cell r="P729">
            <v>1.89E-2</v>
          </cell>
          <cell r="Q729">
            <v>113.88</v>
          </cell>
          <cell r="R729">
            <v>56.94</v>
          </cell>
          <cell r="S729">
            <v>56.94</v>
          </cell>
          <cell r="T729">
            <v>0.5</v>
          </cell>
          <cell r="U729">
            <v>10</v>
          </cell>
          <cell r="V729">
            <v>56.94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A730" t="str">
            <v>NE906</v>
          </cell>
          <cell r="B730" t="str">
            <v>XXXXXXXX</v>
          </cell>
          <cell r="C730" t="str">
            <v>Yes</v>
          </cell>
          <cell r="D730" t="str">
            <v>Nonequipment</v>
          </cell>
          <cell r="E730" t="str">
            <v>Exterior Lighting Controls</v>
          </cell>
          <cell r="F730" t="str">
            <v>Timer on Outdoor Lighting, Controlling 120 Watts</v>
          </cell>
          <cell r="G730" t="str">
            <v>120 Watts of Lighting, Manually Controlled</v>
          </cell>
          <cell r="H730" t="str">
            <v>Residential</v>
          </cell>
          <cell r="I730" t="str">
            <v>Existing</v>
          </cell>
          <cell r="J730" t="str">
            <v>Multi-Family</v>
          </cell>
          <cell r="K730" t="str">
            <v>FL Zone 2</v>
          </cell>
          <cell r="L730" t="str">
            <v>Lighting</v>
          </cell>
          <cell r="N730" t="str">
            <v>Exterior screw-in</v>
          </cell>
          <cell r="O730" t="str">
            <v>Per End Use Consumption</v>
          </cell>
          <cell r="P730">
            <v>0</v>
          </cell>
          <cell r="Q730">
            <v>113.88</v>
          </cell>
          <cell r="R730">
            <v>56.94</v>
          </cell>
          <cell r="S730">
            <v>56.94</v>
          </cell>
          <cell r="T730">
            <v>0.5</v>
          </cell>
          <cell r="U730">
            <v>10</v>
          </cell>
          <cell r="V730">
            <v>56.94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1">
          <cell r="A731" t="str">
            <v>NE907</v>
          </cell>
          <cell r="B731" t="str">
            <v>XXXXXXXX</v>
          </cell>
          <cell r="C731" t="str">
            <v>Yes</v>
          </cell>
          <cell r="D731" t="str">
            <v>Nonequipment</v>
          </cell>
          <cell r="E731" t="str">
            <v>Exterior Lighting Controls</v>
          </cell>
          <cell r="F731" t="str">
            <v>Timer on Outdoor Lighting, Controlling 120 Watts</v>
          </cell>
          <cell r="G731" t="str">
            <v>120 Watts of Lighting, Manually Controlled</v>
          </cell>
          <cell r="H731" t="str">
            <v>Residential</v>
          </cell>
          <cell r="I731" t="str">
            <v>Existing</v>
          </cell>
          <cell r="J731" t="str">
            <v>Manufactured Home</v>
          </cell>
          <cell r="K731" t="str">
            <v>FL Zone 2</v>
          </cell>
          <cell r="L731" t="str">
            <v>Lighting</v>
          </cell>
          <cell r="N731" t="str">
            <v>Exterior screw-in</v>
          </cell>
          <cell r="O731" t="str">
            <v>Per End Use Consumption</v>
          </cell>
          <cell r="P731">
            <v>0</v>
          </cell>
          <cell r="Q731">
            <v>113.88</v>
          </cell>
          <cell r="R731">
            <v>56.94</v>
          </cell>
          <cell r="S731">
            <v>56.94</v>
          </cell>
          <cell r="T731">
            <v>0.5</v>
          </cell>
          <cell r="U731">
            <v>10</v>
          </cell>
          <cell r="V731">
            <v>56.94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</row>
        <row r="732">
          <cell r="A732" t="str">
            <v>NN908</v>
          </cell>
          <cell r="B732" t="str">
            <v>XXXXXXXX</v>
          </cell>
          <cell r="C732" t="str">
            <v>Yes</v>
          </cell>
          <cell r="D732" t="str">
            <v>Nonequipment</v>
          </cell>
          <cell r="E732" t="str">
            <v>Exterior Lighting Controls</v>
          </cell>
          <cell r="F732" t="str">
            <v>Timer on Outdoor Lighting, Controlling 120 Watts</v>
          </cell>
          <cell r="G732" t="str">
            <v>120 Watts of Lighting, Manually Controlled</v>
          </cell>
          <cell r="H732" t="str">
            <v>Residential</v>
          </cell>
          <cell r="I732" t="str">
            <v>New</v>
          </cell>
          <cell r="J732" t="str">
            <v>Single Family</v>
          </cell>
          <cell r="K732" t="str">
            <v>FL Zone 2</v>
          </cell>
          <cell r="L732" t="str">
            <v>Lighting</v>
          </cell>
          <cell r="N732" t="str">
            <v>Exterior screw-in</v>
          </cell>
          <cell r="O732" t="str">
            <v>Per End Use Consumption</v>
          </cell>
          <cell r="P732">
            <v>9.4500000000000001E-2</v>
          </cell>
          <cell r="Q732">
            <v>113.88</v>
          </cell>
          <cell r="R732">
            <v>56.94</v>
          </cell>
          <cell r="S732">
            <v>56.94</v>
          </cell>
          <cell r="T732">
            <v>0.5</v>
          </cell>
          <cell r="U732">
            <v>10</v>
          </cell>
          <cell r="V732">
            <v>56.94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A733" t="str">
            <v>NN909</v>
          </cell>
          <cell r="B733" t="str">
            <v>XXXXXXXX</v>
          </cell>
          <cell r="C733" t="str">
            <v>Yes</v>
          </cell>
          <cell r="D733" t="str">
            <v>Nonequipment</v>
          </cell>
          <cell r="E733" t="str">
            <v>Exterior Lighting Controls</v>
          </cell>
          <cell r="F733" t="str">
            <v>Timer on Outdoor Lighting, Controlling 120 Watts</v>
          </cell>
          <cell r="G733" t="str">
            <v>120 Watts of Lighting, Manually Controlled</v>
          </cell>
          <cell r="H733" t="str">
            <v>Residential</v>
          </cell>
          <cell r="I733" t="str">
            <v>New</v>
          </cell>
          <cell r="J733" t="str">
            <v>Multi-Family</v>
          </cell>
          <cell r="K733" t="str">
            <v>FL Zone 2</v>
          </cell>
          <cell r="L733" t="str">
            <v>Lighting</v>
          </cell>
          <cell r="N733" t="str">
            <v>Exterior screw-in</v>
          </cell>
          <cell r="O733" t="str">
            <v>Per End Use Consumption</v>
          </cell>
          <cell r="P733">
            <v>0</v>
          </cell>
          <cell r="Q733">
            <v>113.88</v>
          </cell>
          <cell r="R733">
            <v>56.94</v>
          </cell>
          <cell r="S733">
            <v>56.94</v>
          </cell>
          <cell r="T733">
            <v>0.5</v>
          </cell>
          <cell r="U733">
            <v>10</v>
          </cell>
          <cell r="V733">
            <v>56.94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4">
          <cell r="A734" t="str">
            <v>NN910</v>
          </cell>
          <cell r="B734" t="str">
            <v>XXXXXXXX</v>
          </cell>
          <cell r="C734" t="str">
            <v>Yes</v>
          </cell>
          <cell r="D734" t="str">
            <v>Nonequipment</v>
          </cell>
          <cell r="E734" t="str">
            <v>Exterior Lighting Controls</v>
          </cell>
          <cell r="F734" t="str">
            <v>Timer on Outdoor Lighting, Controlling 120 Watts</v>
          </cell>
          <cell r="G734" t="str">
            <v>120 Watts of Lighting, Manually Controlled</v>
          </cell>
          <cell r="H734" t="str">
            <v>Residential</v>
          </cell>
          <cell r="I734" t="str">
            <v>New</v>
          </cell>
          <cell r="J734" t="str">
            <v>Manufactured Home</v>
          </cell>
          <cell r="K734" t="str">
            <v>FL Zone 2</v>
          </cell>
          <cell r="L734" t="str">
            <v>Lighting</v>
          </cell>
          <cell r="N734" t="str">
            <v>Exterior screw-in</v>
          </cell>
          <cell r="O734" t="str">
            <v>Per End Use Consumption</v>
          </cell>
          <cell r="P734">
            <v>0</v>
          </cell>
          <cell r="Q734">
            <v>113.88</v>
          </cell>
          <cell r="R734">
            <v>56.94</v>
          </cell>
          <cell r="S734">
            <v>56.94</v>
          </cell>
          <cell r="T734">
            <v>0.5</v>
          </cell>
          <cell r="U734">
            <v>10</v>
          </cell>
          <cell r="V734">
            <v>56.94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</row>
        <row r="735">
          <cell r="A735" t="str">
            <v>NE911</v>
          </cell>
          <cell r="B735" t="str">
            <v>XXXXXXXX</v>
          </cell>
          <cell r="C735" t="str">
            <v>Yes</v>
          </cell>
          <cell r="D735" t="str">
            <v>Nonequipment</v>
          </cell>
          <cell r="E735" t="str">
            <v>Interior Lighting Controls</v>
          </cell>
          <cell r="F735" t="str">
            <v>Switch Mounted Occupancy Sensor, 120 Watts Controlled</v>
          </cell>
          <cell r="G735" t="str">
            <v>120 Watts of Lighting, Manually Controlled</v>
          </cell>
          <cell r="H735" t="str">
            <v>Residential</v>
          </cell>
          <cell r="I735" t="str">
            <v>Existing</v>
          </cell>
          <cell r="J735" t="str">
            <v>Single Family</v>
          </cell>
          <cell r="K735" t="str">
            <v>FL Zone 2</v>
          </cell>
          <cell r="L735" t="str">
            <v>Lighting</v>
          </cell>
          <cell r="N735" t="str">
            <v>Interior screw-in</v>
          </cell>
          <cell r="O735" t="str">
            <v>Per End Use Consumption</v>
          </cell>
          <cell r="P735">
            <v>3.0599999999999961E-2</v>
          </cell>
          <cell r="Q735">
            <v>126.9500571</v>
          </cell>
          <cell r="R735">
            <v>90.678612240000007</v>
          </cell>
          <cell r="S735">
            <v>36.271444899999999</v>
          </cell>
          <cell r="T735">
            <v>0.28571428599999998</v>
          </cell>
          <cell r="U735">
            <v>8</v>
          </cell>
          <cell r="V735">
            <v>36.271444899999999</v>
          </cell>
          <cell r="W735">
            <v>4.9192656103371904E-3</v>
          </cell>
          <cell r="X735">
            <v>3.7144475069138556E-3</v>
          </cell>
          <cell r="Y735">
            <v>1.3562364620156586E-4</v>
          </cell>
          <cell r="Z735">
            <v>1.0240693518426269E-4</v>
          </cell>
        </row>
        <row r="736">
          <cell r="A736" t="str">
            <v>NE912</v>
          </cell>
          <cell r="B736" t="str">
            <v>XXXXXXXX</v>
          </cell>
          <cell r="C736" t="str">
            <v>Yes</v>
          </cell>
          <cell r="D736" t="str">
            <v>Nonequipment</v>
          </cell>
          <cell r="E736" t="str">
            <v>Interior Lighting Controls</v>
          </cell>
          <cell r="F736" t="str">
            <v>Switch Mounted Occupancy Sensor, 120 Watts Controlled</v>
          </cell>
          <cell r="G736" t="str">
            <v>120 Watts of Lighting, Manually Controlled</v>
          </cell>
          <cell r="H736" t="str">
            <v>Residential</v>
          </cell>
          <cell r="I736" t="str">
            <v>Existing</v>
          </cell>
          <cell r="J736" t="str">
            <v>Multi-Family</v>
          </cell>
          <cell r="K736" t="str">
            <v>FL Zone 2</v>
          </cell>
          <cell r="L736" t="str">
            <v>Lighting</v>
          </cell>
          <cell r="N736" t="str">
            <v>Interior screw-in</v>
          </cell>
          <cell r="O736" t="str">
            <v>Per End Use Consumption</v>
          </cell>
          <cell r="P736">
            <v>3.0599999999999961E-2</v>
          </cell>
          <cell r="Q736">
            <v>126.9500571</v>
          </cell>
          <cell r="R736">
            <v>90.678612240000007</v>
          </cell>
          <cell r="S736">
            <v>36.271444899999999</v>
          </cell>
          <cell r="T736">
            <v>0.28571428599999998</v>
          </cell>
          <cell r="U736">
            <v>8</v>
          </cell>
          <cell r="V736">
            <v>36.271444899999999</v>
          </cell>
          <cell r="W736">
            <v>4.9192656103371904E-3</v>
          </cell>
          <cell r="X736">
            <v>3.7144475069138556E-3</v>
          </cell>
          <cell r="Y736">
            <v>1.3562364620156586E-4</v>
          </cell>
          <cell r="Z736">
            <v>1.0240693518426269E-4</v>
          </cell>
        </row>
        <row r="737">
          <cell r="A737" t="str">
            <v>NE913</v>
          </cell>
          <cell r="B737" t="str">
            <v>XXXXXXXX</v>
          </cell>
          <cell r="C737" t="str">
            <v>Yes</v>
          </cell>
          <cell r="D737" t="str">
            <v>Nonequipment</v>
          </cell>
          <cell r="E737" t="str">
            <v>Interior Lighting Controls</v>
          </cell>
          <cell r="F737" t="str">
            <v>Switch Mounted Occupancy Sensor, 120 Watts Controlled</v>
          </cell>
          <cell r="G737" t="str">
            <v>120 Watts of Lighting, Manually Controlled</v>
          </cell>
          <cell r="H737" t="str">
            <v>Residential</v>
          </cell>
          <cell r="I737" t="str">
            <v>Existing</v>
          </cell>
          <cell r="J737" t="str">
            <v>Manufactured Home</v>
          </cell>
          <cell r="K737" t="str">
            <v>FL Zone 2</v>
          </cell>
          <cell r="L737" t="str">
            <v>Lighting</v>
          </cell>
          <cell r="N737" t="str">
            <v>Interior screw-in</v>
          </cell>
          <cell r="O737" t="str">
            <v>Per End Use Consumption</v>
          </cell>
          <cell r="P737">
            <v>3.0599999999999961E-2</v>
          </cell>
          <cell r="Q737">
            <v>126.9500571</v>
          </cell>
          <cell r="R737">
            <v>90.678612240000007</v>
          </cell>
          <cell r="S737">
            <v>36.271444899999999</v>
          </cell>
          <cell r="T737">
            <v>0.28571428599999998</v>
          </cell>
          <cell r="U737">
            <v>8</v>
          </cell>
          <cell r="V737">
            <v>36.271444899999999</v>
          </cell>
          <cell r="W737">
            <v>4.9192656103371904E-3</v>
          </cell>
          <cell r="X737">
            <v>3.7144475069138556E-3</v>
          </cell>
          <cell r="Y737">
            <v>1.3562364620156586E-4</v>
          </cell>
          <cell r="Z737">
            <v>1.0240693518426269E-4</v>
          </cell>
        </row>
        <row r="738">
          <cell r="A738" t="str">
            <v>NN914</v>
          </cell>
          <cell r="B738" t="str">
            <v>XXXXXXXX</v>
          </cell>
          <cell r="C738" t="str">
            <v>Yes</v>
          </cell>
          <cell r="D738" t="str">
            <v>Nonequipment</v>
          </cell>
          <cell r="E738" t="str">
            <v>Interior Lighting Controls</v>
          </cell>
          <cell r="F738" t="str">
            <v>Switch Mounted Occupancy Sensor, 120 Watts Controlled</v>
          </cell>
          <cell r="G738" t="str">
            <v>120 Watts of Lighting, No control (manual switch only)</v>
          </cell>
          <cell r="H738" t="str">
            <v>Residential</v>
          </cell>
          <cell r="I738" t="str">
            <v>New</v>
          </cell>
          <cell r="J738" t="str">
            <v>Single Family</v>
          </cell>
          <cell r="K738" t="str">
            <v>FL Zone 2</v>
          </cell>
          <cell r="L738" t="str">
            <v>Lighting</v>
          </cell>
          <cell r="N738" t="str">
            <v>Interior screw-in</v>
          </cell>
          <cell r="O738" t="str">
            <v>Per End Use Consumption</v>
          </cell>
          <cell r="P738">
            <v>0.15300000000000002</v>
          </cell>
          <cell r="Q738">
            <v>126.9500571</v>
          </cell>
          <cell r="R738">
            <v>90.678612240000007</v>
          </cell>
          <cell r="S738">
            <v>36.271444899999999</v>
          </cell>
          <cell r="T738">
            <v>0.28571428599999998</v>
          </cell>
          <cell r="U738">
            <v>8</v>
          </cell>
          <cell r="V738">
            <v>36.271444899999999</v>
          </cell>
          <cell r="W738">
            <v>4.9192656103371904E-3</v>
          </cell>
          <cell r="X738">
            <v>3.7144475069138556E-3</v>
          </cell>
          <cell r="Y738">
            <v>1.3562364620156586E-4</v>
          </cell>
          <cell r="Z738">
            <v>1.0240693518426269E-4</v>
          </cell>
        </row>
        <row r="739">
          <cell r="A739" t="str">
            <v>NN915</v>
          </cell>
          <cell r="B739" t="str">
            <v>XXXXXXXX</v>
          </cell>
          <cell r="C739" t="str">
            <v>Yes</v>
          </cell>
          <cell r="D739" t="str">
            <v>Nonequipment</v>
          </cell>
          <cell r="E739" t="str">
            <v>Interior Lighting Controls</v>
          </cell>
          <cell r="F739" t="str">
            <v>Switch Mounted Occupancy Sensor, 120 Watts Controlled</v>
          </cell>
          <cell r="G739" t="str">
            <v>120 Watts of Lighting, No control (manual switch only)</v>
          </cell>
          <cell r="H739" t="str">
            <v>Residential</v>
          </cell>
          <cell r="I739" t="str">
            <v>New</v>
          </cell>
          <cell r="J739" t="str">
            <v>Multi-Family</v>
          </cell>
          <cell r="K739" t="str">
            <v>FL Zone 2</v>
          </cell>
          <cell r="L739" t="str">
            <v>Lighting</v>
          </cell>
          <cell r="N739" t="str">
            <v>Interior screw-in</v>
          </cell>
          <cell r="O739" t="str">
            <v>Per End Use Consumption</v>
          </cell>
          <cell r="P739">
            <v>0.15300000000000002</v>
          </cell>
          <cell r="Q739">
            <v>126.9500571</v>
          </cell>
          <cell r="R739">
            <v>90.678612240000007</v>
          </cell>
          <cell r="S739">
            <v>36.271444899999999</v>
          </cell>
          <cell r="T739">
            <v>0.28571428599999998</v>
          </cell>
          <cell r="U739">
            <v>8</v>
          </cell>
          <cell r="V739">
            <v>36.271444899999999</v>
          </cell>
          <cell r="W739">
            <v>4.9192656103371904E-3</v>
          </cell>
          <cell r="X739">
            <v>3.7144475069138556E-3</v>
          </cell>
          <cell r="Y739">
            <v>1.3562364620156586E-4</v>
          </cell>
          <cell r="Z739">
            <v>1.0240693518426269E-4</v>
          </cell>
        </row>
        <row r="740">
          <cell r="A740" t="str">
            <v>NN916</v>
          </cell>
          <cell r="B740" t="str">
            <v>XXXXXXXX</v>
          </cell>
          <cell r="C740" t="str">
            <v>Yes</v>
          </cell>
          <cell r="D740" t="str">
            <v>Nonequipment</v>
          </cell>
          <cell r="E740" t="str">
            <v>Interior Lighting Controls</v>
          </cell>
          <cell r="F740" t="str">
            <v>Switch Mounted Occupancy Sensor, 120 Watts Controlled</v>
          </cell>
          <cell r="G740" t="str">
            <v>120 Watts of Lighting, No control (manual switch only)</v>
          </cell>
          <cell r="H740" t="str">
            <v>Residential</v>
          </cell>
          <cell r="I740" t="str">
            <v>New</v>
          </cell>
          <cell r="J740" t="str">
            <v>Manufactured Home</v>
          </cell>
          <cell r="K740" t="str">
            <v>FL Zone 2</v>
          </cell>
          <cell r="L740" t="str">
            <v>Lighting</v>
          </cell>
          <cell r="N740" t="str">
            <v>Interior screw-in</v>
          </cell>
          <cell r="O740" t="str">
            <v>Per End Use Consumption</v>
          </cell>
          <cell r="P740">
            <v>0.15300000000000002</v>
          </cell>
          <cell r="Q740">
            <v>126.9500571</v>
          </cell>
          <cell r="R740">
            <v>90.678612240000007</v>
          </cell>
          <cell r="S740">
            <v>36.271444899999999</v>
          </cell>
          <cell r="T740">
            <v>0.28571428599999998</v>
          </cell>
          <cell r="U740">
            <v>8</v>
          </cell>
          <cell r="V740">
            <v>36.271444899999999</v>
          </cell>
          <cell r="W740">
            <v>4.9192656103371904E-3</v>
          </cell>
          <cell r="X740">
            <v>3.7144475069138556E-3</v>
          </cell>
          <cell r="Y740">
            <v>1.3562364620156586E-4</v>
          </cell>
          <cell r="Z740">
            <v>1.0240693518426269E-4</v>
          </cell>
        </row>
        <row r="741">
          <cell r="A741" t="str">
            <v>NE917</v>
          </cell>
          <cell r="B741" t="str">
            <v>XXXXXXXX</v>
          </cell>
          <cell r="C741" t="str">
            <v>Yes</v>
          </cell>
          <cell r="D741" t="str">
            <v>Nonequipment</v>
          </cell>
          <cell r="E741" t="str">
            <v>Solar Attic Fan</v>
          </cell>
          <cell r="F741" t="str">
            <v>Standard Central Air Conditioning with Solar Attic Fan</v>
          </cell>
          <cell r="G741" t="str">
            <v>Standard Central Air Conditioning, No Solar Attic Fan</v>
          </cell>
          <cell r="H741" t="str">
            <v>Residential</v>
          </cell>
          <cell r="I741" t="str">
            <v>Existing</v>
          </cell>
          <cell r="J741" t="str">
            <v>Single Family</v>
          </cell>
          <cell r="K741" t="str">
            <v>FL Zone 2</v>
          </cell>
          <cell r="L741" t="str">
            <v>Space Cooling</v>
          </cell>
          <cell r="N741" t="str">
            <v/>
          </cell>
          <cell r="O741" t="str">
            <v>Per End Use Consumption</v>
          </cell>
          <cell r="P741">
            <v>1.976E-2</v>
          </cell>
          <cell r="Q741">
            <v>3747.04</v>
          </cell>
          <cell r="R741">
            <v>3522.2175999999999</v>
          </cell>
          <cell r="S741">
            <v>224.82239999999999</v>
          </cell>
          <cell r="T741">
            <v>0.06</v>
          </cell>
          <cell r="U741">
            <v>15</v>
          </cell>
          <cell r="V741">
            <v>224.82239999999999</v>
          </cell>
          <cell r="W741">
            <v>7.7312386047933251E-2</v>
          </cell>
          <cell r="X741">
            <v>0</v>
          </cell>
          <cell r="Y741">
            <v>3.4388204221613705E-4</v>
          </cell>
          <cell r="Z741">
            <v>0</v>
          </cell>
        </row>
        <row r="742">
          <cell r="A742" t="str">
            <v>NE918</v>
          </cell>
          <cell r="B742" t="str">
            <v>XXXXXXXX</v>
          </cell>
          <cell r="C742" t="str">
            <v>Yes</v>
          </cell>
          <cell r="D742" t="str">
            <v>Nonequipment</v>
          </cell>
          <cell r="E742" t="str">
            <v>Solar Attic Fan</v>
          </cell>
          <cell r="F742" t="str">
            <v>Standard Central Air Conditioning with Solar Attic Fan</v>
          </cell>
          <cell r="G742" t="str">
            <v>Standard Central Air Conditioning, No Solar Attic Fan</v>
          </cell>
          <cell r="H742" t="str">
            <v>Residential</v>
          </cell>
          <cell r="I742" t="str">
            <v>Existing</v>
          </cell>
          <cell r="J742" t="str">
            <v>Multi-Family</v>
          </cell>
          <cell r="K742" t="str">
            <v>FL Zone 2</v>
          </cell>
          <cell r="L742" t="str">
            <v>Space Cooling</v>
          </cell>
          <cell r="N742" t="str">
            <v/>
          </cell>
          <cell r="O742" t="str">
            <v>Per End Use Consumption</v>
          </cell>
          <cell r="P742">
            <v>9.5000000000000015E-3</v>
          </cell>
          <cell r="Q742">
            <v>1815</v>
          </cell>
          <cell r="R742">
            <v>1706.1</v>
          </cell>
          <cell r="S742">
            <v>108.89999999999999</v>
          </cell>
          <cell r="T742">
            <v>0.06</v>
          </cell>
          <cell r="U742">
            <v>15</v>
          </cell>
          <cell r="V742">
            <v>108.89999999999999</v>
          </cell>
          <cell r="W742">
            <v>3.7448754397337324E-2</v>
          </cell>
          <cell r="X742">
            <v>0</v>
          </cell>
          <cell r="Y742">
            <v>3.4388204221613705E-4</v>
          </cell>
          <cell r="Z742">
            <v>0</v>
          </cell>
        </row>
        <row r="743">
          <cell r="A743" t="str">
            <v>NE919</v>
          </cell>
          <cell r="B743" t="str">
            <v>XXXXXXXX</v>
          </cell>
          <cell r="C743" t="str">
            <v>Yes</v>
          </cell>
          <cell r="D743" t="str">
            <v>Nonequipment</v>
          </cell>
          <cell r="E743" t="str">
            <v>Solar Attic Fan</v>
          </cell>
          <cell r="F743" t="str">
            <v>Standard Central Air Conditioning with Solar Attic Fan</v>
          </cell>
          <cell r="G743" t="str">
            <v>Standard Central Air Conditioning, No Solar Attic Fan</v>
          </cell>
          <cell r="H743" t="str">
            <v>Residential</v>
          </cell>
          <cell r="I743" t="str">
            <v>Existing</v>
          </cell>
          <cell r="J743" t="str">
            <v>Manufactured Home</v>
          </cell>
          <cell r="K743" t="str">
            <v>FL Zone 2</v>
          </cell>
          <cell r="L743" t="str">
            <v>Space Cooling</v>
          </cell>
          <cell r="N743" t="str">
            <v/>
          </cell>
          <cell r="O743" t="str">
            <v>Per End Use Consumption</v>
          </cell>
          <cell r="P743">
            <v>9.5000000000000015E-3</v>
          </cell>
          <cell r="Q743">
            <v>2493</v>
          </cell>
          <cell r="R743">
            <v>2343.42</v>
          </cell>
          <cell r="S743">
            <v>149.57999999999998</v>
          </cell>
          <cell r="T743">
            <v>5.9999999999999991E-2</v>
          </cell>
          <cell r="U743">
            <v>15</v>
          </cell>
          <cell r="V743">
            <v>149.57999999999998</v>
          </cell>
          <cell r="W743">
            <v>5.1437875874689773E-2</v>
          </cell>
          <cell r="X743">
            <v>0</v>
          </cell>
          <cell r="Y743">
            <v>3.4388204221613705E-4</v>
          </cell>
          <cell r="Z743">
            <v>0</v>
          </cell>
        </row>
        <row r="744">
          <cell r="A744" t="str">
            <v>NN920</v>
          </cell>
          <cell r="B744" t="str">
            <v>XXXXXXXX</v>
          </cell>
          <cell r="C744" t="str">
            <v>Yes</v>
          </cell>
          <cell r="D744" t="str">
            <v>Nonequipment</v>
          </cell>
          <cell r="E744" t="str">
            <v>Solar Attic Fan</v>
          </cell>
          <cell r="F744" t="str">
            <v>Standard Central Air Conditioning with Solar Attic Fan</v>
          </cell>
          <cell r="G744" t="str">
            <v>Standard Central Air Conditioning, No Solar Attic Fan</v>
          </cell>
          <cell r="H744" t="str">
            <v>Residential</v>
          </cell>
          <cell r="I744" t="str">
            <v>New</v>
          </cell>
          <cell r="J744" t="str">
            <v>Single Family</v>
          </cell>
          <cell r="K744" t="str">
            <v>FL Zone 2</v>
          </cell>
          <cell r="L744" t="str">
            <v>Space Cooling</v>
          </cell>
          <cell r="N744" t="str">
            <v/>
          </cell>
          <cell r="O744" t="str">
            <v>Per End Use Consumption</v>
          </cell>
          <cell r="P744">
            <v>5.3200000000000004E-2</v>
          </cell>
          <cell r="Q744">
            <v>3747.04</v>
          </cell>
          <cell r="R744">
            <v>3522.2175999999999</v>
          </cell>
          <cell r="S744">
            <v>224.82239999999999</v>
          </cell>
          <cell r="T744">
            <v>0.06</v>
          </cell>
          <cell r="U744">
            <v>15</v>
          </cell>
          <cell r="V744">
            <v>224.82239999999999</v>
          </cell>
          <cell r="W744">
            <v>7.7312386047933251E-2</v>
          </cell>
          <cell r="X744">
            <v>0</v>
          </cell>
          <cell r="Y744">
            <v>3.4388204221613705E-4</v>
          </cell>
          <cell r="Z744">
            <v>0</v>
          </cell>
        </row>
        <row r="745">
          <cell r="A745" t="str">
            <v>NN921</v>
          </cell>
          <cell r="B745" t="str">
            <v>XXXXXXXX</v>
          </cell>
          <cell r="C745" t="str">
            <v>Yes</v>
          </cell>
          <cell r="D745" t="str">
            <v>Nonequipment</v>
          </cell>
          <cell r="E745" t="str">
            <v>Solar Attic Fan</v>
          </cell>
          <cell r="F745" t="str">
            <v>Standard Central Air Conditioning with Solar Attic Fan</v>
          </cell>
          <cell r="G745" t="str">
            <v>Standard Central Air Conditioning, No Solar Attic Fan</v>
          </cell>
          <cell r="H745" t="str">
            <v>Residential</v>
          </cell>
          <cell r="I745" t="str">
            <v>New</v>
          </cell>
          <cell r="J745" t="str">
            <v>Multi-Family</v>
          </cell>
          <cell r="K745" t="str">
            <v>FL Zone 2</v>
          </cell>
          <cell r="L745" t="str">
            <v>Space Cooling</v>
          </cell>
          <cell r="N745" t="str">
            <v/>
          </cell>
          <cell r="O745" t="str">
            <v>Per End Use Consumption</v>
          </cell>
          <cell r="P745">
            <v>9.5000000000000015E-3</v>
          </cell>
          <cell r="Q745">
            <v>1815</v>
          </cell>
          <cell r="R745">
            <v>1706.1</v>
          </cell>
          <cell r="S745">
            <v>108.89999999999999</v>
          </cell>
          <cell r="T745">
            <v>0.06</v>
          </cell>
          <cell r="U745">
            <v>15</v>
          </cell>
          <cell r="V745">
            <v>108.89999999999999</v>
          </cell>
          <cell r="W745">
            <v>3.7448754397337324E-2</v>
          </cell>
          <cell r="X745">
            <v>0</v>
          </cell>
          <cell r="Y745">
            <v>3.4388204221613705E-4</v>
          </cell>
          <cell r="Z745">
            <v>0</v>
          </cell>
        </row>
        <row r="746">
          <cell r="A746" t="str">
            <v>NN922</v>
          </cell>
          <cell r="B746" t="str">
            <v>XXXXXXXX</v>
          </cell>
          <cell r="C746" t="str">
            <v>Yes</v>
          </cell>
          <cell r="D746" t="str">
            <v>Nonequipment</v>
          </cell>
          <cell r="E746" t="str">
            <v>Solar Attic Fan</v>
          </cell>
          <cell r="F746" t="str">
            <v>Standard Central Air Conditioning with Solar Attic Fan</v>
          </cell>
          <cell r="G746" t="str">
            <v>Standard Central Air Conditioning, No Solar Attic Fan</v>
          </cell>
          <cell r="H746" t="str">
            <v>Residential</v>
          </cell>
          <cell r="I746" t="str">
            <v>New</v>
          </cell>
          <cell r="J746" t="str">
            <v>Manufactured Home</v>
          </cell>
          <cell r="K746" t="str">
            <v>FL Zone 2</v>
          </cell>
          <cell r="L746" t="str">
            <v>Space Cooling</v>
          </cell>
          <cell r="N746" t="str">
            <v/>
          </cell>
          <cell r="O746" t="str">
            <v>Per End Use Consumption</v>
          </cell>
          <cell r="P746">
            <v>9.5000000000000015E-3</v>
          </cell>
          <cell r="Q746">
            <v>2493</v>
          </cell>
          <cell r="R746">
            <v>2343.42</v>
          </cell>
          <cell r="S746">
            <v>149.57999999999998</v>
          </cell>
          <cell r="T746">
            <v>5.9999999999999991E-2</v>
          </cell>
          <cell r="U746">
            <v>15</v>
          </cell>
          <cell r="V746">
            <v>149.57999999999998</v>
          </cell>
          <cell r="W746">
            <v>5.1437875874689773E-2</v>
          </cell>
          <cell r="X746">
            <v>0</v>
          </cell>
          <cell r="Y746">
            <v>3.4388204221613705E-4</v>
          </cell>
          <cell r="Z746">
            <v>0</v>
          </cell>
        </row>
        <row r="747">
          <cell r="A747" t="str">
            <v>NE923</v>
          </cell>
          <cell r="B747" t="str">
            <v>XXXXXXXX</v>
          </cell>
          <cell r="C747" t="str">
            <v>Yes</v>
          </cell>
          <cell r="D747" t="str">
            <v>Nonequipment</v>
          </cell>
          <cell r="E747" t="str">
            <v>ENERGY STAR Certified Home</v>
          </cell>
          <cell r="F747" t="str">
            <v>ENERGY STAR Certified Home, 30% savings above code</v>
          </cell>
          <cell r="G747" t="str">
            <v>N/A</v>
          </cell>
          <cell r="H747" t="str">
            <v>Residential</v>
          </cell>
          <cell r="I747" t="str">
            <v>Existing</v>
          </cell>
          <cell r="J747" t="str">
            <v>Single Family</v>
          </cell>
          <cell r="K747" t="str">
            <v>FL Zone 2</v>
          </cell>
          <cell r="L747" t="str">
            <v>Space Cooling</v>
          </cell>
          <cell r="N747" t="str">
            <v/>
          </cell>
          <cell r="O747" t="str">
            <v>Per Unit</v>
          </cell>
          <cell r="P747">
            <v>0</v>
          </cell>
          <cell r="Q747">
            <v>3747.04</v>
          </cell>
          <cell r="R747">
            <v>2622.9279999999999</v>
          </cell>
          <cell r="S747">
            <v>1124.1119999999999</v>
          </cell>
          <cell r="T747">
            <v>0.3</v>
          </cell>
          <cell r="U747">
            <v>20</v>
          </cell>
          <cell r="V747">
            <v>1985.1569999999997</v>
          </cell>
          <cell r="W747">
            <v>0.7308615670806029</v>
          </cell>
          <cell r="X747">
            <v>0</v>
          </cell>
          <cell r="Y747">
            <v>6.501679255097384E-4</v>
          </cell>
          <cell r="Z747">
            <v>0</v>
          </cell>
        </row>
        <row r="748">
          <cell r="A748" t="str">
            <v>NE924</v>
          </cell>
          <cell r="B748" t="str">
            <v>XXXXXXXX</v>
          </cell>
          <cell r="C748" t="str">
            <v>Yes</v>
          </cell>
          <cell r="D748" t="str">
            <v>Nonequipment</v>
          </cell>
          <cell r="E748" t="str">
            <v>ENERGY STAR Certified Home</v>
          </cell>
          <cell r="F748" t="str">
            <v>ENERGY STAR Certified Home, 30% savings above code</v>
          </cell>
          <cell r="G748" t="str">
            <v>N/A</v>
          </cell>
          <cell r="H748" t="str">
            <v>Residential</v>
          </cell>
          <cell r="I748" t="str">
            <v>Existing</v>
          </cell>
          <cell r="J748" t="str">
            <v>Multi-Family</v>
          </cell>
          <cell r="K748" t="str">
            <v>FL Zone 2</v>
          </cell>
          <cell r="L748" t="str">
            <v>Space Cooling</v>
          </cell>
          <cell r="N748" t="str">
            <v/>
          </cell>
          <cell r="O748" t="str">
            <v>Per Unit</v>
          </cell>
          <cell r="P748">
            <v>0</v>
          </cell>
          <cell r="Q748">
            <v>1815</v>
          </cell>
          <cell r="R748">
            <v>1270.5</v>
          </cell>
          <cell r="S748">
            <v>544.5</v>
          </cell>
          <cell r="T748">
            <v>0.3</v>
          </cell>
          <cell r="U748">
            <v>20</v>
          </cell>
          <cell r="V748">
            <v>1290.9000000000001</v>
          </cell>
          <cell r="W748">
            <v>0.47526175357634204</v>
          </cell>
          <cell r="X748">
            <v>0</v>
          </cell>
          <cell r="Y748">
            <v>8.7284068609061894E-4</v>
          </cell>
          <cell r="Z748">
            <v>0</v>
          </cell>
        </row>
        <row r="749">
          <cell r="A749" t="str">
            <v>NE925</v>
          </cell>
          <cell r="B749" t="str">
            <v>XXXXXXXX</v>
          </cell>
          <cell r="C749" t="str">
            <v>Yes</v>
          </cell>
          <cell r="D749" t="str">
            <v>Nonequipment</v>
          </cell>
          <cell r="E749" t="str">
            <v>ENERGY STAR Certified Home</v>
          </cell>
          <cell r="F749" t="str">
            <v>ENERGY STAR Certified Home, 30% savings above code</v>
          </cell>
          <cell r="G749" t="str">
            <v>N/A</v>
          </cell>
          <cell r="H749" t="str">
            <v>Residential</v>
          </cell>
          <cell r="I749" t="str">
            <v>Existing</v>
          </cell>
          <cell r="J749" t="str">
            <v>Manufactured Home</v>
          </cell>
          <cell r="K749" t="str">
            <v>FL Zone 2</v>
          </cell>
          <cell r="L749" t="str">
            <v>Space Cooling</v>
          </cell>
          <cell r="N749" t="str">
            <v/>
          </cell>
          <cell r="O749" t="str">
            <v>Per Unit</v>
          </cell>
          <cell r="P749">
            <v>0</v>
          </cell>
          <cell r="Q749">
            <v>2363.9763157894736</v>
          </cell>
          <cell r="R749">
            <v>1654.7834210526316</v>
          </cell>
          <cell r="S749">
            <v>709.19289473684205</v>
          </cell>
          <cell r="T749">
            <v>0.3</v>
          </cell>
          <cell r="U749">
            <v>20</v>
          </cell>
          <cell r="V749">
            <v>1841.3981578947369</v>
          </cell>
          <cell r="W749">
            <v>0.67793486525160629</v>
          </cell>
          <cell r="X749">
            <v>0</v>
          </cell>
          <cell r="Y749">
            <v>9.5592450274500484E-4</v>
          </cell>
          <cell r="Z749">
            <v>0</v>
          </cell>
        </row>
        <row r="750">
          <cell r="A750" t="str">
            <v>NN926</v>
          </cell>
          <cell r="B750" t="str">
            <v>XXXXXXXX</v>
          </cell>
          <cell r="C750" t="str">
            <v>Yes</v>
          </cell>
          <cell r="D750" t="str">
            <v>Nonequipment</v>
          </cell>
          <cell r="E750" t="str">
            <v>ENERGY STAR Certified Home</v>
          </cell>
          <cell r="F750" t="str">
            <v>ENERGY STAR Certified Home, 30% savings above code</v>
          </cell>
          <cell r="G750" t="str">
            <v>Code-compliant new construction</v>
          </cell>
          <cell r="H750" t="str">
            <v>Residential</v>
          </cell>
          <cell r="I750" t="str">
            <v>New</v>
          </cell>
          <cell r="J750" t="str">
            <v>Single Family</v>
          </cell>
          <cell r="K750" t="str">
            <v>FL Zone 2</v>
          </cell>
          <cell r="L750" t="str">
            <v>Space Cooling</v>
          </cell>
          <cell r="N750" t="str">
            <v/>
          </cell>
          <cell r="O750" t="str">
            <v>Per Unit</v>
          </cell>
          <cell r="P750">
            <v>0</v>
          </cell>
          <cell r="Q750">
            <v>3747.04</v>
          </cell>
          <cell r="R750">
            <v>2622.9279999999999</v>
          </cell>
          <cell r="S750">
            <v>1124.1119999999999</v>
          </cell>
          <cell r="T750">
            <v>0.3</v>
          </cell>
          <cell r="U750">
            <v>20</v>
          </cell>
          <cell r="V750">
            <v>1985.1569999999997</v>
          </cell>
          <cell r="W750">
            <v>0.7308615670806029</v>
          </cell>
          <cell r="X750">
            <v>0</v>
          </cell>
          <cell r="Y750">
            <v>6.501679255097384E-4</v>
          </cell>
          <cell r="Z750">
            <v>0</v>
          </cell>
        </row>
        <row r="751">
          <cell r="A751" t="str">
            <v>NN927</v>
          </cell>
          <cell r="B751" t="str">
            <v>XXXXXXXX</v>
          </cell>
          <cell r="C751" t="str">
            <v>Yes</v>
          </cell>
          <cell r="D751" t="str">
            <v>Nonequipment</v>
          </cell>
          <cell r="E751" t="str">
            <v>ENERGY STAR Certified Home</v>
          </cell>
          <cell r="F751" t="str">
            <v>ENERGY STAR Certified Home, 30% savings above code</v>
          </cell>
          <cell r="G751" t="str">
            <v>Code-compliant new construction</v>
          </cell>
          <cell r="H751" t="str">
            <v>Residential</v>
          </cell>
          <cell r="I751" t="str">
            <v>New</v>
          </cell>
          <cell r="J751" t="str">
            <v>Multi-Family</v>
          </cell>
          <cell r="K751" t="str">
            <v>FL Zone 2</v>
          </cell>
          <cell r="L751" t="str">
            <v>Space Cooling</v>
          </cell>
          <cell r="N751" t="str">
            <v/>
          </cell>
          <cell r="O751" t="str">
            <v>Per Unit</v>
          </cell>
          <cell r="P751">
            <v>0</v>
          </cell>
          <cell r="Q751">
            <v>1815</v>
          </cell>
          <cell r="R751">
            <v>1270.5</v>
          </cell>
          <cell r="S751">
            <v>544.5</v>
          </cell>
          <cell r="T751">
            <v>0.3</v>
          </cell>
          <cell r="U751">
            <v>20</v>
          </cell>
          <cell r="V751">
            <v>1290.9000000000001</v>
          </cell>
          <cell r="W751">
            <v>0.47526175357634204</v>
          </cell>
          <cell r="X751">
            <v>0</v>
          </cell>
          <cell r="Y751">
            <v>8.7284068609061894E-4</v>
          </cell>
          <cell r="Z751">
            <v>0</v>
          </cell>
        </row>
        <row r="752">
          <cell r="A752" t="str">
            <v>NN928</v>
          </cell>
          <cell r="B752" t="str">
            <v>XXXXXXXX</v>
          </cell>
          <cell r="C752" t="str">
            <v>Yes</v>
          </cell>
          <cell r="D752" t="str">
            <v>Nonequipment</v>
          </cell>
          <cell r="E752" t="str">
            <v>ENERGY STAR Certified Home</v>
          </cell>
          <cell r="F752" t="str">
            <v>ENERGY STAR Certified Home, 30% savings above code</v>
          </cell>
          <cell r="G752" t="str">
            <v>Code-compliant new construction</v>
          </cell>
          <cell r="H752" t="str">
            <v>Residential</v>
          </cell>
          <cell r="I752" t="str">
            <v>New</v>
          </cell>
          <cell r="J752" t="str">
            <v>Manufactured Home</v>
          </cell>
          <cell r="K752" t="str">
            <v>FL Zone 2</v>
          </cell>
          <cell r="L752" t="str">
            <v>Space Cooling</v>
          </cell>
          <cell r="N752" t="str">
            <v/>
          </cell>
          <cell r="O752" t="str">
            <v>Per Unit</v>
          </cell>
          <cell r="P752">
            <v>0</v>
          </cell>
          <cell r="Q752">
            <v>2363.9763157894736</v>
          </cell>
          <cell r="R752">
            <v>1654.7834210526316</v>
          </cell>
          <cell r="S752">
            <v>709.19289473684205</v>
          </cell>
          <cell r="T752">
            <v>0.3</v>
          </cell>
          <cell r="U752">
            <v>20</v>
          </cell>
          <cell r="V752">
            <v>1841.3981578947369</v>
          </cell>
          <cell r="W752">
            <v>0.67793486525160629</v>
          </cell>
          <cell r="X752">
            <v>0</v>
          </cell>
          <cell r="Y752">
            <v>9.5592450274500484E-4</v>
          </cell>
          <cell r="Z752">
            <v>0</v>
          </cell>
        </row>
        <row r="753">
          <cell r="A753" t="str">
            <v>NE929</v>
          </cell>
          <cell r="B753" t="str">
            <v>XXXXXXXX</v>
          </cell>
          <cell r="C753" t="str">
            <v>Yes</v>
          </cell>
          <cell r="D753" t="str">
            <v>Nonequipment</v>
          </cell>
          <cell r="E753" t="str">
            <v>ENERGY STAR Certified Home</v>
          </cell>
          <cell r="F753" t="str">
            <v>ENERGY STAR Certified Home, 30% savings above code</v>
          </cell>
          <cell r="G753" t="str">
            <v>N/A</v>
          </cell>
          <cell r="H753" t="str">
            <v>Residential</v>
          </cell>
          <cell r="I753" t="str">
            <v>Existing</v>
          </cell>
          <cell r="J753" t="str">
            <v>Single Family</v>
          </cell>
          <cell r="K753" t="str">
            <v>FL Zone 2</v>
          </cell>
          <cell r="L753" t="str">
            <v>space Heating</v>
          </cell>
          <cell r="N753" t="str">
            <v/>
          </cell>
          <cell r="O753" t="str">
            <v>Per Unit</v>
          </cell>
          <cell r="P753">
            <v>0</v>
          </cell>
          <cell r="Q753">
            <v>2870.15</v>
          </cell>
          <cell r="R753">
            <v>2009.105</v>
          </cell>
          <cell r="S753">
            <v>861.04499999999996</v>
          </cell>
          <cell r="T753">
            <v>0.3</v>
          </cell>
          <cell r="U753">
            <v>20</v>
          </cell>
          <cell r="V753">
            <v>1985.1569999999997</v>
          </cell>
          <cell r="W753">
            <v>0</v>
          </cell>
          <cell r="X753">
            <v>0.22165200647276648</v>
          </cell>
          <cell r="Y753">
            <v>0</v>
          </cell>
          <cell r="Z753">
            <v>2.5742209347103402E-4</v>
          </cell>
        </row>
        <row r="754">
          <cell r="A754" t="str">
            <v>NE930</v>
          </cell>
          <cell r="B754" t="str">
            <v>XXXXXXXX</v>
          </cell>
          <cell r="C754" t="str">
            <v>Yes</v>
          </cell>
          <cell r="D754" t="str">
            <v>Nonequipment</v>
          </cell>
          <cell r="E754" t="str">
            <v>ENERGY STAR Certified Home</v>
          </cell>
          <cell r="F754" t="str">
            <v>ENERGY STAR Certified Home, 30% savings above code</v>
          </cell>
          <cell r="G754" t="str">
            <v>N/A</v>
          </cell>
          <cell r="H754" t="str">
            <v>Residential</v>
          </cell>
          <cell r="I754" t="str">
            <v>Existing</v>
          </cell>
          <cell r="J754" t="str">
            <v>Multi-Family</v>
          </cell>
          <cell r="K754" t="str">
            <v>FL Zone 2</v>
          </cell>
          <cell r="L754" t="str">
            <v>space Heating</v>
          </cell>
          <cell r="N754" t="str">
            <v/>
          </cell>
          <cell r="O754" t="str">
            <v>Per Unit</v>
          </cell>
          <cell r="P754">
            <v>0</v>
          </cell>
          <cell r="Q754">
            <v>2488</v>
          </cell>
          <cell r="R754">
            <v>1741.6</v>
          </cell>
          <cell r="S754">
            <v>746.4</v>
          </cell>
          <cell r="T754">
            <v>0.3</v>
          </cell>
          <cell r="U754">
            <v>20</v>
          </cell>
          <cell r="V754">
            <v>1290.9000000000001</v>
          </cell>
          <cell r="W754">
            <v>0</v>
          </cell>
          <cell r="X754">
            <v>0.14413498537178385</v>
          </cell>
          <cell r="Y754">
            <v>0</v>
          </cell>
          <cell r="Z754">
            <v>1.931068935849194E-4</v>
          </cell>
        </row>
        <row r="755">
          <cell r="A755" t="str">
            <v>NE931</v>
          </cell>
          <cell r="B755" t="str">
            <v>XXXXXXXX</v>
          </cell>
          <cell r="C755" t="str">
            <v>Yes</v>
          </cell>
          <cell r="D755" t="str">
            <v>Nonequipment</v>
          </cell>
          <cell r="E755" t="str">
            <v>ENERGY STAR Certified Home</v>
          </cell>
          <cell r="F755" t="str">
            <v>ENERGY STAR Certified Home, 30% savings above code</v>
          </cell>
          <cell r="G755" t="str">
            <v>N/A</v>
          </cell>
          <cell r="H755" t="str">
            <v>Residential</v>
          </cell>
          <cell r="I755" t="str">
            <v>Existing</v>
          </cell>
          <cell r="J755" t="str">
            <v>Manufactured Home</v>
          </cell>
          <cell r="K755" t="str">
            <v>FL Zone 2</v>
          </cell>
          <cell r="L755" t="str">
            <v>space Heating</v>
          </cell>
          <cell r="N755" t="str">
            <v/>
          </cell>
          <cell r="O755" t="str">
            <v>Per Unit</v>
          </cell>
          <cell r="P755">
            <v>0</v>
          </cell>
          <cell r="Q755">
            <v>3774.0175438596489</v>
          </cell>
          <cell r="R755">
            <v>2641.8122807017544</v>
          </cell>
          <cell r="S755">
            <v>1132.2052631578947</v>
          </cell>
          <cell r="T755">
            <v>0.3</v>
          </cell>
          <cell r="U755">
            <v>20</v>
          </cell>
          <cell r="V755">
            <v>1841.3981578947369</v>
          </cell>
          <cell r="W755">
            <v>0</v>
          </cell>
          <cell r="X755">
            <v>0.20560066353070541</v>
          </cell>
          <cell r="Y755">
            <v>0</v>
          </cell>
          <cell r="Z755">
            <v>1.815930999625046E-4</v>
          </cell>
        </row>
        <row r="756">
          <cell r="A756" t="str">
            <v>NN932</v>
          </cell>
          <cell r="B756" t="str">
            <v>XXXXXXXX</v>
          </cell>
          <cell r="C756" t="str">
            <v>Yes</v>
          </cell>
          <cell r="D756" t="str">
            <v>Nonequipment</v>
          </cell>
          <cell r="E756" t="str">
            <v>ENERGY STAR Certified Home</v>
          </cell>
          <cell r="F756" t="str">
            <v>ENERGY STAR Certified Home, 30% savings above code</v>
          </cell>
          <cell r="G756" t="str">
            <v>Code-compliant new construction</v>
          </cell>
          <cell r="H756" t="str">
            <v>Residential</v>
          </cell>
          <cell r="I756" t="str">
            <v>New</v>
          </cell>
          <cell r="J756" t="str">
            <v>Single Family</v>
          </cell>
          <cell r="K756" t="str">
            <v>FL Zone 2</v>
          </cell>
          <cell r="L756" t="str">
            <v>space Heating</v>
          </cell>
          <cell r="N756" t="str">
            <v/>
          </cell>
          <cell r="O756" t="str">
            <v>Per Unit</v>
          </cell>
          <cell r="P756">
            <v>0</v>
          </cell>
          <cell r="Q756">
            <v>2870.15</v>
          </cell>
          <cell r="R756">
            <v>2009.105</v>
          </cell>
          <cell r="S756">
            <v>861.04499999999996</v>
          </cell>
          <cell r="T756">
            <v>0.3</v>
          </cell>
          <cell r="U756">
            <v>20</v>
          </cell>
          <cell r="V756">
            <v>1985.1569999999997</v>
          </cell>
          <cell r="W756">
            <v>0</v>
          </cell>
          <cell r="X756">
            <v>0.22165200647276648</v>
          </cell>
          <cell r="Y756">
            <v>0</v>
          </cell>
          <cell r="Z756">
            <v>2.5742209347103402E-4</v>
          </cell>
        </row>
        <row r="757">
          <cell r="A757" t="str">
            <v>NN933</v>
          </cell>
          <cell r="B757" t="str">
            <v>XXXXXXXX</v>
          </cell>
          <cell r="C757" t="str">
            <v>Yes</v>
          </cell>
          <cell r="D757" t="str">
            <v>Nonequipment</v>
          </cell>
          <cell r="E757" t="str">
            <v>ENERGY STAR Certified Home</v>
          </cell>
          <cell r="F757" t="str">
            <v>ENERGY STAR Certified Home, 30% savings above code</v>
          </cell>
          <cell r="G757" t="str">
            <v>Code-compliant new construction</v>
          </cell>
          <cell r="H757" t="str">
            <v>Residential</v>
          </cell>
          <cell r="I757" t="str">
            <v>New</v>
          </cell>
          <cell r="J757" t="str">
            <v>Multi-Family</v>
          </cell>
          <cell r="K757" t="str">
            <v>FL Zone 2</v>
          </cell>
          <cell r="L757" t="str">
            <v>space Heating</v>
          </cell>
          <cell r="N757" t="str">
            <v/>
          </cell>
          <cell r="O757" t="str">
            <v>Per Unit</v>
          </cell>
          <cell r="P757">
            <v>0</v>
          </cell>
          <cell r="Q757">
            <v>2488</v>
          </cell>
          <cell r="R757">
            <v>1741.6</v>
          </cell>
          <cell r="S757">
            <v>746.4</v>
          </cell>
          <cell r="T757">
            <v>0.3</v>
          </cell>
          <cell r="U757">
            <v>20</v>
          </cell>
          <cell r="V757">
            <v>1290.9000000000001</v>
          </cell>
          <cell r="W757">
            <v>0</v>
          </cell>
          <cell r="X757">
            <v>0.14413498537178385</v>
          </cell>
          <cell r="Y757">
            <v>0</v>
          </cell>
          <cell r="Z757">
            <v>1.931068935849194E-4</v>
          </cell>
        </row>
        <row r="758">
          <cell r="A758" t="str">
            <v>NN934</v>
          </cell>
          <cell r="B758" t="str">
            <v>XXXXXXXX</v>
          </cell>
          <cell r="C758" t="str">
            <v>Yes</v>
          </cell>
          <cell r="D758" t="str">
            <v>Nonequipment</v>
          </cell>
          <cell r="E758" t="str">
            <v>ENERGY STAR Certified Home</v>
          </cell>
          <cell r="F758" t="str">
            <v>ENERGY STAR Certified Home, 30% savings above code</v>
          </cell>
          <cell r="G758" t="str">
            <v>Code-compliant new construction</v>
          </cell>
          <cell r="H758" t="str">
            <v>Residential</v>
          </cell>
          <cell r="I758" t="str">
            <v>New</v>
          </cell>
          <cell r="J758" t="str">
            <v>Manufactured Home</v>
          </cell>
          <cell r="K758" t="str">
            <v>FL Zone 2</v>
          </cell>
          <cell r="L758" t="str">
            <v>space Heating</v>
          </cell>
          <cell r="N758" t="str">
            <v/>
          </cell>
          <cell r="O758" t="str">
            <v>Per Unit</v>
          </cell>
          <cell r="P758">
            <v>0</v>
          </cell>
          <cell r="Q758">
            <v>3774.0175438596489</v>
          </cell>
          <cell r="R758">
            <v>2641.8122807017544</v>
          </cell>
          <cell r="S758">
            <v>1132.2052631578947</v>
          </cell>
          <cell r="T758">
            <v>0.3</v>
          </cell>
          <cell r="U758">
            <v>20</v>
          </cell>
          <cell r="V758">
            <v>1841.3981578947369</v>
          </cell>
          <cell r="W758">
            <v>0</v>
          </cell>
          <cell r="X758">
            <v>0.20560066353070541</v>
          </cell>
          <cell r="Y758">
            <v>0</v>
          </cell>
          <cell r="Z758">
            <v>1.815930999625046E-4</v>
          </cell>
        </row>
        <row r="759">
          <cell r="A759" t="str">
            <v>NE935</v>
          </cell>
          <cell r="B759" t="str">
            <v>XXXXXXXX</v>
          </cell>
          <cell r="C759" t="str">
            <v>Yes</v>
          </cell>
          <cell r="D759" t="str">
            <v>Nonequipment</v>
          </cell>
          <cell r="E759" t="str">
            <v>ENERGY STAR Certified Home</v>
          </cell>
          <cell r="F759" t="str">
            <v>ENERGY STAR Certified Home, 30% savings above code</v>
          </cell>
          <cell r="G759" t="str">
            <v>N/A</v>
          </cell>
          <cell r="H759" t="str">
            <v>Residential</v>
          </cell>
          <cell r="I759" t="str">
            <v>Existing</v>
          </cell>
          <cell r="J759" t="str">
            <v>Single Family</v>
          </cell>
          <cell r="K759" t="str">
            <v>FL Zone 2</v>
          </cell>
          <cell r="L759" t="str">
            <v>Domestic Hot water</v>
          </cell>
          <cell r="N759" t="str">
            <v/>
          </cell>
          <cell r="O759" t="str">
            <v>Per Unit</v>
          </cell>
          <cell r="P759">
            <v>0</v>
          </cell>
          <cell r="Q759">
            <v>1931.57</v>
          </cell>
          <cell r="R759">
            <v>1352.0989999999999</v>
          </cell>
          <cell r="S759">
            <v>579.471</v>
          </cell>
          <cell r="T759">
            <v>0.3</v>
          </cell>
          <cell r="U759">
            <v>20</v>
          </cell>
          <cell r="V759">
            <v>579.471</v>
          </cell>
          <cell r="W759">
            <v>0.21333984321530441</v>
          </cell>
          <cell r="X759">
            <v>6.4700630651772367E-2</v>
          </cell>
          <cell r="Y759">
            <v>3.6816310603171587E-4</v>
          </cell>
          <cell r="Z759">
            <v>1.1165464820805936E-4</v>
          </cell>
        </row>
        <row r="760">
          <cell r="A760" t="str">
            <v>NE936</v>
          </cell>
          <cell r="B760" t="str">
            <v>XXXXXXXX</v>
          </cell>
          <cell r="C760" t="str">
            <v>Yes</v>
          </cell>
          <cell r="D760" t="str">
            <v>Nonequipment</v>
          </cell>
          <cell r="E760" t="str">
            <v>ENERGY STAR Certified Home</v>
          </cell>
          <cell r="F760" t="str">
            <v>ENERGY STAR Certified Home, 30% savings above code</v>
          </cell>
          <cell r="G760" t="str">
            <v>N/A</v>
          </cell>
          <cell r="H760" t="str">
            <v>Residential</v>
          </cell>
          <cell r="I760" t="str">
            <v>Existing</v>
          </cell>
          <cell r="J760" t="str">
            <v>Multi-Family</v>
          </cell>
          <cell r="K760" t="str">
            <v>FL Zone 2</v>
          </cell>
          <cell r="L760" t="str">
            <v>Domestic Hot water</v>
          </cell>
          <cell r="N760" t="str">
            <v/>
          </cell>
          <cell r="O760" t="str">
            <v>Per Unit</v>
          </cell>
          <cell r="P760">
            <v>0</v>
          </cell>
          <cell r="Q760">
            <v>1655</v>
          </cell>
          <cell r="R760">
            <v>1158.5</v>
          </cell>
          <cell r="S760">
            <v>496.5</v>
          </cell>
          <cell r="T760">
            <v>0.3</v>
          </cell>
          <cell r="U760">
            <v>20</v>
          </cell>
          <cell r="V760">
            <v>496.5</v>
          </cell>
          <cell r="W760">
            <v>0.18279298214474693</v>
          </cell>
          <cell r="X760">
            <v>5.5436532835301477E-2</v>
          </cell>
          <cell r="Y760">
            <v>3.6816310603171587E-4</v>
          </cell>
          <cell r="Z760">
            <v>1.1165464820805937E-4</v>
          </cell>
        </row>
        <row r="761">
          <cell r="A761" t="str">
            <v>NE937</v>
          </cell>
          <cell r="B761" t="str">
            <v>XXXXXXXX</v>
          </cell>
          <cell r="C761" t="str">
            <v>Yes</v>
          </cell>
          <cell r="D761" t="str">
            <v>Nonequipment</v>
          </cell>
          <cell r="E761" t="str">
            <v>ENERGY STAR Certified Home</v>
          </cell>
          <cell r="F761" t="str">
            <v>ENERGY STAR Certified Home, 30% savings above code</v>
          </cell>
          <cell r="G761" t="str">
            <v>N/A</v>
          </cell>
          <cell r="H761" t="str">
            <v>Residential</v>
          </cell>
          <cell r="I761" t="str">
            <v>Existing</v>
          </cell>
          <cell r="J761" t="str">
            <v>Manufactured Home</v>
          </cell>
          <cell r="K761" t="str">
            <v>FL Zone 2</v>
          </cell>
          <cell r="L761" t="str">
            <v>Domestic Hot water</v>
          </cell>
          <cell r="N761" t="str">
            <v/>
          </cell>
          <cell r="O761" t="str">
            <v>Per Unit</v>
          </cell>
          <cell r="P761">
            <v>0</v>
          </cell>
          <cell r="Q761">
            <v>2322.2535087719298</v>
          </cell>
          <cell r="R761">
            <v>1625.5774561403509</v>
          </cell>
          <cell r="S761">
            <v>696.67605263157895</v>
          </cell>
          <cell r="T761">
            <v>0.3</v>
          </cell>
          <cell r="U761">
            <v>20</v>
          </cell>
          <cell r="V761">
            <v>696.67605263157895</v>
          </cell>
          <cell r="W761">
            <v>0.25649041943475726</v>
          </cell>
          <cell r="X761">
            <v>7.77871195715584E-2</v>
          </cell>
          <cell r="Y761">
            <v>3.6816310603171587E-4</v>
          </cell>
          <cell r="Z761">
            <v>1.1165464820805937E-4</v>
          </cell>
        </row>
        <row r="762">
          <cell r="A762" t="str">
            <v>NN938</v>
          </cell>
          <cell r="B762" t="str">
            <v>XXXXXXXX</v>
          </cell>
          <cell r="C762" t="str">
            <v>Yes</v>
          </cell>
          <cell r="D762" t="str">
            <v>Nonequipment</v>
          </cell>
          <cell r="E762" t="str">
            <v>ENERGY STAR Certified Home</v>
          </cell>
          <cell r="F762" t="str">
            <v>ENERGY STAR Certified Home, 30% savings above code</v>
          </cell>
          <cell r="G762" t="str">
            <v>Code-compliant new construction</v>
          </cell>
          <cell r="H762" t="str">
            <v>Residential</v>
          </cell>
          <cell r="I762" t="str">
            <v>New</v>
          </cell>
          <cell r="J762" t="str">
            <v>Single Family</v>
          </cell>
          <cell r="K762" t="str">
            <v>FL Zone 2</v>
          </cell>
          <cell r="L762" t="str">
            <v>Domestic Hot water</v>
          </cell>
          <cell r="N762" t="str">
            <v/>
          </cell>
          <cell r="O762" t="str">
            <v>Per Unit</v>
          </cell>
          <cell r="P762">
            <v>0</v>
          </cell>
          <cell r="Q762">
            <v>1931.57</v>
          </cell>
          <cell r="R762">
            <v>1352.0989999999999</v>
          </cell>
          <cell r="S762">
            <v>579.471</v>
          </cell>
          <cell r="T762">
            <v>0.3</v>
          </cell>
          <cell r="U762">
            <v>20</v>
          </cell>
          <cell r="V762">
            <v>579.471</v>
          </cell>
          <cell r="W762">
            <v>0.21333984321530441</v>
          </cell>
          <cell r="X762">
            <v>6.4700630651772367E-2</v>
          </cell>
          <cell r="Y762">
            <v>3.6816310603171587E-4</v>
          </cell>
          <cell r="Z762">
            <v>1.1165464820805936E-4</v>
          </cell>
        </row>
        <row r="763">
          <cell r="A763" t="str">
            <v>NN939</v>
          </cell>
          <cell r="B763" t="str">
            <v>XXXXXXXX</v>
          </cell>
          <cell r="C763" t="str">
            <v>Yes</v>
          </cell>
          <cell r="D763" t="str">
            <v>Nonequipment</v>
          </cell>
          <cell r="E763" t="str">
            <v>ENERGY STAR Certified Home</v>
          </cell>
          <cell r="F763" t="str">
            <v>ENERGY STAR Certified Home, 30% savings above code</v>
          </cell>
          <cell r="G763" t="str">
            <v>Code-compliant new construction</v>
          </cell>
          <cell r="H763" t="str">
            <v>Residential</v>
          </cell>
          <cell r="I763" t="str">
            <v>New</v>
          </cell>
          <cell r="J763" t="str">
            <v>Multi-Family</v>
          </cell>
          <cell r="K763" t="str">
            <v>FL Zone 2</v>
          </cell>
          <cell r="L763" t="str">
            <v>Domestic Hot water</v>
          </cell>
          <cell r="N763" t="str">
            <v/>
          </cell>
          <cell r="O763" t="str">
            <v>Per Unit</v>
          </cell>
          <cell r="P763">
            <v>0</v>
          </cell>
          <cell r="Q763">
            <v>1655</v>
          </cell>
          <cell r="R763">
            <v>1158.5</v>
          </cell>
          <cell r="S763">
            <v>496.5</v>
          </cell>
          <cell r="T763">
            <v>0.3</v>
          </cell>
          <cell r="U763">
            <v>20</v>
          </cell>
          <cell r="V763">
            <v>496.5</v>
          </cell>
          <cell r="W763">
            <v>0.18279298214474693</v>
          </cell>
          <cell r="X763">
            <v>5.5436532835301477E-2</v>
          </cell>
          <cell r="Y763">
            <v>3.6816310603171587E-4</v>
          </cell>
          <cell r="Z763">
            <v>1.1165464820805937E-4</v>
          </cell>
        </row>
        <row r="764">
          <cell r="A764" t="str">
            <v>NN940</v>
          </cell>
          <cell r="B764" t="str">
            <v>XXXXXXXX</v>
          </cell>
          <cell r="C764" t="str">
            <v>Yes</v>
          </cell>
          <cell r="D764" t="str">
            <v>Nonequipment</v>
          </cell>
          <cell r="E764" t="str">
            <v>ENERGY STAR Certified Home</v>
          </cell>
          <cell r="F764" t="str">
            <v>ENERGY STAR Certified Home, 30% savings above code</v>
          </cell>
          <cell r="G764" t="str">
            <v>Code-compliant new construction</v>
          </cell>
          <cell r="H764" t="str">
            <v>Residential</v>
          </cell>
          <cell r="I764" t="str">
            <v>New</v>
          </cell>
          <cell r="J764" t="str">
            <v>Manufactured Home</v>
          </cell>
          <cell r="K764" t="str">
            <v>FL Zone 2</v>
          </cell>
          <cell r="L764" t="str">
            <v>Domestic Hot water</v>
          </cell>
          <cell r="N764" t="str">
            <v/>
          </cell>
          <cell r="O764" t="str">
            <v>Per Unit</v>
          </cell>
          <cell r="P764">
            <v>0</v>
          </cell>
          <cell r="Q764">
            <v>2322.2535087719298</v>
          </cell>
          <cell r="R764">
            <v>1625.5774561403509</v>
          </cell>
          <cell r="S764">
            <v>696.67605263157895</v>
          </cell>
          <cell r="T764">
            <v>0.3</v>
          </cell>
          <cell r="U764">
            <v>20</v>
          </cell>
          <cell r="V764">
            <v>696.67605263157895</v>
          </cell>
          <cell r="W764">
            <v>0.25649041943475726</v>
          </cell>
          <cell r="X764">
            <v>7.77871195715584E-2</v>
          </cell>
          <cell r="Y764">
            <v>3.6816310603171587E-4</v>
          </cell>
          <cell r="Z764">
            <v>1.1165464820805937E-4</v>
          </cell>
        </row>
        <row r="765">
          <cell r="A765" t="str">
            <v>NE941</v>
          </cell>
          <cell r="B765" t="str">
            <v>XXXXXXXX</v>
          </cell>
          <cell r="C765" t="str">
            <v>Yes</v>
          </cell>
          <cell r="D765" t="str">
            <v>Nonequipment</v>
          </cell>
          <cell r="E765" t="str">
            <v>ENERGY STAR Certified Home</v>
          </cell>
          <cell r="F765" t="str">
            <v>ENERGY STAR Certified Home, 30% savings above code</v>
          </cell>
          <cell r="G765" t="str">
            <v>N/A</v>
          </cell>
          <cell r="H765" t="str">
            <v>Residential</v>
          </cell>
          <cell r="I765" t="str">
            <v>Existing</v>
          </cell>
          <cell r="J765" t="str">
            <v>Single Family</v>
          </cell>
          <cell r="K765" t="str">
            <v>FL Zone 2</v>
          </cell>
          <cell r="L765" t="str">
            <v>Lighting</v>
          </cell>
          <cell r="N765" t="str">
            <v/>
          </cell>
          <cell r="O765" t="str">
            <v>Per Unit</v>
          </cell>
          <cell r="P765">
            <v>0</v>
          </cell>
          <cell r="Q765">
            <v>494.86</v>
          </cell>
          <cell r="R765">
            <v>346.40200000000004</v>
          </cell>
          <cell r="S765">
            <v>148.458</v>
          </cell>
          <cell r="T765">
            <v>0.3</v>
          </cell>
          <cell r="U765">
            <v>20</v>
          </cell>
          <cell r="V765">
            <v>148.458</v>
          </cell>
          <cell r="W765">
            <v>5.4656758395256473E-2</v>
          </cell>
          <cell r="X765">
            <v>1.6576025763672078E-2</v>
          </cell>
          <cell r="Y765">
            <v>3.6816310603171587E-4</v>
          </cell>
          <cell r="Z765">
            <v>1.1165464820805937E-4</v>
          </cell>
        </row>
        <row r="766">
          <cell r="A766" t="str">
            <v>NE942</v>
          </cell>
          <cell r="B766" t="str">
            <v>XXXXXXXX</v>
          </cell>
          <cell r="C766" t="str">
            <v>Yes</v>
          </cell>
          <cell r="D766" t="str">
            <v>Nonequipment</v>
          </cell>
          <cell r="E766" t="str">
            <v>ENERGY STAR Certified Home</v>
          </cell>
          <cell r="F766" t="str">
            <v>ENERGY STAR Certified Home, 30% savings above code</v>
          </cell>
          <cell r="G766" t="str">
            <v>N/A</v>
          </cell>
          <cell r="H766" t="str">
            <v>Residential</v>
          </cell>
          <cell r="I766" t="str">
            <v>Existing</v>
          </cell>
          <cell r="J766" t="str">
            <v>Multi-Family</v>
          </cell>
          <cell r="K766" t="str">
            <v>FL Zone 2</v>
          </cell>
          <cell r="L766" t="str">
            <v>Lighting</v>
          </cell>
          <cell r="N766" t="str">
            <v/>
          </cell>
          <cell r="O766" t="str">
            <v>Per Unit</v>
          </cell>
          <cell r="P766">
            <v>0</v>
          </cell>
          <cell r="Q766">
            <v>256</v>
          </cell>
          <cell r="R766">
            <v>179.2</v>
          </cell>
          <cell r="S766">
            <v>76.8</v>
          </cell>
          <cell r="T766">
            <v>0.3</v>
          </cell>
          <cell r="U766">
            <v>20</v>
          </cell>
          <cell r="V766">
            <v>76.8</v>
          </cell>
          <cell r="W766">
            <v>2.8274926543235778E-2</v>
          </cell>
          <cell r="X766">
            <v>8.5750769823789586E-3</v>
          </cell>
          <cell r="Y766">
            <v>3.6816310603171587E-4</v>
          </cell>
          <cell r="Z766">
            <v>1.1165464820805936E-4</v>
          </cell>
        </row>
        <row r="767">
          <cell r="A767" t="str">
            <v>NE943</v>
          </cell>
          <cell r="B767" t="str">
            <v>XXXXXXXX</v>
          </cell>
          <cell r="C767" t="str">
            <v>Yes</v>
          </cell>
          <cell r="D767" t="str">
            <v>Nonequipment</v>
          </cell>
          <cell r="E767" t="str">
            <v>ENERGY STAR Certified Home</v>
          </cell>
          <cell r="F767" t="str">
            <v>ENERGY STAR Certified Home, 30% savings above code</v>
          </cell>
          <cell r="G767" t="str">
            <v>N/A</v>
          </cell>
          <cell r="H767" t="str">
            <v>Residential</v>
          </cell>
          <cell r="I767" t="str">
            <v>Existing</v>
          </cell>
          <cell r="J767" t="str">
            <v>Manufactured Home</v>
          </cell>
          <cell r="K767" t="str">
            <v>FL Zone 2</v>
          </cell>
          <cell r="L767" t="str">
            <v>Lighting</v>
          </cell>
          <cell r="N767" t="str">
            <v/>
          </cell>
          <cell r="O767" t="str">
            <v>Per Unit</v>
          </cell>
          <cell r="P767">
            <v>0</v>
          </cell>
          <cell r="Q767">
            <v>387.83245614035081</v>
          </cell>
          <cell r="R767">
            <v>271.48271929824557</v>
          </cell>
          <cell r="S767">
            <v>116.34973684210524</v>
          </cell>
          <cell r="T767">
            <v>0.3</v>
          </cell>
          <cell r="U767">
            <v>20</v>
          </cell>
          <cell r="V767">
            <v>116.34973684210524</v>
          </cell>
          <cell r="W767">
            <v>4.283568050176223E-2</v>
          </cell>
          <cell r="X767">
            <v>1.2990988936205546E-2</v>
          </cell>
          <cell r="Y767">
            <v>3.6816310603171587E-4</v>
          </cell>
          <cell r="Z767">
            <v>1.1165464820805937E-4</v>
          </cell>
        </row>
        <row r="768">
          <cell r="A768" t="str">
            <v>NN944</v>
          </cell>
          <cell r="B768" t="str">
            <v>XXXXXXXX</v>
          </cell>
          <cell r="C768" t="str">
            <v>Yes</v>
          </cell>
          <cell r="D768" t="str">
            <v>Nonequipment</v>
          </cell>
          <cell r="E768" t="str">
            <v>ENERGY STAR Certified Home</v>
          </cell>
          <cell r="F768" t="str">
            <v>ENERGY STAR Certified Home, 30% savings above code</v>
          </cell>
          <cell r="G768" t="str">
            <v>Code-compliant new construction</v>
          </cell>
          <cell r="H768" t="str">
            <v>Residential</v>
          </cell>
          <cell r="I768" t="str">
            <v>New</v>
          </cell>
          <cell r="J768" t="str">
            <v>Single Family</v>
          </cell>
          <cell r="K768" t="str">
            <v>FL Zone 2</v>
          </cell>
          <cell r="L768" t="str">
            <v>Lighting</v>
          </cell>
          <cell r="N768" t="str">
            <v/>
          </cell>
          <cell r="O768" t="str">
            <v>Per Unit</v>
          </cell>
          <cell r="P768">
            <v>0</v>
          </cell>
          <cell r="Q768">
            <v>494.86</v>
          </cell>
          <cell r="R768">
            <v>346.40200000000004</v>
          </cell>
          <cell r="S768">
            <v>148.458</v>
          </cell>
          <cell r="T768">
            <v>0.3</v>
          </cell>
          <cell r="U768">
            <v>20</v>
          </cell>
          <cell r="V768">
            <v>148.458</v>
          </cell>
          <cell r="W768">
            <v>5.4656758395256473E-2</v>
          </cell>
          <cell r="X768">
            <v>1.6576025763672078E-2</v>
          </cell>
          <cell r="Y768">
            <v>3.6816310603171587E-4</v>
          </cell>
          <cell r="Z768">
            <v>1.1165464820805937E-4</v>
          </cell>
        </row>
        <row r="769">
          <cell r="A769" t="str">
            <v>NN945</v>
          </cell>
          <cell r="B769" t="str">
            <v>XXXXXXXX</v>
          </cell>
          <cell r="C769" t="str">
            <v>Yes</v>
          </cell>
          <cell r="D769" t="str">
            <v>Nonequipment</v>
          </cell>
          <cell r="E769" t="str">
            <v>ENERGY STAR Certified Home</v>
          </cell>
          <cell r="F769" t="str">
            <v>ENERGY STAR Certified Home, 30% savings above code</v>
          </cell>
          <cell r="G769" t="str">
            <v>Code-compliant new construction</v>
          </cell>
          <cell r="H769" t="str">
            <v>Residential</v>
          </cell>
          <cell r="I769" t="str">
            <v>New</v>
          </cell>
          <cell r="J769" t="str">
            <v>Multi-Family</v>
          </cell>
          <cell r="K769" t="str">
            <v>FL Zone 2</v>
          </cell>
          <cell r="L769" t="str">
            <v>Lighting</v>
          </cell>
          <cell r="N769" t="str">
            <v/>
          </cell>
          <cell r="O769" t="str">
            <v>Per Unit</v>
          </cell>
          <cell r="P769">
            <v>0</v>
          </cell>
          <cell r="Q769">
            <v>256</v>
          </cell>
          <cell r="R769">
            <v>179.2</v>
          </cell>
          <cell r="S769">
            <v>76.8</v>
          </cell>
          <cell r="T769">
            <v>0.3</v>
          </cell>
          <cell r="U769">
            <v>20</v>
          </cell>
          <cell r="V769">
            <v>76.8</v>
          </cell>
          <cell r="W769">
            <v>2.8274926543235778E-2</v>
          </cell>
          <cell r="X769">
            <v>8.5750769823789586E-3</v>
          </cell>
          <cell r="Y769">
            <v>3.6816310603171587E-4</v>
          </cell>
          <cell r="Z769">
            <v>1.1165464820805936E-4</v>
          </cell>
        </row>
        <row r="770">
          <cell r="A770" t="str">
            <v>NN946</v>
          </cell>
          <cell r="B770" t="str">
            <v>XXXXXXXX</v>
          </cell>
          <cell r="C770" t="str">
            <v>Yes</v>
          </cell>
          <cell r="D770" t="str">
            <v>Nonequipment</v>
          </cell>
          <cell r="E770" t="str">
            <v>ENERGY STAR Certified Home</v>
          </cell>
          <cell r="F770" t="str">
            <v>ENERGY STAR Certified Home, 30% savings above code</v>
          </cell>
          <cell r="G770" t="str">
            <v>Code-compliant new construction</v>
          </cell>
          <cell r="H770" t="str">
            <v>Residential</v>
          </cell>
          <cell r="I770" t="str">
            <v>New</v>
          </cell>
          <cell r="J770" t="str">
            <v>Manufactured Home</v>
          </cell>
          <cell r="K770" t="str">
            <v>FL Zone 2</v>
          </cell>
          <cell r="L770" t="str">
            <v>Lighting</v>
          </cell>
          <cell r="N770" t="str">
            <v/>
          </cell>
          <cell r="O770" t="str">
            <v>Per Unit</v>
          </cell>
          <cell r="P770">
            <v>0</v>
          </cell>
          <cell r="Q770">
            <v>387.83245614035081</v>
          </cell>
          <cell r="R770">
            <v>271.48271929824557</v>
          </cell>
          <cell r="S770">
            <v>116.34973684210524</v>
          </cell>
          <cell r="T770">
            <v>0.3</v>
          </cell>
          <cell r="U770">
            <v>20</v>
          </cell>
          <cell r="V770">
            <v>116.34973684210524</v>
          </cell>
          <cell r="W770">
            <v>4.283568050176223E-2</v>
          </cell>
          <cell r="X770">
            <v>1.2990988936205546E-2</v>
          </cell>
          <cell r="Y770">
            <v>3.6816310603171587E-4</v>
          </cell>
          <cell r="Z770">
            <v>1.1165464820805937E-4</v>
          </cell>
        </row>
        <row r="771">
          <cell r="A771" t="str">
            <v>NE947</v>
          </cell>
          <cell r="B771" t="str">
            <v>XXXXXXXX</v>
          </cell>
          <cell r="C771" t="str">
            <v>Yes</v>
          </cell>
          <cell r="D771" t="str">
            <v>Nonequipment</v>
          </cell>
          <cell r="E771" t="str">
            <v>ENERGY STAR Certified Home</v>
          </cell>
          <cell r="F771" t="str">
            <v>ENERGY STAR Certified Home, 30% savings above code</v>
          </cell>
          <cell r="G771" t="str">
            <v>N/A</v>
          </cell>
          <cell r="H771" t="str">
            <v>Residential</v>
          </cell>
          <cell r="I771" t="str">
            <v>Existing</v>
          </cell>
          <cell r="J771" t="str">
            <v>Single Family</v>
          </cell>
          <cell r="K771" t="str">
            <v>FL Zone 2</v>
          </cell>
          <cell r="L771" t="str">
            <v>Cooking</v>
          </cell>
          <cell r="N771" t="str">
            <v/>
          </cell>
          <cell r="O771" t="str">
            <v>Per Unit</v>
          </cell>
          <cell r="P771">
            <v>0</v>
          </cell>
          <cell r="Q771">
            <v>1292.02</v>
          </cell>
          <cell r="R771">
            <v>904.41399999999999</v>
          </cell>
          <cell r="S771">
            <v>387.60599999999999</v>
          </cell>
          <cell r="T771">
            <v>0.3</v>
          </cell>
          <cell r="U771">
            <v>20</v>
          </cell>
          <cell r="V771">
            <v>387.60599999999999</v>
          </cell>
          <cell r="W771">
            <v>0.14270222887652925</v>
          </cell>
          <cell r="X771">
            <v>4.327801157333306E-2</v>
          </cell>
          <cell r="Y771">
            <v>3.6816310603171587E-4</v>
          </cell>
          <cell r="Z771">
            <v>1.1165464820805937E-4</v>
          </cell>
        </row>
        <row r="772">
          <cell r="A772" t="str">
            <v>NE948</v>
          </cell>
          <cell r="B772" t="str">
            <v>XXXXXXXX</v>
          </cell>
          <cell r="C772" t="str">
            <v>Yes</v>
          </cell>
          <cell r="D772" t="str">
            <v>Nonequipment</v>
          </cell>
          <cell r="E772" t="str">
            <v>ENERGY STAR Certified Home</v>
          </cell>
          <cell r="F772" t="str">
            <v>ENERGY STAR Certified Home, 30% savings above code</v>
          </cell>
          <cell r="G772" t="str">
            <v>N/A</v>
          </cell>
          <cell r="H772" t="str">
            <v>Residential</v>
          </cell>
          <cell r="I772" t="str">
            <v>Existing</v>
          </cell>
          <cell r="J772" t="str">
            <v>Multi-Family</v>
          </cell>
          <cell r="K772" t="str">
            <v>FL Zone 2</v>
          </cell>
          <cell r="L772" t="str">
            <v>Cooking</v>
          </cell>
          <cell r="N772" t="str">
            <v/>
          </cell>
          <cell r="O772" t="str">
            <v>Per Unit</v>
          </cell>
          <cell r="P772">
            <v>0</v>
          </cell>
          <cell r="Q772">
            <v>668.00000000000011</v>
          </cell>
          <cell r="R772">
            <v>467.60000000000008</v>
          </cell>
          <cell r="S772">
            <v>200.40000000000003</v>
          </cell>
          <cell r="T772">
            <v>0.3</v>
          </cell>
          <cell r="U772">
            <v>20</v>
          </cell>
          <cell r="V772">
            <v>200.40000000000003</v>
          </cell>
          <cell r="W772">
            <v>7.3779886448755869E-2</v>
          </cell>
          <cell r="X772">
            <v>2.23755915008951E-2</v>
          </cell>
          <cell r="Y772">
            <v>3.6816310603171587E-4</v>
          </cell>
          <cell r="Z772">
            <v>1.1165464820805936E-4</v>
          </cell>
        </row>
        <row r="773">
          <cell r="A773" t="str">
            <v>NE949</v>
          </cell>
          <cell r="B773" t="str">
            <v>XXXXXXXX</v>
          </cell>
          <cell r="C773" t="str">
            <v>Yes</v>
          </cell>
          <cell r="D773" t="str">
            <v>Nonequipment</v>
          </cell>
          <cell r="E773" t="str">
            <v>ENERGY STAR Certified Home</v>
          </cell>
          <cell r="F773" t="str">
            <v>ENERGY STAR Certified Home, 30% savings above code</v>
          </cell>
          <cell r="G773" t="str">
            <v>N/A</v>
          </cell>
          <cell r="H773" t="str">
            <v>Residential</v>
          </cell>
          <cell r="I773" t="str">
            <v>Existing</v>
          </cell>
          <cell r="J773" t="str">
            <v>Manufactured Home</v>
          </cell>
          <cell r="K773" t="str">
            <v>FL Zone 2</v>
          </cell>
          <cell r="L773" t="str">
            <v>Cooking</v>
          </cell>
          <cell r="N773" t="str">
            <v/>
          </cell>
          <cell r="O773" t="str">
            <v>Per Unit</v>
          </cell>
          <cell r="P773">
            <v>0</v>
          </cell>
          <cell r="Q773">
            <v>1011.7780701754385</v>
          </cell>
          <cell r="R773">
            <v>708.244649122807</v>
          </cell>
          <cell r="S773">
            <v>303.53342105263152</v>
          </cell>
          <cell r="T773">
            <v>0.3</v>
          </cell>
          <cell r="U773">
            <v>20</v>
          </cell>
          <cell r="V773">
            <v>303.53342105263152</v>
          </cell>
          <cell r="W773">
            <v>0.11174980707916944</v>
          </cell>
          <cell r="X773">
            <v>3.3890917347020336E-2</v>
          </cell>
          <cell r="Y773">
            <v>3.6816310603171587E-4</v>
          </cell>
          <cell r="Z773">
            <v>1.1165464820805937E-4</v>
          </cell>
        </row>
        <row r="774">
          <cell r="A774" t="str">
            <v>NN950</v>
          </cell>
          <cell r="B774" t="str">
            <v>XXXXXXXX</v>
          </cell>
          <cell r="C774" t="str">
            <v>Yes</v>
          </cell>
          <cell r="D774" t="str">
            <v>Nonequipment</v>
          </cell>
          <cell r="E774" t="str">
            <v>ENERGY STAR Certified Home</v>
          </cell>
          <cell r="F774" t="str">
            <v>ENERGY STAR Certified Home, 30% savings above code</v>
          </cell>
          <cell r="G774" t="str">
            <v>Code-compliant new construction</v>
          </cell>
          <cell r="H774" t="str">
            <v>Residential</v>
          </cell>
          <cell r="I774" t="str">
            <v>New</v>
          </cell>
          <cell r="J774" t="str">
            <v>Single Family</v>
          </cell>
          <cell r="K774" t="str">
            <v>FL Zone 2</v>
          </cell>
          <cell r="L774" t="str">
            <v>Cooking</v>
          </cell>
          <cell r="N774" t="str">
            <v/>
          </cell>
          <cell r="O774" t="str">
            <v>Per Unit</v>
          </cell>
          <cell r="P774">
            <v>0</v>
          </cell>
          <cell r="Q774">
            <v>1292.02</v>
          </cell>
          <cell r="R774">
            <v>904.41399999999999</v>
          </cell>
          <cell r="S774">
            <v>387.60599999999999</v>
          </cell>
          <cell r="T774">
            <v>0.3</v>
          </cell>
          <cell r="U774">
            <v>20</v>
          </cell>
          <cell r="V774">
            <v>387.60599999999999</v>
          </cell>
          <cell r="W774">
            <v>0.14270222887652925</v>
          </cell>
          <cell r="X774">
            <v>4.327801157333306E-2</v>
          </cell>
          <cell r="Y774">
            <v>3.6816310603171587E-4</v>
          </cell>
          <cell r="Z774">
            <v>1.1165464820805937E-4</v>
          </cell>
        </row>
        <row r="775">
          <cell r="A775" t="str">
            <v>NN951</v>
          </cell>
          <cell r="B775" t="str">
            <v>XXXXXXXX</v>
          </cell>
          <cell r="C775" t="str">
            <v>Yes</v>
          </cell>
          <cell r="D775" t="str">
            <v>Nonequipment</v>
          </cell>
          <cell r="E775" t="str">
            <v>ENERGY STAR Certified Home</v>
          </cell>
          <cell r="F775" t="str">
            <v>ENERGY STAR Certified Home, 30% savings above code</v>
          </cell>
          <cell r="G775" t="str">
            <v>Code-compliant new construction</v>
          </cell>
          <cell r="H775" t="str">
            <v>Residential</v>
          </cell>
          <cell r="I775" t="str">
            <v>New</v>
          </cell>
          <cell r="J775" t="str">
            <v>Multi-Family</v>
          </cell>
          <cell r="K775" t="str">
            <v>FL Zone 2</v>
          </cell>
          <cell r="L775" t="str">
            <v>Cooking</v>
          </cell>
          <cell r="N775" t="str">
            <v/>
          </cell>
          <cell r="O775" t="str">
            <v>Per Unit</v>
          </cell>
          <cell r="P775">
            <v>0</v>
          </cell>
          <cell r="Q775">
            <v>668.00000000000011</v>
          </cell>
          <cell r="R775">
            <v>467.60000000000008</v>
          </cell>
          <cell r="S775">
            <v>200.40000000000003</v>
          </cell>
          <cell r="T775">
            <v>0.3</v>
          </cell>
          <cell r="U775">
            <v>20</v>
          </cell>
          <cell r="V775">
            <v>200.40000000000003</v>
          </cell>
          <cell r="W775">
            <v>7.3779886448755869E-2</v>
          </cell>
          <cell r="X775">
            <v>2.23755915008951E-2</v>
          </cell>
          <cell r="Y775">
            <v>3.6816310603171587E-4</v>
          </cell>
          <cell r="Z775">
            <v>1.1165464820805936E-4</v>
          </cell>
        </row>
        <row r="776">
          <cell r="A776" t="str">
            <v>NN952</v>
          </cell>
          <cell r="B776" t="str">
            <v>XXXXXXXX</v>
          </cell>
          <cell r="C776" t="str">
            <v>Yes</v>
          </cell>
          <cell r="D776" t="str">
            <v>Nonequipment</v>
          </cell>
          <cell r="E776" t="str">
            <v>ENERGY STAR Certified Home</v>
          </cell>
          <cell r="F776" t="str">
            <v>ENERGY STAR Certified Home, 30% savings above code</v>
          </cell>
          <cell r="G776" t="str">
            <v>Code-compliant new construction</v>
          </cell>
          <cell r="H776" t="str">
            <v>Residential</v>
          </cell>
          <cell r="I776" t="str">
            <v>New</v>
          </cell>
          <cell r="J776" t="str">
            <v>Manufactured Home</v>
          </cell>
          <cell r="K776" t="str">
            <v>FL Zone 2</v>
          </cell>
          <cell r="L776" t="str">
            <v>Cooking</v>
          </cell>
          <cell r="N776" t="str">
            <v/>
          </cell>
          <cell r="O776" t="str">
            <v>Per Unit</v>
          </cell>
          <cell r="P776">
            <v>0</v>
          </cell>
          <cell r="Q776">
            <v>1011.7780701754385</v>
          </cell>
          <cell r="R776">
            <v>708.244649122807</v>
          </cell>
          <cell r="S776">
            <v>303.53342105263152</v>
          </cell>
          <cell r="T776">
            <v>0.3</v>
          </cell>
          <cell r="U776">
            <v>20</v>
          </cell>
          <cell r="V776">
            <v>303.53342105263152</v>
          </cell>
          <cell r="W776">
            <v>0.11174980707916944</v>
          </cell>
          <cell r="X776">
            <v>3.3890917347020336E-2</v>
          </cell>
          <cell r="Y776">
            <v>3.6816310603171587E-4</v>
          </cell>
          <cell r="Z776">
            <v>1.1165464820805937E-4</v>
          </cell>
        </row>
        <row r="777">
          <cell r="A777" t="str">
            <v>NE953</v>
          </cell>
          <cell r="B777" t="str">
            <v>XXXXXXXX</v>
          </cell>
          <cell r="C777" t="str">
            <v>Yes</v>
          </cell>
          <cell r="D777" t="str">
            <v>Nonequipment</v>
          </cell>
          <cell r="E777" t="str">
            <v>ENERGY STAR Certified Home</v>
          </cell>
          <cell r="F777" t="str">
            <v>ENERGY STAR Certified Home, 30% savings above code</v>
          </cell>
          <cell r="G777" t="str">
            <v>N/A</v>
          </cell>
          <cell r="H777" t="str">
            <v>Residential</v>
          </cell>
          <cell r="I777" t="str">
            <v>Existing</v>
          </cell>
          <cell r="J777" t="str">
            <v>Single Family</v>
          </cell>
          <cell r="K777" t="str">
            <v>FL Zone 2</v>
          </cell>
          <cell r="L777" t="str">
            <v>Appliances</v>
          </cell>
          <cell r="N777" t="str">
            <v/>
          </cell>
          <cell r="O777" t="str">
            <v>Per Unit</v>
          </cell>
          <cell r="P777">
            <v>0</v>
          </cell>
          <cell r="Q777">
            <v>3562.4700000000003</v>
          </cell>
          <cell r="R777">
            <v>2493.7290000000003</v>
          </cell>
          <cell r="S777">
            <v>1068.741</v>
          </cell>
          <cell r="T777">
            <v>0.3</v>
          </cell>
          <cell r="U777">
            <v>20</v>
          </cell>
          <cell r="V777">
            <v>1068.741</v>
          </cell>
          <cell r="W777">
            <v>0.39347100610344204</v>
          </cell>
          <cell r="X777">
            <v>0.11932990038052958</v>
          </cell>
          <cell r="Y777">
            <v>3.6816310603171587E-4</v>
          </cell>
          <cell r="Z777">
            <v>1.1165464820805937E-4</v>
          </cell>
        </row>
        <row r="778">
          <cell r="A778" t="str">
            <v>NE954</v>
          </cell>
          <cell r="B778" t="str">
            <v>XXXXXXXX</v>
          </cell>
          <cell r="C778" t="str">
            <v>Yes</v>
          </cell>
          <cell r="D778" t="str">
            <v>Nonequipment</v>
          </cell>
          <cell r="E778" t="str">
            <v>ENERGY STAR Certified Home</v>
          </cell>
          <cell r="F778" t="str">
            <v>ENERGY STAR Certified Home, 30% savings above code</v>
          </cell>
          <cell r="G778" t="str">
            <v>N/A</v>
          </cell>
          <cell r="H778" t="str">
            <v>Residential</v>
          </cell>
          <cell r="I778" t="str">
            <v>Existing</v>
          </cell>
          <cell r="J778" t="str">
            <v>Multi-Family</v>
          </cell>
          <cell r="K778" t="str">
            <v>FL Zone 2</v>
          </cell>
          <cell r="L778" t="str">
            <v>Appliances</v>
          </cell>
          <cell r="N778" t="str">
            <v/>
          </cell>
          <cell r="O778" t="str">
            <v>Per Unit</v>
          </cell>
          <cell r="P778">
            <v>0</v>
          </cell>
          <cell r="Q778">
            <v>2113</v>
          </cell>
          <cell r="R778">
            <v>1479.1</v>
          </cell>
          <cell r="S778">
            <v>633.9</v>
          </cell>
          <cell r="T778">
            <v>0.3</v>
          </cell>
          <cell r="U778">
            <v>20</v>
          </cell>
          <cell r="V778">
            <v>633.9</v>
          </cell>
          <cell r="W778">
            <v>0.23337859291350468</v>
          </cell>
          <cell r="X778">
            <v>7.0777881499088827E-2</v>
          </cell>
          <cell r="Y778">
            <v>3.6816310603171587E-4</v>
          </cell>
          <cell r="Z778">
            <v>1.1165464820805936E-4</v>
          </cell>
        </row>
        <row r="779">
          <cell r="A779" t="str">
            <v>NE955</v>
          </cell>
          <cell r="B779" t="str">
            <v>XXXXXXXX</v>
          </cell>
          <cell r="C779" t="str">
            <v>Yes</v>
          </cell>
          <cell r="D779" t="str">
            <v>Nonequipment</v>
          </cell>
          <cell r="E779" t="str">
            <v>ENERGY STAR Certified Home</v>
          </cell>
          <cell r="F779" t="str">
            <v>ENERGY STAR Certified Home, 30% savings above code</v>
          </cell>
          <cell r="G779" t="str">
            <v>N/A</v>
          </cell>
          <cell r="H779" t="str">
            <v>Residential</v>
          </cell>
          <cell r="I779" t="str">
            <v>Existing</v>
          </cell>
          <cell r="J779" t="str">
            <v>Manufactured Home</v>
          </cell>
          <cell r="K779" t="str">
            <v>FL Zone 2</v>
          </cell>
          <cell r="L779" t="str">
            <v>Appliances</v>
          </cell>
          <cell r="N779" t="str">
            <v/>
          </cell>
          <cell r="O779" t="str">
            <v>Per Unit</v>
          </cell>
          <cell r="P779">
            <v>0</v>
          </cell>
          <cell r="Q779">
            <v>2899.7350877192985</v>
          </cell>
          <cell r="R779">
            <v>2029.8145614035088</v>
          </cell>
          <cell r="S779">
            <v>869.92052631578952</v>
          </cell>
          <cell r="T779">
            <v>0.3</v>
          </cell>
          <cell r="U779">
            <v>20</v>
          </cell>
          <cell r="V779">
            <v>869.92052631578952</v>
          </cell>
          <cell r="W779">
            <v>0.32027264296916608</v>
          </cell>
          <cell r="X779">
            <v>9.7130670334759334E-2</v>
          </cell>
          <cell r="Y779">
            <v>3.6816310603171587E-4</v>
          </cell>
          <cell r="Z779">
            <v>1.1165464820805937E-4</v>
          </cell>
        </row>
        <row r="780">
          <cell r="A780" t="str">
            <v>NN956</v>
          </cell>
          <cell r="B780" t="str">
            <v>XXXXXXXX</v>
          </cell>
          <cell r="C780" t="str">
            <v>Yes</v>
          </cell>
          <cell r="D780" t="str">
            <v>Nonequipment</v>
          </cell>
          <cell r="E780" t="str">
            <v>ENERGY STAR Certified Home</v>
          </cell>
          <cell r="F780" t="str">
            <v>ENERGY STAR Certified Home, 30% savings above code</v>
          </cell>
          <cell r="G780" t="str">
            <v>Code-compliant new construction</v>
          </cell>
          <cell r="H780" t="str">
            <v>Residential</v>
          </cell>
          <cell r="I780" t="str">
            <v>New</v>
          </cell>
          <cell r="J780" t="str">
            <v>Single Family</v>
          </cell>
          <cell r="K780" t="str">
            <v>FL Zone 2</v>
          </cell>
          <cell r="L780" t="str">
            <v>Appliances</v>
          </cell>
          <cell r="N780" t="str">
            <v/>
          </cell>
          <cell r="O780" t="str">
            <v>Per Unit</v>
          </cell>
          <cell r="P780">
            <v>0</v>
          </cell>
          <cell r="Q780">
            <v>3562.4700000000003</v>
          </cell>
          <cell r="R780">
            <v>2493.7290000000003</v>
          </cell>
          <cell r="S780">
            <v>1068.741</v>
          </cell>
          <cell r="T780">
            <v>0.3</v>
          </cell>
          <cell r="U780">
            <v>20</v>
          </cell>
          <cell r="V780">
            <v>1068.741</v>
          </cell>
          <cell r="W780">
            <v>0.39347100610344204</v>
          </cell>
          <cell r="X780">
            <v>0.11932990038052958</v>
          </cell>
          <cell r="Y780">
            <v>3.6816310603171587E-4</v>
          </cell>
          <cell r="Z780">
            <v>1.1165464820805937E-4</v>
          </cell>
        </row>
        <row r="781">
          <cell r="A781" t="str">
            <v>NN957</v>
          </cell>
          <cell r="B781" t="str">
            <v>XXXXXXXX</v>
          </cell>
          <cell r="C781" t="str">
            <v>Yes</v>
          </cell>
          <cell r="D781" t="str">
            <v>Nonequipment</v>
          </cell>
          <cell r="E781" t="str">
            <v>ENERGY STAR Certified Home</v>
          </cell>
          <cell r="F781" t="str">
            <v>ENERGY STAR Certified Home, 30% savings above code</v>
          </cell>
          <cell r="G781" t="str">
            <v>Code-compliant new construction</v>
          </cell>
          <cell r="H781" t="str">
            <v>Residential</v>
          </cell>
          <cell r="I781" t="str">
            <v>New</v>
          </cell>
          <cell r="J781" t="str">
            <v>Multi-Family</v>
          </cell>
          <cell r="K781" t="str">
            <v>FL Zone 2</v>
          </cell>
          <cell r="L781" t="str">
            <v>Appliances</v>
          </cell>
          <cell r="N781" t="str">
            <v/>
          </cell>
          <cell r="O781" t="str">
            <v>Per Unit</v>
          </cell>
          <cell r="P781">
            <v>0</v>
          </cell>
          <cell r="Q781">
            <v>2113</v>
          </cell>
          <cell r="R781">
            <v>1479.1</v>
          </cell>
          <cell r="S781">
            <v>633.9</v>
          </cell>
          <cell r="T781">
            <v>0.3</v>
          </cell>
          <cell r="U781">
            <v>20</v>
          </cell>
          <cell r="V781">
            <v>633.9</v>
          </cell>
          <cell r="W781">
            <v>0.23337859291350468</v>
          </cell>
          <cell r="X781">
            <v>7.0777881499088827E-2</v>
          </cell>
          <cell r="Y781">
            <v>3.6816310603171587E-4</v>
          </cell>
          <cell r="Z781">
            <v>1.1165464820805936E-4</v>
          </cell>
        </row>
        <row r="782">
          <cell r="A782" t="str">
            <v>NN958</v>
          </cell>
          <cell r="B782" t="str">
            <v>XXXXXXXX</v>
          </cell>
          <cell r="C782" t="str">
            <v>Yes</v>
          </cell>
          <cell r="D782" t="str">
            <v>Nonequipment</v>
          </cell>
          <cell r="E782" t="str">
            <v>ENERGY STAR Certified Home</v>
          </cell>
          <cell r="F782" t="str">
            <v>ENERGY STAR Certified Home, 30% savings above code</v>
          </cell>
          <cell r="G782" t="str">
            <v>Code-compliant new construction</v>
          </cell>
          <cell r="H782" t="str">
            <v>Residential</v>
          </cell>
          <cell r="I782" t="str">
            <v>New</v>
          </cell>
          <cell r="J782" t="str">
            <v>Manufactured Home</v>
          </cell>
          <cell r="K782" t="str">
            <v>FL Zone 2</v>
          </cell>
          <cell r="L782" t="str">
            <v>Appliances</v>
          </cell>
          <cell r="N782" t="str">
            <v/>
          </cell>
          <cell r="O782" t="str">
            <v>Per Unit</v>
          </cell>
          <cell r="P782">
            <v>0</v>
          </cell>
          <cell r="Q782">
            <v>2899.7350877192985</v>
          </cell>
          <cell r="R782">
            <v>2029.8145614035088</v>
          </cell>
          <cell r="S782">
            <v>869.92052631578952</v>
          </cell>
          <cell r="T782">
            <v>0.3</v>
          </cell>
          <cell r="U782">
            <v>20</v>
          </cell>
          <cell r="V782">
            <v>869.92052631578952</v>
          </cell>
          <cell r="W782">
            <v>0.32027264296916608</v>
          </cell>
          <cell r="X782">
            <v>9.7130670334759334E-2</v>
          </cell>
          <cell r="Y782">
            <v>3.6816310603171587E-4</v>
          </cell>
          <cell r="Z782">
            <v>1.1165464820805937E-4</v>
          </cell>
        </row>
        <row r="783">
          <cell r="A783" t="str">
            <v>NE959</v>
          </cell>
          <cell r="B783" t="str">
            <v>XXXXXXXX</v>
          </cell>
          <cell r="C783" t="str">
            <v>Yes</v>
          </cell>
          <cell r="D783" t="str">
            <v>Nonequipment</v>
          </cell>
          <cell r="E783" t="str">
            <v>ENERGY STAR Certified Home</v>
          </cell>
          <cell r="F783" t="str">
            <v>ENERGY STAR Certified Home, 30% savings above code</v>
          </cell>
          <cell r="G783" t="str">
            <v>N/A</v>
          </cell>
          <cell r="H783" t="str">
            <v>Residential</v>
          </cell>
          <cell r="I783" t="str">
            <v>Existing</v>
          </cell>
          <cell r="J783" t="str">
            <v>Single Family</v>
          </cell>
          <cell r="K783" t="str">
            <v>FL Zone 2</v>
          </cell>
          <cell r="L783" t="str">
            <v>Electronics</v>
          </cell>
          <cell r="N783" t="str">
            <v/>
          </cell>
          <cell r="O783" t="str">
            <v>Per Unit</v>
          </cell>
          <cell r="P783">
            <v>0</v>
          </cell>
          <cell r="Q783">
            <v>2274.1999999999998</v>
          </cell>
          <cell r="R783">
            <v>1591.94</v>
          </cell>
          <cell r="S783">
            <v>682.25999999999988</v>
          </cell>
          <cell r="T783">
            <v>0.3</v>
          </cell>
          <cell r="U783">
            <v>20</v>
          </cell>
          <cell r="V783">
            <v>682.25999999999988</v>
          </cell>
          <cell r="W783">
            <v>0.25118296072119844</v>
          </cell>
          <cell r="X783">
            <v>7.6177500286430569E-2</v>
          </cell>
          <cell r="Y783">
            <v>3.6816310603171592E-4</v>
          </cell>
          <cell r="Z783">
            <v>1.1165464820805937E-4</v>
          </cell>
        </row>
        <row r="784">
          <cell r="A784" t="str">
            <v>NE960</v>
          </cell>
          <cell r="B784" t="str">
            <v>XXXXXXXX</v>
          </cell>
          <cell r="C784" t="str">
            <v>Yes</v>
          </cell>
          <cell r="D784" t="str">
            <v>Nonequipment</v>
          </cell>
          <cell r="E784" t="str">
            <v>ENERGY STAR Certified Home</v>
          </cell>
          <cell r="F784" t="str">
            <v>ENERGY STAR Certified Home, 30% savings above code</v>
          </cell>
          <cell r="G784" t="str">
            <v>N/A</v>
          </cell>
          <cell r="H784" t="str">
            <v>Residential</v>
          </cell>
          <cell r="I784" t="str">
            <v>Existing</v>
          </cell>
          <cell r="J784" t="str">
            <v>Multi-Family</v>
          </cell>
          <cell r="K784" t="str">
            <v>FL Zone 2</v>
          </cell>
          <cell r="L784" t="str">
            <v>Electronics</v>
          </cell>
          <cell r="N784" t="str">
            <v/>
          </cell>
          <cell r="O784" t="str">
            <v>Per Unit</v>
          </cell>
          <cell r="P784">
            <v>0</v>
          </cell>
          <cell r="Q784">
            <v>1176</v>
          </cell>
          <cell r="R784">
            <v>823.2</v>
          </cell>
          <cell r="S784">
            <v>352.8</v>
          </cell>
          <cell r="T784">
            <v>0.3</v>
          </cell>
          <cell r="U784">
            <v>20</v>
          </cell>
          <cell r="V784">
            <v>352.8</v>
          </cell>
          <cell r="W784">
            <v>0.12988794380798938</v>
          </cell>
          <cell r="X784">
            <v>3.939175988780335E-2</v>
          </cell>
          <cell r="Y784">
            <v>3.6816310603171592E-4</v>
          </cell>
          <cell r="Z784">
            <v>1.1165464820805938E-4</v>
          </cell>
        </row>
        <row r="785">
          <cell r="A785" t="str">
            <v>NE961</v>
          </cell>
          <cell r="B785" t="str">
            <v>XXXXXXXX</v>
          </cell>
          <cell r="C785" t="str">
            <v>Yes</v>
          </cell>
          <cell r="D785" t="str">
            <v>Nonequipment</v>
          </cell>
          <cell r="E785" t="str">
            <v>ENERGY STAR Certified Home</v>
          </cell>
          <cell r="F785" t="str">
            <v>ENERGY STAR Certified Home, 30% savings above code</v>
          </cell>
          <cell r="G785" t="str">
            <v>N/A</v>
          </cell>
          <cell r="H785" t="str">
            <v>Residential</v>
          </cell>
          <cell r="I785" t="str">
            <v>Existing</v>
          </cell>
          <cell r="J785" t="str">
            <v>Manufactured Home</v>
          </cell>
          <cell r="K785" t="str">
            <v>FL Zone 2</v>
          </cell>
          <cell r="L785" t="str">
            <v>Electronics</v>
          </cell>
          <cell r="N785" t="str">
            <v/>
          </cell>
          <cell r="O785" t="str">
            <v>Per Unit</v>
          </cell>
          <cell r="P785">
            <v>0</v>
          </cell>
          <cell r="Q785">
            <v>1780.8052631578948</v>
          </cell>
          <cell r="R785">
            <v>1246.5636842105264</v>
          </cell>
          <cell r="S785">
            <v>534.24157894736845</v>
          </cell>
          <cell r="T785">
            <v>0.3</v>
          </cell>
          <cell r="U785">
            <v>20</v>
          </cell>
          <cell r="V785">
            <v>534.24157894736845</v>
          </cell>
          <cell r="W785">
            <v>0.19668803907655133</v>
          </cell>
          <cell r="X785">
            <v>5.9650555555486602E-2</v>
          </cell>
          <cell r="Y785">
            <v>3.6816310603171587E-4</v>
          </cell>
          <cell r="Z785">
            <v>1.1165464820805937E-4</v>
          </cell>
        </row>
        <row r="786">
          <cell r="A786" t="str">
            <v>NN962</v>
          </cell>
          <cell r="B786" t="str">
            <v>XXXXXXXX</v>
          </cell>
          <cell r="C786" t="str">
            <v>Yes</v>
          </cell>
          <cell r="D786" t="str">
            <v>Nonequipment</v>
          </cell>
          <cell r="E786" t="str">
            <v>ENERGY STAR Certified Home</v>
          </cell>
          <cell r="F786" t="str">
            <v>ENERGY STAR Certified Home, 30% savings above code</v>
          </cell>
          <cell r="G786" t="str">
            <v>Code-compliant new construction</v>
          </cell>
          <cell r="H786" t="str">
            <v>Residential</v>
          </cell>
          <cell r="I786" t="str">
            <v>New</v>
          </cell>
          <cell r="J786" t="str">
            <v>Single Family</v>
          </cell>
          <cell r="K786" t="str">
            <v>FL Zone 2</v>
          </cell>
          <cell r="L786" t="str">
            <v>Electronics</v>
          </cell>
          <cell r="N786" t="str">
            <v/>
          </cell>
          <cell r="O786" t="str">
            <v>Per Unit</v>
          </cell>
          <cell r="P786">
            <v>0</v>
          </cell>
          <cell r="Q786">
            <v>2274.1999999999998</v>
          </cell>
          <cell r="R786">
            <v>1591.94</v>
          </cell>
          <cell r="S786">
            <v>682.25999999999988</v>
          </cell>
          <cell r="T786">
            <v>0.3</v>
          </cell>
          <cell r="U786">
            <v>20</v>
          </cell>
          <cell r="V786">
            <v>682.25999999999988</v>
          </cell>
          <cell r="W786">
            <v>0.25118296072119844</v>
          </cell>
          <cell r="X786">
            <v>7.6177500286430569E-2</v>
          </cell>
          <cell r="Y786">
            <v>3.6816310603171592E-4</v>
          </cell>
          <cell r="Z786">
            <v>1.1165464820805937E-4</v>
          </cell>
        </row>
        <row r="787">
          <cell r="A787" t="str">
            <v>NN963</v>
          </cell>
          <cell r="B787" t="str">
            <v>XXXXXXXX</v>
          </cell>
          <cell r="C787" t="str">
            <v>Yes</v>
          </cell>
          <cell r="D787" t="str">
            <v>Nonequipment</v>
          </cell>
          <cell r="E787" t="str">
            <v>ENERGY STAR Certified Home</v>
          </cell>
          <cell r="F787" t="str">
            <v>ENERGY STAR Certified Home, 30% savings above code</v>
          </cell>
          <cell r="G787" t="str">
            <v>Code-compliant new construction</v>
          </cell>
          <cell r="H787" t="str">
            <v>Residential</v>
          </cell>
          <cell r="I787" t="str">
            <v>New</v>
          </cell>
          <cell r="J787" t="str">
            <v>Multi-Family</v>
          </cell>
          <cell r="K787" t="str">
            <v>FL Zone 2</v>
          </cell>
          <cell r="L787" t="str">
            <v>Electronics</v>
          </cell>
          <cell r="N787" t="str">
            <v/>
          </cell>
          <cell r="O787" t="str">
            <v>Per Unit</v>
          </cell>
          <cell r="P787">
            <v>0</v>
          </cell>
          <cell r="Q787">
            <v>1176</v>
          </cell>
          <cell r="R787">
            <v>823.2</v>
          </cell>
          <cell r="S787">
            <v>352.8</v>
          </cell>
          <cell r="T787">
            <v>0.3</v>
          </cell>
          <cell r="U787">
            <v>20</v>
          </cell>
          <cell r="V787">
            <v>352.8</v>
          </cell>
          <cell r="W787">
            <v>0.12988794380798938</v>
          </cell>
          <cell r="X787">
            <v>3.939175988780335E-2</v>
          </cell>
          <cell r="Y787">
            <v>3.6816310603171592E-4</v>
          </cell>
          <cell r="Z787">
            <v>1.1165464820805938E-4</v>
          </cell>
        </row>
        <row r="788">
          <cell r="A788" t="str">
            <v>NN964</v>
          </cell>
          <cell r="B788" t="str">
            <v>XXXXXXXX</v>
          </cell>
          <cell r="C788" t="str">
            <v>Yes</v>
          </cell>
          <cell r="D788" t="str">
            <v>Nonequipment</v>
          </cell>
          <cell r="E788" t="str">
            <v>ENERGY STAR Certified Home</v>
          </cell>
          <cell r="F788" t="str">
            <v>ENERGY STAR Certified Home, 30% savings above code</v>
          </cell>
          <cell r="G788" t="str">
            <v>Code-compliant new construction</v>
          </cell>
          <cell r="H788" t="str">
            <v>Residential</v>
          </cell>
          <cell r="I788" t="str">
            <v>New</v>
          </cell>
          <cell r="J788" t="str">
            <v>Manufactured Home</v>
          </cell>
          <cell r="K788" t="str">
            <v>FL Zone 2</v>
          </cell>
          <cell r="L788" t="str">
            <v>Electronics</v>
          </cell>
          <cell r="N788" t="str">
            <v/>
          </cell>
          <cell r="O788" t="str">
            <v>Per Unit</v>
          </cell>
          <cell r="P788">
            <v>0</v>
          </cell>
          <cell r="Q788">
            <v>1780.8052631578948</v>
          </cell>
          <cell r="R788">
            <v>1246.5636842105264</v>
          </cell>
          <cell r="S788">
            <v>534.24157894736845</v>
          </cell>
          <cell r="T788">
            <v>0.3</v>
          </cell>
          <cell r="U788">
            <v>20</v>
          </cell>
          <cell r="V788">
            <v>534.24157894736845</v>
          </cell>
          <cell r="W788">
            <v>0.19668803907655133</v>
          </cell>
          <cell r="X788">
            <v>5.9650555555486602E-2</v>
          </cell>
          <cell r="Y788">
            <v>3.6816310603171587E-4</v>
          </cell>
          <cell r="Z788">
            <v>1.1165464820805937E-4</v>
          </cell>
        </row>
        <row r="789">
          <cell r="A789" t="str">
            <v>NE965</v>
          </cell>
          <cell r="B789" t="str">
            <v>XXXXXXXX</v>
          </cell>
          <cell r="C789" t="str">
            <v>Yes</v>
          </cell>
          <cell r="D789" t="str">
            <v>Nonequipment</v>
          </cell>
          <cell r="E789" t="str">
            <v>ENERGY STAR Certified Home</v>
          </cell>
          <cell r="F789" t="str">
            <v>ENERGY STAR Certified Home, 30% savings above code</v>
          </cell>
          <cell r="G789" t="str">
            <v>N/A</v>
          </cell>
          <cell r="H789" t="str">
            <v>Residential</v>
          </cell>
          <cell r="I789" t="str">
            <v>Existing</v>
          </cell>
          <cell r="J789" t="str">
            <v>Single Family</v>
          </cell>
          <cell r="K789" t="str">
            <v>FL Zone 2</v>
          </cell>
          <cell r="L789" t="str">
            <v>Miscellaneous</v>
          </cell>
          <cell r="N789" t="str">
            <v/>
          </cell>
          <cell r="O789" t="str">
            <v>Per Unit</v>
          </cell>
          <cell r="P789">
            <v>0</v>
          </cell>
          <cell r="Q789">
            <v>4546.9799999999996</v>
          </cell>
          <cell r="R789">
            <v>3182.8859999999995</v>
          </cell>
          <cell r="S789">
            <v>1364.0939999999998</v>
          </cell>
          <cell r="T789">
            <v>0.3</v>
          </cell>
          <cell r="U789">
            <v>20</v>
          </cell>
          <cell r="V789">
            <v>1364.0939999999998</v>
          </cell>
          <cell r="W789">
            <v>0.50220908395922736</v>
          </cell>
          <cell r="X789">
            <v>0.15230743569272451</v>
          </cell>
          <cell r="Y789">
            <v>3.6816310603171587E-4</v>
          </cell>
          <cell r="Z789">
            <v>1.1165464820805936E-4</v>
          </cell>
        </row>
        <row r="790">
          <cell r="A790" t="str">
            <v>NE966</v>
          </cell>
          <cell r="B790" t="str">
            <v>XXXXXXXX</v>
          </cell>
          <cell r="C790" t="str">
            <v>Yes</v>
          </cell>
          <cell r="D790" t="str">
            <v>Nonequipment</v>
          </cell>
          <cell r="E790" t="str">
            <v>ENERGY STAR Certified Home</v>
          </cell>
          <cell r="F790" t="str">
            <v>ENERGY STAR Certified Home, 30% savings above code</v>
          </cell>
          <cell r="G790" t="str">
            <v>N/A</v>
          </cell>
          <cell r="H790" t="str">
            <v>Residential</v>
          </cell>
          <cell r="I790" t="str">
            <v>Existing</v>
          </cell>
          <cell r="J790" t="str">
            <v>Multi-Family</v>
          </cell>
          <cell r="K790" t="str">
            <v>FL Zone 2</v>
          </cell>
          <cell r="L790" t="str">
            <v>Miscellaneous</v>
          </cell>
          <cell r="N790" t="str">
            <v/>
          </cell>
          <cell r="O790" t="str">
            <v>Per Unit</v>
          </cell>
          <cell r="P790">
            <v>0</v>
          </cell>
          <cell r="Q790">
            <v>1910</v>
          </cell>
          <cell r="R790">
            <v>1337</v>
          </cell>
          <cell r="S790">
            <v>573</v>
          </cell>
          <cell r="T790">
            <v>0.3</v>
          </cell>
          <cell r="U790">
            <v>20</v>
          </cell>
          <cell r="V790">
            <v>573</v>
          </cell>
          <cell r="W790">
            <v>0.21095745975617319</v>
          </cell>
          <cell r="X790">
            <v>6.3978113423218019E-2</v>
          </cell>
          <cell r="Y790">
            <v>3.6816310603171587E-4</v>
          </cell>
          <cell r="Z790">
            <v>1.1165464820805937E-4</v>
          </cell>
        </row>
        <row r="791">
          <cell r="A791" t="str">
            <v>NE967</v>
          </cell>
          <cell r="B791" t="str">
            <v>XXXXXXXX</v>
          </cell>
          <cell r="C791" t="str">
            <v>Yes</v>
          </cell>
          <cell r="D791" t="str">
            <v>Nonequipment</v>
          </cell>
          <cell r="E791" t="str">
            <v>ENERGY STAR Certified Home</v>
          </cell>
          <cell r="F791" t="str">
            <v>ENERGY STAR Certified Home, 30% savings above code</v>
          </cell>
          <cell r="G791" t="str">
            <v>N/A</v>
          </cell>
          <cell r="H791" t="str">
            <v>Residential</v>
          </cell>
          <cell r="I791" t="str">
            <v>Existing</v>
          </cell>
          <cell r="J791" t="str">
            <v>Manufactured Home</v>
          </cell>
          <cell r="K791" t="str">
            <v>FL Zone 2</v>
          </cell>
          <cell r="L791" t="str">
            <v>Miscellaneous</v>
          </cell>
          <cell r="N791" t="str">
            <v/>
          </cell>
          <cell r="O791" t="str">
            <v>Per Unit</v>
          </cell>
          <cell r="P791">
            <v>0</v>
          </cell>
          <cell r="Q791">
            <v>3387.1333333333328</v>
          </cell>
          <cell r="R791">
            <v>2370.9933333333329</v>
          </cell>
          <cell r="S791">
            <v>1016.1399999999998</v>
          </cell>
          <cell r="T791">
            <v>0.3</v>
          </cell>
          <cell r="U791">
            <v>20</v>
          </cell>
          <cell r="V791">
            <v>1016.1399999999998</v>
          </cell>
          <cell r="W791">
            <v>0.3741052585630677</v>
          </cell>
          <cell r="X791">
            <v>0.11345675423013742</v>
          </cell>
          <cell r="Y791">
            <v>3.6816310603171587E-4</v>
          </cell>
          <cell r="Z791">
            <v>1.1165464820805937E-4</v>
          </cell>
        </row>
        <row r="792">
          <cell r="A792" t="str">
            <v>NN968</v>
          </cell>
          <cell r="B792" t="str">
            <v>XXXXXXXX</v>
          </cell>
          <cell r="C792" t="str">
            <v>Yes</v>
          </cell>
          <cell r="D792" t="str">
            <v>Nonequipment</v>
          </cell>
          <cell r="E792" t="str">
            <v>ENERGY STAR Certified Home</v>
          </cell>
          <cell r="F792" t="str">
            <v>ENERGY STAR Certified Home, 30% savings above code</v>
          </cell>
          <cell r="G792" t="str">
            <v>Code-compliant new construction</v>
          </cell>
          <cell r="H792" t="str">
            <v>Residential</v>
          </cell>
          <cell r="I792" t="str">
            <v>New</v>
          </cell>
          <cell r="J792" t="str">
            <v>Single Family</v>
          </cell>
          <cell r="K792" t="str">
            <v>FL Zone 2</v>
          </cell>
          <cell r="L792" t="str">
            <v>Miscellaneous</v>
          </cell>
          <cell r="N792" t="str">
            <v/>
          </cell>
          <cell r="O792" t="str">
            <v>Per Unit</v>
          </cell>
          <cell r="P792">
            <v>0</v>
          </cell>
          <cell r="Q792">
            <v>4546.9799999999996</v>
          </cell>
          <cell r="R792">
            <v>3182.8859999999995</v>
          </cell>
          <cell r="S792">
            <v>1364.0939999999998</v>
          </cell>
          <cell r="T792">
            <v>0.3</v>
          </cell>
          <cell r="U792">
            <v>20</v>
          </cell>
          <cell r="V792">
            <v>1364.0939999999998</v>
          </cell>
          <cell r="W792">
            <v>0.50220908395922736</v>
          </cell>
          <cell r="X792">
            <v>0.15230743569272451</v>
          </cell>
          <cell r="Y792">
            <v>3.6816310603171587E-4</v>
          </cell>
          <cell r="Z792">
            <v>1.1165464820805936E-4</v>
          </cell>
        </row>
        <row r="793">
          <cell r="A793" t="str">
            <v>NN969</v>
          </cell>
          <cell r="B793" t="str">
            <v>XXXXXXXX</v>
          </cell>
          <cell r="C793" t="str">
            <v>Yes</v>
          </cell>
          <cell r="D793" t="str">
            <v>Nonequipment</v>
          </cell>
          <cell r="E793" t="str">
            <v>ENERGY STAR Certified Home</v>
          </cell>
          <cell r="F793" t="str">
            <v>ENERGY STAR Certified Home, 30% savings above code</v>
          </cell>
          <cell r="G793" t="str">
            <v>Code-compliant new construction</v>
          </cell>
          <cell r="H793" t="str">
            <v>Residential</v>
          </cell>
          <cell r="I793" t="str">
            <v>New</v>
          </cell>
          <cell r="J793" t="str">
            <v>Multi-Family</v>
          </cell>
          <cell r="K793" t="str">
            <v>FL Zone 2</v>
          </cell>
          <cell r="L793" t="str">
            <v>Miscellaneous</v>
          </cell>
          <cell r="N793" t="str">
            <v/>
          </cell>
          <cell r="O793" t="str">
            <v>Per Unit</v>
          </cell>
          <cell r="P793">
            <v>0</v>
          </cell>
          <cell r="Q793">
            <v>1910</v>
          </cell>
          <cell r="R793">
            <v>1337</v>
          </cell>
          <cell r="S793">
            <v>573</v>
          </cell>
          <cell r="T793">
            <v>0.3</v>
          </cell>
          <cell r="U793">
            <v>20</v>
          </cell>
          <cell r="V793">
            <v>573</v>
          </cell>
          <cell r="W793">
            <v>0.21095745975617319</v>
          </cell>
          <cell r="X793">
            <v>6.3978113423218019E-2</v>
          </cell>
          <cell r="Y793">
            <v>3.6816310603171587E-4</v>
          </cell>
          <cell r="Z793">
            <v>1.1165464820805937E-4</v>
          </cell>
        </row>
        <row r="794">
          <cell r="A794" t="str">
            <v>NN970</v>
          </cell>
          <cell r="B794" t="str">
            <v>XXXXXXXX</v>
          </cell>
          <cell r="C794" t="str">
            <v>Yes</v>
          </cell>
          <cell r="D794" t="str">
            <v>Nonequipment</v>
          </cell>
          <cell r="E794" t="str">
            <v>ENERGY STAR Certified Home</v>
          </cell>
          <cell r="F794" t="str">
            <v>ENERGY STAR Certified Home, 30% savings above code</v>
          </cell>
          <cell r="G794" t="str">
            <v>Code-compliant new construction</v>
          </cell>
          <cell r="H794" t="str">
            <v>Residential</v>
          </cell>
          <cell r="I794" t="str">
            <v>New</v>
          </cell>
          <cell r="J794" t="str">
            <v>Manufactured Home</v>
          </cell>
          <cell r="K794" t="str">
            <v>FL Zone 2</v>
          </cell>
          <cell r="L794" t="str">
            <v>Miscellaneous</v>
          </cell>
          <cell r="N794" t="str">
            <v/>
          </cell>
          <cell r="O794" t="str">
            <v>Per Unit</v>
          </cell>
          <cell r="P794">
            <v>0</v>
          </cell>
          <cell r="Q794">
            <v>3387.1333333333328</v>
          </cell>
          <cell r="R794">
            <v>2370.9933333333329</v>
          </cell>
          <cell r="S794">
            <v>1016.1399999999998</v>
          </cell>
          <cell r="T794">
            <v>0.3</v>
          </cell>
          <cell r="U794">
            <v>20</v>
          </cell>
          <cell r="V794">
            <v>1016.1399999999998</v>
          </cell>
          <cell r="W794">
            <v>0.3741052585630677</v>
          </cell>
          <cell r="X794">
            <v>0.11345675423013742</v>
          </cell>
          <cell r="Y794">
            <v>3.6816310603171587E-4</v>
          </cell>
          <cell r="Z794">
            <v>1.1165464820805937E-4</v>
          </cell>
        </row>
        <row r="795">
          <cell r="A795" t="str">
            <v>ET971</v>
          </cell>
          <cell r="B795" t="str">
            <v>XXXXXXXX</v>
          </cell>
          <cell r="C795" t="str">
            <v>Yes</v>
          </cell>
          <cell r="D795" t="str">
            <v>Equipment</v>
          </cell>
          <cell r="E795" t="str">
            <v>Heat Pump Water Heater</v>
          </cell>
          <cell r="F795" t="str">
            <v>Heat Pump Water Heater (EF=2.50)</v>
          </cell>
          <cell r="G795" t="str">
            <v>Code-Compliant 50 Gallon Electric Resistance Water Heater</v>
          </cell>
          <cell r="H795" t="str">
            <v>Residential</v>
          </cell>
          <cell r="I795" t="str">
            <v>Turnover</v>
          </cell>
          <cell r="J795" t="str">
            <v>Single Family</v>
          </cell>
          <cell r="K795" t="str">
            <v>FL Zone 2</v>
          </cell>
          <cell r="L795" t="str">
            <v>Domestic Hot Water</v>
          </cell>
          <cell r="M795" t="str">
            <v>Conventional Tank</v>
          </cell>
          <cell r="N795" t="str">
            <v/>
          </cell>
          <cell r="O795" t="str">
            <v>Per Water Heater</v>
          </cell>
          <cell r="P795">
            <v>0.27439999999999998</v>
          </cell>
          <cell r="Q795">
            <v>2495.4175219106755</v>
          </cell>
          <cell r="R795">
            <v>935.49896353298482</v>
          </cell>
          <cell r="S795">
            <v>1559.9185583776905</v>
          </cell>
          <cell r="T795">
            <v>0.62511325046050892</v>
          </cell>
          <cell r="U795">
            <v>10</v>
          </cell>
          <cell r="V795">
            <v>1559.9185583776905</v>
          </cell>
          <cell r="W795">
            <v>0.104885119021359</v>
          </cell>
          <cell r="X795">
            <v>0.39177725548730907</v>
          </cell>
          <cell r="Y795">
            <v>6.723756087012589E-5</v>
          </cell>
          <cell r="Z795">
            <v>2.511523780412972E-4</v>
          </cell>
        </row>
        <row r="796">
          <cell r="A796" t="str">
            <v>ET972</v>
          </cell>
          <cell r="B796" t="str">
            <v>XXXXXXXX</v>
          </cell>
          <cell r="C796" t="str">
            <v>Yes</v>
          </cell>
          <cell r="D796" t="str">
            <v>Equipment</v>
          </cell>
          <cell r="E796" t="str">
            <v>Heat Pump Water Heater</v>
          </cell>
          <cell r="F796" t="str">
            <v>Heat Pump Water Heater (EF=2.50)</v>
          </cell>
          <cell r="G796" t="str">
            <v>Code-Compliant 50 Gallon Electric Resistance Water Heater</v>
          </cell>
          <cell r="H796" t="str">
            <v>Residential</v>
          </cell>
          <cell r="I796" t="str">
            <v>Turnover</v>
          </cell>
          <cell r="J796" t="str">
            <v>Multi-Family</v>
          </cell>
          <cell r="K796" t="str">
            <v>FL Zone 2</v>
          </cell>
          <cell r="L796" t="str">
            <v>Domestic Hot Water</v>
          </cell>
          <cell r="M796" t="str">
            <v>Conventional Tank</v>
          </cell>
          <cell r="N796" t="str">
            <v/>
          </cell>
          <cell r="O796" t="str">
            <v>Per Water Heater</v>
          </cell>
          <cell r="P796">
            <v>0.38219999999999998</v>
          </cell>
          <cell r="Q796">
            <v>1961.563082939525</v>
          </cell>
          <cell r="R796">
            <v>735.3640081798618</v>
          </cell>
          <cell r="S796">
            <v>1226.1990747596637</v>
          </cell>
          <cell r="T796">
            <v>0.62511325046050914</v>
          </cell>
          <cell r="U796">
            <v>10</v>
          </cell>
          <cell r="V796">
            <v>1226.1990747596637</v>
          </cell>
          <cell r="W796">
            <v>8.2446634928044937E-2</v>
          </cell>
          <cell r="X796">
            <v>0.30796281357792793</v>
          </cell>
          <cell r="Y796">
            <v>6.723756087012589E-5</v>
          </cell>
          <cell r="Z796">
            <v>2.511523780412972E-4</v>
          </cell>
        </row>
        <row r="797">
          <cell r="A797" t="str">
            <v>ET973</v>
          </cell>
          <cell r="B797" t="str">
            <v>XXXXXXXX</v>
          </cell>
          <cell r="C797" t="str">
            <v>Yes</v>
          </cell>
          <cell r="D797" t="str">
            <v>Equipment</v>
          </cell>
          <cell r="E797" t="str">
            <v>Heat Pump Water Heater</v>
          </cell>
          <cell r="F797" t="str">
            <v>Heat Pump Water Heater (EF=2.50)</v>
          </cell>
          <cell r="G797" t="str">
            <v>Code-Compliant 50 Gallon Electric Resistance Water Heater</v>
          </cell>
          <cell r="H797" t="str">
            <v>Residential</v>
          </cell>
          <cell r="I797" t="str">
            <v>Turnover</v>
          </cell>
          <cell r="J797" t="str">
            <v>Manufactured Home</v>
          </cell>
          <cell r="K797" t="str">
            <v>FL Zone 2</v>
          </cell>
          <cell r="L797" t="str">
            <v>Domestic Hot Water</v>
          </cell>
          <cell r="M797" t="str">
            <v>Conventional Tank</v>
          </cell>
          <cell r="N797" t="str">
            <v/>
          </cell>
          <cell r="O797" t="str">
            <v>Per Water Heater</v>
          </cell>
          <cell r="P797">
            <v>0.27439999999999998</v>
          </cell>
          <cell r="Q797">
            <v>1945.9255655042241</v>
          </cell>
          <cell r="R797">
            <v>729.50171009767462</v>
          </cell>
          <cell r="S797">
            <v>1216.4238554065496</v>
          </cell>
          <cell r="T797">
            <v>0.62511325046050892</v>
          </cell>
          <cell r="U797">
            <v>10</v>
          </cell>
          <cell r="V797">
            <v>1216.4238554065496</v>
          </cell>
          <cell r="W797">
            <v>8.1789373021771097E-2</v>
          </cell>
          <cell r="X797">
            <v>0.30550774399151798</v>
          </cell>
          <cell r="Y797">
            <v>6.723756087012589E-5</v>
          </cell>
          <cell r="Z797">
            <v>2.511523780412972E-4</v>
          </cell>
        </row>
        <row r="798">
          <cell r="A798" t="str">
            <v>EN977</v>
          </cell>
          <cell r="B798" t="str">
            <v>XXXXXXXX</v>
          </cell>
          <cell r="C798" t="str">
            <v>Yes</v>
          </cell>
          <cell r="D798" t="str">
            <v>Equipment</v>
          </cell>
          <cell r="E798" t="str">
            <v>Heat Pump Water Heater</v>
          </cell>
          <cell r="F798" t="str">
            <v>Heat Pump Water Heater (EF=2.50)</v>
          </cell>
          <cell r="G798" t="str">
            <v>Code-Compliant 50 Gallon Electric Resistance Water Heater</v>
          </cell>
          <cell r="H798" t="str">
            <v>Residential</v>
          </cell>
          <cell r="I798" t="str">
            <v>New</v>
          </cell>
          <cell r="J798" t="str">
            <v>Single Family</v>
          </cell>
          <cell r="K798" t="str">
            <v>FL Zone 2</v>
          </cell>
          <cell r="L798" t="str">
            <v>Domestic Hot Water</v>
          </cell>
          <cell r="M798" t="str">
            <v>Conventional Tank</v>
          </cell>
          <cell r="N798" t="str">
            <v/>
          </cell>
          <cell r="O798" t="str">
            <v>Per Water Heater</v>
          </cell>
          <cell r="P798">
            <v>0.27439999999999998</v>
          </cell>
          <cell r="Q798">
            <v>2495.4175219106755</v>
          </cell>
          <cell r="R798">
            <v>935.49896353298482</v>
          </cell>
          <cell r="S798">
            <v>1559.9185583776905</v>
          </cell>
          <cell r="T798">
            <v>0.62511325046050892</v>
          </cell>
          <cell r="U798">
            <v>10</v>
          </cell>
          <cell r="V798">
            <v>1559.9185583776905</v>
          </cell>
          <cell r="W798">
            <v>0.104885119021359</v>
          </cell>
          <cell r="X798">
            <v>0.39177725548730907</v>
          </cell>
          <cell r="Y798">
            <v>6.723756087012589E-5</v>
          </cell>
          <cell r="Z798">
            <v>2.511523780412972E-4</v>
          </cell>
        </row>
        <row r="799">
          <cell r="A799" t="str">
            <v>EN978</v>
          </cell>
          <cell r="B799" t="str">
            <v>XXXXXXXX</v>
          </cell>
          <cell r="C799" t="str">
            <v>Yes</v>
          </cell>
          <cell r="D799" t="str">
            <v>Equipment</v>
          </cell>
          <cell r="E799" t="str">
            <v>Heat Pump Water Heater</v>
          </cell>
          <cell r="F799" t="str">
            <v>Heat Pump Water Heater (EF=2.50)</v>
          </cell>
          <cell r="G799" t="str">
            <v>Code-Compliant 50 Gallon Electric Resistance Water Heater</v>
          </cell>
          <cell r="H799" t="str">
            <v>Residential</v>
          </cell>
          <cell r="I799" t="str">
            <v>New</v>
          </cell>
          <cell r="J799" t="str">
            <v>Multi-Family</v>
          </cell>
          <cell r="K799" t="str">
            <v>FL Zone 2</v>
          </cell>
          <cell r="L799" t="str">
            <v>Domestic Hot Water</v>
          </cell>
          <cell r="M799" t="str">
            <v>Conventional Tank</v>
          </cell>
          <cell r="N799" t="str">
            <v/>
          </cell>
          <cell r="O799" t="str">
            <v>Per Water Heater</v>
          </cell>
          <cell r="P799">
            <v>0.38219999999999998</v>
          </cell>
          <cell r="Q799">
            <v>1961.563082939525</v>
          </cell>
          <cell r="R799">
            <v>735.3640081798618</v>
          </cell>
          <cell r="S799">
            <v>1226.1990747596637</v>
          </cell>
          <cell r="T799">
            <v>0.62511325046050914</v>
          </cell>
          <cell r="U799">
            <v>10</v>
          </cell>
          <cell r="V799">
            <v>1226.1990747596637</v>
          </cell>
          <cell r="W799">
            <v>8.2446634928044937E-2</v>
          </cell>
          <cell r="X799">
            <v>0.30796281357792793</v>
          </cell>
          <cell r="Y799">
            <v>6.723756087012589E-5</v>
          </cell>
          <cell r="Z799">
            <v>2.511523780412972E-4</v>
          </cell>
        </row>
        <row r="800">
          <cell r="A800" t="str">
            <v>EN979</v>
          </cell>
          <cell r="B800" t="str">
            <v>XXXXXXXX</v>
          </cell>
          <cell r="C800" t="str">
            <v>Yes</v>
          </cell>
          <cell r="D800" t="str">
            <v>Equipment</v>
          </cell>
          <cell r="E800" t="str">
            <v>Heat Pump Water Heater</v>
          </cell>
          <cell r="F800" t="str">
            <v>Heat Pump Water Heater (EF=2.50)</v>
          </cell>
          <cell r="G800" t="str">
            <v>Code-Compliant 50 Gallon Electric Resistance Water Heater</v>
          </cell>
          <cell r="H800" t="str">
            <v>Residential</v>
          </cell>
          <cell r="I800" t="str">
            <v>New</v>
          </cell>
          <cell r="J800" t="str">
            <v>Manufactured Home</v>
          </cell>
          <cell r="K800" t="str">
            <v>FL Zone 2</v>
          </cell>
          <cell r="L800" t="str">
            <v>Domestic Hot Water</v>
          </cell>
          <cell r="M800" t="str">
            <v>Conventional Tank</v>
          </cell>
          <cell r="N800" t="str">
            <v/>
          </cell>
          <cell r="O800" t="str">
            <v>Per Water Heater</v>
          </cell>
          <cell r="P800">
            <v>0.27439999999999998</v>
          </cell>
          <cell r="Q800">
            <v>1945.9255655042241</v>
          </cell>
          <cell r="R800">
            <v>729.50171009767462</v>
          </cell>
          <cell r="S800">
            <v>1216.4238554065496</v>
          </cell>
          <cell r="T800">
            <v>0.62511325046050892</v>
          </cell>
          <cell r="U800">
            <v>10</v>
          </cell>
          <cell r="V800">
            <v>1216.4238554065496</v>
          </cell>
          <cell r="W800">
            <v>8.1789373021771097E-2</v>
          </cell>
          <cell r="X800">
            <v>0.30550774399151798</v>
          </cell>
          <cell r="Y800">
            <v>6.723756087012589E-5</v>
          </cell>
          <cell r="Z800">
            <v>2.511523780412972E-4</v>
          </cell>
        </row>
        <row r="801">
          <cell r="A801" t="str">
            <v>ET980</v>
          </cell>
          <cell r="B801" t="str">
            <v>XXXXXXXX</v>
          </cell>
          <cell r="C801" t="str">
            <v>Yes</v>
          </cell>
          <cell r="D801" t="str">
            <v>Equipment</v>
          </cell>
          <cell r="E801" t="str">
            <v>Solar Water Heater</v>
          </cell>
          <cell r="F801" t="str">
            <v>Solar Powered 50 Gallon Electric Resistance Water Heater (EF = 1.84)</v>
          </cell>
          <cell r="G801" t="str">
            <v>Code-Compliant 50 Gallon Electric Resistance Water Heater</v>
          </cell>
          <cell r="H801" t="str">
            <v>Residential</v>
          </cell>
          <cell r="I801" t="str">
            <v>Turnover</v>
          </cell>
          <cell r="J801" t="str">
            <v>Single Family</v>
          </cell>
          <cell r="K801" t="str">
            <v>FL Zone 2</v>
          </cell>
          <cell r="L801" t="str">
            <v>Domestic Hot Water</v>
          </cell>
          <cell r="M801" t="str">
            <v>Conventional Tank</v>
          </cell>
          <cell r="N801" t="str">
            <v/>
          </cell>
          <cell r="O801" t="str">
            <v>Per Water Heater</v>
          </cell>
          <cell r="P801">
            <v>0.21559999999999999</v>
          </cell>
          <cell r="Q801">
            <v>2495.4175219106755</v>
          </cell>
          <cell r="R801">
            <v>582.26408844582409</v>
          </cell>
          <cell r="S801">
            <v>1913.1534334648513</v>
          </cell>
          <cell r="T801">
            <v>0.76666666666666672</v>
          </cell>
          <cell r="U801">
            <v>15</v>
          </cell>
          <cell r="V801">
            <v>1913.1534334648513</v>
          </cell>
          <cell r="W801">
            <v>0.14299276308173736</v>
          </cell>
          <cell r="X801">
            <v>2.007534981262785E-2</v>
          </cell>
          <cell r="Y801">
            <v>7.4741921155151527E-5</v>
          </cell>
          <cell r="Z801">
            <v>1.0493329735853973E-5</v>
          </cell>
        </row>
        <row r="802">
          <cell r="A802" t="str">
            <v>ET981</v>
          </cell>
          <cell r="B802" t="str">
            <v>XXXXXXXX</v>
          </cell>
          <cell r="C802" t="str">
            <v>Yes</v>
          </cell>
          <cell r="D802" t="str">
            <v>Equipment</v>
          </cell>
          <cell r="E802" t="str">
            <v>Solar Water Heater</v>
          </cell>
          <cell r="F802" t="str">
            <v>Solar Powered 50 Gallon Electric Resistance Water Heater (EF = 1.84)</v>
          </cell>
          <cell r="G802" t="str">
            <v>Code-Compliant 50 Gallon Electric Resistance Water Heater</v>
          </cell>
          <cell r="H802" t="str">
            <v>Residential</v>
          </cell>
          <cell r="I802" t="str">
            <v>Turnover</v>
          </cell>
          <cell r="J802" t="str">
            <v>Multi-Family</v>
          </cell>
          <cell r="K802" t="str">
            <v>FL Zone 2</v>
          </cell>
          <cell r="L802" t="str">
            <v>Domestic Hot Water</v>
          </cell>
          <cell r="M802" t="str">
            <v>Conventional Tank</v>
          </cell>
          <cell r="N802" t="str">
            <v/>
          </cell>
          <cell r="O802" t="str">
            <v>Per Water Heater</v>
          </cell>
          <cell r="P802">
            <v>0.10779999999999999</v>
          </cell>
          <cell r="Q802">
            <v>1961.563082939525</v>
          </cell>
          <cell r="R802">
            <v>457.69805268588919</v>
          </cell>
          <cell r="S802">
            <v>1503.865030253636</v>
          </cell>
          <cell r="T802">
            <v>0.76666666666666672</v>
          </cell>
          <cell r="U802">
            <v>15</v>
          </cell>
          <cell r="V802">
            <v>1503.865030253636</v>
          </cell>
          <cell r="W802">
            <v>0.11240176151920682</v>
          </cell>
          <cell r="X802">
            <v>1.5780551640671412E-2</v>
          </cell>
          <cell r="Y802">
            <v>7.4741921155151527E-5</v>
          </cell>
          <cell r="Z802">
            <v>1.0493329735853972E-5</v>
          </cell>
        </row>
        <row r="803">
          <cell r="A803" t="str">
            <v>ET982</v>
          </cell>
          <cell r="B803" t="str">
            <v>XXXXXXXX</v>
          </cell>
          <cell r="C803" t="str">
            <v>Yes</v>
          </cell>
          <cell r="D803" t="str">
            <v>Equipment</v>
          </cell>
          <cell r="E803" t="str">
            <v>Solar Water Heater</v>
          </cell>
          <cell r="F803" t="str">
            <v>Solar Powered 50 Gallon Electric Resistance Water Heater (EF = 1.84)</v>
          </cell>
          <cell r="G803" t="str">
            <v>Code-Compliant 50 Gallon Electric Resistance Water Heater</v>
          </cell>
          <cell r="H803" t="str">
            <v>Residential</v>
          </cell>
          <cell r="I803" t="str">
            <v>Turnover</v>
          </cell>
          <cell r="J803" t="str">
            <v>Manufactured Home</v>
          </cell>
          <cell r="K803" t="str">
            <v>FL Zone 2</v>
          </cell>
          <cell r="L803" t="str">
            <v>Domestic Hot Water</v>
          </cell>
          <cell r="M803" t="str">
            <v>Conventional Tank</v>
          </cell>
          <cell r="N803" t="str">
            <v/>
          </cell>
          <cell r="O803" t="str">
            <v>Per Water Heater</v>
          </cell>
          <cell r="P803">
            <v>0.21559999999999999</v>
          </cell>
          <cell r="Q803">
            <v>1945.9255655042241</v>
          </cell>
          <cell r="R803">
            <v>454.0492986176522</v>
          </cell>
          <cell r="S803">
            <v>1491.8762668865718</v>
          </cell>
          <cell r="T803">
            <v>0.76666666666666661</v>
          </cell>
          <cell r="U803">
            <v>15</v>
          </cell>
          <cell r="V803">
            <v>1491.8762668865718</v>
          </cell>
          <cell r="W803">
            <v>0.11150569831287795</v>
          </cell>
          <cell r="X803">
            <v>1.5654749593535681E-2</v>
          </cell>
          <cell r="Y803">
            <v>7.4741921155151527E-5</v>
          </cell>
          <cell r="Z803">
            <v>1.0493329735853973E-5</v>
          </cell>
        </row>
        <row r="804">
          <cell r="A804" t="str">
            <v>EN986</v>
          </cell>
          <cell r="B804" t="str">
            <v>XXXXXXXX</v>
          </cell>
          <cell r="C804" t="str">
            <v>Yes</v>
          </cell>
          <cell r="D804" t="str">
            <v>Equipment</v>
          </cell>
          <cell r="E804" t="str">
            <v>Solar Water Heater</v>
          </cell>
          <cell r="F804" t="str">
            <v>Solar Powered 50 Gallon Electric Resistance Water Heater (EF = 1.84)</v>
          </cell>
          <cell r="G804" t="str">
            <v>Code-Compliant 50 Gallon Electric Resistance Water Heater</v>
          </cell>
          <cell r="H804" t="str">
            <v>Residential</v>
          </cell>
          <cell r="I804" t="str">
            <v>New</v>
          </cell>
          <cell r="J804" t="str">
            <v>Single Family</v>
          </cell>
          <cell r="K804" t="str">
            <v>FL Zone 2</v>
          </cell>
          <cell r="L804" t="str">
            <v>Domestic Hot Water</v>
          </cell>
          <cell r="M804" t="str">
            <v>Conventional Tank</v>
          </cell>
          <cell r="N804" t="str">
            <v/>
          </cell>
          <cell r="O804" t="str">
            <v>Per Water Heater</v>
          </cell>
          <cell r="P804">
            <v>0.21559999999999999</v>
          </cell>
          <cell r="Q804">
            <v>2495.4175219106755</v>
          </cell>
          <cell r="R804">
            <v>582.26408844582409</v>
          </cell>
          <cell r="S804">
            <v>1913.1534334648513</v>
          </cell>
          <cell r="T804">
            <v>0.76666666666666672</v>
          </cell>
          <cell r="U804">
            <v>15</v>
          </cell>
          <cell r="V804">
            <v>1913.1534334648513</v>
          </cell>
          <cell r="W804">
            <v>0.14299276308173736</v>
          </cell>
          <cell r="X804">
            <v>2.007534981262785E-2</v>
          </cell>
          <cell r="Y804">
            <v>7.4741921155151527E-5</v>
          </cell>
          <cell r="Z804">
            <v>1.0493329735853973E-5</v>
          </cell>
        </row>
        <row r="805">
          <cell r="A805" t="str">
            <v>EN987</v>
          </cell>
          <cell r="B805" t="str">
            <v>XXXXXXXX</v>
          </cell>
          <cell r="C805" t="str">
            <v>Yes</v>
          </cell>
          <cell r="D805" t="str">
            <v>Equipment</v>
          </cell>
          <cell r="E805" t="str">
            <v>Solar Water Heater</v>
          </cell>
          <cell r="F805" t="str">
            <v>Solar Powered 50 Gallon Electric Resistance Water Heater (EF = 1.84)</v>
          </cell>
          <cell r="G805" t="str">
            <v>Code-Compliant 50 Gallon Electric Resistance Water Heater</v>
          </cell>
          <cell r="H805" t="str">
            <v>Residential</v>
          </cell>
          <cell r="I805" t="str">
            <v>New</v>
          </cell>
          <cell r="J805" t="str">
            <v>Multi-Family</v>
          </cell>
          <cell r="K805" t="str">
            <v>FL Zone 2</v>
          </cell>
          <cell r="L805" t="str">
            <v>Domestic Hot Water</v>
          </cell>
          <cell r="M805" t="str">
            <v>Conventional Tank</v>
          </cell>
          <cell r="N805" t="str">
            <v/>
          </cell>
          <cell r="O805" t="str">
            <v>Per Water Heater</v>
          </cell>
          <cell r="P805">
            <v>0.10779999999999999</v>
          </cell>
          <cell r="Q805">
            <v>1961.563082939525</v>
          </cell>
          <cell r="R805">
            <v>457.69805268588919</v>
          </cell>
          <cell r="S805">
            <v>1503.865030253636</v>
          </cell>
          <cell r="T805">
            <v>0.76666666666666672</v>
          </cell>
          <cell r="U805">
            <v>15</v>
          </cell>
          <cell r="V805">
            <v>1503.865030253636</v>
          </cell>
          <cell r="W805">
            <v>0.11240176151920682</v>
          </cell>
          <cell r="X805">
            <v>1.5780551640671412E-2</v>
          </cell>
          <cell r="Y805">
            <v>7.4741921155151527E-5</v>
          </cell>
          <cell r="Z805">
            <v>1.0493329735853972E-5</v>
          </cell>
        </row>
        <row r="806">
          <cell r="A806" t="str">
            <v>EN988</v>
          </cell>
          <cell r="B806" t="str">
            <v>XXXXXXXX</v>
          </cell>
          <cell r="C806" t="str">
            <v>Yes</v>
          </cell>
          <cell r="D806" t="str">
            <v>Equipment</v>
          </cell>
          <cell r="E806" t="str">
            <v>Solar Water Heater</v>
          </cell>
          <cell r="F806" t="str">
            <v>Solar Powered 50 Gallon Electric Resistance Water Heater (EF = 1.84)</v>
          </cell>
          <cell r="G806" t="str">
            <v>Code-Compliant 50 Gallon Electric Resistance Water Heater</v>
          </cell>
          <cell r="H806" t="str">
            <v>Residential</v>
          </cell>
          <cell r="I806" t="str">
            <v>New</v>
          </cell>
          <cell r="J806" t="str">
            <v>Manufactured Home</v>
          </cell>
          <cell r="K806" t="str">
            <v>FL Zone 2</v>
          </cell>
          <cell r="L806" t="str">
            <v>Domestic Hot Water</v>
          </cell>
          <cell r="M806" t="str">
            <v>Conventional Tank</v>
          </cell>
          <cell r="N806" t="str">
            <v/>
          </cell>
          <cell r="O806" t="str">
            <v>Per Water Heater</v>
          </cell>
          <cell r="P806">
            <v>0.21559999999999999</v>
          </cell>
          <cell r="Q806">
            <v>1945.9255655042241</v>
          </cell>
          <cell r="R806">
            <v>454.0492986176522</v>
          </cell>
          <cell r="S806">
            <v>1491.8762668865718</v>
          </cell>
          <cell r="T806">
            <v>0.76666666666666661</v>
          </cell>
          <cell r="U806">
            <v>15</v>
          </cell>
          <cell r="V806">
            <v>1491.8762668865718</v>
          </cell>
          <cell r="W806">
            <v>0.11150569831287795</v>
          </cell>
          <cell r="X806">
            <v>1.5654749593535681E-2</v>
          </cell>
          <cell r="Y806">
            <v>7.4741921155151527E-5</v>
          </cell>
          <cell r="Z806">
            <v>1.0493329735853973E-5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 Load Shapes"/>
      <sheetName val="TEAPOT Measure Input"/>
      <sheetName val="FPUC_TRC_1yr"/>
      <sheetName val="FPUC_TRC_2yr"/>
      <sheetName val="FPUC_TRC_3yr"/>
      <sheetName val="FPUC_TRC_2yr_L"/>
      <sheetName val="FPUC_TRC_2yr_H"/>
    </sheetNames>
    <sheetDataSet>
      <sheetData sheetId="0"/>
      <sheetData sheetId="1">
        <row r="50">
          <cell r="C50" t="str">
            <v>End Use in TEAPot</v>
          </cell>
          <cell r="D50" t="str">
            <v>Matched Load Shape</v>
          </cell>
        </row>
        <row r="51">
          <cell r="C51" t="str">
            <v>Exterior Lighting</v>
          </cell>
          <cell r="D51" t="str">
            <v>Exterior</v>
          </cell>
        </row>
        <row r="52">
          <cell r="C52" t="str">
            <v>Process Specific</v>
          </cell>
          <cell r="D52" t="str">
            <v>ProcessHeating</v>
          </cell>
        </row>
        <row r="53">
          <cell r="C53" t="str">
            <v>Process Heating</v>
          </cell>
          <cell r="D53" t="str">
            <v>ProcessHeating</v>
          </cell>
        </row>
        <row r="54">
          <cell r="C54" t="str">
            <v>Process Cooling</v>
          </cell>
          <cell r="D54" t="str">
            <v>ProcessHeating</v>
          </cell>
        </row>
        <row r="55">
          <cell r="C55" t="str">
            <v>Motors Pumps</v>
          </cell>
          <cell r="D55" t="str">
            <v>MachineDrives</v>
          </cell>
        </row>
        <row r="56">
          <cell r="C56" t="str">
            <v>Motors Fans Blowers</v>
          </cell>
          <cell r="D56" t="str">
            <v>MachineDrives</v>
          </cell>
        </row>
        <row r="57">
          <cell r="C57" t="str">
            <v>Industrial Lighting</v>
          </cell>
          <cell r="D57" t="str">
            <v>Lighting</v>
          </cell>
        </row>
        <row r="58">
          <cell r="C58" t="str">
            <v>HVAC</v>
          </cell>
          <cell r="D58" t="str">
            <v>HVAC</v>
          </cell>
        </row>
        <row r="59">
          <cell r="C59" t="str">
            <v>Compressed Air</v>
          </cell>
          <cell r="D59" t="str">
            <v>MachineDrives</v>
          </cell>
        </row>
        <row r="60">
          <cell r="C60" t="str">
            <v>Other</v>
          </cell>
          <cell r="D60" t="str">
            <v>Other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0"/>
  <sheetViews>
    <sheetView tabSelected="1" topLeftCell="A7" workbookViewId="0">
      <selection activeCell="H37" sqref="H37"/>
    </sheetView>
  </sheetViews>
  <sheetFormatPr defaultRowHeight="15" x14ac:dyDescent="0.25"/>
  <cols>
    <col min="3" max="3" width="11.5703125" bestFit="1" customWidth="1"/>
    <col min="4" max="4" width="14.28515625" customWidth="1"/>
    <col min="5" max="5" width="10.5703125" customWidth="1"/>
    <col min="7" max="7" width="11.5703125" bestFit="1" customWidth="1"/>
  </cols>
  <sheetData>
    <row r="4" spans="2:7" ht="31.5" customHeight="1" x14ac:dyDescent="0.25">
      <c r="B4" s="36" t="s">
        <v>216</v>
      </c>
      <c r="C4" s="36"/>
      <c r="D4" s="36"/>
      <c r="E4" s="36"/>
      <c r="F4" s="36"/>
      <c r="G4" s="36"/>
    </row>
    <row r="5" spans="2:7" ht="31.5" x14ac:dyDescent="0.25">
      <c r="B5" s="36" t="s">
        <v>7</v>
      </c>
      <c r="C5" s="29" t="s">
        <v>210</v>
      </c>
      <c r="D5" s="30" t="s">
        <v>212</v>
      </c>
      <c r="E5" s="29" t="s">
        <v>211</v>
      </c>
      <c r="F5" s="29" t="s">
        <v>210</v>
      </c>
      <c r="G5" s="29" t="s">
        <v>209</v>
      </c>
    </row>
    <row r="6" spans="2:7" ht="15.75" x14ac:dyDescent="0.25">
      <c r="B6" s="36"/>
      <c r="C6" s="29" t="s">
        <v>208</v>
      </c>
      <c r="D6" s="29" t="s">
        <v>207</v>
      </c>
      <c r="E6" s="29" t="s">
        <v>206</v>
      </c>
      <c r="F6" s="29" t="s">
        <v>205</v>
      </c>
      <c r="G6" s="29" t="s">
        <v>204</v>
      </c>
    </row>
    <row r="7" spans="2:7" ht="31.5" x14ac:dyDescent="0.25">
      <c r="B7" s="36"/>
      <c r="C7" s="29" t="s">
        <v>180</v>
      </c>
      <c r="D7" s="29" t="s">
        <v>215</v>
      </c>
      <c r="E7" s="29" t="s">
        <v>214</v>
      </c>
      <c r="F7" s="29" t="s">
        <v>202</v>
      </c>
      <c r="G7" s="29" t="s">
        <v>201</v>
      </c>
    </row>
    <row r="8" spans="2:7" ht="16.5" customHeight="1" x14ac:dyDescent="0.25">
      <c r="B8" s="21">
        <v>2010</v>
      </c>
      <c r="C8" s="22">
        <v>693331</v>
      </c>
      <c r="D8" s="28">
        <v>0.08</v>
      </c>
      <c r="E8" s="21">
        <v>0.8</v>
      </c>
      <c r="F8" s="21">
        <v>139.37</v>
      </c>
      <c r="G8" s="31">
        <f t="shared" ref="G8:G16" si="0">E8/F8</f>
        <v>5.7401162373538067E-3</v>
      </c>
    </row>
    <row r="9" spans="2:7" x14ac:dyDescent="0.25">
      <c r="B9" s="20">
        <v>2011</v>
      </c>
      <c r="C9" s="22">
        <v>954297</v>
      </c>
      <c r="D9" s="20">
        <v>0.115</v>
      </c>
      <c r="E9" s="21">
        <v>1.1499999999999999</v>
      </c>
      <c r="F9" s="20">
        <v>131.56</v>
      </c>
      <c r="G9" s="31">
        <f t="shared" si="0"/>
        <v>8.7412587412587402E-3</v>
      </c>
    </row>
    <row r="10" spans="2:7" x14ac:dyDescent="0.25">
      <c r="B10" s="20">
        <v>2012</v>
      </c>
      <c r="C10" s="24">
        <v>695235</v>
      </c>
      <c r="D10" s="20">
        <v>0.115</v>
      </c>
      <c r="E10" s="21">
        <v>1.1499999999999999</v>
      </c>
      <c r="F10" s="20">
        <v>128.55000000000001</v>
      </c>
      <c r="G10" s="31">
        <f t="shared" si="0"/>
        <v>8.9459354336833899E-3</v>
      </c>
    </row>
    <row r="11" spans="2:7" x14ac:dyDescent="0.25">
      <c r="B11" s="20">
        <v>2013</v>
      </c>
      <c r="C11" s="24">
        <v>806698</v>
      </c>
      <c r="D11" s="20">
        <v>0.115</v>
      </c>
      <c r="E11" s="21">
        <v>1.1499999999999999</v>
      </c>
      <c r="F11" s="20">
        <v>131.47999999999999</v>
      </c>
      <c r="G11" s="31">
        <f t="shared" si="0"/>
        <v>8.7465774262245211E-3</v>
      </c>
    </row>
    <row r="12" spans="2:7" x14ac:dyDescent="0.25">
      <c r="B12" s="20">
        <v>2014</v>
      </c>
      <c r="C12" s="22">
        <v>772612</v>
      </c>
      <c r="D12" s="26">
        <v>0.1</v>
      </c>
      <c r="E12" s="21">
        <v>1</v>
      </c>
      <c r="F12" s="27">
        <v>128.16999999999999</v>
      </c>
      <c r="G12" s="31">
        <f t="shared" si="0"/>
        <v>7.8021377857532973E-3</v>
      </c>
    </row>
    <row r="13" spans="2:7" x14ac:dyDescent="0.25">
      <c r="B13" s="20">
        <v>2015</v>
      </c>
      <c r="C13" s="24">
        <v>718616</v>
      </c>
      <c r="D13" s="26">
        <v>0.1</v>
      </c>
      <c r="E13" s="21">
        <v>1</v>
      </c>
      <c r="F13" s="20">
        <v>137.57</v>
      </c>
      <c r="G13" s="31">
        <f t="shared" si="0"/>
        <v>7.269026677327906E-3</v>
      </c>
    </row>
    <row r="14" spans="2:7" x14ac:dyDescent="0.25">
      <c r="B14" s="20">
        <v>2016</v>
      </c>
      <c r="C14" s="25" t="s">
        <v>200</v>
      </c>
      <c r="D14" s="20">
        <v>0.13500000000000001</v>
      </c>
      <c r="E14" s="21">
        <v>1.35</v>
      </c>
      <c r="F14" s="20">
        <v>136.83000000000001</v>
      </c>
      <c r="G14" s="31">
        <f t="shared" si="0"/>
        <v>9.8662573996930493E-3</v>
      </c>
    </row>
    <row r="15" spans="2:7" x14ac:dyDescent="0.25">
      <c r="B15" s="20">
        <v>2017</v>
      </c>
      <c r="C15" s="24">
        <v>640996</v>
      </c>
      <c r="D15" s="20">
        <v>0.10199999999999999</v>
      </c>
      <c r="E15" s="21">
        <v>1.02</v>
      </c>
      <c r="F15" s="23">
        <v>135.5</v>
      </c>
      <c r="G15" s="31">
        <f t="shared" si="0"/>
        <v>7.5276752767527676E-3</v>
      </c>
    </row>
    <row r="16" spans="2:7" x14ac:dyDescent="0.25">
      <c r="B16" s="20">
        <v>2018</v>
      </c>
      <c r="C16" s="22">
        <v>656154</v>
      </c>
      <c r="D16" s="20">
        <v>9.7000000000000003E-2</v>
      </c>
      <c r="E16" s="21">
        <v>0.97</v>
      </c>
      <c r="F16" s="20">
        <v>130.51</v>
      </c>
      <c r="G16" s="31">
        <f t="shared" si="0"/>
        <v>7.4323806604857864E-3</v>
      </c>
    </row>
    <row r="18" spans="2:7" ht="15.75" x14ac:dyDescent="0.25">
      <c r="B18" s="36" t="s">
        <v>213</v>
      </c>
      <c r="C18" s="36"/>
      <c r="D18" s="36"/>
      <c r="E18" s="36"/>
      <c r="F18" s="36"/>
      <c r="G18" s="36"/>
    </row>
    <row r="19" spans="2:7" ht="31.5" x14ac:dyDescent="0.25">
      <c r="B19" s="36" t="s">
        <v>7</v>
      </c>
      <c r="C19" s="29" t="s">
        <v>210</v>
      </c>
      <c r="D19" s="30" t="s">
        <v>212</v>
      </c>
      <c r="E19" s="29" t="s">
        <v>211</v>
      </c>
      <c r="F19" s="29" t="s">
        <v>210</v>
      </c>
      <c r="G19" s="29" t="s">
        <v>209</v>
      </c>
    </row>
    <row r="20" spans="2:7" ht="15.75" x14ac:dyDescent="0.25">
      <c r="B20" s="36"/>
      <c r="C20" s="29" t="s">
        <v>208</v>
      </c>
      <c r="D20" s="29" t="s">
        <v>207</v>
      </c>
      <c r="E20" s="29" t="s">
        <v>206</v>
      </c>
      <c r="F20" s="29" t="s">
        <v>205</v>
      </c>
      <c r="G20" s="29" t="s">
        <v>204</v>
      </c>
    </row>
    <row r="21" spans="2:7" ht="15.75" x14ac:dyDescent="0.25">
      <c r="B21" s="36"/>
      <c r="C21" s="29" t="s">
        <v>180</v>
      </c>
      <c r="D21" s="29" t="s">
        <v>203</v>
      </c>
      <c r="E21" s="29" t="s">
        <v>202</v>
      </c>
      <c r="F21" s="29" t="s">
        <v>202</v>
      </c>
      <c r="G21" s="29" t="s">
        <v>201</v>
      </c>
    </row>
    <row r="22" spans="2:7" x14ac:dyDescent="0.25">
      <c r="B22" s="21">
        <v>2010</v>
      </c>
      <c r="C22" s="22">
        <v>693331</v>
      </c>
      <c r="D22" s="28">
        <v>0.08</v>
      </c>
      <c r="E22" s="21">
        <v>0.96</v>
      </c>
      <c r="F22" s="21">
        <v>139.37</v>
      </c>
      <c r="G22" s="19">
        <f t="shared" ref="G22:G30" si="1">E22/F22</f>
        <v>6.8881394848245674E-3</v>
      </c>
    </row>
    <row r="23" spans="2:7" x14ac:dyDescent="0.25">
      <c r="B23" s="20">
        <v>2011</v>
      </c>
      <c r="C23" s="22">
        <v>954297</v>
      </c>
      <c r="D23" s="20">
        <v>0.115</v>
      </c>
      <c r="E23" s="21">
        <v>1.38</v>
      </c>
      <c r="F23" s="20">
        <v>131.56</v>
      </c>
      <c r="G23" s="19">
        <f t="shared" si="1"/>
        <v>1.0489510489510488E-2</v>
      </c>
    </row>
    <row r="24" spans="2:7" x14ac:dyDescent="0.25">
      <c r="B24" s="20">
        <v>2012</v>
      </c>
      <c r="C24" s="24">
        <v>695235</v>
      </c>
      <c r="D24" s="20">
        <v>0.115</v>
      </c>
      <c r="E24" s="21">
        <v>1.38</v>
      </c>
      <c r="F24" s="20">
        <v>128.55000000000001</v>
      </c>
      <c r="G24" s="19">
        <f t="shared" si="1"/>
        <v>1.0735122520420068E-2</v>
      </c>
    </row>
    <row r="25" spans="2:7" x14ac:dyDescent="0.25">
      <c r="B25" s="20">
        <v>2013</v>
      </c>
      <c r="C25" s="24">
        <v>806698</v>
      </c>
      <c r="D25" s="20">
        <v>0.115</v>
      </c>
      <c r="E25" s="21">
        <v>1.38</v>
      </c>
      <c r="F25" s="20">
        <v>131.47999999999999</v>
      </c>
      <c r="G25" s="19">
        <f t="shared" si="1"/>
        <v>1.0495892911469426E-2</v>
      </c>
    </row>
    <row r="26" spans="2:7" x14ac:dyDescent="0.25">
      <c r="B26" s="20">
        <v>2014</v>
      </c>
      <c r="C26" s="22">
        <v>772612</v>
      </c>
      <c r="D26" s="26">
        <v>0.1</v>
      </c>
      <c r="E26" s="21">
        <v>1.2</v>
      </c>
      <c r="F26" s="27">
        <v>128.16999999999999</v>
      </c>
      <c r="G26" s="19">
        <f t="shared" si="1"/>
        <v>9.3625653429039567E-3</v>
      </c>
    </row>
    <row r="27" spans="2:7" x14ac:dyDescent="0.25">
      <c r="B27" s="20">
        <v>2015</v>
      </c>
      <c r="C27" s="24">
        <v>718616</v>
      </c>
      <c r="D27" s="26">
        <v>0.1</v>
      </c>
      <c r="E27" s="21">
        <v>1.2</v>
      </c>
      <c r="F27" s="20">
        <v>137.57</v>
      </c>
      <c r="G27" s="19">
        <f t="shared" si="1"/>
        <v>8.7228320127934866E-3</v>
      </c>
    </row>
    <row r="28" spans="2:7" x14ac:dyDescent="0.25">
      <c r="B28" s="20">
        <v>2016</v>
      </c>
      <c r="C28" s="25" t="s">
        <v>200</v>
      </c>
      <c r="D28" s="20">
        <v>0.13500000000000001</v>
      </c>
      <c r="E28" s="21">
        <v>1.62</v>
      </c>
      <c r="F28" s="20">
        <v>136.83000000000001</v>
      </c>
      <c r="G28" s="19">
        <f t="shared" si="1"/>
        <v>1.183950887963166E-2</v>
      </c>
    </row>
    <row r="29" spans="2:7" x14ac:dyDescent="0.25">
      <c r="B29" s="20">
        <v>2017</v>
      </c>
      <c r="C29" s="24">
        <v>640996</v>
      </c>
      <c r="D29" s="20">
        <v>0.10199999999999999</v>
      </c>
      <c r="E29" s="21">
        <v>1.224</v>
      </c>
      <c r="F29" s="23">
        <v>135.5</v>
      </c>
      <c r="G29" s="19">
        <f t="shared" si="1"/>
        <v>9.0332103321033204E-3</v>
      </c>
    </row>
    <row r="30" spans="2:7" x14ac:dyDescent="0.25">
      <c r="B30" s="20">
        <v>2018</v>
      </c>
      <c r="C30" s="22">
        <v>656154</v>
      </c>
      <c r="D30" s="20">
        <v>9.7000000000000003E-2</v>
      </c>
      <c r="E30" s="21">
        <v>1.1639999999999999</v>
      </c>
      <c r="F30" s="20">
        <v>130.51</v>
      </c>
      <c r="G30" s="19">
        <f t="shared" si="1"/>
        <v>8.918856792582943E-3</v>
      </c>
    </row>
  </sheetData>
  <mergeCells count="4">
    <mergeCell ref="B4:G4"/>
    <mergeCell ref="B5:B7"/>
    <mergeCell ref="B18:G18"/>
    <mergeCell ref="B19:B21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4" sqref="B4:G16"/>
    </sheetView>
  </sheetViews>
  <sheetFormatPr defaultRowHeight="15" x14ac:dyDescent="0.25"/>
  <sheetData>
    <row r="1" spans="1:7" ht="30" customHeight="1" x14ac:dyDescent="0.25">
      <c r="A1" s="21"/>
      <c r="B1" s="37" t="s">
        <v>0</v>
      </c>
      <c r="C1" s="37"/>
      <c r="D1" s="37"/>
      <c r="E1" s="37" t="s">
        <v>10</v>
      </c>
      <c r="F1" s="37"/>
      <c r="G1" s="37"/>
    </row>
    <row r="2" spans="1:7" ht="45" x14ac:dyDescent="0.25">
      <c r="A2" s="21" t="s">
        <v>7</v>
      </c>
      <c r="B2" s="21" t="s">
        <v>220</v>
      </c>
      <c r="C2" s="21" t="s">
        <v>219</v>
      </c>
      <c r="D2" s="21" t="s">
        <v>3</v>
      </c>
      <c r="E2" s="21" t="s">
        <v>220</v>
      </c>
      <c r="F2" s="21" t="s">
        <v>219</v>
      </c>
      <c r="G2" s="21" t="s">
        <v>3</v>
      </c>
    </row>
    <row r="3" spans="1:7" x14ac:dyDescent="0.25">
      <c r="A3" s="21">
        <v>2020</v>
      </c>
      <c r="B3" s="21">
        <f>B19</f>
        <v>0.51424999999999998</v>
      </c>
      <c r="C3" s="28">
        <v>0.29099999999999998</v>
      </c>
      <c r="D3" s="21">
        <f>D19</f>
        <v>0.99275000000000002</v>
      </c>
      <c r="E3" s="21">
        <f>E19</f>
        <v>2.9749999999999999E-2</v>
      </c>
      <c r="F3" s="21">
        <f>F19</f>
        <v>1.025E-2</v>
      </c>
      <c r="G3" s="21">
        <f>G19</f>
        <v>6.5000000000000002E-2</v>
      </c>
    </row>
    <row r="4" spans="1:7" x14ac:dyDescent="0.25">
      <c r="A4" s="21">
        <v>2021</v>
      </c>
      <c r="B4" s="21">
        <v>0.51424999999999998</v>
      </c>
      <c r="C4" s="28">
        <v>0.29099999999999998</v>
      </c>
      <c r="D4" s="21">
        <v>0.99275000000000002</v>
      </c>
      <c r="E4" s="21">
        <v>2.9749999999999999E-2</v>
      </c>
      <c r="F4" s="21">
        <v>1.025E-2</v>
      </c>
      <c r="G4" s="21">
        <v>6.5000000000000002E-2</v>
      </c>
    </row>
    <row r="5" spans="1:7" x14ac:dyDescent="0.25">
      <c r="A5" s="21">
        <v>2022</v>
      </c>
      <c r="B5" s="21">
        <v>0.51424999999999998</v>
      </c>
      <c r="C5" s="28">
        <v>0.29099999999999998</v>
      </c>
      <c r="D5" s="35">
        <v>0.99275000000000002</v>
      </c>
      <c r="E5" s="21">
        <v>2.9749999999999999E-2</v>
      </c>
      <c r="F5" s="21">
        <v>1.025E-2</v>
      </c>
      <c r="G5" s="21">
        <v>6.5000000000000002E-2</v>
      </c>
    </row>
    <row r="6" spans="1:7" x14ac:dyDescent="0.25">
      <c r="A6" s="21">
        <v>2023</v>
      </c>
      <c r="B6" s="21">
        <v>0.51424999999999998</v>
      </c>
      <c r="C6" s="28">
        <v>0.29099999999999998</v>
      </c>
      <c r="D6" s="35">
        <v>0.99275000000000002</v>
      </c>
      <c r="E6" s="21">
        <v>2.9749999999999999E-2</v>
      </c>
      <c r="F6" s="20">
        <v>1.025E-2</v>
      </c>
      <c r="G6" s="20">
        <v>6.5000000000000002E-2</v>
      </c>
    </row>
    <row r="7" spans="1:7" x14ac:dyDescent="0.25">
      <c r="A7" s="21">
        <v>2024</v>
      </c>
      <c r="B7" s="21">
        <v>0.51424999999999998</v>
      </c>
      <c r="C7" s="28">
        <v>0.29099999999999998</v>
      </c>
      <c r="D7" s="35">
        <v>0.99275000000000002</v>
      </c>
      <c r="E7" s="21">
        <v>2.9749999999999999E-2</v>
      </c>
      <c r="F7" s="20">
        <v>1.025E-2</v>
      </c>
      <c r="G7" s="20">
        <v>6.5000000000000002E-2</v>
      </c>
    </row>
    <row r="8" spans="1:7" x14ac:dyDescent="0.25">
      <c r="A8" s="21">
        <v>2025</v>
      </c>
      <c r="B8" s="21">
        <v>0.51424999999999998</v>
      </c>
      <c r="C8" s="28">
        <v>0.29099999999999998</v>
      </c>
      <c r="D8" s="35">
        <v>0.99275000000000002</v>
      </c>
      <c r="E8" s="21">
        <v>2.9749999999999999E-2</v>
      </c>
      <c r="F8" s="20">
        <v>1.025E-2</v>
      </c>
      <c r="G8" s="20">
        <v>6.5000000000000002E-2</v>
      </c>
    </row>
    <row r="9" spans="1:7" x14ac:dyDescent="0.25">
      <c r="A9" s="21">
        <v>2026</v>
      </c>
      <c r="B9" s="21">
        <v>0.51424999999999998</v>
      </c>
      <c r="C9" s="28">
        <v>0.29099999999999998</v>
      </c>
      <c r="D9" s="35">
        <v>0.99275000000000002</v>
      </c>
      <c r="E9" s="34">
        <v>2.9749999999999999E-2</v>
      </c>
      <c r="F9" s="20">
        <v>1.025E-2</v>
      </c>
      <c r="G9" s="20">
        <v>6.5000000000000002E-2</v>
      </c>
    </row>
    <row r="10" spans="1:7" x14ac:dyDescent="0.25">
      <c r="A10" s="21">
        <v>2027</v>
      </c>
      <c r="B10" s="21">
        <v>0.51424999999999998</v>
      </c>
      <c r="C10" s="28">
        <v>0.29099999999999998</v>
      </c>
      <c r="D10" s="21">
        <v>0.99275000000000002</v>
      </c>
      <c r="E10" s="34">
        <v>2.9749999999999999E-2</v>
      </c>
      <c r="F10" s="20">
        <v>1.025E-2</v>
      </c>
      <c r="G10" s="20">
        <v>6.5000000000000002E-2</v>
      </c>
    </row>
    <row r="11" spans="1:7" x14ac:dyDescent="0.25">
      <c r="A11" s="21">
        <v>2028</v>
      </c>
      <c r="B11" s="21">
        <v>0.51424999999999998</v>
      </c>
      <c r="C11" s="28">
        <v>0.29099999999999998</v>
      </c>
      <c r="D11" s="35">
        <v>0.99275000000000002</v>
      </c>
      <c r="E11" s="34">
        <v>2.9749999999999999E-2</v>
      </c>
      <c r="F11" s="20">
        <v>1.025E-2</v>
      </c>
      <c r="G11" s="20">
        <v>6.5000000000000002E-2</v>
      </c>
    </row>
    <row r="12" spans="1:7" x14ac:dyDescent="0.25">
      <c r="A12" s="21">
        <v>2029</v>
      </c>
      <c r="B12" s="21">
        <v>0.51424999999999998</v>
      </c>
      <c r="C12" s="28">
        <v>0.29099999999999998</v>
      </c>
      <c r="D12" s="35">
        <v>0.99275000000000002</v>
      </c>
      <c r="E12" s="34">
        <v>2.9749999999999999E-2</v>
      </c>
      <c r="F12" s="20">
        <v>1.025E-2</v>
      </c>
      <c r="G12" s="20">
        <v>6.5000000000000002E-2</v>
      </c>
    </row>
    <row r="14" spans="1:7" x14ac:dyDescent="0.25">
      <c r="A14" t="s">
        <v>218</v>
      </c>
    </row>
    <row r="15" spans="1:7" x14ac:dyDescent="0.25">
      <c r="A15" s="32">
        <v>2015</v>
      </c>
      <c r="B15">
        <v>0.75600000000000001</v>
      </c>
      <c r="C15">
        <v>0.42799999999999999</v>
      </c>
      <c r="D15">
        <v>1.4590000000000001</v>
      </c>
      <c r="E15">
        <v>4.0000000000000001E-3</v>
      </c>
      <c r="F15">
        <v>2E-3</v>
      </c>
      <c r="G15">
        <v>8.0000000000000002E-3</v>
      </c>
    </row>
    <row r="16" spans="1:7" x14ac:dyDescent="0.25">
      <c r="A16" s="32">
        <v>2016</v>
      </c>
      <c r="B16">
        <v>0.46200000000000002</v>
      </c>
      <c r="C16">
        <v>0.26300000000000001</v>
      </c>
      <c r="D16">
        <v>0.89400000000000002</v>
      </c>
      <c r="E16">
        <v>7.1999999999999995E-2</v>
      </c>
      <c r="F16">
        <v>3.9E-2</v>
      </c>
      <c r="G16">
        <v>0.14299999999999999</v>
      </c>
    </row>
    <row r="17" spans="1:7" x14ac:dyDescent="0.25">
      <c r="A17" s="32">
        <v>2017</v>
      </c>
      <c r="B17" s="33">
        <v>0.44</v>
      </c>
      <c r="C17">
        <v>0.248</v>
      </c>
      <c r="D17">
        <v>0.84899999999999998</v>
      </c>
      <c r="E17">
        <v>0</v>
      </c>
      <c r="F17">
        <v>0</v>
      </c>
      <c r="G17">
        <v>0</v>
      </c>
    </row>
    <row r="18" spans="1:7" x14ac:dyDescent="0.25">
      <c r="A18" s="32">
        <v>2018</v>
      </c>
      <c r="B18">
        <v>0.39900000000000002</v>
      </c>
      <c r="C18">
        <v>0.22500000000000001</v>
      </c>
      <c r="D18">
        <v>0.76900000000000002</v>
      </c>
      <c r="E18">
        <v>4.2999999999999997E-2</v>
      </c>
      <c r="F18">
        <v>0</v>
      </c>
      <c r="G18">
        <v>0.109</v>
      </c>
    </row>
    <row r="19" spans="1:7" x14ac:dyDescent="0.25">
      <c r="A19" t="s">
        <v>217</v>
      </c>
      <c r="B19">
        <f t="shared" ref="B19:G19" si="0">AVERAGE(B15:B18)</f>
        <v>0.51424999999999998</v>
      </c>
      <c r="C19">
        <f t="shared" si="0"/>
        <v>0.29100000000000004</v>
      </c>
      <c r="D19">
        <f t="shared" si="0"/>
        <v>0.99275000000000002</v>
      </c>
      <c r="E19">
        <f t="shared" si="0"/>
        <v>2.9749999999999999E-2</v>
      </c>
      <c r="F19">
        <f t="shared" si="0"/>
        <v>1.025E-2</v>
      </c>
      <c r="G19">
        <f t="shared" si="0"/>
        <v>6.5000000000000002E-2</v>
      </c>
    </row>
  </sheetData>
  <mergeCells count="2">
    <mergeCell ref="B1:D1"/>
    <mergeCell ref="E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5" workbookViewId="0">
      <selection activeCell="K34" sqref="B6:K34"/>
    </sheetView>
  </sheetViews>
  <sheetFormatPr defaultRowHeight="15" x14ac:dyDescent="0.25"/>
  <cols>
    <col min="4" max="4" width="11.5703125" bestFit="1" customWidth="1"/>
  </cols>
  <sheetData>
    <row r="1" spans="1:11" ht="15.75" x14ac:dyDescent="0.25">
      <c r="A1" s="18" t="s">
        <v>197</v>
      </c>
    </row>
    <row r="2" spans="1:11" ht="15.75" x14ac:dyDescent="0.25">
      <c r="A2" s="18" t="s">
        <v>198</v>
      </c>
    </row>
    <row r="3" spans="1:11" ht="15.75" x14ac:dyDescent="0.25">
      <c r="A3" s="18" t="s">
        <v>199</v>
      </c>
    </row>
    <row r="5" spans="1:11" ht="15.75" thickBot="1" x14ac:dyDescent="0.3"/>
    <row r="6" spans="1:11" ht="15.75" thickBot="1" x14ac:dyDescent="0.3">
      <c r="B6" s="38" t="s">
        <v>0</v>
      </c>
      <c r="C6" s="39"/>
      <c r="D6" s="39"/>
      <c r="E6" s="39"/>
      <c r="F6" s="39"/>
      <c r="G6" s="39"/>
      <c r="H6" s="39"/>
      <c r="I6" s="39"/>
      <c r="J6" s="39"/>
      <c r="K6" s="40"/>
    </row>
    <row r="7" spans="1:11" ht="15.75" thickBot="1" x14ac:dyDescent="0.3">
      <c r="B7" s="1"/>
      <c r="C7" s="41" t="s">
        <v>1</v>
      </c>
      <c r="D7" s="42"/>
      <c r="E7" s="43"/>
      <c r="F7" s="41" t="s">
        <v>2</v>
      </c>
      <c r="G7" s="42"/>
      <c r="H7" s="43"/>
      <c r="I7" s="41" t="s">
        <v>3</v>
      </c>
      <c r="J7" s="42"/>
      <c r="K7" s="43"/>
    </row>
    <row r="8" spans="1:11" ht="26.45" customHeight="1" thickBot="1" x14ac:dyDescent="0.3">
      <c r="B8" s="1"/>
      <c r="C8" s="41" t="s">
        <v>4</v>
      </c>
      <c r="D8" s="43"/>
      <c r="E8" s="44" t="s">
        <v>5</v>
      </c>
      <c r="F8" s="41" t="s">
        <v>4</v>
      </c>
      <c r="G8" s="43"/>
      <c r="H8" s="44" t="s">
        <v>6</v>
      </c>
      <c r="I8" s="41" t="s">
        <v>4</v>
      </c>
      <c r="J8" s="43"/>
      <c r="K8" s="44" t="s">
        <v>6</v>
      </c>
    </row>
    <row r="9" spans="1:11" ht="15.75" thickBot="1" x14ac:dyDescent="0.3">
      <c r="B9" s="1" t="s">
        <v>7</v>
      </c>
      <c r="C9" s="2" t="s">
        <v>8</v>
      </c>
      <c r="D9" s="2" t="s">
        <v>9</v>
      </c>
      <c r="E9" s="45"/>
      <c r="F9" s="2" t="s">
        <v>8</v>
      </c>
      <c r="G9" s="2" t="s">
        <v>9</v>
      </c>
      <c r="H9" s="45"/>
      <c r="I9" s="2" t="s">
        <v>8</v>
      </c>
      <c r="J9" s="2" t="s">
        <v>9</v>
      </c>
      <c r="K9" s="45"/>
    </row>
    <row r="10" spans="1:11" ht="15.75" thickBot="1" x14ac:dyDescent="0.3">
      <c r="B10" s="1">
        <v>2020</v>
      </c>
      <c r="C10" s="2">
        <v>0</v>
      </c>
      <c r="D10" s="3">
        <v>6.9299881752813569E-3</v>
      </c>
      <c r="E10" s="2"/>
      <c r="F10" s="2">
        <v>0</v>
      </c>
      <c r="G10" s="3">
        <v>7.2804396737042613E-3</v>
      </c>
      <c r="H10" s="2"/>
      <c r="I10" s="2">
        <v>0</v>
      </c>
      <c r="J10" s="3">
        <v>2.1766104750516036E-2</v>
      </c>
      <c r="K10" s="2"/>
    </row>
    <row r="11" spans="1:11" ht="15.75" thickBot="1" x14ac:dyDescent="0.3">
      <c r="B11" s="1">
        <v>2021</v>
      </c>
      <c r="C11" s="2">
        <v>0</v>
      </c>
      <c r="D11" s="3">
        <v>6.7780759175196529E-3</v>
      </c>
      <c r="E11" s="2"/>
      <c r="F11" s="2">
        <v>0</v>
      </c>
      <c r="G11" s="3">
        <v>7.2127039014078902E-3</v>
      </c>
      <c r="H11" s="2"/>
      <c r="I11" s="2">
        <v>0</v>
      </c>
      <c r="J11" s="3">
        <v>2.1479170813159372E-2</v>
      </c>
      <c r="K11" s="2"/>
    </row>
    <row r="12" spans="1:11" ht="15.75" thickBot="1" x14ac:dyDescent="0.3">
      <c r="B12" s="1">
        <v>2022</v>
      </c>
      <c r="C12" s="2">
        <v>0</v>
      </c>
      <c r="D12" s="3">
        <v>6.7258448610995995E-3</v>
      </c>
      <c r="E12" s="2"/>
      <c r="F12" s="2">
        <v>0</v>
      </c>
      <c r="G12" s="3">
        <v>7.2121757178666805E-3</v>
      </c>
      <c r="H12" s="2"/>
      <c r="I12" s="2">
        <v>0</v>
      </c>
      <c r="J12" s="3">
        <v>2.1434626152971054E-2</v>
      </c>
      <c r="K12" s="2"/>
    </row>
    <row r="13" spans="1:11" ht="15.75" thickBot="1" x14ac:dyDescent="0.3">
      <c r="B13" s="1">
        <v>2023</v>
      </c>
      <c r="C13" s="2">
        <v>0</v>
      </c>
      <c r="D13" s="3">
        <v>6.6911313640493509E-3</v>
      </c>
      <c r="E13" s="2"/>
      <c r="F13" s="2">
        <v>0</v>
      </c>
      <c r="G13" s="3">
        <v>7.2081867343669155E-3</v>
      </c>
      <c r="H13" s="2"/>
      <c r="I13" s="2">
        <v>0</v>
      </c>
      <c r="J13" s="3">
        <v>2.139701314873586E-2</v>
      </c>
      <c r="K13" s="2"/>
    </row>
    <row r="14" spans="1:11" ht="15.75" thickBot="1" x14ac:dyDescent="0.3">
      <c r="B14" s="1">
        <v>2024</v>
      </c>
      <c r="C14" s="2">
        <v>0</v>
      </c>
      <c r="D14" s="3">
        <v>6.6639465945970006E-3</v>
      </c>
      <c r="E14" s="2"/>
      <c r="F14" s="2">
        <v>0</v>
      </c>
      <c r="G14" s="3">
        <v>7.2010712595211787E-3</v>
      </c>
      <c r="H14" s="2"/>
      <c r="I14" s="2">
        <v>0</v>
      </c>
      <c r="J14" s="3">
        <v>2.1358776623493787E-2</v>
      </c>
      <c r="K14" s="2"/>
    </row>
    <row r="15" spans="1:11" ht="15.75" thickBot="1" x14ac:dyDescent="0.3">
      <c r="B15" s="1">
        <v>2025</v>
      </c>
      <c r="C15" s="2">
        <v>0</v>
      </c>
      <c r="D15" s="3">
        <v>6.6423829464160563E-3</v>
      </c>
      <c r="E15" s="2"/>
      <c r="F15" s="2">
        <v>0</v>
      </c>
      <c r="G15" s="3">
        <v>7.1933814737323585E-3</v>
      </c>
      <c r="H15" s="2"/>
      <c r="I15" s="2">
        <v>0</v>
      </c>
      <c r="J15" s="3">
        <v>2.1323943859528051E-2</v>
      </c>
      <c r="K15" s="2"/>
    </row>
    <row r="16" spans="1:11" ht="15.75" thickBot="1" x14ac:dyDescent="0.3">
      <c r="B16" s="1">
        <v>2026</v>
      </c>
      <c r="C16" s="2">
        <v>0</v>
      </c>
      <c r="D16" s="3">
        <v>6.6241951030511434E-3</v>
      </c>
      <c r="E16" s="2"/>
      <c r="F16" s="2">
        <v>0</v>
      </c>
      <c r="G16" s="3">
        <v>7.1839666316449498E-3</v>
      </c>
      <c r="H16" s="2"/>
      <c r="I16" s="2">
        <v>0</v>
      </c>
      <c r="J16" s="3">
        <v>2.1288126869696701E-2</v>
      </c>
      <c r="K16" s="2"/>
    </row>
    <row r="17" spans="2:11" ht="15.75" thickBot="1" x14ac:dyDescent="0.3">
      <c r="B17" s="1">
        <v>2027</v>
      </c>
      <c r="C17" s="2">
        <v>0</v>
      </c>
      <c r="D17" s="3">
        <v>6.6070020074937051E-3</v>
      </c>
      <c r="E17" s="2"/>
      <c r="F17" s="2">
        <v>0</v>
      </c>
      <c r="G17" s="3">
        <v>7.1714623127848327E-3</v>
      </c>
      <c r="H17" s="2"/>
      <c r="I17" s="2">
        <v>0</v>
      </c>
      <c r="J17" s="3">
        <v>2.1246353106194875E-2</v>
      </c>
      <c r="K17" s="2"/>
    </row>
    <row r="18" spans="2:11" ht="15.75" thickBot="1" x14ac:dyDescent="0.3">
      <c r="B18" s="1">
        <v>2028</v>
      </c>
      <c r="C18" s="2">
        <v>0</v>
      </c>
      <c r="D18" s="3">
        <v>6.5892233750986266E-3</v>
      </c>
      <c r="E18" s="2"/>
      <c r="F18" s="2">
        <v>0</v>
      </c>
      <c r="G18" s="3">
        <v>7.1558034876846076E-3</v>
      </c>
      <c r="H18" s="2"/>
      <c r="I18" s="2">
        <v>0</v>
      </c>
      <c r="J18" s="3">
        <v>2.1197166147138808E-2</v>
      </c>
      <c r="K18" s="2"/>
    </row>
    <row r="19" spans="2:11" ht="15.75" thickBot="1" x14ac:dyDescent="0.3">
      <c r="B19" s="1">
        <v>2029</v>
      </c>
      <c r="C19" s="2">
        <v>0</v>
      </c>
      <c r="D19" s="3">
        <v>6.5709186617539357E-3</v>
      </c>
      <c r="E19" s="2"/>
      <c r="F19" s="2">
        <v>0</v>
      </c>
      <c r="G19" s="3">
        <v>7.1380631420815775E-3</v>
      </c>
      <c r="H19" s="2"/>
      <c r="I19" s="2">
        <v>0</v>
      </c>
      <c r="J19" s="3">
        <v>2.1142971986810939E-2</v>
      </c>
      <c r="K19" s="2"/>
    </row>
    <row r="20" spans="2:11" ht="15.75" thickBot="1" x14ac:dyDescent="0.3"/>
    <row r="21" spans="2:11" ht="15.75" thickBot="1" x14ac:dyDescent="0.3">
      <c r="B21" s="38" t="s">
        <v>10</v>
      </c>
      <c r="C21" s="39"/>
      <c r="D21" s="39"/>
      <c r="E21" s="39"/>
      <c r="F21" s="39"/>
      <c r="G21" s="39"/>
      <c r="H21" s="39"/>
      <c r="I21" s="39"/>
      <c r="J21" s="39"/>
      <c r="K21" s="40"/>
    </row>
    <row r="22" spans="2:11" ht="15.75" thickBot="1" x14ac:dyDescent="0.3">
      <c r="B22" s="1"/>
      <c r="C22" s="41" t="s">
        <v>1</v>
      </c>
      <c r="D22" s="42"/>
      <c r="E22" s="43"/>
      <c r="F22" s="41" t="s">
        <v>2</v>
      </c>
      <c r="G22" s="42"/>
      <c r="H22" s="43"/>
      <c r="I22" s="41" t="s">
        <v>3</v>
      </c>
      <c r="J22" s="42"/>
      <c r="K22" s="43"/>
    </row>
    <row r="23" spans="2:11" ht="26.45" customHeight="1" thickBot="1" x14ac:dyDescent="0.3">
      <c r="B23" s="1"/>
      <c r="C23" s="41" t="s">
        <v>4</v>
      </c>
      <c r="D23" s="43"/>
      <c r="E23" s="44" t="s">
        <v>5</v>
      </c>
      <c r="F23" s="41" t="s">
        <v>4</v>
      </c>
      <c r="G23" s="43"/>
      <c r="H23" s="44" t="s">
        <v>6</v>
      </c>
      <c r="I23" s="41" t="s">
        <v>4</v>
      </c>
      <c r="J23" s="43"/>
      <c r="K23" s="44" t="s">
        <v>6</v>
      </c>
    </row>
    <row r="24" spans="2:11" ht="15.75" thickBot="1" x14ac:dyDescent="0.3">
      <c r="B24" s="1" t="s">
        <v>7</v>
      </c>
      <c r="C24" s="2" t="s">
        <v>8</v>
      </c>
      <c r="D24" s="2" t="s">
        <v>9</v>
      </c>
      <c r="E24" s="45"/>
      <c r="F24" s="2" t="s">
        <v>8</v>
      </c>
      <c r="G24" s="2" t="s">
        <v>9</v>
      </c>
      <c r="H24" s="45"/>
      <c r="I24" s="2" t="s">
        <v>8</v>
      </c>
      <c r="J24" s="2" t="s">
        <v>9</v>
      </c>
      <c r="K24" s="45"/>
    </row>
    <row r="25" spans="2:11" ht="15.75" thickBot="1" x14ac:dyDescent="0.3">
      <c r="B25" s="1">
        <v>2020</v>
      </c>
      <c r="C25" s="2">
        <v>0</v>
      </c>
      <c r="D25" s="3">
        <v>3.1499900913451152E-2</v>
      </c>
      <c r="E25" s="2"/>
      <c r="F25" s="2">
        <v>0</v>
      </c>
      <c r="G25" s="3">
        <v>3.1021896553865121E-2</v>
      </c>
      <c r="H25" s="2"/>
      <c r="I25" s="2">
        <v>0</v>
      </c>
      <c r="J25" s="3">
        <v>0.23761882899521825</v>
      </c>
      <c r="K25" s="2"/>
    </row>
    <row r="26" spans="2:11" ht="15.75" thickBot="1" x14ac:dyDescent="0.3">
      <c r="B26" s="1">
        <v>2021</v>
      </c>
      <c r="C26" s="2">
        <v>0</v>
      </c>
      <c r="D26" s="3">
        <v>3.2738055366716229E-2</v>
      </c>
      <c r="E26" s="2"/>
      <c r="F26" s="2">
        <v>0</v>
      </c>
      <c r="G26" s="3">
        <v>3.2134227090292275E-2</v>
      </c>
      <c r="H26" s="2"/>
      <c r="I26" s="2">
        <v>0</v>
      </c>
      <c r="J26" s="3">
        <v>0.24631200855396002</v>
      </c>
      <c r="K26" s="2"/>
    </row>
    <row r="27" spans="2:11" ht="15.75" thickBot="1" x14ac:dyDescent="0.3">
      <c r="B27" s="1">
        <v>2022</v>
      </c>
      <c r="C27" s="2">
        <v>0</v>
      </c>
      <c r="D27" s="3">
        <v>3.4118956877510903E-2</v>
      </c>
      <c r="E27" s="2"/>
      <c r="F27" s="2">
        <v>0</v>
      </c>
      <c r="G27" s="3">
        <v>3.3289695507638856E-2</v>
      </c>
      <c r="H27" s="2"/>
      <c r="I27" s="2">
        <v>0</v>
      </c>
      <c r="J27" s="3">
        <v>0.25540661299262196</v>
      </c>
      <c r="K27" s="2"/>
    </row>
    <row r="28" spans="2:11" ht="15.75" thickBot="1" x14ac:dyDescent="0.3">
      <c r="B28" s="1">
        <v>2023</v>
      </c>
      <c r="C28" s="2">
        <v>0</v>
      </c>
      <c r="D28" s="3">
        <v>2.7250931170565214E-2</v>
      </c>
      <c r="E28" s="2"/>
      <c r="F28" s="2">
        <v>0</v>
      </c>
      <c r="G28" s="3">
        <v>2.628985818474059E-2</v>
      </c>
      <c r="H28" s="2"/>
      <c r="I28" s="2">
        <v>0</v>
      </c>
      <c r="J28" s="3">
        <v>0.20289400194824364</v>
      </c>
      <c r="K28" s="2"/>
    </row>
    <row r="29" spans="2:11" ht="15.75" thickBot="1" x14ac:dyDescent="0.3">
      <c r="B29" s="1">
        <v>2024</v>
      </c>
      <c r="C29" s="2">
        <v>0</v>
      </c>
      <c r="D29" s="3">
        <v>2.0884274497176197E-2</v>
      </c>
      <c r="E29" s="2"/>
      <c r="F29" s="2">
        <v>0</v>
      </c>
      <c r="G29" s="3">
        <v>1.9601791891921481E-2</v>
      </c>
      <c r="H29" s="2"/>
      <c r="I29" s="2">
        <v>0</v>
      </c>
      <c r="J29" s="3">
        <v>0.15380989706502501</v>
      </c>
      <c r="K29" s="2"/>
    </row>
    <row r="30" spans="2:11" ht="15.75" thickBot="1" x14ac:dyDescent="0.3">
      <c r="B30" s="1">
        <v>2025</v>
      </c>
      <c r="C30" s="2">
        <v>0</v>
      </c>
      <c r="D30" s="3">
        <v>1.7063783635903523E-2</v>
      </c>
      <c r="E30" s="2"/>
      <c r="F30" s="2">
        <v>0</v>
      </c>
      <c r="G30" s="3">
        <v>1.5204422065064206E-2</v>
      </c>
      <c r="H30" s="2"/>
      <c r="I30" s="2">
        <v>0</v>
      </c>
      <c r="J30" s="3">
        <v>0.12375190629769046</v>
      </c>
      <c r="K30" s="2"/>
    </row>
    <row r="31" spans="2:11" ht="15.75" thickBot="1" x14ac:dyDescent="0.3">
      <c r="B31" s="1">
        <v>2026</v>
      </c>
      <c r="C31" s="2">
        <v>0</v>
      </c>
      <c r="D31" s="3">
        <v>1.6011094159741203E-2</v>
      </c>
      <c r="E31" s="2"/>
      <c r="F31" s="2">
        <v>0</v>
      </c>
      <c r="G31" s="3">
        <v>1.3258168273978486E-2</v>
      </c>
      <c r="H31" s="2"/>
      <c r="I31" s="2">
        <v>0</v>
      </c>
      <c r="J31" s="3">
        <v>0.1140719471423117</v>
      </c>
      <c r="K31" s="2"/>
    </row>
    <row r="32" spans="2:11" ht="15.75" thickBot="1" x14ac:dyDescent="0.3">
      <c r="B32" s="1">
        <v>2027</v>
      </c>
      <c r="C32" s="2">
        <v>0</v>
      </c>
      <c r="D32" s="3">
        <v>1.6697089339250085E-2</v>
      </c>
      <c r="E32" s="2"/>
      <c r="F32" s="2">
        <v>0</v>
      </c>
      <c r="G32" s="3">
        <v>1.2782017709005177E-2</v>
      </c>
      <c r="H32" s="2"/>
      <c r="I32" s="2">
        <v>0</v>
      </c>
      <c r="J32" s="3">
        <v>0.11662129266143838</v>
      </c>
      <c r="K32" s="2"/>
    </row>
    <row r="33" spans="2:11" ht="15.75" thickBot="1" x14ac:dyDescent="0.3">
      <c r="B33" s="1">
        <v>2028</v>
      </c>
      <c r="C33" s="2">
        <v>0</v>
      </c>
      <c r="D33" s="3">
        <v>1.812086535901563E-2</v>
      </c>
      <c r="E33" s="2"/>
      <c r="F33" s="2">
        <v>0</v>
      </c>
      <c r="G33" s="3">
        <v>1.2955895818477593E-2</v>
      </c>
      <c r="H33" s="2"/>
      <c r="I33" s="2">
        <v>0</v>
      </c>
      <c r="J33" s="3">
        <v>0.12393642172537649</v>
      </c>
      <c r="K33" s="2"/>
    </row>
    <row r="34" spans="2:11" ht="15.75" thickBot="1" x14ac:dyDescent="0.3">
      <c r="B34" s="1">
        <v>2029</v>
      </c>
      <c r="C34" s="2">
        <v>0</v>
      </c>
      <c r="D34" s="3">
        <v>1.939964744493396E-2</v>
      </c>
      <c r="E34" s="2"/>
      <c r="F34" s="2">
        <v>0</v>
      </c>
      <c r="G34" s="3">
        <v>1.3273399855991385E-2</v>
      </c>
      <c r="H34" s="2"/>
      <c r="I34" s="2">
        <v>0</v>
      </c>
      <c r="J34" s="3">
        <v>0.13016276897965562</v>
      </c>
      <c r="K34" s="2"/>
    </row>
  </sheetData>
  <mergeCells count="20">
    <mergeCell ref="B21:K21"/>
    <mergeCell ref="C22:E22"/>
    <mergeCell ref="F22:H22"/>
    <mergeCell ref="I22:K22"/>
    <mergeCell ref="C23:D23"/>
    <mergeCell ref="E23:E24"/>
    <mergeCell ref="F23:G23"/>
    <mergeCell ref="H23:H24"/>
    <mergeCell ref="I23:J23"/>
    <mergeCell ref="K23:K24"/>
    <mergeCell ref="B6:K6"/>
    <mergeCell ref="C7:E7"/>
    <mergeCell ref="F7:H7"/>
    <mergeCell ref="I7:K7"/>
    <mergeCell ref="C8:D8"/>
    <mergeCell ref="E8:E9"/>
    <mergeCell ref="F8:G8"/>
    <mergeCell ref="H8:H9"/>
    <mergeCell ref="I8:J8"/>
    <mergeCell ref="K8:K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6" sqref="B6:I14"/>
    </sheetView>
  </sheetViews>
  <sheetFormatPr defaultRowHeight="15" x14ac:dyDescent="0.25"/>
  <cols>
    <col min="3" max="3" width="26" customWidth="1"/>
  </cols>
  <sheetData>
    <row r="1" spans="1:9" ht="15.75" x14ac:dyDescent="0.25">
      <c r="A1" s="18" t="s">
        <v>197</v>
      </c>
    </row>
    <row r="2" spans="1:9" ht="15.75" x14ac:dyDescent="0.25">
      <c r="A2" s="18" t="s">
        <v>198</v>
      </c>
    </row>
    <row r="3" spans="1:9" ht="15.75" x14ac:dyDescent="0.25">
      <c r="A3" s="18" t="s">
        <v>199</v>
      </c>
    </row>
    <row r="5" spans="1:9" ht="15.75" thickBot="1" x14ac:dyDescent="0.3"/>
    <row r="6" spans="1:9" ht="16.5" thickBot="1" x14ac:dyDescent="0.3">
      <c r="B6" s="49" t="s">
        <v>82</v>
      </c>
      <c r="C6" s="50"/>
      <c r="D6" s="50"/>
      <c r="E6" s="50"/>
      <c r="F6" s="50"/>
      <c r="G6" s="50"/>
      <c r="H6" s="50"/>
      <c r="I6" s="51"/>
    </row>
    <row r="7" spans="1:9" ht="16.5" thickBot="1" x14ac:dyDescent="0.3">
      <c r="B7" s="46" t="s">
        <v>83</v>
      </c>
      <c r="C7" s="46" t="s">
        <v>84</v>
      </c>
      <c r="D7" s="46" t="s">
        <v>85</v>
      </c>
      <c r="E7" s="49" t="s">
        <v>86</v>
      </c>
      <c r="F7" s="51"/>
      <c r="G7" s="49" t="s">
        <v>87</v>
      </c>
      <c r="H7" s="51"/>
      <c r="I7" s="46" t="s">
        <v>88</v>
      </c>
    </row>
    <row r="8" spans="1:9" ht="16.5" thickBot="1" x14ac:dyDescent="0.3">
      <c r="B8" s="48"/>
      <c r="C8" s="48"/>
      <c r="D8" s="52"/>
      <c r="E8" s="4" t="s">
        <v>89</v>
      </c>
      <c r="F8" s="4" t="s">
        <v>90</v>
      </c>
      <c r="G8" s="4" t="s">
        <v>91</v>
      </c>
      <c r="H8" s="4" t="s">
        <v>92</v>
      </c>
      <c r="I8" s="48"/>
    </row>
    <row r="9" spans="1:9" ht="16.5" thickBot="1" x14ac:dyDescent="0.3">
      <c r="B9" s="46" t="s">
        <v>8</v>
      </c>
      <c r="C9" s="5" t="s">
        <v>93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 t="s">
        <v>96</v>
      </c>
    </row>
    <row r="10" spans="1:9" ht="16.5" thickBot="1" x14ac:dyDescent="0.3">
      <c r="B10" s="47"/>
      <c r="C10" s="5" t="s">
        <v>94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 t="s">
        <v>96</v>
      </c>
    </row>
    <row r="11" spans="1:9" ht="16.5" thickBot="1" x14ac:dyDescent="0.3">
      <c r="B11" s="48"/>
      <c r="C11" s="5" t="s">
        <v>95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 t="s">
        <v>96</v>
      </c>
    </row>
    <row r="12" spans="1:9" ht="16.5" thickBot="1" x14ac:dyDescent="0.3">
      <c r="B12" s="46" t="s">
        <v>9</v>
      </c>
      <c r="C12" s="5" t="s">
        <v>93</v>
      </c>
      <c r="D12" s="6">
        <v>3.8714295916431629</v>
      </c>
      <c r="E12" s="6">
        <v>3.9156549391223434</v>
      </c>
      <c r="F12" s="6">
        <v>3.4756067034283857</v>
      </c>
      <c r="G12" s="6">
        <v>1.113865597289363</v>
      </c>
      <c r="H12" s="6">
        <v>7.1311887001126362</v>
      </c>
      <c r="I12" s="5" t="s">
        <v>96</v>
      </c>
    </row>
    <row r="13" spans="1:9" ht="16.5" thickBot="1" x14ac:dyDescent="0.3">
      <c r="B13" s="47"/>
      <c r="C13" s="5" t="s">
        <v>94</v>
      </c>
      <c r="D13" s="6">
        <v>3.7474182048334375</v>
      </c>
      <c r="E13" s="6">
        <v>3.7569410508867795</v>
      </c>
      <c r="F13" s="6">
        <v>3.4623064200062839</v>
      </c>
      <c r="G13" s="6">
        <v>1.1552262113637741</v>
      </c>
      <c r="H13" s="6">
        <v>5.9644604920626545</v>
      </c>
      <c r="I13" s="5" t="s">
        <v>96</v>
      </c>
    </row>
    <row r="14" spans="1:9" ht="16.5" thickBot="1" x14ac:dyDescent="0.3">
      <c r="B14" s="48"/>
      <c r="C14" s="5" t="s">
        <v>95</v>
      </c>
      <c r="D14" s="6">
        <v>19.938904602833723</v>
      </c>
      <c r="E14" s="6">
        <v>20.265102073603721</v>
      </c>
      <c r="F14" s="6">
        <v>17.027139355586009</v>
      </c>
      <c r="G14" s="6">
        <v>6.5734036985627089</v>
      </c>
      <c r="H14" s="6">
        <v>37.547547865571175</v>
      </c>
      <c r="I14" s="5" t="s">
        <v>96</v>
      </c>
    </row>
  </sheetData>
  <mergeCells count="9">
    <mergeCell ref="B9:B11"/>
    <mergeCell ref="B12:B14"/>
    <mergeCell ref="B6:I6"/>
    <mergeCell ref="B7:B8"/>
    <mergeCell ref="C7:C8"/>
    <mergeCell ref="D7:D8"/>
    <mergeCell ref="E7:F7"/>
    <mergeCell ref="G7:H7"/>
    <mergeCell ref="I7:I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82"/>
  <sheetViews>
    <sheetView topLeftCell="Q1" workbookViewId="0">
      <selection activeCell="D18" sqref="D18"/>
    </sheetView>
  </sheetViews>
  <sheetFormatPr defaultRowHeight="15" x14ac:dyDescent="0.25"/>
  <cols>
    <col min="3" max="3" width="17.7109375" customWidth="1"/>
    <col min="4" max="4" width="43.42578125" customWidth="1"/>
    <col min="5" max="5" width="15.140625" customWidth="1"/>
    <col min="6" max="6" width="21.85546875" customWidth="1"/>
    <col min="13" max="13" width="16.7109375" customWidth="1"/>
    <col min="14" max="14" width="21.42578125" customWidth="1"/>
    <col min="15" max="15" width="44.7109375" customWidth="1"/>
    <col min="16" max="16" width="17.42578125" customWidth="1"/>
    <col min="17" max="17" width="22.7109375" customWidth="1"/>
    <col min="21" max="21" width="16.7109375" customWidth="1"/>
    <col min="22" max="22" width="15" customWidth="1"/>
  </cols>
  <sheetData>
    <row r="1" spans="1:22" ht="15.75" x14ac:dyDescent="0.25">
      <c r="A1" s="18" t="s">
        <v>197</v>
      </c>
    </row>
    <row r="2" spans="1:22" ht="15.75" x14ac:dyDescent="0.25">
      <c r="A2" s="18" t="s">
        <v>198</v>
      </c>
    </row>
    <row r="3" spans="1:22" ht="15.75" x14ac:dyDescent="0.25">
      <c r="A3" s="18" t="s">
        <v>199</v>
      </c>
    </row>
    <row r="5" spans="1:22" ht="15.75" thickBot="1" x14ac:dyDescent="0.3"/>
    <row r="6" spans="1:22" ht="15.75" thickBot="1" x14ac:dyDescent="0.3">
      <c r="B6" s="38" t="s">
        <v>97</v>
      </c>
      <c r="C6" s="39"/>
      <c r="D6" s="39"/>
      <c r="E6" s="39"/>
      <c r="F6" s="39"/>
      <c r="G6" s="39"/>
      <c r="H6" s="39"/>
      <c r="I6" s="39"/>
      <c r="J6" s="39"/>
      <c r="K6" s="40"/>
      <c r="M6" s="38" t="s">
        <v>104</v>
      </c>
      <c r="N6" s="39"/>
      <c r="O6" s="39"/>
      <c r="P6" s="39"/>
      <c r="Q6" s="39"/>
      <c r="R6" s="39"/>
      <c r="S6" s="39"/>
      <c r="T6" s="39"/>
      <c r="U6" s="39"/>
      <c r="V6" s="40"/>
    </row>
    <row r="7" spans="1:22" ht="30.75" thickBot="1" x14ac:dyDescent="0.3">
      <c r="B7" s="1" t="s">
        <v>98</v>
      </c>
      <c r="C7" s="2" t="s">
        <v>99</v>
      </c>
      <c r="D7" s="2" t="s">
        <v>100</v>
      </c>
      <c r="E7" s="2" t="s">
        <v>130</v>
      </c>
      <c r="F7" s="2" t="s">
        <v>131</v>
      </c>
      <c r="G7" s="2" t="s">
        <v>9</v>
      </c>
      <c r="H7" s="2" t="s">
        <v>8</v>
      </c>
      <c r="I7" s="2" t="s">
        <v>101</v>
      </c>
      <c r="J7" s="2" t="s">
        <v>102</v>
      </c>
      <c r="K7" s="2" t="s">
        <v>103</v>
      </c>
      <c r="M7" s="1" t="s">
        <v>98</v>
      </c>
      <c r="N7" s="2" t="s">
        <v>99</v>
      </c>
      <c r="O7" s="2" t="s">
        <v>100</v>
      </c>
      <c r="P7" s="2" t="s">
        <v>130</v>
      </c>
      <c r="Q7" s="2" t="s">
        <v>131</v>
      </c>
      <c r="R7" s="2" t="s">
        <v>9</v>
      </c>
      <c r="S7" s="2" t="s">
        <v>8</v>
      </c>
      <c r="T7" s="2" t="s">
        <v>101</v>
      </c>
      <c r="U7" s="2" t="s">
        <v>102</v>
      </c>
      <c r="V7" s="2" t="s">
        <v>103</v>
      </c>
    </row>
    <row r="8" spans="1:22" ht="15.75" thickBot="1" x14ac:dyDescent="0.3">
      <c r="B8" s="1" t="s">
        <v>96</v>
      </c>
      <c r="C8" s="2"/>
      <c r="D8" s="2"/>
      <c r="E8" s="2"/>
      <c r="F8" s="2"/>
      <c r="G8" s="2"/>
      <c r="H8" s="2"/>
      <c r="I8" s="2"/>
      <c r="J8" s="2"/>
      <c r="K8" s="2"/>
      <c r="M8" s="1" t="s">
        <v>79</v>
      </c>
      <c r="N8" s="2" t="s">
        <v>105</v>
      </c>
      <c r="O8" s="2" t="s">
        <v>106</v>
      </c>
      <c r="P8" s="2" t="s">
        <v>22</v>
      </c>
      <c r="Q8" s="2" t="s">
        <v>11</v>
      </c>
      <c r="R8" s="3">
        <v>3.2648572886873475</v>
      </c>
      <c r="S8" s="3">
        <v>0.34682164753276123</v>
      </c>
      <c r="T8" s="3">
        <v>9.4136490957616612</v>
      </c>
      <c r="U8" s="9">
        <v>58.340000000000032</v>
      </c>
      <c r="V8" s="3">
        <v>0.8765272792516613</v>
      </c>
    </row>
    <row r="9" spans="1:22" ht="15.75" thickBot="1" x14ac:dyDescent="0.3">
      <c r="C9" s="7"/>
      <c r="D9" s="7"/>
      <c r="E9" s="7"/>
      <c r="F9" s="7"/>
      <c r="M9" s="1" t="s">
        <v>79</v>
      </c>
      <c r="N9" s="2" t="s">
        <v>105</v>
      </c>
      <c r="O9" s="2" t="s">
        <v>106</v>
      </c>
      <c r="P9" s="2" t="s">
        <v>22</v>
      </c>
      <c r="Q9" s="2" t="s">
        <v>129</v>
      </c>
      <c r="R9" s="3">
        <v>3.2648572886873475</v>
      </c>
      <c r="S9" s="3">
        <v>0.34682164753276123</v>
      </c>
      <c r="T9" s="3">
        <v>9.4136490957616612</v>
      </c>
      <c r="U9" s="9">
        <v>58.340000000000032</v>
      </c>
      <c r="V9" s="3">
        <v>0.8765272792516613</v>
      </c>
    </row>
    <row r="10" spans="1:22" ht="15.75" thickBot="1" x14ac:dyDescent="0.3">
      <c r="C10" s="7"/>
      <c r="D10" s="7"/>
      <c r="E10" s="7"/>
      <c r="F10" s="7"/>
      <c r="M10" s="1" t="s">
        <v>79</v>
      </c>
      <c r="N10" s="2" t="s">
        <v>105</v>
      </c>
      <c r="O10" s="2" t="s">
        <v>106</v>
      </c>
      <c r="P10" s="2" t="s">
        <v>22</v>
      </c>
      <c r="Q10" s="2" t="s">
        <v>16</v>
      </c>
      <c r="R10" s="3">
        <v>3.2648572886873475</v>
      </c>
      <c r="S10" s="3">
        <v>0.34682164753276123</v>
      </c>
      <c r="T10" s="3">
        <v>9.4136490957616612</v>
      </c>
      <c r="U10" s="9">
        <v>58.340000000000032</v>
      </c>
      <c r="V10" s="3">
        <v>0.8765272792516613</v>
      </c>
    </row>
    <row r="11" spans="1:22" ht="15.75" thickBot="1" x14ac:dyDescent="0.3">
      <c r="C11" s="7"/>
      <c r="D11" s="7"/>
      <c r="E11" s="7"/>
      <c r="F11" s="7"/>
      <c r="M11" s="1" t="s">
        <v>79</v>
      </c>
      <c r="N11" s="2" t="s">
        <v>105</v>
      </c>
      <c r="O11" s="2" t="s">
        <v>106</v>
      </c>
      <c r="P11" s="2" t="s">
        <v>12</v>
      </c>
      <c r="Q11" s="2" t="s">
        <v>11</v>
      </c>
      <c r="R11" s="3">
        <v>3.2648572886873475</v>
      </c>
      <c r="S11" s="3">
        <v>0.34682164753276123</v>
      </c>
      <c r="T11" s="3">
        <v>9.4136490957616612</v>
      </c>
      <c r="U11" s="9">
        <v>58.340000000000032</v>
      </c>
      <c r="V11" s="3">
        <v>0.8765272792516613</v>
      </c>
    </row>
    <row r="12" spans="1:22" ht="15.75" thickBot="1" x14ac:dyDescent="0.3">
      <c r="C12" s="7"/>
      <c r="D12" s="7"/>
      <c r="E12" s="7"/>
      <c r="F12" s="7"/>
      <c r="M12" s="1" t="s">
        <v>79</v>
      </c>
      <c r="N12" s="2" t="s">
        <v>105</v>
      </c>
      <c r="O12" s="2" t="s">
        <v>106</v>
      </c>
      <c r="P12" s="2" t="s">
        <v>12</v>
      </c>
      <c r="Q12" s="2" t="s">
        <v>129</v>
      </c>
      <c r="R12" s="3">
        <v>3.2648572886873475</v>
      </c>
      <c r="S12" s="3">
        <v>0.34682164753276123</v>
      </c>
      <c r="T12" s="3">
        <v>9.4136490957616612</v>
      </c>
      <c r="U12" s="9">
        <v>58.340000000000032</v>
      </c>
      <c r="V12" s="3">
        <v>0.8765272792516613</v>
      </c>
    </row>
    <row r="13" spans="1:22" ht="15.75" thickBot="1" x14ac:dyDescent="0.3">
      <c r="C13" s="7"/>
      <c r="D13" s="7"/>
      <c r="E13" s="7"/>
      <c r="F13" s="7"/>
      <c r="M13" s="1" t="s">
        <v>79</v>
      </c>
      <c r="N13" s="2" t="s">
        <v>105</v>
      </c>
      <c r="O13" s="2" t="s">
        <v>106</v>
      </c>
      <c r="P13" s="2" t="s">
        <v>12</v>
      </c>
      <c r="Q13" s="2" t="s">
        <v>16</v>
      </c>
      <c r="R13" s="3">
        <v>3.2648572886873475</v>
      </c>
      <c r="S13" s="3">
        <v>0.34682164753276123</v>
      </c>
      <c r="T13" s="3">
        <v>9.4136490957616612</v>
      </c>
      <c r="U13" s="9">
        <v>58.340000000000032</v>
      </c>
      <c r="V13" s="3">
        <v>0.8765272792516613</v>
      </c>
    </row>
    <row r="14" spans="1:22" ht="15.75" thickBot="1" x14ac:dyDescent="0.3">
      <c r="C14" s="7"/>
      <c r="D14" s="7"/>
      <c r="E14" s="7"/>
      <c r="F14" s="7"/>
      <c r="M14" s="1" t="s">
        <v>79</v>
      </c>
      <c r="N14" s="2" t="s">
        <v>105</v>
      </c>
      <c r="O14" s="2" t="s">
        <v>107</v>
      </c>
      <c r="P14" s="2" t="s">
        <v>22</v>
      </c>
      <c r="Q14" s="2" t="s">
        <v>11</v>
      </c>
      <c r="R14" s="3">
        <v>999</v>
      </c>
      <c r="S14" s="3">
        <v>0.33042485176458131</v>
      </c>
      <c r="T14" s="3">
        <v>999</v>
      </c>
      <c r="U14" s="9">
        <v>0</v>
      </c>
      <c r="V14" s="3">
        <v>0</v>
      </c>
    </row>
    <row r="15" spans="1:22" ht="15.75" thickBot="1" x14ac:dyDescent="0.3">
      <c r="C15" s="7"/>
      <c r="D15" s="7"/>
      <c r="E15" s="7"/>
      <c r="F15" s="7"/>
      <c r="M15" s="1" t="s">
        <v>79</v>
      </c>
      <c r="N15" s="2" t="s">
        <v>105</v>
      </c>
      <c r="O15" s="2" t="s">
        <v>107</v>
      </c>
      <c r="P15" s="2" t="s">
        <v>22</v>
      </c>
      <c r="Q15" s="2" t="s">
        <v>129</v>
      </c>
      <c r="R15" s="3">
        <v>999</v>
      </c>
      <c r="S15" s="3">
        <v>0.33042485176458131</v>
      </c>
      <c r="T15" s="3">
        <v>999</v>
      </c>
      <c r="U15" s="9">
        <v>0</v>
      </c>
      <c r="V15" s="3">
        <v>0</v>
      </c>
    </row>
    <row r="16" spans="1:22" ht="15.75" thickBot="1" x14ac:dyDescent="0.3">
      <c r="C16" s="7"/>
      <c r="D16" s="7"/>
      <c r="E16" s="7"/>
      <c r="F16" s="7"/>
      <c r="M16" s="1" t="s">
        <v>79</v>
      </c>
      <c r="N16" s="2" t="s">
        <v>105</v>
      </c>
      <c r="O16" s="2" t="s">
        <v>107</v>
      </c>
      <c r="P16" s="2" t="s">
        <v>22</v>
      </c>
      <c r="Q16" s="2" t="s">
        <v>16</v>
      </c>
      <c r="R16" s="3">
        <v>999</v>
      </c>
      <c r="S16" s="3">
        <v>0.33042485176458131</v>
      </c>
      <c r="T16" s="3">
        <v>999</v>
      </c>
      <c r="U16" s="9">
        <v>0</v>
      </c>
      <c r="V16" s="3">
        <v>0</v>
      </c>
    </row>
    <row r="17" spans="3:22" ht="15.75" thickBot="1" x14ac:dyDescent="0.3">
      <c r="C17" s="7"/>
      <c r="D17" s="7"/>
      <c r="E17" s="7"/>
      <c r="F17" s="7"/>
      <c r="M17" s="1" t="s">
        <v>79</v>
      </c>
      <c r="N17" s="2" t="s">
        <v>105</v>
      </c>
      <c r="O17" s="2" t="s">
        <v>107</v>
      </c>
      <c r="P17" s="2" t="s">
        <v>12</v>
      </c>
      <c r="Q17" s="2" t="s">
        <v>11</v>
      </c>
      <c r="R17" s="3">
        <v>999</v>
      </c>
      <c r="S17" s="3">
        <v>0.33042485176458131</v>
      </c>
      <c r="T17" s="3">
        <v>999</v>
      </c>
      <c r="U17" s="9">
        <v>0</v>
      </c>
      <c r="V17" s="3">
        <v>0</v>
      </c>
    </row>
    <row r="18" spans="3:22" ht="15.75" thickBot="1" x14ac:dyDescent="0.3">
      <c r="C18" s="7"/>
      <c r="D18" s="7"/>
      <c r="E18" s="7"/>
      <c r="F18" s="7"/>
      <c r="M18" s="1" t="s">
        <v>79</v>
      </c>
      <c r="N18" s="2" t="s">
        <v>105</v>
      </c>
      <c r="O18" s="2" t="s">
        <v>107</v>
      </c>
      <c r="P18" s="2" t="s">
        <v>12</v>
      </c>
      <c r="Q18" s="2" t="s">
        <v>129</v>
      </c>
      <c r="R18" s="3">
        <v>999</v>
      </c>
      <c r="S18" s="3">
        <v>0.33042485176458131</v>
      </c>
      <c r="T18" s="3">
        <v>999</v>
      </c>
      <c r="U18" s="9">
        <v>0</v>
      </c>
      <c r="V18" s="3">
        <v>0</v>
      </c>
    </row>
    <row r="19" spans="3:22" ht="15.75" thickBot="1" x14ac:dyDescent="0.3">
      <c r="C19" s="7"/>
      <c r="D19" s="7"/>
      <c r="E19" s="7"/>
      <c r="F19" s="7"/>
      <c r="M19" s="1" t="s">
        <v>79</v>
      </c>
      <c r="N19" s="2" t="s">
        <v>105</v>
      </c>
      <c r="O19" s="2" t="s">
        <v>107</v>
      </c>
      <c r="P19" s="2" t="s">
        <v>12</v>
      </c>
      <c r="Q19" s="2" t="s">
        <v>16</v>
      </c>
      <c r="R19" s="3">
        <v>999</v>
      </c>
      <c r="S19" s="3">
        <v>0.33042485176458131</v>
      </c>
      <c r="T19" s="3">
        <v>999</v>
      </c>
      <c r="U19" s="9">
        <v>0</v>
      </c>
      <c r="V19" s="3">
        <v>0</v>
      </c>
    </row>
    <row r="20" spans="3:22" ht="15.75" thickBot="1" x14ac:dyDescent="0.3">
      <c r="C20" s="7"/>
      <c r="D20" s="7"/>
      <c r="E20" s="7"/>
      <c r="F20" s="7"/>
      <c r="M20" s="1" t="s">
        <v>79</v>
      </c>
      <c r="N20" s="2" t="s">
        <v>105</v>
      </c>
      <c r="O20" s="2" t="s">
        <v>108</v>
      </c>
      <c r="P20" s="2" t="s">
        <v>22</v>
      </c>
      <c r="Q20" s="2" t="s">
        <v>11</v>
      </c>
      <c r="R20" s="3">
        <v>999</v>
      </c>
      <c r="S20" s="3">
        <v>0.32922535715482837</v>
      </c>
      <c r="T20" s="3">
        <v>999</v>
      </c>
      <c r="U20" s="9">
        <v>0</v>
      </c>
      <c r="V20" s="3">
        <v>0</v>
      </c>
    </row>
    <row r="21" spans="3:22" ht="15.75" thickBot="1" x14ac:dyDescent="0.3">
      <c r="C21" s="7"/>
      <c r="D21" s="7"/>
      <c r="E21" s="7"/>
      <c r="F21" s="7"/>
      <c r="M21" s="1" t="s">
        <v>79</v>
      </c>
      <c r="N21" s="2" t="s">
        <v>105</v>
      </c>
      <c r="O21" s="2" t="s">
        <v>108</v>
      </c>
      <c r="P21" s="2" t="s">
        <v>22</v>
      </c>
      <c r="Q21" s="2" t="s">
        <v>129</v>
      </c>
      <c r="R21" s="3">
        <v>999</v>
      </c>
      <c r="S21" s="3">
        <v>0.32922535715482837</v>
      </c>
      <c r="T21" s="3">
        <v>999</v>
      </c>
      <c r="U21" s="9">
        <v>0</v>
      </c>
      <c r="V21" s="3">
        <v>0</v>
      </c>
    </row>
    <row r="22" spans="3:22" ht="15.75" thickBot="1" x14ac:dyDescent="0.3">
      <c r="C22" s="7"/>
      <c r="D22" s="7"/>
      <c r="E22" s="7"/>
      <c r="F22" s="7"/>
      <c r="M22" s="1" t="s">
        <v>79</v>
      </c>
      <c r="N22" s="2" t="s">
        <v>105</v>
      </c>
      <c r="O22" s="2" t="s">
        <v>108</v>
      </c>
      <c r="P22" s="2" t="s">
        <v>22</v>
      </c>
      <c r="Q22" s="2" t="s">
        <v>16</v>
      </c>
      <c r="R22" s="3">
        <v>999</v>
      </c>
      <c r="S22" s="3">
        <v>0.32922535715482837</v>
      </c>
      <c r="T22" s="3">
        <v>999</v>
      </c>
      <c r="U22" s="9">
        <v>0</v>
      </c>
      <c r="V22" s="3">
        <v>0</v>
      </c>
    </row>
    <row r="23" spans="3:22" ht="15.75" thickBot="1" x14ac:dyDescent="0.3">
      <c r="C23" s="7"/>
      <c r="D23" s="7"/>
      <c r="E23" s="7"/>
      <c r="F23" s="7"/>
      <c r="M23" s="1" t="s">
        <v>79</v>
      </c>
      <c r="N23" s="2" t="s">
        <v>105</v>
      </c>
      <c r="O23" s="2" t="s">
        <v>108</v>
      </c>
      <c r="P23" s="2" t="s">
        <v>12</v>
      </c>
      <c r="Q23" s="2" t="s">
        <v>11</v>
      </c>
      <c r="R23" s="3">
        <v>999</v>
      </c>
      <c r="S23" s="3">
        <v>0.32922535715482837</v>
      </c>
      <c r="T23" s="3">
        <v>999</v>
      </c>
      <c r="U23" s="9">
        <v>0</v>
      </c>
      <c r="V23" s="3">
        <v>0</v>
      </c>
    </row>
    <row r="24" spans="3:22" ht="15.75" thickBot="1" x14ac:dyDescent="0.3">
      <c r="C24" s="7"/>
      <c r="D24" s="7"/>
      <c r="E24" s="7"/>
      <c r="F24" s="7"/>
      <c r="M24" s="1" t="s">
        <v>79</v>
      </c>
      <c r="N24" s="2" t="s">
        <v>105</v>
      </c>
      <c r="O24" s="2" t="s">
        <v>108</v>
      </c>
      <c r="P24" s="2" t="s">
        <v>12</v>
      </c>
      <c r="Q24" s="2" t="s">
        <v>129</v>
      </c>
      <c r="R24" s="3">
        <v>999</v>
      </c>
      <c r="S24" s="3">
        <v>0.32922535715482837</v>
      </c>
      <c r="T24" s="3">
        <v>999</v>
      </c>
      <c r="U24" s="9">
        <v>0</v>
      </c>
      <c r="V24" s="3">
        <v>0</v>
      </c>
    </row>
    <row r="25" spans="3:22" ht="15.75" thickBot="1" x14ac:dyDescent="0.3">
      <c r="C25" s="7"/>
      <c r="D25" s="7"/>
      <c r="E25" s="7"/>
      <c r="F25" s="7"/>
      <c r="M25" s="1" t="s">
        <v>79</v>
      </c>
      <c r="N25" s="2" t="s">
        <v>105</v>
      </c>
      <c r="O25" s="2" t="s">
        <v>108</v>
      </c>
      <c r="P25" s="2" t="s">
        <v>12</v>
      </c>
      <c r="Q25" s="2" t="s">
        <v>16</v>
      </c>
      <c r="R25" s="3">
        <v>999</v>
      </c>
      <c r="S25" s="3">
        <v>0.32922535715482837</v>
      </c>
      <c r="T25" s="3">
        <v>999</v>
      </c>
      <c r="U25" s="9">
        <v>0</v>
      </c>
      <c r="V25" s="3">
        <v>0</v>
      </c>
    </row>
    <row r="26" spans="3:22" ht="15.75" thickBot="1" x14ac:dyDescent="0.3">
      <c r="C26" s="7"/>
      <c r="D26" s="7"/>
      <c r="E26" s="7"/>
      <c r="F26" s="7"/>
      <c r="M26" s="1" t="s">
        <v>79</v>
      </c>
      <c r="N26" s="2" t="s">
        <v>105</v>
      </c>
      <c r="O26" s="2" t="s">
        <v>109</v>
      </c>
      <c r="P26" s="2" t="s">
        <v>22</v>
      </c>
      <c r="Q26" s="2" t="s">
        <v>11</v>
      </c>
      <c r="R26" s="3">
        <v>999</v>
      </c>
      <c r="S26" s="3">
        <v>0.31208013518325683</v>
      </c>
      <c r="T26" s="3">
        <v>999</v>
      </c>
      <c r="U26" s="9">
        <v>0</v>
      </c>
      <c r="V26" s="3">
        <v>0</v>
      </c>
    </row>
    <row r="27" spans="3:22" ht="15.75" thickBot="1" x14ac:dyDescent="0.3">
      <c r="C27" s="7"/>
      <c r="D27" s="7"/>
      <c r="E27" s="7"/>
      <c r="F27" s="7"/>
      <c r="M27" s="1" t="s">
        <v>79</v>
      </c>
      <c r="N27" s="2" t="s">
        <v>105</v>
      </c>
      <c r="O27" s="2" t="s">
        <v>109</v>
      </c>
      <c r="P27" s="2" t="s">
        <v>22</v>
      </c>
      <c r="Q27" s="2" t="s">
        <v>129</v>
      </c>
      <c r="R27" s="3">
        <v>999</v>
      </c>
      <c r="S27" s="3">
        <v>0.31208013518325683</v>
      </c>
      <c r="T27" s="3">
        <v>999</v>
      </c>
      <c r="U27" s="9">
        <v>0</v>
      </c>
      <c r="V27" s="3">
        <v>0</v>
      </c>
    </row>
    <row r="28" spans="3:22" ht="15.75" thickBot="1" x14ac:dyDescent="0.3">
      <c r="C28" s="7"/>
      <c r="D28" s="7"/>
      <c r="E28" s="7"/>
      <c r="F28" s="7"/>
      <c r="M28" s="1" t="s">
        <v>79</v>
      </c>
      <c r="N28" s="2" t="s">
        <v>105</v>
      </c>
      <c r="O28" s="2" t="s">
        <v>109</v>
      </c>
      <c r="P28" s="2" t="s">
        <v>22</v>
      </c>
      <c r="Q28" s="2" t="s">
        <v>16</v>
      </c>
      <c r="R28" s="3">
        <v>999</v>
      </c>
      <c r="S28" s="3">
        <v>0.31208013518325683</v>
      </c>
      <c r="T28" s="3">
        <v>999</v>
      </c>
      <c r="U28" s="9">
        <v>0</v>
      </c>
      <c r="V28" s="3">
        <v>0</v>
      </c>
    </row>
    <row r="29" spans="3:22" ht="15.75" thickBot="1" x14ac:dyDescent="0.3">
      <c r="C29" s="7"/>
      <c r="D29" s="7"/>
      <c r="E29" s="7"/>
      <c r="F29" s="7"/>
      <c r="M29" s="1" t="s">
        <v>79</v>
      </c>
      <c r="N29" s="2" t="s">
        <v>105</v>
      </c>
      <c r="O29" s="2" t="s">
        <v>109</v>
      </c>
      <c r="P29" s="2" t="s">
        <v>12</v>
      </c>
      <c r="Q29" s="2" t="s">
        <v>11</v>
      </c>
      <c r="R29" s="3">
        <v>999</v>
      </c>
      <c r="S29" s="3">
        <v>0.31208013518325683</v>
      </c>
      <c r="T29" s="3">
        <v>999</v>
      </c>
      <c r="U29" s="9">
        <v>0</v>
      </c>
      <c r="V29" s="3">
        <v>0</v>
      </c>
    </row>
    <row r="30" spans="3:22" ht="15.75" thickBot="1" x14ac:dyDescent="0.3">
      <c r="C30" s="7"/>
      <c r="D30" s="7"/>
      <c r="E30" s="7"/>
      <c r="F30" s="7"/>
      <c r="M30" s="1" t="s">
        <v>79</v>
      </c>
      <c r="N30" s="2" t="s">
        <v>105</v>
      </c>
      <c r="O30" s="2" t="s">
        <v>109</v>
      </c>
      <c r="P30" s="2" t="s">
        <v>12</v>
      </c>
      <c r="Q30" s="2" t="s">
        <v>129</v>
      </c>
      <c r="R30" s="3">
        <v>999</v>
      </c>
      <c r="S30" s="3">
        <v>0.31208013518325683</v>
      </c>
      <c r="T30" s="3">
        <v>999</v>
      </c>
      <c r="U30" s="9">
        <v>0</v>
      </c>
      <c r="V30" s="3">
        <v>0</v>
      </c>
    </row>
    <row r="31" spans="3:22" ht="15.75" thickBot="1" x14ac:dyDescent="0.3">
      <c r="C31" s="7"/>
      <c r="D31" s="7"/>
      <c r="E31" s="7"/>
      <c r="F31" s="7"/>
      <c r="M31" s="1" t="s">
        <v>79</v>
      </c>
      <c r="N31" s="2" t="s">
        <v>105</v>
      </c>
      <c r="O31" s="2" t="s">
        <v>109</v>
      </c>
      <c r="P31" s="2" t="s">
        <v>12</v>
      </c>
      <c r="Q31" s="2" t="s">
        <v>16</v>
      </c>
      <c r="R31" s="3">
        <v>999</v>
      </c>
      <c r="S31" s="3">
        <v>0.31208013518325683</v>
      </c>
      <c r="T31" s="3">
        <v>999</v>
      </c>
      <c r="U31" s="9">
        <v>0</v>
      </c>
      <c r="V31" s="3">
        <v>0</v>
      </c>
    </row>
    <row r="32" spans="3:22" ht="30.75" thickBot="1" x14ac:dyDescent="0.3">
      <c r="C32" s="7"/>
      <c r="D32" s="7"/>
      <c r="E32" s="7"/>
      <c r="F32" s="7"/>
      <c r="M32" s="1" t="s">
        <v>79</v>
      </c>
      <c r="N32" s="2" t="s">
        <v>105</v>
      </c>
      <c r="O32" s="2" t="s">
        <v>110</v>
      </c>
      <c r="P32" s="2" t="s">
        <v>22</v>
      </c>
      <c r="Q32" s="2" t="s">
        <v>11</v>
      </c>
      <c r="R32" s="3">
        <v>4.3723191191092345</v>
      </c>
      <c r="S32" s="3">
        <v>0.30568679484516614</v>
      </c>
      <c r="T32" s="3">
        <v>14.303264625231405</v>
      </c>
      <c r="U32" s="9">
        <v>469.29000000000087</v>
      </c>
      <c r="V32" s="3">
        <v>0.70032200815844037</v>
      </c>
    </row>
    <row r="33" spans="3:22" ht="30.75" thickBot="1" x14ac:dyDescent="0.3">
      <c r="C33" s="7"/>
      <c r="D33" s="7"/>
      <c r="E33" s="7"/>
      <c r="F33" s="7"/>
      <c r="M33" s="1" t="s">
        <v>79</v>
      </c>
      <c r="N33" s="2" t="s">
        <v>105</v>
      </c>
      <c r="O33" s="2" t="s">
        <v>110</v>
      </c>
      <c r="P33" s="2" t="s">
        <v>22</v>
      </c>
      <c r="Q33" s="2" t="s">
        <v>129</v>
      </c>
      <c r="R33" s="3">
        <v>4.3723191191092408</v>
      </c>
      <c r="S33" s="3">
        <v>0.30568679484516614</v>
      </c>
      <c r="T33" s="3">
        <v>14.303264625231424</v>
      </c>
      <c r="U33" s="9">
        <v>312.86000000000013</v>
      </c>
      <c r="V33" s="3">
        <v>0.70032200815843926</v>
      </c>
    </row>
    <row r="34" spans="3:22" ht="30.75" thickBot="1" x14ac:dyDescent="0.3">
      <c r="C34" s="7"/>
      <c r="D34" s="7"/>
      <c r="E34" s="7"/>
      <c r="F34" s="7"/>
      <c r="M34" s="1" t="s">
        <v>79</v>
      </c>
      <c r="N34" s="2" t="s">
        <v>105</v>
      </c>
      <c r="O34" s="2" t="s">
        <v>110</v>
      </c>
      <c r="P34" s="2" t="s">
        <v>22</v>
      </c>
      <c r="Q34" s="2" t="s">
        <v>16</v>
      </c>
      <c r="R34" s="3">
        <v>4.3723191191092345</v>
      </c>
      <c r="S34" s="3">
        <v>0.30568679484516614</v>
      </c>
      <c r="T34" s="3">
        <v>14.303264625231405</v>
      </c>
      <c r="U34" s="9">
        <v>469.29000000000087</v>
      </c>
      <c r="V34" s="3">
        <v>0.70032200815844037</v>
      </c>
    </row>
    <row r="35" spans="3:22" ht="30.75" thickBot="1" x14ac:dyDescent="0.3">
      <c r="C35" s="7"/>
      <c r="D35" s="7"/>
      <c r="E35" s="7"/>
      <c r="F35" s="7"/>
      <c r="M35" s="1" t="s">
        <v>79</v>
      </c>
      <c r="N35" s="2" t="s">
        <v>105</v>
      </c>
      <c r="O35" s="2" t="s">
        <v>110</v>
      </c>
      <c r="P35" s="2" t="s">
        <v>12</v>
      </c>
      <c r="Q35" s="2" t="s">
        <v>11</v>
      </c>
      <c r="R35" s="3">
        <v>4.3723191191092345</v>
      </c>
      <c r="S35" s="3">
        <v>0.30568679484516614</v>
      </c>
      <c r="T35" s="3">
        <v>14.303264625231405</v>
      </c>
      <c r="U35" s="9">
        <v>469.29000000000087</v>
      </c>
      <c r="V35" s="3">
        <v>0.70032200815844037</v>
      </c>
    </row>
    <row r="36" spans="3:22" ht="30.75" thickBot="1" x14ac:dyDescent="0.3">
      <c r="C36" s="7"/>
      <c r="D36" s="7"/>
      <c r="E36" s="7"/>
      <c r="F36" s="7"/>
      <c r="M36" s="1" t="s">
        <v>79</v>
      </c>
      <c r="N36" s="2" t="s">
        <v>105</v>
      </c>
      <c r="O36" s="2" t="s">
        <v>110</v>
      </c>
      <c r="P36" s="2" t="s">
        <v>12</v>
      </c>
      <c r="Q36" s="2" t="s">
        <v>129</v>
      </c>
      <c r="R36" s="3">
        <v>4.3723191191092408</v>
      </c>
      <c r="S36" s="3">
        <v>0.30568679484516614</v>
      </c>
      <c r="T36" s="3">
        <v>14.303264625231424</v>
      </c>
      <c r="U36" s="9">
        <v>312.86000000000013</v>
      </c>
      <c r="V36" s="3">
        <v>0.70032200815843926</v>
      </c>
    </row>
    <row r="37" spans="3:22" ht="30.75" thickBot="1" x14ac:dyDescent="0.3">
      <c r="C37" s="7"/>
      <c r="D37" s="7"/>
      <c r="E37" s="7"/>
      <c r="F37" s="7"/>
      <c r="M37" s="1" t="s">
        <v>79</v>
      </c>
      <c r="N37" s="2" t="s">
        <v>105</v>
      </c>
      <c r="O37" s="2" t="s">
        <v>110</v>
      </c>
      <c r="P37" s="2" t="s">
        <v>12</v>
      </c>
      <c r="Q37" s="2" t="s">
        <v>16</v>
      </c>
      <c r="R37" s="3">
        <v>4.3723191191092345</v>
      </c>
      <c r="S37" s="3">
        <v>0.30568679484516614</v>
      </c>
      <c r="T37" s="3">
        <v>14.303264625231405</v>
      </c>
      <c r="U37" s="9">
        <v>469.29000000000087</v>
      </c>
      <c r="V37" s="3">
        <v>0.70032200815844037</v>
      </c>
    </row>
    <row r="38" spans="3:22" ht="15.75" thickBot="1" x14ac:dyDescent="0.3">
      <c r="C38" s="7"/>
      <c r="D38" s="7"/>
      <c r="E38" s="7"/>
      <c r="F38" s="7"/>
      <c r="M38" s="1" t="s">
        <v>79</v>
      </c>
      <c r="N38" s="2" t="s">
        <v>105</v>
      </c>
      <c r="O38" s="2" t="s">
        <v>111</v>
      </c>
      <c r="P38" s="2" t="s">
        <v>22</v>
      </c>
      <c r="Q38" s="2" t="s">
        <v>11</v>
      </c>
      <c r="R38" s="3">
        <v>3.0985697412857252</v>
      </c>
      <c r="S38" s="3">
        <v>0.43811294276831991</v>
      </c>
      <c r="T38" s="3">
        <v>7.0725364142558345</v>
      </c>
      <c r="U38" s="9">
        <v>18.670000000000073</v>
      </c>
      <c r="V38" s="3">
        <v>1.0139491135794374</v>
      </c>
    </row>
    <row r="39" spans="3:22" ht="15.75" thickBot="1" x14ac:dyDescent="0.3">
      <c r="C39" s="7"/>
      <c r="D39" s="7"/>
      <c r="E39" s="7"/>
      <c r="F39" s="7"/>
      <c r="M39" s="1" t="s">
        <v>79</v>
      </c>
      <c r="N39" s="2" t="s">
        <v>105</v>
      </c>
      <c r="O39" s="2" t="s">
        <v>111</v>
      </c>
      <c r="P39" s="2" t="s">
        <v>22</v>
      </c>
      <c r="Q39" s="2" t="s">
        <v>129</v>
      </c>
      <c r="R39" s="3">
        <v>3.0985697412857252</v>
      </c>
      <c r="S39" s="3">
        <v>0.43811294276831991</v>
      </c>
      <c r="T39" s="3">
        <v>7.0725364142558345</v>
      </c>
      <c r="U39" s="9">
        <v>18.670000000000073</v>
      </c>
      <c r="V39" s="3">
        <v>1.0139491135794374</v>
      </c>
    </row>
    <row r="40" spans="3:22" ht="15.75" thickBot="1" x14ac:dyDescent="0.3">
      <c r="C40" s="7"/>
      <c r="D40" s="7"/>
      <c r="E40" s="7"/>
      <c r="F40" s="7"/>
      <c r="M40" s="1" t="s">
        <v>79</v>
      </c>
      <c r="N40" s="2" t="s">
        <v>105</v>
      </c>
      <c r="O40" s="2" t="s">
        <v>111</v>
      </c>
      <c r="P40" s="2" t="s">
        <v>22</v>
      </c>
      <c r="Q40" s="2" t="s">
        <v>16</v>
      </c>
      <c r="R40" s="3">
        <v>3.0985697412857252</v>
      </c>
      <c r="S40" s="3">
        <v>0.43811294276831991</v>
      </c>
      <c r="T40" s="3">
        <v>7.0725364142558345</v>
      </c>
      <c r="U40" s="9">
        <v>18.670000000000073</v>
      </c>
      <c r="V40" s="3">
        <v>1.0139491135794374</v>
      </c>
    </row>
    <row r="41" spans="3:22" ht="15.75" thickBot="1" x14ac:dyDescent="0.3">
      <c r="C41" s="7"/>
      <c r="D41" s="7"/>
      <c r="E41" s="7"/>
      <c r="F41" s="7"/>
      <c r="M41" s="1" t="s">
        <v>79</v>
      </c>
      <c r="N41" s="2" t="s">
        <v>105</v>
      </c>
      <c r="O41" s="2" t="s">
        <v>111</v>
      </c>
      <c r="P41" s="2" t="s">
        <v>12</v>
      </c>
      <c r="Q41" s="2" t="s">
        <v>11</v>
      </c>
      <c r="R41" s="3">
        <v>3.0985697412857252</v>
      </c>
      <c r="S41" s="3">
        <v>0.43811294276831991</v>
      </c>
      <c r="T41" s="3">
        <v>7.0725364142558345</v>
      </c>
      <c r="U41" s="9">
        <v>18.670000000000073</v>
      </c>
      <c r="V41" s="3">
        <v>1.0139491135794374</v>
      </c>
    </row>
    <row r="42" spans="3:22" ht="15.75" thickBot="1" x14ac:dyDescent="0.3">
      <c r="C42" s="7"/>
      <c r="D42" s="7"/>
      <c r="E42" s="7"/>
      <c r="F42" s="7"/>
      <c r="M42" s="1" t="s">
        <v>79</v>
      </c>
      <c r="N42" s="2" t="s">
        <v>105</v>
      </c>
      <c r="O42" s="2" t="s">
        <v>111</v>
      </c>
      <c r="P42" s="2" t="s">
        <v>12</v>
      </c>
      <c r="Q42" s="2" t="s">
        <v>129</v>
      </c>
      <c r="R42" s="3">
        <v>3.0985697412857252</v>
      </c>
      <c r="S42" s="3">
        <v>0.43811294276831991</v>
      </c>
      <c r="T42" s="3">
        <v>7.0725364142558345</v>
      </c>
      <c r="U42" s="9">
        <v>18.670000000000073</v>
      </c>
      <c r="V42" s="3">
        <v>1.0139491135794374</v>
      </c>
    </row>
    <row r="43" spans="3:22" ht="15.75" thickBot="1" x14ac:dyDescent="0.3">
      <c r="C43" s="7"/>
      <c r="D43" s="7"/>
      <c r="E43" s="7"/>
      <c r="F43" s="7"/>
      <c r="M43" s="1" t="s">
        <v>79</v>
      </c>
      <c r="N43" s="2" t="s">
        <v>105</v>
      </c>
      <c r="O43" s="2" t="s">
        <v>111</v>
      </c>
      <c r="P43" s="2" t="s">
        <v>12</v>
      </c>
      <c r="Q43" s="2" t="s">
        <v>16</v>
      </c>
      <c r="R43" s="3">
        <v>3.0985697412857252</v>
      </c>
      <c r="S43" s="3">
        <v>0.43811294276831991</v>
      </c>
      <c r="T43" s="3">
        <v>7.0725364142558345</v>
      </c>
      <c r="U43" s="9">
        <v>18.670000000000073</v>
      </c>
      <c r="V43" s="3">
        <v>1.0139491135794374</v>
      </c>
    </row>
    <row r="44" spans="3:22" ht="15.75" thickBot="1" x14ac:dyDescent="0.3">
      <c r="C44" s="7"/>
      <c r="D44" s="7"/>
      <c r="E44" s="7"/>
      <c r="F44" s="7"/>
      <c r="M44" s="1" t="s">
        <v>79</v>
      </c>
      <c r="N44" s="2" t="s">
        <v>105</v>
      </c>
      <c r="O44" s="2" t="s">
        <v>112</v>
      </c>
      <c r="P44" s="2" t="s">
        <v>22</v>
      </c>
      <c r="Q44" s="2" t="s">
        <v>11</v>
      </c>
      <c r="R44" s="3">
        <v>2.7815823843114456</v>
      </c>
      <c r="S44" s="3">
        <v>0.2923606275634022</v>
      </c>
      <c r="T44" s="3">
        <v>9.5142167654166219</v>
      </c>
      <c r="U44" s="9">
        <v>3.9199999999999995</v>
      </c>
      <c r="V44" s="3">
        <v>0.67589287547766652</v>
      </c>
    </row>
    <row r="45" spans="3:22" ht="15.75" thickBot="1" x14ac:dyDescent="0.3">
      <c r="C45" s="7"/>
      <c r="D45" s="7"/>
      <c r="E45" s="7"/>
      <c r="F45" s="7"/>
      <c r="M45" s="1" t="s">
        <v>79</v>
      </c>
      <c r="N45" s="2" t="s">
        <v>105</v>
      </c>
      <c r="O45" s="2" t="s">
        <v>112</v>
      </c>
      <c r="P45" s="2" t="s">
        <v>22</v>
      </c>
      <c r="Q45" s="2" t="s">
        <v>129</v>
      </c>
      <c r="R45" s="3">
        <v>2.7815823843114456</v>
      </c>
      <c r="S45" s="3">
        <v>0.2923606275634022</v>
      </c>
      <c r="T45" s="3">
        <v>9.5142167654166219</v>
      </c>
      <c r="U45" s="9">
        <v>3.9199999999999995</v>
      </c>
      <c r="V45" s="3">
        <v>0.67589287547766652</v>
      </c>
    </row>
    <row r="46" spans="3:22" ht="15.75" thickBot="1" x14ac:dyDescent="0.3">
      <c r="C46" s="7"/>
      <c r="D46" s="7"/>
      <c r="E46" s="7"/>
      <c r="F46" s="7"/>
      <c r="M46" s="1" t="s">
        <v>79</v>
      </c>
      <c r="N46" s="2" t="s">
        <v>105</v>
      </c>
      <c r="O46" s="2" t="s">
        <v>112</v>
      </c>
      <c r="P46" s="2" t="s">
        <v>22</v>
      </c>
      <c r="Q46" s="2" t="s">
        <v>16</v>
      </c>
      <c r="R46" s="3">
        <v>2.7815823843114456</v>
      </c>
      <c r="S46" s="3">
        <v>0.2923606275634022</v>
      </c>
      <c r="T46" s="3">
        <v>9.5142167654166219</v>
      </c>
      <c r="U46" s="9">
        <v>3.9199999999999995</v>
      </c>
      <c r="V46" s="3">
        <v>0.67589287547766652</v>
      </c>
    </row>
    <row r="47" spans="3:22" ht="15.75" thickBot="1" x14ac:dyDescent="0.3">
      <c r="C47" s="7"/>
      <c r="D47" s="7"/>
      <c r="E47" s="7"/>
      <c r="F47" s="7"/>
      <c r="M47" s="1" t="s">
        <v>79</v>
      </c>
      <c r="N47" s="2" t="s">
        <v>105</v>
      </c>
      <c r="O47" s="2" t="s">
        <v>112</v>
      </c>
      <c r="P47" s="2" t="s">
        <v>12</v>
      </c>
      <c r="Q47" s="2" t="s">
        <v>11</v>
      </c>
      <c r="R47" s="3">
        <v>2.7815823843114456</v>
      </c>
      <c r="S47" s="3">
        <v>0.2923606275634022</v>
      </c>
      <c r="T47" s="3">
        <v>9.5142167654166219</v>
      </c>
      <c r="U47" s="9">
        <v>3.9199999999999995</v>
      </c>
      <c r="V47" s="3">
        <v>0.67589287547766652</v>
      </c>
    </row>
    <row r="48" spans="3:22" ht="15.75" thickBot="1" x14ac:dyDescent="0.3">
      <c r="C48" s="7"/>
      <c r="D48" s="7"/>
      <c r="E48" s="7"/>
      <c r="F48" s="7"/>
      <c r="M48" s="1" t="s">
        <v>79</v>
      </c>
      <c r="N48" s="2" t="s">
        <v>105</v>
      </c>
      <c r="O48" s="2" t="s">
        <v>112</v>
      </c>
      <c r="P48" s="2" t="s">
        <v>12</v>
      </c>
      <c r="Q48" s="2" t="s">
        <v>129</v>
      </c>
      <c r="R48" s="3">
        <v>2.7815823843114456</v>
      </c>
      <c r="S48" s="3">
        <v>0.2923606275634022</v>
      </c>
      <c r="T48" s="3">
        <v>9.5142167654166219</v>
      </c>
      <c r="U48" s="9">
        <v>3.9199999999999995</v>
      </c>
      <c r="V48" s="3">
        <v>0.67589287547766652</v>
      </c>
    </row>
    <row r="49" spans="3:22" ht="15.75" thickBot="1" x14ac:dyDescent="0.3">
      <c r="C49" s="7"/>
      <c r="D49" s="7"/>
      <c r="E49" s="7"/>
      <c r="F49" s="7"/>
      <c r="M49" s="1" t="s">
        <v>79</v>
      </c>
      <c r="N49" s="2" t="s">
        <v>105</v>
      </c>
      <c r="O49" s="2" t="s">
        <v>112</v>
      </c>
      <c r="P49" s="2" t="s">
        <v>12</v>
      </c>
      <c r="Q49" s="2" t="s">
        <v>16</v>
      </c>
      <c r="R49" s="3">
        <v>2.7815823843114456</v>
      </c>
      <c r="S49" s="3">
        <v>0.2923606275634022</v>
      </c>
      <c r="T49" s="3">
        <v>9.5142167654166219</v>
      </c>
      <c r="U49" s="9">
        <v>3.9199999999999995</v>
      </c>
      <c r="V49" s="3">
        <v>0.67589287547766652</v>
      </c>
    </row>
    <row r="50" spans="3:22" ht="15.75" thickBot="1" x14ac:dyDescent="0.3">
      <c r="C50" s="7"/>
      <c r="D50" s="7"/>
      <c r="E50" s="7"/>
      <c r="F50" s="7"/>
      <c r="M50" s="1" t="s">
        <v>79</v>
      </c>
      <c r="N50" s="2" t="s">
        <v>105</v>
      </c>
      <c r="O50" s="2" t="s">
        <v>113</v>
      </c>
      <c r="P50" s="2" t="s">
        <v>22</v>
      </c>
      <c r="Q50" s="2" t="s">
        <v>11</v>
      </c>
      <c r="R50" s="3">
        <v>2.1846394470119472</v>
      </c>
      <c r="S50" s="3">
        <v>0.31902602314949058</v>
      </c>
      <c r="T50" s="3">
        <v>6.8478408922405043</v>
      </c>
      <c r="U50" s="9">
        <v>0.84999999999999987</v>
      </c>
      <c r="V50" s="3">
        <v>0.93906844926580579</v>
      </c>
    </row>
    <row r="51" spans="3:22" ht="15.75" thickBot="1" x14ac:dyDescent="0.3">
      <c r="C51" s="7"/>
      <c r="D51" s="7"/>
      <c r="E51" s="7"/>
      <c r="F51" s="7"/>
      <c r="M51" s="1" t="s">
        <v>79</v>
      </c>
      <c r="N51" s="2" t="s">
        <v>105</v>
      </c>
      <c r="O51" s="2" t="s">
        <v>113</v>
      </c>
      <c r="P51" s="2" t="s">
        <v>22</v>
      </c>
      <c r="Q51" s="2" t="s">
        <v>129</v>
      </c>
      <c r="R51" s="3">
        <v>2.1846394470119472</v>
      </c>
      <c r="S51" s="3">
        <v>0.31902602314949058</v>
      </c>
      <c r="T51" s="3">
        <v>6.8478408922405043</v>
      </c>
      <c r="U51" s="9">
        <v>0.84999999999999987</v>
      </c>
      <c r="V51" s="3">
        <v>0.93906844926580579</v>
      </c>
    </row>
    <row r="52" spans="3:22" ht="15.75" thickBot="1" x14ac:dyDescent="0.3">
      <c r="C52" s="7"/>
      <c r="D52" s="7"/>
      <c r="E52" s="7"/>
      <c r="F52" s="7"/>
      <c r="M52" s="1" t="s">
        <v>79</v>
      </c>
      <c r="N52" s="2" t="s">
        <v>105</v>
      </c>
      <c r="O52" s="2" t="s">
        <v>113</v>
      </c>
      <c r="P52" s="2" t="s">
        <v>22</v>
      </c>
      <c r="Q52" s="2" t="s">
        <v>16</v>
      </c>
      <c r="R52" s="3">
        <v>2.1846394470119472</v>
      </c>
      <c r="S52" s="3">
        <v>0.31902602314949058</v>
      </c>
      <c r="T52" s="3">
        <v>6.8478408922405043</v>
      </c>
      <c r="U52" s="9">
        <v>0.84999999999999987</v>
      </c>
      <c r="V52" s="3">
        <v>0.93906844926580579</v>
      </c>
    </row>
    <row r="53" spans="3:22" ht="15.75" thickBot="1" x14ac:dyDescent="0.3">
      <c r="C53" s="7"/>
      <c r="D53" s="7"/>
      <c r="E53" s="7"/>
      <c r="F53" s="7"/>
      <c r="M53" s="1" t="s">
        <v>79</v>
      </c>
      <c r="N53" s="2" t="s">
        <v>105</v>
      </c>
      <c r="O53" s="2" t="s">
        <v>113</v>
      </c>
      <c r="P53" s="2" t="s">
        <v>12</v>
      </c>
      <c r="Q53" s="2" t="s">
        <v>11</v>
      </c>
      <c r="R53" s="3">
        <v>2.1846394470119472</v>
      </c>
      <c r="S53" s="3">
        <v>0.31902602314949058</v>
      </c>
      <c r="T53" s="3">
        <v>6.8478408922405043</v>
      </c>
      <c r="U53" s="9">
        <v>0.84999999999999987</v>
      </c>
      <c r="V53" s="3">
        <v>0.93906844926580579</v>
      </c>
    </row>
    <row r="54" spans="3:22" ht="15.75" thickBot="1" x14ac:dyDescent="0.3">
      <c r="C54" s="7"/>
      <c r="D54" s="7"/>
      <c r="E54" s="7"/>
      <c r="F54" s="7"/>
      <c r="M54" s="1" t="s">
        <v>79</v>
      </c>
      <c r="N54" s="2" t="s">
        <v>105</v>
      </c>
      <c r="O54" s="2" t="s">
        <v>113</v>
      </c>
      <c r="P54" s="2" t="s">
        <v>12</v>
      </c>
      <c r="Q54" s="2" t="s">
        <v>129</v>
      </c>
      <c r="R54" s="3">
        <v>2.1846394470119472</v>
      </c>
      <c r="S54" s="3">
        <v>0.31902602314949058</v>
      </c>
      <c r="T54" s="3">
        <v>6.8478408922405043</v>
      </c>
      <c r="U54" s="9">
        <v>0.84999999999999987</v>
      </c>
      <c r="V54" s="3">
        <v>0.93906844926580579</v>
      </c>
    </row>
    <row r="55" spans="3:22" ht="15.75" thickBot="1" x14ac:dyDescent="0.3">
      <c r="C55" s="7"/>
      <c r="D55" s="7"/>
      <c r="E55" s="7"/>
      <c r="F55" s="7"/>
      <c r="M55" s="1" t="s">
        <v>79</v>
      </c>
      <c r="N55" s="2" t="s">
        <v>105</v>
      </c>
      <c r="O55" s="2" t="s">
        <v>113</v>
      </c>
      <c r="P55" s="2" t="s">
        <v>12</v>
      </c>
      <c r="Q55" s="2" t="s">
        <v>16</v>
      </c>
      <c r="R55" s="3">
        <v>2.1846394470119472</v>
      </c>
      <c r="S55" s="3">
        <v>0.31902602314949058</v>
      </c>
      <c r="T55" s="3">
        <v>6.8478408922405043</v>
      </c>
      <c r="U55" s="9">
        <v>0.84999999999999987</v>
      </c>
      <c r="V55" s="3">
        <v>0.93906844926580579</v>
      </c>
    </row>
    <row r="56" spans="3:22" ht="15.75" thickBot="1" x14ac:dyDescent="0.3">
      <c r="C56" s="7"/>
      <c r="D56" s="7"/>
      <c r="E56" s="7"/>
      <c r="F56" s="7"/>
      <c r="M56" s="1" t="s">
        <v>79</v>
      </c>
      <c r="N56" s="2" t="s">
        <v>105</v>
      </c>
      <c r="O56" s="2" t="s">
        <v>114</v>
      </c>
      <c r="P56" s="2" t="s">
        <v>22</v>
      </c>
      <c r="Q56" s="2" t="s">
        <v>11</v>
      </c>
      <c r="R56" s="3">
        <v>2.7019290326376484</v>
      </c>
      <c r="S56" s="3">
        <v>0.31763634539699087</v>
      </c>
      <c r="T56" s="3">
        <v>8.5063597783833611</v>
      </c>
      <c r="U56" s="9">
        <v>1.8800000000000001</v>
      </c>
      <c r="V56" s="3">
        <v>0.90868682296603032</v>
      </c>
    </row>
    <row r="57" spans="3:22" ht="15.75" thickBot="1" x14ac:dyDescent="0.3">
      <c r="C57" s="7"/>
      <c r="D57" s="7"/>
      <c r="E57" s="7"/>
      <c r="F57" s="7"/>
      <c r="M57" s="1" t="s">
        <v>79</v>
      </c>
      <c r="N57" s="2" t="s">
        <v>105</v>
      </c>
      <c r="O57" s="2" t="s">
        <v>114</v>
      </c>
      <c r="P57" s="2" t="s">
        <v>22</v>
      </c>
      <c r="Q57" s="2" t="s">
        <v>129</v>
      </c>
      <c r="R57" s="3">
        <v>2.7019290326376484</v>
      </c>
      <c r="S57" s="3">
        <v>0.31763634539699087</v>
      </c>
      <c r="T57" s="3">
        <v>8.5063597783833611</v>
      </c>
      <c r="U57" s="9">
        <v>1.8800000000000001</v>
      </c>
      <c r="V57" s="3">
        <v>0.90868682296603032</v>
      </c>
    </row>
    <row r="58" spans="3:22" ht="15.75" thickBot="1" x14ac:dyDescent="0.3">
      <c r="C58" s="7"/>
      <c r="D58" s="7"/>
      <c r="E58" s="7"/>
      <c r="F58" s="7"/>
      <c r="M58" s="1" t="s">
        <v>79</v>
      </c>
      <c r="N58" s="2" t="s">
        <v>105</v>
      </c>
      <c r="O58" s="2" t="s">
        <v>114</v>
      </c>
      <c r="P58" s="2" t="s">
        <v>22</v>
      </c>
      <c r="Q58" s="2" t="s">
        <v>16</v>
      </c>
      <c r="R58" s="3">
        <v>2.7019290326376484</v>
      </c>
      <c r="S58" s="3">
        <v>0.31763634539699087</v>
      </c>
      <c r="T58" s="3">
        <v>8.5063597783833611</v>
      </c>
      <c r="U58" s="9">
        <v>1.8800000000000001</v>
      </c>
      <c r="V58" s="3">
        <v>0.90868682296603032</v>
      </c>
    </row>
    <row r="59" spans="3:22" ht="15.75" thickBot="1" x14ac:dyDescent="0.3">
      <c r="C59" s="7"/>
      <c r="D59" s="7"/>
      <c r="E59" s="7"/>
      <c r="F59" s="7"/>
      <c r="M59" s="1" t="s">
        <v>79</v>
      </c>
      <c r="N59" s="2" t="s">
        <v>105</v>
      </c>
      <c r="O59" s="2" t="s">
        <v>114</v>
      </c>
      <c r="P59" s="2" t="s">
        <v>12</v>
      </c>
      <c r="Q59" s="2" t="s">
        <v>11</v>
      </c>
      <c r="R59" s="3">
        <v>2.7019290326376484</v>
      </c>
      <c r="S59" s="3">
        <v>0.31763634539699087</v>
      </c>
      <c r="T59" s="3">
        <v>8.5063597783833611</v>
      </c>
      <c r="U59" s="9">
        <v>1.8800000000000001</v>
      </c>
      <c r="V59" s="3">
        <v>0.90868682296603032</v>
      </c>
    </row>
    <row r="60" spans="3:22" ht="15.75" thickBot="1" x14ac:dyDescent="0.3">
      <c r="C60" s="7"/>
      <c r="D60" s="7"/>
      <c r="E60" s="7"/>
      <c r="F60" s="7"/>
      <c r="M60" s="1" t="s">
        <v>79</v>
      </c>
      <c r="N60" s="2" t="s">
        <v>105</v>
      </c>
      <c r="O60" s="2" t="s">
        <v>114</v>
      </c>
      <c r="P60" s="2" t="s">
        <v>12</v>
      </c>
      <c r="Q60" s="2" t="s">
        <v>129</v>
      </c>
      <c r="R60" s="3">
        <v>2.7019290326376484</v>
      </c>
      <c r="S60" s="3">
        <v>0.31763634539699087</v>
      </c>
      <c r="T60" s="3">
        <v>8.5063597783833611</v>
      </c>
      <c r="U60" s="9">
        <v>1.8800000000000001</v>
      </c>
      <c r="V60" s="3">
        <v>0.90868682296603032</v>
      </c>
    </row>
    <row r="61" spans="3:22" ht="15.75" thickBot="1" x14ac:dyDescent="0.3">
      <c r="C61" s="7"/>
      <c r="D61" s="7"/>
      <c r="E61" s="7"/>
      <c r="F61" s="7"/>
      <c r="M61" s="1" t="s">
        <v>79</v>
      </c>
      <c r="N61" s="2" t="s">
        <v>105</v>
      </c>
      <c r="O61" s="2" t="s">
        <v>114</v>
      </c>
      <c r="P61" s="2" t="s">
        <v>12</v>
      </c>
      <c r="Q61" s="2" t="s">
        <v>16</v>
      </c>
      <c r="R61" s="3">
        <v>2.7019290326376484</v>
      </c>
      <c r="S61" s="3">
        <v>0.31763634539699087</v>
      </c>
      <c r="T61" s="3">
        <v>8.5063597783833611</v>
      </c>
      <c r="U61" s="9">
        <v>1.8800000000000001</v>
      </c>
      <c r="V61" s="3">
        <v>0.90868682296603032</v>
      </c>
    </row>
    <row r="62" spans="3:22" ht="15.75" thickBot="1" x14ac:dyDescent="0.3">
      <c r="C62" s="7"/>
      <c r="D62" s="7"/>
      <c r="E62" s="7"/>
      <c r="F62" s="7"/>
      <c r="M62" s="1" t="s">
        <v>79</v>
      </c>
      <c r="N62" s="2" t="s">
        <v>105</v>
      </c>
      <c r="O62" s="2" t="s">
        <v>115</v>
      </c>
      <c r="P62" s="2" t="s">
        <v>22</v>
      </c>
      <c r="Q62" s="2" t="s">
        <v>11</v>
      </c>
      <c r="R62" s="3">
        <v>4.6582250196060047</v>
      </c>
      <c r="S62" s="3">
        <v>0.29131705640857747</v>
      </c>
      <c r="T62" s="3">
        <v>15.990224111947496</v>
      </c>
      <c r="U62" s="9">
        <v>3.14</v>
      </c>
      <c r="V62" s="3">
        <v>0.48339641695514601</v>
      </c>
    </row>
    <row r="63" spans="3:22" ht="15.75" thickBot="1" x14ac:dyDescent="0.3">
      <c r="C63" s="7"/>
      <c r="D63" s="7"/>
      <c r="E63" s="7"/>
      <c r="F63" s="7"/>
      <c r="M63" s="1" t="s">
        <v>79</v>
      </c>
      <c r="N63" s="2" t="s">
        <v>105</v>
      </c>
      <c r="O63" s="2" t="s">
        <v>115</v>
      </c>
      <c r="P63" s="2" t="s">
        <v>22</v>
      </c>
      <c r="Q63" s="2" t="s">
        <v>129</v>
      </c>
      <c r="R63" s="3">
        <v>4.6582250196060047</v>
      </c>
      <c r="S63" s="3">
        <v>0.29131705640857747</v>
      </c>
      <c r="T63" s="3">
        <v>15.990224111947496</v>
      </c>
      <c r="U63" s="9">
        <v>3.14</v>
      </c>
      <c r="V63" s="3">
        <v>0.48339641695514601</v>
      </c>
    </row>
    <row r="64" spans="3:22" ht="15.75" thickBot="1" x14ac:dyDescent="0.3">
      <c r="C64" s="7"/>
      <c r="D64" s="7"/>
      <c r="E64" s="7"/>
      <c r="F64" s="7"/>
      <c r="M64" s="1" t="s">
        <v>79</v>
      </c>
      <c r="N64" s="2" t="s">
        <v>105</v>
      </c>
      <c r="O64" s="2" t="s">
        <v>115</v>
      </c>
      <c r="P64" s="2" t="s">
        <v>22</v>
      </c>
      <c r="Q64" s="2" t="s">
        <v>16</v>
      </c>
      <c r="R64" s="3">
        <v>4.6582250196060047</v>
      </c>
      <c r="S64" s="3">
        <v>0.29131705640857747</v>
      </c>
      <c r="T64" s="3">
        <v>15.990224111947496</v>
      </c>
      <c r="U64" s="9">
        <v>3.14</v>
      </c>
      <c r="V64" s="3">
        <v>0.48339641695514601</v>
      </c>
    </row>
    <row r="65" spans="3:22" ht="15.75" thickBot="1" x14ac:dyDescent="0.3">
      <c r="C65" s="7"/>
      <c r="D65" s="7"/>
      <c r="E65" s="7"/>
      <c r="F65" s="7"/>
      <c r="M65" s="1" t="s">
        <v>79</v>
      </c>
      <c r="N65" s="2" t="s">
        <v>105</v>
      </c>
      <c r="O65" s="2" t="s">
        <v>115</v>
      </c>
      <c r="P65" s="2" t="s">
        <v>12</v>
      </c>
      <c r="Q65" s="2" t="s">
        <v>11</v>
      </c>
      <c r="R65" s="3">
        <v>4.6582250196060047</v>
      </c>
      <c r="S65" s="3">
        <v>0.29131705640857747</v>
      </c>
      <c r="T65" s="3">
        <v>15.990224111947496</v>
      </c>
      <c r="U65" s="9">
        <v>3.14</v>
      </c>
      <c r="V65" s="3">
        <v>0.48339641695514601</v>
      </c>
    </row>
    <row r="66" spans="3:22" ht="15.75" thickBot="1" x14ac:dyDescent="0.3">
      <c r="C66" s="7"/>
      <c r="D66" s="7"/>
      <c r="E66" s="7"/>
      <c r="F66" s="7"/>
      <c r="M66" s="1" t="s">
        <v>79</v>
      </c>
      <c r="N66" s="2" t="s">
        <v>105</v>
      </c>
      <c r="O66" s="2" t="s">
        <v>115</v>
      </c>
      <c r="P66" s="2" t="s">
        <v>12</v>
      </c>
      <c r="Q66" s="2" t="s">
        <v>129</v>
      </c>
      <c r="R66" s="3">
        <v>4.6582250196060047</v>
      </c>
      <c r="S66" s="3">
        <v>0.29131705640857747</v>
      </c>
      <c r="T66" s="3">
        <v>15.990224111947496</v>
      </c>
      <c r="U66" s="9">
        <v>3.14</v>
      </c>
      <c r="V66" s="3">
        <v>0.48339641695514601</v>
      </c>
    </row>
    <row r="67" spans="3:22" ht="15.75" thickBot="1" x14ac:dyDescent="0.3">
      <c r="C67" s="7"/>
      <c r="D67" s="7"/>
      <c r="E67" s="7"/>
      <c r="F67" s="7"/>
      <c r="M67" s="1" t="s">
        <v>79</v>
      </c>
      <c r="N67" s="2" t="s">
        <v>105</v>
      </c>
      <c r="O67" s="2" t="s">
        <v>115</v>
      </c>
      <c r="P67" s="2" t="s">
        <v>12</v>
      </c>
      <c r="Q67" s="2" t="s">
        <v>16</v>
      </c>
      <c r="R67" s="3">
        <v>4.6582250196060047</v>
      </c>
      <c r="S67" s="3">
        <v>0.29131705640857747</v>
      </c>
      <c r="T67" s="3">
        <v>15.990224111947496</v>
      </c>
      <c r="U67" s="9">
        <v>3.14</v>
      </c>
      <c r="V67" s="3">
        <v>0.48339641695514601</v>
      </c>
    </row>
    <row r="68" spans="3:22" ht="15.75" thickBot="1" x14ac:dyDescent="0.3">
      <c r="C68" s="7"/>
      <c r="D68" s="7"/>
      <c r="E68" s="7"/>
      <c r="F68" s="7"/>
      <c r="M68" s="1" t="s">
        <v>79</v>
      </c>
      <c r="N68" s="2" t="s">
        <v>105</v>
      </c>
      <c r="O68" s="2" t="s">
        <v>116</v>
      </c>
      <c r="P68" s="2" t="s">
        <v>22</v>
      </c>
      <c r="Q68" s="2" t="s">
        <v>11</v>
      </c>
      <c r="R68" s="3">
        <v>2.3810749600119276</v>
      </c>
      <c r="S68" s="3">
        <v>0.31763634539699093</v>
      </c>
      <c r="T68" s="3">
        <v>7.4962295547003368</v>
      </c>
      <c r="U68" s="9">
        <v>1.2000000000000002</v>
      </c>
      <c r="V68" s="3">
        <v>1.0311339835075521</v>
      </c>
    </row>
    <row r="69" spans="3:22" ht="15.75" thickBot="1" x14ac:dyDescent="0.3">
      <c r="C69" s="7"/>
      <c r="D69" s="7"/>
      <c r="E69" s="7"/>
      <c r="F69" s="7"/>
      <c r="M69" s="1" t="s">
        <v>79</v>
      </c>
      <c r="N69" s="2" t="s">
        <v>105</v>
      </c>
      <c r="O69" s="2" t="s">
        <v>116</v>
      </c>
      <c r="P69" s="2" t="s">
        <v>22</v>
      </c>
      <c r="Q69" s="2" t="s">
        <v>129</v>
      </c>
      <c r="R69" s="3">
        <v>2.3810749600119276</v>
      </c>
      <c r="S69" s="3">
        <v>0.31763634539699093</v>
      </c>
      <c r="T69" s="3">
        <v>7.4962295547003368</v>
      </c>
      <c r="U69" s="9">
        <v>1.2000000000000002</v>
      </c>
      <c r="V69" s="3">
        <v>1.0311339835075521</v>
      </c>
    </row>
    <row r="70" spans="3:22" ht="15.75" thickBot="1" x14ac:dyDescent="0.3">
      <c r="C70" s="7"/>
      <c r="D70" s="7"/>
      <c r="E70" s="7"/>
      <c r="F70" s="7"/>
      <c r="M70" s="1" t="s">
        <v>79</v>
      </c>
      <c r="N70" s="2" t="s">
        <v>105</v>
      </c>
      <c r="O70" s="2" t="s">
        <v>116</v>
      </c>
      <c r="P70" s="2" t="s">
        <v>22</v>
      </c>
      <c r="Q70" s="2" t="s">
        <v>16</v>
      </c>
      <c r="R70" s="3">
        <v>2.3810749600119276</v>
      </c>
      <c r="S70" s="3">
        <v>0.31763634539699093</v>
      </c>
      <c r="T70" s="3">
        <v>7.4962295547003368</v>
      </c>
      <c r="U70" s="9">
        <v>1.2000000000000002</v>
      </c>
      <c r="V70" s="3">
        <v>1.0311339835075521</v>
      </c>
    </row>
    <row r="71" spans="3:22" ht="15.75" thickBot="1" x14ac:dyDescent="0.3">
      <c r="C71" s="7"/>
      <c r="D71" s="7"/>
      <c r="E71" s="7"/>
      <c r="F71" s="7"/>
      <c r="M71" s="1" t="s">
        <v>79</v>
      </c>
      <c r="N71" s="2" t="s">
        <v>105</v>
      </c>
      <c r="O71" s="2" t="s">
        <v>116</v>
      </c>
      <c r="P71" s="2" t="s">
        <v>12</v>
      </c>
      <c r="Q71" s="2" t="s">
        <v>11</v>
      </c>
      <c r="R71" s="3">
        <v>2.3810749600119276</v>
      </c>
      <c r="S71" s="3">
        <v>0.31763634539699093</v>
      </c>
      <c r="T71" s="3">
        <v>7.4962295547003368</v>
      </c>
      <c r="U71" s="9">
        <v>1.2000000000000002</v>
      </c>
      <c r="V71" s="3">
        <v>1.0311339835075521</v>
      </c>
    </row>
    <row r="72" spans="3:22" ht="15.75" thickBot="1" x14ac:dyDescent="0.3">
      <c r="C72" s="7"/>
      <c r="D72" s="7"/>
      <c r="E72" s="7"/>
      <c r="F72" s="7"/>
      <c r="M72" s="1" t="s">
        <v>79</v>
      </c>
      <c r="N72" s="2" t="s">
        <v>105</v>
      </c>
      <c r="O72" s="2" t="s">
        <v>116</v>
      </c>
      <c r="P72" s="2" t="s">
        <v>12</v>
      </c>
      <c r="Q72" s="2" t="s">
        <v>129</v>
      </c>
      <c r="R72" s="3">
        <v>2.3810749600119276</v>
      </c>
      <c r="S72" s="3">
        <v>0.31763634539699093</v>
      </c>
      <c r="T72" s="3">
        <v>7.4962295547003368</v>
      </c>
      <c r="U72" s="9">
        <v>1.2000000000000002</v>
      </c>
      <c r="V72" s="3">
        <v>1.0311339835075521</v>
      </c>
    </row>
    <row r="73" spans="3:22" ht="15.75" thickBot="1" x14ac:dyDescent="0.3">
      <c r="C73" s="7"/>
      <c r="D73" s="7"/>
      <c r="E73" s="7"/>
      <c r="F73" s="7"/>
      <c r="M73" s="1" t="s">
        <v>79</v>
      </c>
      <c r="N73" s="2" t="s">
        <v>105</v>
      </c>
      <c r="O73" s="2" t="s">
        <v>116</v>
      </c>
      <c r="P73" s="2" t="s">
        <v>12</v>
      </c>
      <c r="Q73" s="2" t="s">
        <v>16</v>
      </c>
      <c r="R73" s="3">
        <v>2.3810749600119276</v>
      </c>
      <c r="S73" s="3">
        <v>0.31763634539699093</v>
      </c>
      <c r="T73" s="3">
        <v>7.4962295547003368</v>
      </c>
      <c r="U73" s="9">
        <v>1.2000000000000002</v>
      </c>
      <c r="V73" s="3">
        <v>1.0311339835075521</v>
      </c>
    </row>
    <row r="74" spans="3:22" ht="15.75" thickBot="1" x14ac:dyDescent="0.3">
      <c r="C74" s="7"/>
      <c r="D74" s="7"/>
      <c r="E74" s="7"/>
      <c r="F74" s="7"/>
      <c r="M74" s="1" t="s">
        <v>79</v>
      </c>
      <c r="N74" s="2" t="s">
        <v>105</v>
      </c>
      <c r="O74" s="2" t="s">
        <v>117</v>
      </c>
      <c r="P74" s="2" t="s">
        <v>22</v>
      </c>
      <c r="Q74" s="2" t="s">
        <v>11</v>
      </c>
      <c r="R74" s="3">
        <v>2.5614363995078606</v>
      </c>
      <c r="S74" s="3">
        <v>0.30369484247816408</v>
      </c>
      <c r="T74" s="3">
        <v>8.4342439884932521</v>
      </c>
      <c r="U74" s="9">
        <v>2.15</v>
      </c>
      <c r="V74" s="3">
        <v>1.1876453917185197</v>
      </c>
    </row>
    <row r="75" spans="3:22" ht="15.75" thickBot="1" x14ac:dyDescent="0.3">
      <c r="C75" s="7"/>
      <c r="D75" s="7"/>
      <c r="E75" s="7"/>
      <c r="F75" s="7"/>
      <c r="M75" s="1" t="s">
        <v>79</v>
      </c>
      <c r="N75" s="2" t="s">
        <v>105</v>
      </c>
      <c r="O75" s="2" t="s">
        <v>117</v>
      </c>
      <c r="P75" s="2" t="s">
        <v>22</v>
      </c>
      <c r="Q75" s="2" t="s">
        <v>129</v>
      </c>
      <c r="R75" s="3">
        <v>2.5614363995078606</v>
      </c>
      <c r="S75" s="3">
        <v>0.30369484247816408</v>
      </c>
      <c r="T75" s="3">
        <v>8.4342439884932521</v>
      </c>
      <c r="U75" s="9">
        <v>2.15</v>
      </c>
      <c r="V75" s="3">
        <v>1.1876453917185197</v>
      </c>
    </row>
    <row r="76" spans="3:22" ht="15.75" thickBot="1" x14ac:dyDescent="0.3">
      <c r="C76" s="7"/>
      <c r="D76" s="7"/>
      <c r="E76" s="7"/>
      <c r="F76" s="7"/>
      <c r="M76" s="1" t="s">
        <v>79</v>
      </c>
      <c r="N76" s="2" t="s">
        <v>105</v>
      </c>
      <c r="O76" s="2" t="s">
        <v>117</v>
      </c>
      <c r="P76" s="2" t="s">
        <v>22</v>
      </c>
      <c r="Q76" s="2" t="s">
        <v>16</v>
      </c>
      <c r="R76" s="3">
        <v>2.5614363995078606</v>
      </c>
      <c r="S76" s="3">
        <v>0.30369484247816408</v>
      </c>
      <c r="T76" s="3">
        <v>8.4342439884932521</v>
      </c>
      <c r="U76" s="9">
        <v>2.15</v>
      </c>
      <c r="V76" s="3">
        <v>1.1876453917185197</v>
      </c>
    </row>
    <row r="77" spans="3:22" ht="15.75" thickBot="1" x14ac:dyDescent="0.3">
      <c r="C77" s="7"/>
      <c r="D77" s="7"/>
      <c r="E77" s="7"/>
      <c r="F77" s="7"/>
      <c r="M77" s="1" t="s">
        <v>79</v>
      </c>
      <c r="N77" s="2" t="s">
        <v>105</v>
      </c>
      <c r="O77" s="2" t="s">
        <v>117</v>
      </c>
      <c r="P77" s="2" t="s">
        <v>12</v>
      </c>
      <c r="Q77" s="2" t="s">
        <v>11</v>
      </c>
      <c r="R77" s="3">
        <v>2.5614363995078606</v>
      </c>
      <c r="S77" s="3">
        <v>0.30369484247816408</v>
      </c>
      <c r="T77" s="3">
        <v>8.4342439884932521</v>
      </c>
      <c r="U77" s="9">
        <v>2.15</v>
      </c>
      <c r="V77" s="3">
        <v>1.1876453917185197</v>
      </c>
    </row>
    <row r="78" spans="3:22" ht="15.75" thickBot="1" x14ac:dyDescent="0.3">
      <c r="C78" s="7"/>
      <c r="D78" s="7"/>
      <c r="E78" s="7"/>
      <c r="F78" s="7"/>
      <c r="M78" s="1" t="s">
        <v>79</v>
      </c>
      <c r="N78" s="2" t="s">
        <v>105</v>
      </c>
      <c r="O78" s="2" t="s">
        <v>117</v>
      </c>
      <c r="P78" s="2" t="s">
        <v>12</v>
      </c>
      <c r="Q78" s="2" t="s">
        <v>129</v>
      </c>
      <c r="R78" s="3">
        <v>2.5614363995078606</v>
      </c>
      <c r="S78" s="3">
        <v>0.30369484247816408</v>
      </c>
      <c r="T78" s="3">
        <v>8.4342439884932521</v>
      </c>
      <c r="U78" s="9">
        <v>2.15</v>
      </c>
      <c r="V78" s="3">
        <v>1.1876453917185197</v>
      </c>
    </row>
    <row r="79" spans="3:22" ht="15.75" thickBot="1" x14ac:dyDescent="0.3">
      <c r="C79" s="7"/>
      <c r="D79" s="7"/>
      <c r="E79" s="7"/>
      <c r="F79" s="7"/>
      <c r="M79" s="1" t="s">
        <v>79</v>
      </c>
      <c r="N79" s="2" t="s">
        <v>105</v>
      </c>
      <c r="O79" s="2" t="s">
        <v>117</v>
      </c>
      <c r="P79" s="2" t="s">
        <v>12</v>
      </c>
      <c r="Q79" s="2" t="s">
        <v>16</v>
      </c>
      <c r="R79" s="3">
        <v>2.5614363995078606</v>
      </c>
      <c r="S79" s="3">
        <v>0.30369484247816408</v>
      </c>
      <c r="T79" s="3">
        <v>8.4342439884932521</v>
      </c>
      <c r="U79" s="9">
        <v>2.15</v>
      </c>
      <c r="V79" s="3">
        <v>1.1876453917185197</v>
      </c>
    </row>
    <row r="80" spans="3:22" ht="15.75" thickBot="1" x14ac:dyDescent="0.3">
      <c r="C80" s="7"/>
      <c r="D80" s="7"/>
      <c r="E80" s="7"/>
      <c r="F80" s="7"/>
      <c r="M80" s="1" t="s">
        <v>79</v>
      </c>
      <c r="N80" s="2" t="s">
        <v>105</v>
      </c>
      <c r="O80" s="2" t="s">
        <v>118</v>
      </c>
      <c r="P80" s="2" t="s">
        <v>22</v>
      </c>
      <c r="Q80" s="2" t="s">
        <v>11</v>
      </c>
      <c r="R80" s="3">
        <v>5.3640936039553964</v>
      </c>
      <c r="S80" s="3">
        <v>0.30369748073279307</v>
      </c>
      <c r="T80" s="3">
        <v>17.662621339539431</v>
      </c>
      <c r="U80" s="9">
        <v>0.43999999999999995</v>
      </c>
      <c r="V80" s="3">
        <v>0.56712369092915393</v>
      </c>
    </row>
    <row r="81" spans="3:22" ht="15.75" thickBot="1" x14ac:dyDescent="0.3">
      <c r="C81" s="7"/>
      <c r="D81" s="7"/>
      <c r="E81" s="7"/>
      <c r="F81" s="7"/>
      <c r="M81" s="1" t="s">
        <v>79</v>
      </c>
      <c r="N81" s="2" t="s">
        <v>105</v>
      </c>
      <c r="O81" s="2" t="s">
        <v>118</v>
      </c>
      <c r="P81" s="2" t="s">
        <v>22</v>
      </c>
      <c r="Q81" s="2" t="s">
        <v>129</v>
      </c>
      <c r="R81" s="3">
        <v>5.3640936039553964</v>
      </c>
      <c r="S81" s="3">
        <v>0.30369748073279307</v>
      </c>
      <c r="T81" s="3">
        <v>17.662621339539431</v>
      </c>
      <c r="U81" s="9">
        <v>0.43999999999999995</v>
      </c>
      <c r="V81" s="3">
        <v>0.56712369092915393</v>
      </c>
    </row>
    <row r="82" spans="3:22" ht="15.75" thickBot="1" x14ac:dyDescent="0.3">
      <c r="C82" s="7"/>
      <c r="D82" s="7"/>
      <c r="E82" s="7"/>
      <c r="F82" s="7"/>
      <c r="M82" s="1" t="s">
        <v>79</v>
      </c>
      <c r="N82" s="2" t="s">
        <v>105</v>
      </c>
      <c r="O82" s="2" t="s">
        <v>118</v>
      </c>
      <c r="P82" s="2" t="s">
        <v>22</v>
      </c>
      <c r="Q82" s="2" t="s">
        <v>16</v>
      </c>
      <c r="R82" s="3">
        <v>5.3640936039553964</v>
      </c>
      <c r="S82" s="3">
        <v>0.30369748073279307</v>
      </c>
      <c r="T82" s="3">
        <v>17.662621339539431</v>
      </c>
      <c r="U82" s="9">
        <v>0.43999999999999995</v>
      </c>
      <c r="V82" s="3">
        <v>0.56712369092915393</v>
      </c>
    </row>
    <row r="83" spans="3:22" ht="15.75" thickBot="1" x14ac:dyDescent="0.3">
      <c r="C83" s="7"/>
      <c r="D83" s="7"/>
      <c r="E83" s="7"/>
      <c r="F83" s="7"/>
      <c r="M83" s="1" t="s">
        <v>79</v>
      </c>
      <c r="N83" s="2" t="s">
        <v>105</v>
      </c>
      <c r="O83" s="2" t="s">
        <v>118</v>
      </c>
      <c r="P83" s="2" t="s">
        <v>12</v>
      </c>
      <c r="Q83" s="2" t="s">
        <v>11</v>
      </c>
      <c r="R83" s="3">
        <v>5.3640936039553964</v>
      </c>
      <c r="S83" s="3">
        <v>0.30369748073279307</v>
      </c>
      <c r="T83" s="3">
        <v>17.662621339539431</v>
      </c>
      <c r="U83" s="9">
        <v>0.43999999999999995</v>
      </c>
      <c r="V83" s="3">
        <v>0.56712369092915393</v>
      </c>
    </row>
    <row r="84" spans="3:22" ht="15.75" thickBot="1" x14ac:dyDescent="0.3">
      <c r="C84" s="7"/>
      <c r="D84" s="7"/>
      <c r="E84" s="7"/>
      <c r="F84" s="7"/>
      <c r="M84" s="1" t="s">
        <v>79</v>
      </c>
      <c r="N84" s="2" t="s">
        <v>105</v>
      </c>
      <c r="O84" s="2" t="s">
        <v>118</v>
      </c>
      <c r="P84" s="2" t="s">
        <v>12</v>
      </c>
      <c r="Q84" s="2" t="s">
        <v>129</v>
      </c>
      <c r="R84" s="3">
        <v>5.3640936039553964</v>
      </c>
      <c r="S84" s="3">
        <v>0.30369748073279307</v>
      </c>
      <c r="T84" s="3">
        <v>17.662621339539431</v>
      </c>
      <c r="U84" s="9">
        <v>0.43999999999999995</v>
      </c>
      <c r="V84" s="3">
        <v>0.56712369092915393</v>
      </c>
    </row>
    <row r="85" spans="3:22" ht="15.75" thickBot="1" x14ac:dyDescent="0.3">
      <c r="C85" s="7"/>
      <c r="D85" s="7"/>
      <c r="E85" s="7"/>
      <c r="F85" s="7"/>
      <c r="M85" s="1" t="s">
        <v>79</v>
      </c>
      <c r="N85" s="2" t="s">
        <v>105</v>
      </c>
      <c r="O85" s="2" t="s">
        <v>118</v>
      </c>
      <c r="P85" s="2" t="s">
        <v>12</v>
      </c>
      <c r="Q85" s="2" t="s">
        <v>16</v>
      </c>
      <c r="R85" s="3">
        <v>5.3640936039553964</v>
      </c>
      <c r="S85" s="3">
        <v>0.30369748073279307</v>
      </c>
      <c r="T85" s="3">
        <v>17.662621339539431</v>
      </c>
      <c r="U85" s="9">
        <v>0.43999999999999995</v>
      </c>
      <c r="V85" s="3">
        <v>0.56712369092915393</v>
      </c>
    </row>
    <row r="86" spans="3:22" ht="15.75" thickBot="1" x14ac:dyDescent="0.3">
      <c r="C86" s="7"/>
      <c r="D86" s="7"/>
      <c r="E86" s="7"/>
      <c r="F86" s="7"/>
      <c r="M86" s="1" t="s">
        <v>79</v>
      </c>
      <c r="N86" s="2" t="s">
        <v>105</v>
      </c>
      <c r="O86" s="2" t="s">
        <v>119</v>
      </c>
      <c r="P86" s="2" t="s">
        <v>22</v>
      </c>
      <c r="Q86" s="2" t="s">
        <v>11</v>
      </c>
      <c r="R86" s="3">
        <v>3.7604723819971979</v>
      </c>
      <c r="S86" s="3">
        <v>0.32837794259149428</v>
      </c>
      <c r="T86" s="3">
        <v>11.451659488211321</v>
      </c>
      <c r="U86" s="9">
        <v>20</v>
      </c>
      <c r="V86" s="3">
        <v>0.76309607477435382</v>
      </c>
    </row>
    <row r="87" spans="3:22" ht="15.75" thickBot="1" x14ac:dyDescent="0.3">
      <c r="C87" s="7"/>
      <c r="D87" s="7"/>
      <c r="E87" s="7"/>
      <c r="F87" s="7"/>
      <c r="M87" s="1" t="s">
        <v>79</v>
      </c>
      <c r="N87" s="2" t="s">
        <v>105</v>
      </c>
      <c r="O87" s="2" t="s">
        <v>119</v>
      </c>
      <c r="P87" s="2" t="s">
        <v>22</v>
      </c>
      <c r="Q87" s="2" t="s">
        <v>129</v>
      </c>
      <c r="R87" s="3">
        <v>3.7604723819971979</v>
      </c>
      <c r="S87" s="3">
        <v>0.32837794259149428</v>
      </c>
      <c r="T87" s="3">
        <v>11.451659488211321</v>
      </c>
      <c r="U87" s="9">
        <v>20</v>
      </c>
      <c r="V87" s="3">
        <v>0.76309607477435382</v>
      </c>
    </row>
    <row r="88" spans="3:22" ht="15.75" thickBot="1" x14ac:dyDescent="0.3">
      <c r="C88" s="7"/>
      <c r="D88" s="7"/>
      <c r="E88" s="7"/>
      <c r="F88" s="7"/>
      <c r="M88" s="1" t="s">
        <v>79</v>
      </c>
      <c r="N88" s="2" t="s">
        <v>105</v>
      </c>
      <c r="O88" s="2" t="s">
        <v>119</v>
      </c>
      <c r="P88" s="2" t="s">
        <v>22</v>
      </c>
      <c r="Q88" s="2" t="s">
        <v>16</v>
      </c>
      <c r="R88" s="3">
        <v>3.7604723819971979</v>
      </c>
      <c r="S88" s="3">
        <v>0.32837794259149428</v>
      </c>
      <c r="T88" s="3">
        <v>11.451659488211321</v>
      </c>
      <c r="U88" s="9">
        <v>20</v>
      </c>
      <c r="V88" s="3">
        <v>0.76309607477435382</v>
      </c>
    </row>
    <row r="89" spans="3:22" ht="15.75" thickBot="1" x14ac:dyDescent="0.3">
      <c r="C89" s="7"/>
      <c r="D89" s="7"/>
      <c r="E89" s="7"/>
      <c r="F89" s="7"/>
      <c r="M89" s="1" t="s">
        <v>79</v>
      </c>
      <c r="N89" s="2" t="s">
        <v>105</v>
      </c>
      <c r="O89" s="2" t="s">
        <v>119</v>
      </c>
      <c r="P89" s="2" t="s">
        <v>12</v>
      </c>
      <c r="Q89" s="2" t="s">
        <v>11</v>
      </c>
      <c r="R89" s="3">
        <v>3.7604723819971979</v>
      </c>
      <c r="S89" s="3">
        <v>0.32837794259149428</v>
      </c>
      <c r="T89" s="3">
        <v>11.451659488211321</v>
      </c>
      <c r="U89" s="9">
        <v>20</v>
      </c>
      <c r="V89" s="3">
        <v>0.76309607477435382</v>
      </c>
    </row>
    <row r="90" spans="3:22" ht="15.75" thickBot="1" x14ac:dyDescent="0.3">
      <c r="C90" s="7"/>
      <c r="D90" s="7"/>
      <c r="E90" s="7"/>
      <c r="F90" s="7"/>
      <c r="M90" s="1" t="s">
        <v>79</v>
      </c>
      <c r="N90" s="2" t="s">
        <v>105</v>
      </c>
      <c r="O90" s="2" t="s">
        <v>119</v>
      </c>
      <c r="P90" s="2" t="s">
        <v>12</v>
      </c>
      <c r="Q90" s="2" t="s">
        <v>129</v>
      </c>
      <c r="R90" s="3">
        <v>3.7604723819971979</v>
      </c>
      <c r="S90" s="3">
        <v>0.32837794259149428</v>
      </c>
      <c r="T90" s="3">
        <v>11.451659488211321</v>
      </c>
      <c r="U90" s="9">
        <v>20</v>
      </c>
      <c r="V90" s="3">
        <v>0.76309607477435382</v>
      </c>
    </row>
    <row r="91" spans="3:22" ht="15.75" thickBot="1" x14ac:dyDescent="0.3">
      <c r="C91" s="7"/>
      <c r="D91" s="7"/>
      <c r="E91" s="7"/>
      <c r="F91" s="7"/>
      <c r="M91" s="1" t="s">
        <v>79</v>
      </c>
      <c r="N91" s="2" t="s">
        <v>105</v>
      </c>
      <c r="O91" s="2" t="s">
        <v>119</v>
      </c>
      <c r="P91" s="2" t="s">
        <v>12</v>
      </c>
      <c r="Q91" s="2" t="s">
        <v>16</v>
      </c>
      <c r="R91" s="3">
        <v>3.7604723819971979</v>
      </c>
      <c r="S91" s="3">
        <v>0.32837794259149428</v>
      </c>
      <c r="T91" s="3">
        <v>11.451659488211321</v>
      </c>
      <c r="U91" s="9">
        <v>20</v>
      </c>
      <c r="V91" s="3">
        <v>0.76309607477435382</v>
      </c>
    </row>
    <row r="92" spans="3:22" ht="15.75" thickBot="1" x14ac:dyDescent="0.3">
      <c r="C92" s="7"/>
      <c r="D92" s="7"/>
      <c r="E92" s="7"/>
      <c r="F92" s="7"/>
      <c r="M92" s="1" t="s">
        <v>79</v>
      </c>
      <c r="N92" s="2" t="s">
        <v>105</v>
      </c>
      <c r="O92" s="2" t="s">
        <v>120</v>
      </c>
      <c r="P92" s="2" t="s">
        <v>22</v>
      </c>
      <c r="Q92" s="2" t="s">
        <v>11</v>
      </c>
      <c r="R92" s="3">
        <v>3.5809962977365108</v>
      </c>
      <c r="S92" s="3">
        <v>0.28184557841579255</v>
      </c>
      <c r="T92" s="3">
        <v>12.705525904875641</v>
      </c>
      <c r="U92" s="9">
        <v>906.94999999999982</v>
      </c>
      <c r="V92" s="3">
        <v>0.78838853901511785</v>
      </c>
    </row>
    <row r="93" spans="3:22" ht="15.75" thickBot="1" x14ac:dyDescent="0.3">
      <c r="C93" s="7"/>
      <c r="D93" s="7"/>
      <c r="E93" s="7"/>
      <c r="F93" s="7"/>
      <c r="M93" s="1" t="s">
        <v>79</v>
      </c>
      <c r="N93" s="2" t="s">
        <v>105</v>
      </c>
      <c r="O93" s="2" t="s">
        <v>120</v>
      </c>
      <c r="P93" s="2" t="s">
        <v>22</v>
      </c>
      <c r="Q93" s="2" t="s">
        <v>129</v>
      </c>
      <c r="R93" s="3">
        <v>3.5809962977365108</v>
      </c>
      <c r="S93" s="3">
        <v>0.28184557841579255</v>
      </c>
      <c r="T93" s="3">
        <v>12.705525904875641</v>
      </c>
      <c r="U93" s="9">
        <v>906.94999999999982</v>
      </c>
      <c r="V93" s="3">
        <v>0.78838853901511785</v>
      </c>
    </row>
    <row r="94" spans="3:22" ht="15.75" thickBot="1" x14ac:dyDescent="0.3">
      <c r="C94" s="7"/>
      <c r="D94" s="7"/>
      <c r="E94" s="7"/>
      <c r="F94" s="7"/>
      <c r="M94" s="1" t="s">
        <v>79</v>
      </c>
      <c r="N94" s="2" t="s">
        <v>105</v>
      </c>
      <c r="O94" s="2" t="s">
        <v>120</v>
      </c>
      <c r="P94" s="2" t="s">
        <v>22</v>
      </c>
      <c r="Q94" s="2" t="s">
        <v>16</v>
      </c>
      <c r="R94" s="3">
        <v>3.5809962977365108</v>
      </c>
      <c r="S94" s="3">
        <v>0.28184557841579255</v>
      </c>
      <c r="T94" s="3">
        <v>12.705525904875641</v>
      </c>
      <c r="U94" s="9">
        <v>906.94999999999982</v>
      </c>
      <c r="V94" s="3">
        <v>0.78838853901511785</v>
      </c>
    </row>
    <row r="95" spans="3:22" ht="15.75" thickBot="1" x14ac:dyDescent="0.3">
      <c r="C95" s="7"/>
      <c r="D95" s="7"/>
      <c r="E95" s="7"/>
      <c r="F95" s="7"/>
      <c r="M95" s="1" t="s">
        <v>79</v>
      </c>
      <c r="N95" s="2" t="s">
        <v>105</v>
      </c>
      <c r="O95" s="2" t="s">
        <v>120</v>
      </c>
      <c r="P95" s="2" t="s">
        <v>12</v>
      </c>
      <c r="Q95" s="2" t="s">
        <v>11</v>
      </c>
      <c r="R95" s="3">
        <v>3.5809962977365108</v>
      </c>
      <c r="S95" s="3">
        <v>0.28184557841579255</v>
      </c>
      <c r="T95" s="3">
        <v>12.705525904875641</v>
      </c>
      <c r="U95" s="9">
        <v>906.94999999999982</v>
      </c>
      <c r="V95" s="3">
        <v>0.78838853901511785</v>
      </c>
    </row>
    <row r="96" spans="3:22" ht="15.75" thickBot="1" x14ac:dyDescent="0.3">
      <c r="C96" s="7"/>
      <c r="D96" s="7"/>
      <c r="E96" s="7"/>
      <c r="F96" s="7"/>
      <c r="M96" s="1" t="s">
        <v>79</v>
      </c>
      <c r="N96" s="2" t="s">
        <v>105</v>
      </c>
      <c r="O96" s="2" t="s">
        <v>120</v>
      </c>
      <c r="P96" s="2" t="s">
        <v>12</v>
      </c>
      <c r="Q96" s="2" t="s">
        <v>129</v>
      </c>
      <c r="R96" s="3">
        <v>3.5809962977365108</v>
      </c>
      <c r="S96" s="3">
        <v>0.28184557841579255</v>
      </c>
      <c r="T96" s="3">
        <v>12.705525904875641</v>
      </c>
      <c r="U96" s="9">
        <v>906.94999999999982</v>
      </c>
      <c r="V96" s="3">
        <v>0.78838853901511785</v>
      </c>
    </row>
    <row r="97" spans="3:22" ht="15.75" thickBot="1" x14ac:dyDescent="0.3">
      <c r="C97" s="7"/>
      <c r="D97" s="7"/>
      <c r="E97" s="7"/>
      <c r="F97" s="7"/>
      <c r="M97" s="1" t="s">
        <v>79</v>
      </c>
      <c r="N97" s="2" t="s">
        <v>105</v>
      </c>
      <c r="O97" s="2" t="s">
        <v>120</v>
      </c>
      <c r="P97" s="2" t="s">
        <v>12</v>
      </c>
      <c r="Q97" s="2" t="s">
        <v>16</v>
      </c>
      <c r="R97" s="3">
        <v>3.5809962977365108</v>
      </c>
      <c r="S97" s="3">
        <v>0.28184557841579255</v>
      </c>
      <c r="T97" s="3">
        <v>12.705525904875641</v>
      </c>
      <c r="U97" s="9">
        <v>906.94999999999982</v>
      </c>
      <c r="V97" s="3">
        <v>0.78838853901511785</v>
      </c>
    </row>
    <row r="98" spans="3:22" ht="15.75" thickBot="1" x14ac:dyDescent="0.3">
      <c r="C98" s="7"/>
      <c r="D98" s="7"/>
      <c r="E98" s="7"/>
      <c r="F98" s="7"/>
      <c r="M98" s="1" t="s">
        <v>79</v>
      </c>
      <c r="N98" s="2" t="s">
        <v>105</v>
      </c>
      <c r="O98" s="2" t="s">
        <v>121</v>
      </c>
      <c r="P98" s="2" t="s">
        <v>22</v>
      </c>
      <c r="Q98" s="2" t="s">
        <v>11</v>
      </c>
      <c r="R98" s="3">
        <v>1.9940997042236552</v>
      </c>
      <c r="S98" s="3">
        <v>0.4191458893856963</v>
      </c>
      <c r="T98" s="3">
        <v>4.7575313386616394</v>
      </c>
      <c r="U98" s="9">
        <v>359.01</v>
      </c>
      <c r="V98" s="3">
        <v>1.6247117447679602</v>
      </c>
    </row>
    <row r="99" spans="3:22" ht="15.75" thickBot="1" x14ac:dyDescent="0.3">
      <c r="C99" s="7"/>
      <c r="D99" s="7"/>
      <c r="E99" s="7"/>
      <c r="F99" s="7"/>
      <c r="M99" s="1" t="s">
        <v>79</v>
      </c>
      <c r="N99" s="2" t="s">
        <v>105</v>
      </c>
      <c r="O99" s="2" t="s">
        <v>121</v>
      </c>
      <c r="P99" s="2" t="s">
        <v>22</v>
      </c>
      <c r="Q99" s="2" t="s">
        <v>129</v>
      </c>
      <c r="R99" s="3">
        <v>1.9940997042236552</v>
      </c>
      <c r="S99" s="3">
        <v>0.4191458893856963</v>
      </c>
      <c r="T99" s="3">
        <v>4.7575313386616394</v>
      </c>
      <c r="U99" s="9">
        <v>359.01</v>
      </c>
      <c r="V99" s="3">
        <v>1.6247117447679602</v>
      </c>
    </row>
    <row r="100" spans="3:22" ht="15.75" thickBot="1" x14ac:dyDescent="0.3">
      <c r="C100" s="7"/>
      <c r="D100" s="7"/>
      <c r="E100" s="7"/>
      <c r="F100" s="7"/>
      <c r="M100" s="1" t="s">
        <v>79</v>
      </c>
      <c r="N100" s="2" t="s">
        <v>105</v>
      </c>
      <c r="O100" s="2" t="s">
        <v>121</v>
      </c>
      <c r="P100" s="2" t="s">
        <v>22</v>
      </c>
      <c r="Q100" s="2" t="s">
        <v>16</v>
      </c>
      <c r="R100" s="3">
        <v>1.9940997042236552</v>
      </c>
      <c r="S100" s="3">
        <v>0.4191458893856963</v>
      </c>
      <c r="T100" s="3">
        <v>4.7575313386616394</v>
      </c>
      <c r="U100" s="9">
        <v>359.01</v>
      </c>
      <c r="V100" s="3">
        <v>1.6247117447679602</v>
      </c>
    </row>
    <row r="101" spans="3:22" ht="15.75" thickBot="1" x14ac:dyDescent="0.3">
      <c r="C101" s="7"/>
      <c r="D101" s="7"/>
      <c r="E101" s="7"/>
      <c r="F101" s="7"/>
      <c r="M101" s="1" t="s">
        <v>79</v>
      </c>
      <c r="N101" s="2" t="s">
        <v>105</v>
      </c>
      <c r="O101" s="2" t="s">
        <v>121</v>
      </c>
      <c r="P101" s="2" t="s">
        <v>12</v>
      </c>
      <c r="Q101" s="2" t="s">
        <v>11</v>
      </c>
      <c r="R101" s="3">
        <v>1.9940997042236552</v>
      </c>
      <c r="S101" s="3">
        <v>0.4191458893856963</v>
      </c>
      <c r="T101" s="3">
        <v>4.7575313386616394</v>
      </c>
      <c r="U101" s="9">
        <v>359.01</v>
      </c>
      <c r="V101" s="3">
        <v>1.6247117447679602</v>
      </c>
    </row>
    <row r="102" spans="3:22" ht="15.75" thickBot="1" x14ac:dyDescent="0.3">
      <c r="C102" s="7"/>
      <c r="D102" s="7"/>
      <c r="E102" s="7"/>
      <c r="F102" s="7"/>
      <c r="M102" s="1" t="s">
        <v>79</v>
      </c>
      <c r="N102" s="2" t="s">
        <v>105</v>
      </c>
      <c r="O102" s="2" t="s">
        <v>121</v>
      </c>
      <c r="P102" s="2" t="s">
        <v>12</v>
      </c>
      <c r="Q102" s="2" t="s">
        <v>129</v>
      </c>
      <c r="R102" s="3">
        <v>1.9940997042236552</v>
      </c>
      <c r="S102" s="3">
        <v>0.4191458893856963</v>
      </c>
      <c r="T102" s="3">
        <v>4.7575313386616394</v>
      </c>
      <c r="U102" s="9">
        <v>359.01</v>
      </c>
      <c r="V102" s="3">
        <v>1.6247117447679602</v>
      </c>
    </row>
    <row r="103" spans="3:22" ht="15.75" thickBot="1" x14ac:dyDescent="0.3">
      <c r="C103" s="7"/>
      <c r="D103" s="7"/>
      <c r="E103" s="7"/>
      <c r="F103" s="7"/>
      <c r="M103" s="1" t="s">
        <v>79</v>
      </c>
      <c r="N103" s="2" t="s">
        <v>105</v>
      </c>
      <c r="O103" s="2" t="s">
        <v>121</v>
      </c>
      <c r="P103" s="2" t="s">
        <v>12</v>
      </c>
      <c r="Q103" s="2" t="s">
        <v>16</v>
      </c>
      <c r="R103" s="3">
        <v>1.9940997042236552</v>
      </c>
      <c r="S103" s="3">
        <v>0.4191458893856963</v>
      </c>
      <c r="T103" s="3">
        <v>4.7575313386616394</v>
      </c>
      <c r="U103" s="9">
        <v>359.01</v>
      </c>
      <c r="V103" s="3">
        <v>1.6247117447679602</v>
      </c>
    </row>
    <row r="104" spans="3:22" ht="15.75" thickBot="1" x14ac:dyDescent="0.3">
      <c r="C104" s="7"/>
      <c r="D104" s="7"/>
      <c r="E104" s="7"/>
      <c r="F104" s="7"/>
      <c r="M104" s="1" t="s">
        <v>79</v>
      </c>
      <c r="N104" s="2" t="s">
        <v>122</v>
      </c>
      <c r="O104" s="2" t="s">
        <v>123</v>
      </c>
      <c r="P104" s="2" t="s">
        <v>15</v>
      </c>
      <c r="Q104" s="2" t="s">
        <v>11</v>
      </c>
      <c r="R104" s="3">
        <v>3.6626723176557583</v>
      </c>
      <c r="S104" s="3">
        <v>0.31521643138945554</v>
      </c>
      <c r="T104" s="3">
        <v>11.619547564544504</v>
      </c>
      <c r="U104" s="9">
        <v>50</v>
      </c>
      <c r="V104" s="3">
        <v>0.38863570924096091</v>
      </c>
    </row>
    <row r="105" spans="3:22" ht="15.75" thickBot="1" x14ac:dyDescent="0.3">
      <c r="C105" s="7"/>
      <c r="D105" s="7"/>
      <c r="E105" s="7"/>
      <c r="F105" s="7"/>
      <c r="M105" s="1" t="s">
        <v>79</v>
      </c>
      <c r="N105" s="2" t="s">
        <v>122</v>
      </c>
      <c r="O105" s="2" t="s">
        <v>123</v>
      </c>
      <c r="P105" s="2" t="s">
        <v>15</v>
      </c>
      <c r="Q105" s="2" t="s">
        <v>129</v>
      </c>
      <c r="R105" s="3">
        <v>3.6626723176557583</v>
      </c>
      <c r="S105" s="3">
        <v>0.31521643138945554</v>
      </c>
      <c r="T105" s="3">
        <v>11.619547564544504</v>
      </c>
      <c r="U105" s="9">
        <v>50</v>
      </c>
      <c r="V105" s="3">
        <v>0.38863570924096091</v>
      </c>
    </row>
    <row r="106" spans="3:22" ht="15.75" thickBot="1" x14ac:dyDescent="0.3">
      <c r="C106" s="7"/>
      <c r="D106" s="7"/>
      <c r="E106" s="7"/>
      <c r="F106" s="7"/>
      <c r="M106" s="1" t="s">
        <v>79</v>
      </c>
      <c r="N106" s="2" t="s">
        <v>122</v>
      </c>
      <c r="O106" s="2" t="s">
        <v>123</v>
      </c>
      <c r="P106" s="2" t="s">
        <v>15</v>
      </c>
      <c r="Q106" s="2" t="s">
        <v>16</v>
      </c>
      <c r="R106" s="3">
        <v>3.6626723176557583</v>
      </c>
      <c r="S106" s="3">
        <v>0.31521643138945554</v>
      </c>
      <c r="T106" s="3">
        <v>11.619547564544504</v>
      </c>
      <c r="U106" s="9">
        <v>50</v>
      </c>
      <c r="V106" s="3">
        <v>0.38863570924096091</v>
      </c>
    </row>
    <row r="107" spans="3:22" ht="15.75" thickBot="1" x14ac:dyDescent="0.3">
      <c r="C107" s="7"/>
      <c r="D107" s="7"/>
      <c r="E107" s="7"/>
      <c r="F107" s="7"/>
      <c r="M107" s="1" t="s">
        <v>79</v>
      </c>
      <c r="N107" s="2" t="s">
        <v>122</v>
      </c>
      <c r="O107" s="2" t="s">
        <v>123</v>
      </c>
      <c r="P107" s="2" t="s">
        <v>12</v>
      </c>
      <c r="Q107" s="2" t="s">
        <v>11</v>
      </c>
      <c r="R107" s="3">
        <v>3.6626723176557583</v>
      </c>
      <c r="S107" s="3">
        <v>0.31521643138945554</v>
      </c>
      <c r="T107" s="3">
        <v>11.619547564544504</v>
      </c>
      <c r="U107" s="9">
        <v>50</v>
      </c>
      <c r="V107" s="3">
        <v>0.38863570924096091</v>
      </c>
    </row>
    <row r="108" spans="3:22" ht="15.75" thickBot="1" x14ac:dyDescent="0.3">
      <c r="C108" s="7"/>
      <c r="D108" s="7"/>
      <c r="E108" s="7"/>
      <c r="F108" s="7"/>
      <c r="M108" s="1" t="s">
        <v>79</v>
      </c>
      <c r="N108" s="2" t="s">
        <v>122</v>
      </c>
      <c r="O108" s="2" t="s">
        <v>123</v>
      </c>
      <c r="P108" s="2" t="s">
        <v>12</v>
      </c>
      <c r="Q108" s="2" t="s">
        <v>129</v>
      </c>
      <c r="R108" s="3">
        <v>3.6626723176557583</v>
      </c>
      <c r="S108" s="3">
        <v>0.31521643138945554</v>
      </c>
      <c r="T108" s="3">
        <v>11.619547564544504</v>
      </c>
      <c r="U108" s="9">
        <v>50</v>
      </c>
      <c r="V108" s="3">
        <v>0.38863570924096091</v>
      </c>
    </row>
    <row r="109" spans="3:22" ht="15.75" thickBot="1" x14ac:dyDescent="0.3">
      <c r="C109" s="7"/>
      <c r="D109" s="7"/>
      <c r="E109" s="7"/>
      <c r="F109" s="7"/>
      <c r="M109" s="1" t="s">
        <v>79</v>
      </c>
      <c r="N109" s="2" t="s">
        <v>122</v>
      </c>
      <c r="O109" s="2" t="s">
        <v>123</v>
      </c>
      <c r="P109" s="2" t="s">
        <v>12</v>
      </c>
      <c r="Q109" s="2" t="s">
        <v>16</v>
      </c>
      <c r="R109" s="3">
        <v>3.6626723176557583</v>
      </c>
      <c r="S109" s="3">
        <v>0.31521643138945554</v>
      </c>
      <c r="T109" s="3">
        <v>11.619547564544504</v>
      </c>
      <c r="U109" s="9">
        <v>50</v>
      </c>
      <c r="V109" s="3">
        <v>0.38863570924096091</v>
      </c>
    </row>
    <row r="110" spans="3:22" ht="15.75" thickBot="1" x14ac:dyDescent="0.3">
      <c r="C110" s="7"/>
      <c r="D110" s="7"/>
      <c r="E110" s="7"/>
      <c r="F110" s="7"/>
      <c r="M110" s="1" t="s">
        <v>79</v>
      </c>
      <c r="N110" s="2" t="s">
        <v>122</v>
      </c>
      <c r="O110" s="2" t="s">
        <v>124</v>
      </c>
      <c r="P110" s="2" t="s">
        <v>15</v>
      </c>
      <c r="Q110" s="2" t="s">
        <v>11</v>
      </c>
      <c r="R110" s="3">
        <v>7.1923392733284546</v>
      </c>
      <c r="S110" s="3">
        <v>0.32809865137320482</v>
      </c>
      <c r="T110" s="3">
        <v>21.92127045699841</v>
      </c>
      <c r="U110" s="9">
        <v>3</v>
      </c>
      <c r="V110" s="3">
        <v>0.35260807794821519</v>
      </c>
    </row>
    <row r="111" spans="3:22" ht="15.75" thickBot="1" x14ac:dyDescent="0.3">
      <c r="C111" s="7"/>
      <c r="D111" s="7"/>
      <c r="E111" s="7"/>
      <c r="F111" s="7"/>
      <c r="M111" s="1" t="s">
        <v>79</v>
      </c>
      <c r="N111" s="2" t="s">
        <v>122</v>
      </c>
      <c r="O111" s="2" t="s">
        <v>124</v>
      </c>
      <c r="P111" s="2" t="s">
        <v>15</v>
      </c>
      <c r="Q111" s="2" t="s">
        <v>129</v>
      </c>
      <c r="R111" s="3">
        <v>5.6536539776056749</v>
      </c>
      <c r="S111" s="3">
        <v>0.32809865137320482</v>
      </c>
      <c r="T111" s="3">
        <v>17.231567255589756</v>
      </c>
      <c r="U111" s="9">
        <v>3</v>
      </c>
      <c r="V111" s="3">
        <v>0.44857307100245264</v>
      </c>
    </row>
    <row r="112" spans="3:22" ht="15.75" thickBot="1" x14ac:dyDescent="0.3">
      <c r="C112" s="7"/>
      <c r="D112" s="7"/>
      <c r="E112" s="7"/>
      <c r="F112" s="7"/>
      <c r="M112" s="1" t="s">
        <v>79</v>
      </c>
      <c r="N112" s="2" t="s">
        <v>122</v>
      </c>
      <c r="O112" s="2" t="s">
        <v>124</v>
      </c>
      <c r="P112" s="2" t="s">
        <v>15</v>
      </c>
      <c r="Q112" s="2" t="s">
        <v>16</v>
      </c>
      <c r="R112" s="3">
        <v>5.6085832310072625</v>
      </c>
      <c r="S112" s="3">
        <v>0.32809865137320476</v>
      </c>
      <c r="T112" s="3">
        <v>17.094197758916192</v>
      </c>
      <c r="U112" s="9">
        <v>3</v>
      </c>
      <c r="V112" s="3">
        <v>0.45217781793787298</v>
      </c>
    </row>
    <row r="113" spans="3:22" ht="15.75" thickBot="1" x14ac:dyDescent="0.3">
      <c r="C113" s="7"/>
      <c r="D113" s="7"/>
      <c r="E113" s="7"/>
      <c r="F113" s="7"/>
      <c r="M113" s="1" t="s">
        <v>79</v>
      </c>
      <c r="N113" s="2" t="s">
        <v>122</v>
      </c>
      <c r="O113" s="2" t="s">
        <v>124</v>
      </c>
      <c r="P113" s="2" t="s">
        <v>12</v>
      </c>
      <c r="Q113" s="2" t="s">
        <v>11</v>
      </c>
      <c r="R113" s="3">
        <v>2.9968080305535234</v>
      </c>
      <c r="S113" s="3">
        <v>0.32809865137320487</v>
      </c>
      <c r="T113" s="3">
        <v>9.1338626904160041</v>
      </c>
      <c r="U113" s="9">
        <v>3</v>
      </c>
      <c r="V113" s="3">
        <v>0.84625938707571657</v>
      </c>
    </row>
    <row r="114" spans="3:22" ht="15.75" thickBot="1" x14ac:dyDescent="0.3">
      <c r="C114" s="7"/>
      <c r="D114" s="7"/>
      <c r="E114" s="7"/>
      <c r="F114" s="7"/>
      <c r="M114" s="1" t="s">
        <v>79</v>
      </c>
      <c r="N114" s="2" t="s">
        <v>122</v>
      </c>
      <c r="O114" s="2" t="s">
        <v>124</v>
      </c>
      <c r="P114" s="2" t="s">
        <v>12</v>
      </c>
      <c r="Q114" s="2" t="s">
        <v>129</v>
      </c>
      <c r="R114" s="3">
        <v>2.3556891573356977</v>
      </c>
      <c r="S114" s="3">
        <v>0.32809865137320476</v>
      </c>
      <c r="T114" s="3">
        <v>7.179819689829066</v>
      </c>
      <c r="U114" s="9">
        <v>3</v>
      </c>
      <c r="V114" s="3">
        <v>1.0765753704058862</v>
      </c>
    </row>
    <row r="115" spans="3:22" ht="15.75" thickBot="1" x14ac:dyDescent="0.3">
      <c r="C115" s="7"/>
      <c r="D115" s="7"/>
      <c r="E115" s="7"/>
      <c r="F115" s="7"/>
      <c r="M115" s="1" t="s">
        <v>79</v>
      </c>
      <c r="N115" s="2" t="s">
        <v>122</v>
      </c>
      <c r="O115" s="2" t="s">
        <v>124</v>
      </c>
      <c r="P115" s="2" t="s">
        <v>12</v>
      </c>
      <c r="Q115" s="2" t="s">
        <v>16</v>
      </c>
      <c r="R115" s="3">
        <v>2.3369096795863595</v>
      </c>
      <c r="S115" s="3">
        <v>0.32809865137320476</v>
      </c>
      <c r="T115" s="3">
        <v>7.1225823995484143</v>
      </c>
      <c r="U115" s="9">
        <v>3</v>
      </c>
      <c r="V115" s="3">
        <v>1.0852267630508952</v>
      </c>
    </row>
    <row r="116" spans="3:22" ht="15.75" thickBot="1" x14ac:dyDescent="0.3">
      <c r="C116" s="7"/>
      <c r="D116" s="7"/>
      <c r="E116" s="7"/>
      <c r="F116" s="7"/>
      <c r="M116" s="1" t="s">
        <v>79</v>
      </c>
      <c r="N116" s="2" t="s">
        <v>122</v>
      </c>
      <c r="O116" s="2" t="s">
        <v>125</v>
      </c>
      <c r="P116" s="2" t="s">
        <v>15</v>
      </c>
      <c r="Q116" s="2" t="s">
        <v>11</v>
      </c>
      <c r="R116" s="3">
        <v>3.0107523179663649</v>
      </c>
      <c r="S116" s="3">
        <v>0.326099833660981</v>
      </c>
      <c r="T116" s="3">
        <v>9.2326091803419761</v>
      </c>
      <c r="U116" s="9">
        <v>18</v>
      </c>
      <c r="V116" s="3">
        <v>0.9958248427099069</v>
      </c>
    </row>
    <row r="117" spans="3:22" ht="15.75" thickBot="1" x14ac:dyDescent="0.3">
      <c r="C117" s="7"/>
      <c r="D117" s="7"/>
      <c r="E117" s="7"/>
      <c r="F117" s="7"/>
      <c r="M117" s="1" t="s">
        <v>79</v>
      </c>
      <c r="N117" s="2" t="s">
        <v>122</v>
      </c>
      <c r="O117" s="2" t="s">
        <v>125</v>
      </c>
      <c r="P117" s="2" t="s">
        <v>15</v>
      </c>
      <c r="Q117" s="2" t="s">
        <v>129</v>
      </c>
      <c r="R117" s="3">
        <v>2.5796606316283306</v>
      </c>
      <c r="S117" s="3">
        <v>0.32609983366098105</v>
      </c>
      <c r="T117" s="3">
        <v>7.9106468797226972</v>
      </c>
      <c r="U117" s="9">
        <v>18</v>
      </c>
      <c r="V117" s="3">
        <v>1.1622389072103774</v>
      </c>
    </row>
    <row r="118" spans="3:22" ht="15.75" thickBot="1" x14ac:dyDescent="0.3">
      <c r="C118" s="7"/>
      <c r="D118" s="7"/>
      <c r="E118" s="7"/>
      <c r="F118" s="7"/>
      <c r="M118" s="1" t="s">
        <v>79</v>
      </c>
      <c r="N118" s="2" t="s">
        <v>122</v>
      </c>
      <c r="O118" s="2" t="s">
        <v>125</v>
      </c>
      <c r="P118" s="2" t="s">
        <v>15</v>
      </c>
      <c r="Q118" s="2" t="s">
        <v>16</v>
      </c>
      <c r="R118" s="3">
        <v>3.817274251877814</v>
      </c>
      <c r="S118" s="3">
        <v>0.326099833660981</v>
      </c>
      <c r="T118" s="3">
        <v>11.705845443166702</v>
      </c>
      <c r="U118" s="9">
        <v>18</v>
      </c>
      <c r="V118" s="3">
        <v>0.78542482296168825</v>
      </c>
    </row>
    <row r="119" spans="3:22" ht="15.75" thickBot="1" x14ac:dyDescent="0.3">
      <c r="C119" s="7"/>
      <c r="D119" s="7"/>
      <c r="E119" s="7"/>
      <c r="F119" s="7"/>
      <c r="M119" s="1" t="s">
        <v>79</v>
      </c>
      <c r="N119" s="2" t="s">
        <v>122</v>
      </c>
      <c r="O119" s="2" t="s">
        <v>125</v>
      </c>
      <c r="P119" s="2" t="s">
        <v>12</v>
      </c>
      <c r="Q119" s="2" t="s">
        <v>11</v>
      </c>
      <c r="R119" s="3">
        <v>3.0107523179663649</v>
      </c>
      <c r="S119" s="3">
        <v>0.326099833660981</v>
      </c>
      <c r="T119" s="3">
        <v>9.2326091803419761</v>
      </c>
      <c r="U119" s="9">
        <v>18</v>
      </c>
      <c r="V119" s="3">
        <v>0.9958248427099069</v>
      </c>
    </row>
    <row r="120" spans="3:22" ht="15.75" thickBot="1" x14ac:dyDescent="0.3">
      <c r="C120" s="7"/>
      <c r="D120" s="7"/>
      <c r="E120" s="7"/>
      <c r="F120" s="7"/>
      <c r="M120" s="1" t="s">
        <v>79</v>
      </c>
      <c r="N120" s="2" t="s">
        <v>122</v>
      </c>
      <c r="O120" s="2" t="s">
        <v>125</v>
      </c>
      <c r="P120" s="2" t="s">
        <v>12</v>
      </c>
      <c r="Q120" s="2" t="s">
        <v>129</v>
      </c>
      <c r="R120" s="3">
        <v>2.5796606316283306</v>
      </c>
      <c r="S120" s="3">
        <v>0.32609983366098105</v>
      </c>
      <c r="T120" s="3">
        <v>7.9106468797226972</v>
      </c>
      <c r="U120" s="9">
        <v>18</v>
      </c>
      <c r="V120" s="3">
        <v>1.1622389072103774</v>
      </c>
    </row>
    <row r="121" spans="3:22" ht="15.75" thickBot="1" x14ac:dyDescent="0.3">
      <c r="C121" s="7"/>
      <c r="D121" s="7"/>
      <c r="E121" s="7"/>
      <c r="F121" s="7"/>
      <c r="M121" s="1" t="s">
        <v>79</v>
      </c>
      <c r="N121" s="2" t="s">
        <v>122</v>
      </c>
      <c r="O121" s="2" t="s">
        <v>125</v>
      </c>
      <c r="P121" s="2" t="s">
        <v>12</v>
      </c>
      <c r="Q121" s="2" t="s">
        <v>16</v>
      </c>
      <c r="R121" s="3">
        <v>3.817274251877814</v>
      </c>
      <c r="S121" s="3">
        <v>0.326099833660981</v>
      </c>
      <c r="T121" s="3">
        <v>11.705845443166702</v>
      </c>
      <c r="U121" s="9">
        <v>18</v>
      </c>
      <c r="V121" s="3">
        <v>0.78542482296168825</v>
      </c>
    </row>
    <row r="122" spans="3:22" ht="15.75" thickBot="1" x14ac:dyDescent="0.3">
      <c r="C122" s="7"/>
      <c r="D122" s="7"/>
      <c r="E122" s="7"/>
      <c r="F122" s="7"/>
      <c r="M122" s="1" t="s">
        <v>79</v>
      </c>
      <c r="N122" s="2" t="s">
        <v>122</v>
      </c>
      <c r="O122" s="2" t="s">
        <v>126</v>
      </c>
      <c r="P122" s="2" t="s">
        <v>15</v>
      </c>
      <c r="Q122" s="2" t="s">
        <v>11</v>
      </c>
      <c r="R122" s="3">
        <v>12.131407881675452</v>
      </c>
      <c r="S122" s="3">
        <v>0.32841294946166616</v>
      </c>
      <c r="T122" s="3">
        <v>36.939493103305551</v>
      </c>
      <c r="U122" s="9">
        <v>7</v>
      </c>
      <c r="V122" s="3">
        <v>0.19413347140248871</v>
      </c>
    </row>
    <row r="123" spans="3:22" ht="15.75" thickBot="1" x14ac:dyDescent="0.3">
      <c r="C123" s="7"/>
      <c r="D123" s="7"/>
      <c r="E123" s="7"/>
      <c r="F123" s="7"/>
      <c r="M123" s="1" t="s">
        <v>79</v>
      </c>
      <c r="N123" s="2" t="s">
        <v>122</v>
      </c>
      <c r="O123" s="2" t="s">
        <v>126</v>
      </c>
      <c r="P123" s="2" t="s">
        <v>15</v>
      </c>
      <c r="Q123" s="2" t="s">
        <v>129</v>
      </c>
      <c r="R123" s="3">
        <v>9.5360883041951983</v>
      </c>
      <c r="S123" s="3">
        <v>0.32841294946166616</v>
      </c>
      <c r="T123" s="3">
        <v>29.036882741154802</v>
      </c>
      <c r="U123" s="9">
        <v>7</v>
      </c>
      <c r="V123" s="3">
        <v>0.24696838472364882</v>
      </c>
    </row>
    <row r="124" spans="3:22" ht="15.75" thickBot="1" x14ac:dyDescent="0.3">
      <c r="C124" s="7"/>
      <c r="D124" s="7"/>
      <c r="E124" s="7"/>
      <c r="F124" s="7"/>
      <c r="M124" s="1" t="s">
        <v>79</v>
      </c>
      <c r="N124" s="2" t="s">
        <v>122</v>
      </c>
      <c r="O124" s="2" t="s">
        <v>126</v>
      </c>
      <c r="P124" s="2" t="s">
        <v>15</v>
      </c>
      <c r="Q124" s="2" t="s">
        <v>16</v>
      </c>
      <c r="R124" s="3">
        <v>9.4600669167525098</v>
      </c>
      <c r="S124" s="3">
        <v>0.32841294946166627</v>
      </c>
      <c r="T124" s="3">
        <v>28.805401651364324</v>
      </c>
      <c r="U124" s="9">
        <v>7</v>
      </c>
      <c r="V124" s="3">
        <v>0.2489530302263063</v>
      </c>
    </row>
    <row r="125" spans="3:22" ht="15.75" thickBot="1" x14ac:dyDescent="0.3">
      <c r="C125" s="7"/>
      <c r="D125" s="7"/>
      <c r="E125" s="7"/>
      <c r="F125" s="7"/>
      <c r="M125" s="1" t="s">
        <v>79</v>
      </c>
      <c r="N125" s="2" t="s">
        <v>122</v>
      </c>
      <c r="O125" s="2" t="s">
        <v>126</v>
      </c>
      <c r="P125" s="2" t="s">
        <v>12</v>
      </c>
      <c r="Q125" s="2" t="s">
        <v>11</v>
      </c>
      <c r="R125" s="3">
        <v>12.131407881675452</v>
      </c>
      <c r="S125" s="3">
        <v>0.32841294946166616</v>
      </c>
      <c r="T125" s="3">
        <v>36.939493103305551</v>
      </c>
      <c r="U125" s="9">
        <v>7</v>
      </c>
      <c r="V125" s="3">
        <v>0.19413347140248871</v>
      </c>
    </row>
    <row r="126" spans="3:22" ht="15.75" thickBot="1" x14ac:dyDescent="0.3">
      <c r="C126" s="7"/>
      <c r="D126" s="7"/>
      <c r="E126" s="7"/>
      <c r="F126" s="7"/>
      <c r="M126" s="1" t="s">
        <v>79</v>
      </c>
      <c r="N126" s="2" t="s">
        <v>122</v>
      </c>
      <c r="O126" s="2" t="s">
        <v>126</v>
      </c>
      <c r="P126" s="2" t="s">
        <v>12</v>
      </c>
      <c r="Q126" s="2" t="s">
        <v>129</v>
      </c>
      <c r="R126" s="3">
        <v>9.5360883041951983</v>
      </c>
      <c r="S126" s="3">
        <v>0.32841294946166616</v>
      </c>
      <c r="T126" s="3">
        <v>29.036882741154802</v>
      </c>
      <c r="U126" s="9">
        <v>7</v>
      </c>
      <c r="V126" s="3">
        <v>0.24696838472364882</v>
      </c>
    </row>
    <row r="127" spans="3:22" ht="15.75" thickBot="1" x14ac:dyDescent="0.3">
      <c r="C127" s="7"/>
      <c r="D127" s="7"/>
      <c r="E127" s="7"/>
      <c r="F127" s="7"/>
      <c r="M127" s="1" t="s">
        <v>79</v>
      </c>
      <c r="N127" s="2" t="s">
        <v>122</v>
      </c>
      <c r="O127" s="2" t="s">
        <v>126</v>
      </c>
      <c r="P127" s="2" t="s">
        <v>12</v>
      </c>
      <c r="Q127" s="2" t="s">
        <v>16</v>
      </c>
      <c r="R127" s="3">
        <v>9.4600669167525098</v>
      </c>
      <c r="S127" s="3">
        <v>0.32841294946166627</v>
      </c>
      <c r="T127" s="3">
        <v>28.805401651364324</v>
      </c>
      <c r="U127" s="9">
        <v>7</v>
      </c>
      <c r="V127" s="3">
        <v>0.2489530302263063</v>
      </c>
    </row>
    <row r="128" spans="3:22" ht="15.75" thickBot="1" x14ac:dyDescent="0.3">
      <c r="C128" s="7"/>
      <c r="D128" s="7"/>
      <c r="E128" s="7"/>
      <c r="F128" s="7"/>
      <c r="M128" s="1" t="s">
        <v>79</v>
      </c>
      <c r="N128" s="2" t="s">
        <v>122</v>
      </c>
      <c r="O128" s="2" t="s">
        <v>127</v>
      </c>
      <c r="P128" s="2" t="s">
        <v>15</v>
      </c>
      <c r="Q128" s="2" t="s">
        <v>11</v>
      </c>
      <c r="R128" s="3">
        <v>3.3102495572783144</v>
      </c>
      <c r="S128" s="3">
        <v>0.3273844953209063</v>
      </c>
      <c r="T128" s="3">
        <v>10.11119831448819</v>
      </c>
      <c r="U128" s="9">
        <v>1.65</v>
      </c>
      <c r="V128" s="3">
        <v>0.36900955434668331</v>
      </c>
    </row>
    <row r="129" spans="3:22" ht="15.75" thickBot="1" x14ac:dyDescent="0.3">
      <c r="C129" s="7"/>
      <c r="D129" s="7"/>
      <c r="E129" s="7"/>
      <c r="F129" s="7"/>
      <c r="M129" s="1" t="s">
        <v>79</v>
      </c>
      <c r="N129" s="2" t="s">
        <v>122</v>
      </c>
      <c r="O129" s="2" t="s">
        <v>127</v>
      </c>
      <c r="P129" s="2" t="s">
        <v>15</v>
      </c>
      <c r="Q129" s="2" t="s">
        <v>129</v>
      </c>
      <c r="R129" s="3">
        <v>3.3102495572783144</v>
      </c>
      <c r="S129" s="3">
        <v>0.3273844953209063</v>
      </c>
      <c r="T129" s="3">
        <v>10.11119831448819</v>
      </c>
      <c r="U129" s="9">
        <v>1.65</v>
      </c>
      <c r="V129" s="3">
        <v>0.36900955434668331</v>
      </c>
    </row>
    <row r="130" spans="3:22" ht="15.75" thickBot="1" x14ac:dyDescent="0.3">
      <c r="C130" s="7"/>
      <c r="D130" s="7"/>
      <c r="E130" s="7"/>
      <c r="F130" s="7"/>
      <c r="M130" s="1" t="s">
        <v>79</v>
      </c>
      <c r="N130" s="2" t="s">
        <v>122</v>
      </c>
      <c r="O130" s="2" t="s">
        <v>127</v>
      </c>
      <c r="P130" s="2" t="s">
        <v>15</v>
      </c>
      <c r="Q130" s="2" t="s">
        <v>16</v>
      </c>
      <c r="R130" s="3">
        <v>3.3102495572783144</v>
      </c>
      <c r="S130" s="3">
        <v>0.3273844953209063</v>
      </c>
      <c r="T130" s="3">
        <v>10.11119831448819</v>
      </c>
      <c r="U130" s="9">
        <v>1.65</v>
      </c>
      <c r="V130" s="3">
        <v>0.36900955434668331</v>
      </c>
    </row>
    <row r="131" spans="3:22" ht="15.75" thickBot="1" x14ac:dyDescent="0.3">
      <c r="C131" s="7"/>
      <c r="D131" s="7"/>
      <c r="E131" s="7"/>
      <c r="F131" s="7"/>
      <c r="M131" s="1" t="s">
        <v>79</v>
      </c>
      <c r="N131" s="2" t="s">
        <v>122</v>
      </c>
      <c r="O131" s="2" t="s">
        <v>127</v>
      </c>
      <c r="P131" s="2" t="s">
        <v>12</v>
      </c>
      <c r="Q131" s="2" t="s">
        <v>11</v>
      </c>
      <c r="R131" s="3">
        <v>3.3102495572783144</v>
      </c>
      <c r="S131" s="3">
        <v>0.3273844953209063</v>
      </c>
      <c r="T131" s="3">
        <v>10.11119831448819</v>
      </c>
      <c r="U131" s="9">
        <v>1.65</v>
      </c>
      <c r="V131" s="3">
        <v>0.36900955434668331</v>
      </c>
    </row>
    <row r="132" spans="3:22" ht="15.75" thickBot="1" x14ac:dyDescent="0.3">
      <c r="C132" s="7"/>
      <c r="D132" s="7"/>
      <c r="E132" s="7"/>
      <c r="F132" s="7"/>
      <c r="M132" s="1" t="s">
        <v>79</v>
      </c>
      <c r="N132" s="2" t="s">
        <v>122</v>
      </c>
      <c r="O132" s="2" t="s">
        <v>127</v>
      </c>
      <c r="P132" s="2" t="s">
        <v>12</v>
      </c>
      <c r="Q132" s="2" t="s">
        <v>129</v>
      </c>
      <c r="R132" s="3">
        <v>3.3102495572783144</v>
      </c>
      <c r="S132" s="3">
        <v>0.3273844953209063</v>
      </c>
      <c r="T132" s="3">
        <v>10.11119831448819</v>
      </c>
      <c r="U132" s="9">
        <v>1.65</v>
      </c>
      <c r="V132" s="3">
        <v>0.36900955434668331</v>
      </c>
    </row>
    <row r="133" spans="3:22" ht="15.75" thickBot="1" x14ac:dyDescent="0.3">
      <c r="C133" s="7"/>
      <c r="D133" s="7"/>
      <c r="E133" s="7"/>
      <c r="F133" s="7"/>
      <c r="M133" s="1" t="s">
        <v>79</v>
      </c>
      <c r="N133" s="2" t="s">
        <v>122</v>
      </c>
      <c r="O133" s="2" t="s">
        <v>127</v>
      </c>
      <c r="P133" s="2" t="s">
        <v>12</v>
      </c>
      <c r="Q133" s="2" t="s">
        <v>16</v>
      </c>
      <c r="R133" s="3">
        <v>3.3102495572783144</v>
      </c>
      <c r="S133" s="3">
        <v>0.3273844953209063</v>
      </c>
      <c r="T133" s="3">
        <v>10.11119831448819</v>
      </c>
      <c r="U133" s="9">
        <v>1.65</v>
      </c>
      <c r="V133" s="3">
        <v>0.36900955434668331</v>
      </c>
    </row>
    <row r="134" spans="3:22" ht="15.75" thickBot="1" x14ac:dyDescent="0.3">
      <c r="C134" s="7"/>
      <c r="D134" s="7"/>
      <c r="E134" s="7"/>
      <c r="F134" s="7"/>
      <c r="M134" s="1" t="s">
        <v>79</v>
      </c>
      <c r="N134" s="2" t="s">
        <v>122</v>
      </c>
      <c r="O134" s="2" t="s">
        <v>128</v>
      </c>
      <c r="P134" s="2" t="s">
        <v>15</v>
      </c>
      <c r="Q134" s="2" t="s">
        <v>11</v>
      </c>
      <c r="R134" s="3">
        <v>999</v>
      </c>
      <c r="S134" s="3">
        <v>0.37001742836354035</v>
      </c>
      <c r="T134" s="3">
        <v>999</v>
      </c>
      <c r="U134" s="9">
        <v>0</v>
      </c>
      <c r="V134" s="3">
        <v>0</v>
      </c>
    </row>
    <row r="135" spans="3:22" ht="15.75" thickBot="1" x14ac:dyDescent="0.3">
      <c r="C135" s="7"/>
      <c r="D135" s="7"/>
      <c r="E135" s="7"/>
      <c r="F135" s="7"/>
      <c r="M135" s="1" t="s">
        <v>79</v>
      </c>
      <c r="N135" s="2" t="s">
        <v>122</v>
      </c>
      <c r="O135" s="2" t="s">
        <v>128</v>
      </c>
      <c r="P135" s="2" t="s">
        <v>15</v>
      </c>
      <c r="Q135" s="2" t="s">
        <v>129</v>
      </c>
      <c r="R135" s="3">
        <v>999</v>
      </c>
      <c r="S135" s="3">
        <v>0.34914811221501862</v>
      </c>
      <c r="T135" s="3">
        <v>999</v>
      </c>
      <c r="U135" s="9">
        <v>0</v>
      </c>
      <c r="V135" s="3">
        <v>0</v>
      </c>
    </row>
    <row r="136" spans="3:22" ht="15.75" thickBot="1" x14ac:dyDescent="0.3">
      <c r="C136" s="7"/>
      <c r="D136" s="7"/>
      <c r="E136" s="7"/>
      <c r="F136" s="7"/>
      <c r="M136" s="1" t="s">
        <v>79</v>
      </c>
      <c r="N136" s="2" t="s">
        <v>122</v>
      </c>
      <c r="O136" s="2" t="s">
        <v>128</v>
      </c>
      <c r="P136" s="2" t="s">
        <v>15</v>
      </c>
      <c r="Q136" s="2" t="s">
        <v>16</v>
      </c>
      <c r="R136" s="3">
        <v>999</v>
      </c>
      <c r="S136" s="3">
        <v>0.3438519715600809</v>
      </c>
      <c r="T136" s="3">
        <v>999</v>
      </c>
      <c r="U136" s="9">
        <v>0</v>
      </c>
      <c r="V136" s="3">
        <v>0</v>
      </c>
    </row>
    <row r="137" spans="3:22" ht="15.75" thickBot="1" x14ac:dyDescent="0.3">
      <c r="C137" s="7"/>
      <c r="D137" s="7"/>
      <c r="E137" s="7"/>
      <c r="F137" s="7"/>
      <c r="M137" s="1" t="s">
        <v>79</v>
      </c>
      <c r="N137" s="2" t="s">
        <v>122</v>
      </c>
      <c r="O137" s="2" t="s">
        <v>128</v>
      </c>
      <c r="P137" s="2" t="s">
        <v>12</v>
      </c>
      <c r="Q137" s="2" t="s">
        <v>11</v>
      </c>
      <c r="R137" s="3">
        <v>999</v>
      </c>
      <c r="S137" s="3">
        <v>0.37001742836354035</v>
      </c>
      <c r="T137" s="3">
        <v>999</v>
      </c>
      <c r="U137" s="9">
        <v>0</v>
      </c>
      <c r="V137" s="3">
        <v>0</v>
      </c>
    </row>
    <row r="138" spans="3:22" ht="15.75" thickBot="1" x14ac:dyDescent="0.3">
      <c r="C138" s="7"/>
      <c r="D138" s="7"/>
      <c r="E138" s="7"/>
      <c r="F138" s="7"/>
      <c r="M138" s="1" t="s">
        <v>79</v>
      </c>
      <c r="N138" s="2" t="s">
        <v>122</v>
      </c>
      <c r="O138" s="2" t="s">
        <v>128</v>
      </c>
      <c r="P138" s="2" t="s">
        <v>12</v>
      </c>
      <c r="Q138" s="2" t="s">
        <v>129</v>
      </c>
      <c r="R138" s="3">
        <v>999</v>
      </c>
      <c r="S138" s="3">
        <v>0.34914811221501862</v>
      </c>
      <c r="T138" s="3">
        <v>999</v>
      </c>
      <c r="U138" s="9">
        <v>0</v>
      </c>
      <c r="V138" s="3">
        <v>0</v>
      </c>
    </row>
    <row r="139" spans="3:22" ht="15.75" thickBot="1" x14ac:dyDescent="0.3">
      <c r="C139" s="7"/>
      <c r="D139" s="7"/>
      <c r="E139" s="7"/>
      <c r="F139" s="7"/>
      <c r="M139" s="1" t="s">
        <v>79</v>
      </c>
      <c r="N139" s="2" t="s">
        <v>122</v>
      </c>
      <c r="O139" s="2" t="s">
        <v>128</v>
      </c>
      <c r="P139" s="2" t="s">
        <v>12</v>
      </c>
      <c r="Q139" s="2" t="s">
        <v>16</v>
      </c>
      <c r="R139" s="3">
        <v>999</v>
      </c>
      <c r="S139" s="3">
        <v>0.3438519715600809</v>
      </c>
      <c r="T139" s="3">
        <v>999</v>
      </c>
      <c r="U139" s="9">
        <v>0</v>
      </c>
      <c r="V139" s="3">
        <v>0</v>
      </c>
    </row>
    <row r="140" spans="3:22" ht="15.75" thickBot="1" x14ac:dyDescent="0.3">
      <c r="M140" s="1" t="s">
        <v>80</v>
      </c>
      <c r="N140" s="2" t="s">
        <v>105</v>
      </c>
      <c r="O140" s="2" t="s">
        <v>132</v>
      </c>
      <c r="P140" s="2" t="s">
        <v>22</v>
      </c>
      <c r="Q140" s="2" t="s">
        <v>17</v>
      </c>
      <c r="R140" s="3">
        <v>1.9869156733056097</v>
      </c>
      <c r="S140" s="3">
        <v>0.36108071800769853</v>
      </c>
      <c r="T140" s="3">
        <v>5.5026911552315205</v>
      </c>
      <c r="U140" s="9">
        <v>1191</v>
      </c>
      <c r="V140" s="3">
        <v>1.6010239360816052</v>
      </c>
    </row>
    <row r="141" spans="3:22" ht="15.75" thickBot="1" x14ac:dyDescent="0.3">
      <c r="M141" s="1" t="s">
        <v>80</v>
      </c>
      <c r="N141" s="2" t="s">
        <v>105</v>
      </c>
      <c r="O141" s="2" t="s">
        <v>132</v>
      </c>
      <c r="P141" s="2" t="s">
        <v>22</v>
      </c>
      <c r="Q141" s="2" t="s">
        <v>26</v>
      </c>
      <c r="R141" s="3">
        <v>1.9869156733056097</v>
      </c>
      <c r="S141" s="3">
        <v>0.36108071800769853</v>
      </c>
      <c r="T141" s="3">
        <v>5.5026911552315205</v>
      </c>
      <c r="U141" s="9">
        <v>1191</v>
      </c>
      <c r="V141" s="3">
        <v>1.6010239360816052</v>
      </c>
    </row>
    <row r="142" spans="3:22" ht="15.75" thickBot="1" x14ac:dyDescent="0.3">
      <c r="M142" s="1" t="s">
        <v>80</v>
      </c>
      <c r="N142" s="2" t="s">
        <v>105</v>
      </c>
      <c r="O142" s="2" t="s">
        <v>132</v>
      </c>
      <c r="P142" s="2" t="s">
        <v>22</v>
      </c>
      <c r="Q142" s="2" t="s">
        <v>28</v>
      </c>
      <c r="R142" s="3">
        <v>1.9869156733056097</v>
      </c>
      <c r="S142" s="3">
        <v>0.36108071800769853</v>
      </c>
      <c r="T142" s="3">
        <v>5.5026911552315205</v>
      </c>
      <c r="U142" s="9">
        <v>1191</v>
      </c>
      <c r="V142" s="3">
        <v>1.6010239360816052</v>
      </c>
    </row>
    <row r="143" spans="3:22" ht="15.75" thickBot="1" x14ac:dyDescent="0.3">
      <c r="M143" s="1" t="s">
        <v>80</v>
      </c>
      <c r="N143" s="2" t="s">
        <v>105</v>
      </c>
      <c r="O143" s="2" t="s">
        <v>132</v>
      </c>
      <c r="P143" s="2" t="s">
        <v>22</v>
      </c>
      <c r="Q143" s="2" t="s">
        <v>31</v>
      </c>
      <c r="R143" s="3">
        <v>1.9869156733056097</v>
      </c>
      <c r="S143" s="3">
        <v>0.36108071800769853</v>
      </c>
      <c r="T143" s="3">
        <v>5.5026911552315205</v>
      </c>
      <c r="U143" s="9">
        <v>1191</v>
      </c>
      <c r="V143" s="3">
        <v>1.6010239360816052</v>
      </c>
    </row>
    <row r="144" spans="3:22" ht="15.75" thickBot="1" x14ac:dyDescent="0.3">
      <c r="M144" s="1" t="s">
        <v>80</v>
      </c>
      <c r="N144" s="2" t="s">
        <v>105</v>
      </c>
      <c r="O144" s="2" t="s">
        <v>132</v>
      </c>
      <c r="P144" s="2" t="s">
        <v>22</v>
      </c>
      <c r="Q144" s="2" t="s">
        <v>35</v>
      </c>
      <c r="R144" s="3">
        <v>1.9869156733056097</v>
      </c>
      <c r="S144" s="3">
        <v>0.36108071800769853</v>
      </c>
      <c r="T144" s="3">
        <v>5.5026911552315205</v>
      </c>
      <c r="U144" s="9">
        <v>1191</v>
      </c>
      <c r="V144" s="3">
        <v>1.6010239360816052</v>
      </c>
    </row>
    <row r="145" spans="13:22" ht="15.75" thickBot="1" x14ac:dyDescent="0.3">
      <c r="M145" s="1" t="s">
        <v>80</v>
      </c>
      <c r="N145" s="2" t="s">
        <v>105</v>
      </c>
      <c r="O145" s="2" t="s">
        <v>132</v>
      </c>
      <c r="P145" s="2" t="s">
        <v>22</v>
      </c>
      <c r="Q145" s="2" t="s">
        <v>36</v>
      </c>
      <c r="R145" s="3">
        <v>1.9869156733056097</v>
      </c>
      <c r="S145" s="3">
        <v>0.36108071800769853</v>
      </c>
      <c r="T145" s="3">
        <v>5.5026911552315205</v>
      </c>
      <c r="U145" s="9">
        <v>1191</v>
      </c>
      <c r="V145" s="3">
        <v>1.6010239360816052</v>
      </c>
    </row>
    <row r="146" spans="13:22" ht="15.75" thickBot="1" x14ac:dyDescent="0.3">
      <c r="M146" s="1" t="s">
        <v>80</v>
      </c>
      <c r="N146" s="2" t="s">
        <v>105</v>
      </c>
      <c r="O146" s="2" t="s">
        <v>132</v>
      </c>
      <c r="P146" s="2" t="s">
        <v>22</v>
      </c>
      <c r="Q146" s="2" t="s">
        <v>37</v>
      </c>
      <c r="R146" s="3">
        <v>1.9869156733056097</v>
      </c>
      <c r="S146" s="3">
        <v>0.36108071800769853</v>
      </c>
      <c r="T146" s="3">
        <v>5.5026911552315205</v>
      </c>
      <c r="U146" s="9">
        <v>1191</v>
      </c>
      <c r="V146" s="3">
        <v>1.6010239360816052</v>
      </c>
    </row>
    <row r="147" spans="13:22" ht="15.75" thickBot="1" x14ac:dyDescent="0.3">
      <c r="M147" s="1" t="s">
        <v>80</v>
      </c>
      <c r="N147" s="2" t="s">
        <v>105</v>
      </c>
      <c r="O147" s="2" t="s">
        <v>132</v>
      </c>
      <c r="P147" s="2" t="s">
        <v>22</v>
      </c>
      <c r="Q147" s="2" t="s">
        <v>20</v>
      </c>
      <c r="R147" s="3">
        <v>1.9869156733056097</v>
      </c>
      <c r="S147" s="3">
        <v>0.36108071800769853</v>
      </c>
      <c r="T147" s="3">
        <v>5.5026911552315205</v>
      </c>
      <c r="U147" s="9">
        <v>1191</v>
      </c>
      <c r="V147" s="3">
        <v>1.6010239360816052</v>
      </c>
    </row>
    <row r="148" spans="13:22" ht="15.75" thickBot="1" x14ac:dyDescent="0.3">
      <c r="M148" s="1" t="s">
        <v>80</v>
      </c>
      <c r="N148" s="2" t="s">
        <v>105</v>
      </c>
      <c r="O148" s="2" t="s">
        <v>132</v>
      </c>
      <c r="P148" s="2" t="s">
        <v>22</v>
      </c>
      <c r="Q148" s="2" t="s">
        <v>39</v>
      </c>
      <c r="R148" s="3">
        <v>1.9869156733056097</v>
      </c>
      <c r="S148" s="3">
        <v>0.36108071800769853</v>
      </c>
      <c r="T148" s="3">
        <v>5.5026911552315205</v>
      </c>
      <c r="U148" s="9">
        <v>1191</v>
      </c>
      <c r="V148" s="3">
        <v>1.6010239360816052</v>
      </c>
    </row>
    <row r="149" spans="13:22" ht="15.75" thickBot="1" x14ac:dyDescent="0.3">
      <c r="M149" s="1" t="s">
        <v>80</v>
      </c>
      <c r="N149" s="2" t="s">
        <v>105</v>
      </c>
      <c r="O149" s="2" t="s">
        <v>132</v>
      </c>
      <c r="P149" s="2" t="s">
        <v>22</v>
      </c>
      <c r="Q149" s="2" t="s">
        <v>40</v>
      </c>
      <c r="R149" s="3">
        <v>1.9869156733056097</v>
      </c>
      <c r="S149" s="3">
        <v>0.36108071800769853</v>
      </c>
      <c r="T149" s="3">
        <v>5.5026911552315205</v>
      </c>
      <c r="U149" s="9">
        <v>1191</v>
      </c>
      <c r="V149" s="3">
        <v>1.6010239360816052</v>
      </c>
    </row>
    <row r="150" spans="13:22" ht="15.75" thickBot="1" x14ac:dyDescent="0.3">
      <c r="M150" s="1" t="s">
        <v>80</v>
      </c>
      <c r="N150" s="2" t="s">
        <v>105</v>
      </c>
      <c r="O150" s="2" t="s">
        <v>132</v>
      </c>
      <c r="P150" s="2" t="s">
        <v>22</v>
      </c>
      <c r="Q150" s="2" t="s">
        <v>41</v>
      </c>
      <c r="R150" s="3">
        <v>1.9869156733056097</v>
      </c>
      <c r="S150" s="3">
        <v>0.36108071800769853</v>
      </c>
      <c r="T150" s="3">
        <v>5.5026911552315205</v>
      </c>
      <c r="U150" s="9">
        <v>1191</v>
      </c>
      <c r="V150" s="3">
        <v>1.6010239360816052</v>
      </c>
    </row>
    <row r="151" spans="13:22" ht="15.75" thickBot="1" x14ac:dyDescent="0.3">
      <c r="M151" s="1" t="s">
        <v>80</v>
      </c>
      <c r="N151" s="2" t="s">
        <v>105</v>
      </c>
      <c r="O151" s="2" t="s">
        <v>132</v>
      </c>
      <c r="P151" s="2" t="s">
        <v>22</v>
      </c>
      <c r="Q151" s="2" t="s">
        <v>43</v>
      </c>
      <c r="R151" s="3">
        <v>1.9869156733056097</v>
      </c>
      <c r="S151" s="3">
        <v>0.36108071800769853</v>
      </c>
      <c r="T151" s="3">
        <v>5.5026911552315205</v>
      </c>
      <c r="U151" s="9">
        <v>1191</v>
      </c>
      <c r="V151" s="3">
        <v>1.6010239360816052</v>
      </c>
    </row>
    <row r="152" spans="13:22" ht="15.75" thickBot="1" x14ac:dyDescent="0.3">
      <c r="M152" s="1" t="s">
        <v>80</v>
      </c>
      <c r="N152" s="2" t="s">
        <v>105</v>
      </c>
      <c r="O152" s="2" t="s">
        <v>132</v>
      </c>
      <c r="P152" s="2" t="s">
        <v>22</v>
      </c>
      <c r="Q152" s="2" t="s">
        <v>44</v>
      </c>
      <c r="R152" s="3">
        <v>1.9869156733056097</v>
      </c>
      <c r="S152" s="3">
        <v>0.36108071800769853</v>
      </c>
      <c r="T152" s="3">
        <v>5.5026911552315205</v>
      </c>
      <c r="U152" s="9">
        <v>1191</v>
      </c>
      <c r="V152" s="3">
        <v>1.6010239360816052</v>
      </c>
    </row>
    <row r="153" spans="13:22" ht="15.75" thickBot="1" x14ac:dyDescent="0.3">
      <c r="M153" s="1" t="s">
        <v>80</v>
      </c>
      <c r="N153" s="2" t="s">
        <v>105</v>
      </c>
      <c r="O153" s="2" t="s">
        <v>132</v>
      </c>
      <c r="P153" s="2" t="s">
        <v>12</v>
      </c>
      <c r="Q153" s="2" t="s">
        <v>17</v>
      </c>
      <c r="R153" s="3">
        <v>1.9869156733056097</v>
      </c>
      <c r="S153" s="3">
        <v>0.36108071800769853</v>
      </c>
      <c r="T153" s="3">
        <v>5.5026911552315205</v>
      </c>
      <c r="U153" s="9">
        <v>1191</v>
      </c>
      <c r="V153" s="3">
        <v>1.6010239360816052</v>
      </c>
    </row>
    <row r="154" spans="13:22" ht="15.75" thickBot="1" x14ac:dyDescent="0.3">
      <c r="M154" s="1" t="s">
        <v>80</v>
      </c>
      <c r="N154" s="2" t="s">
        <v>105</v>
      </c>
      <c r="O154" s="2" t="s">
        <v>132</v>
      </c>
      <c r="P154" s="2" t="s">
        <v>12</v>
      </c>
      <c r="Q154" s="2" t="s">
        <v>26</v>
      </c>
      <c r="R154" s="3">
        <v>1.9869156733056097</v>
      </c>
      <c r="S154" s="3">
        <v>0.36108071800769853</v>
      </c>
      <c r="T154" s="3">
        <v>5.5026911552315205</v>
      </c>
      <c r="U154" s="9">
        <v>1191</v>
      </c>
      <c r="V154" s="3">
        <v>1.6010239360816052</v>
      </c>
    </row>
    <row r="155" spans="13:22" ht="15.75" thickBot="1" x14ac:dyDescent="0.3">
      <c r="M155" s="1" t="s">
        <v>80</v>
      </c>
      <c r="N155" s="2" t="s">
        <v>105</v>
      </c>
      <c r="O155" s="2" t="s">
        <v>132</v>
      </c>
      <c r="P155" s="2" t="s">
        <v>12</v>
      </c>
      <c r="Q155" s="2" t="s">
        <v>28</v>
      </c>
      <c r="R155" s="3">
        <v>1.9869156733056097</v>
      </c>
      <c r="S155" s="3">
        <v>0.36108071800769853</v>
      </c>
      <c r="T155" s="3">
        <v>5.5026911552315205</v>
      </c>
      <c r="U155" s="9">
        <v>1191</v>
      </c>
      <c r="V155" s="3">
        <v>1.6010239360816052</v>
      </c>
    </row>
    <row r="156" spans="13:22" ht="15.75" thickBot="1" x14ac:dyDescent="0.3">
      <c r="M156" s="1" t="s">
        <v>80</v>
      </c>
      <c r="N156" s="2" t="s">
        <v>105</v>
      </c>
      <c r="O156" s="2" t="s">
        <v>132</v>
      </c>
      <c r="P156" s="2" t="s">
        <v>12</v>
      </c>
      <c r="Q156" s="2" t="s">
        <v>31</v>
      </c>
      <c r="R156" s="3">
        <v>1.9869156733056097</v>
      </c>
      <c r="S156" s="3">
        <v>0.36108071800769853</v>
      </c>
      <c r="T156" s="3">
        <v>5.5026911552315205</v>
      </c>
      <c r="U156" s="9">
        <v>1191</v>
      </c>
      <c r="V156" s="3">
        <v>1.6010239360816052</v>
      </c>
    </row>
    <row r="157" spans="13:22" ht="15.75" thickBot="1" x14ac:dyDescent="0.3">
      <c r="M157" s="1" t="s">
        <v>80</v>
      </c>
      <c r="N157" s="2" t="s">
        <v>105</v>
      </c>
      <c r="O157" s="2" t="s">
        <v>132</v>
      </c>
      <c r="P157" s="2" t="s">
        <v>12</v>
      </c>
      <c r="Q157" s="2" t="s">
        <v>35</v>
      </c>
      <c r="R157" s="3">
        <v>1.9869156733056097</v>
      </c>
      <c r="S157" s="3">
        <v>0.36108071800769853</v>
      </c>
      <c r="T157" s="3">
        <v>5.5026911552315205</v>
      </c>
      <c r="U157" s="9">
        <v>1191</v>
      </c>
      <c r="V157" s="3">
        <v>1.6010239360816052</v>
      </c>
    </row>
    <row r="158" spans="13:22" ht="15.75" thickBot="1" x14ac:dyDescent="0.3">
      <c r="M158" s="1" t="s">
        <v>80</v>
      </c>
      <c r="N158" s="2" t="s">
        <v>105</v>
      </c>
      <c r="O158" s="2" t="s">
        <v>132</v>
      </c>
      <c r="P158" s="2" t="s">
        <v>12</v>
      </c>
      <c r="Q158" s="2" t="s">
        <v>36</v>
      </c>
      <c r="R158" s="3">
        <v>1.9869156733056097</v>
      </c>
      <c r="S158" s="3">
        <v>0.36108071800769853</v>
      </c>
      <c r="T158" s="3">
        <v>5.5026911552315205</v>
      </c>
      <c r="U158" s="9">
        <v>1191</v>
      </c>
      <c r="V158" s="3">
        <v>1.6010239360816052</v>
      </c>
    </row>
    <row r="159" spans="13:22" ht="15.75" thickBot="1" x14ac:dyDescent="0.3">
      <c r="M159" s="1" t="s">
        <v>80</v>
      </c>
      <c r="N159" s="2" t="s">
        <v>105</v>
      </c>
      <c r="O159" s="2" t="s">
        <v>132</v>
      </c>
      <c r="P159" s="2" t="s">
        <v>12</v>
      </c>
      <c r="Q159" s="2" t="s">
        <v>37</v>
      </c>
      <c r="R159" s="3">
        <v>1.9869156733056097</v>
      </c>
      <c r="S159" s="3">
        <v>0.36108071800769853</v>
      </c>
      <c r="T159" s="3">
        <v>5.5026911552315205</v>
      </c>
      <c r="U159" s="9">
        <v>1191</v>
      </c>
      <c r="V159" s="3">
        <v>1.6010239360816052</v>
      </c>
    </row>
    <row r="160" spans="13:22" ht="15.75" thickBot="1" x14ac:dyDescent="0.3">
      <c r="M160" s="1" t="s">
        <v>80</v>
      </c>
      <c r="N160" s="2" t="s">
        <v>105</v>
      </c>
      <c r="O160" s="2" t="s">
        <v>132</v>
      </c>
      <c r="P160" s="2" t="s">
        <v>12</v>
      </c>
      <c r="Q160" s="2" t="s">
        <v>20</v>
      </c>
      <c r="R160" s="3">
        <v>1.9869156733056097</v>
      </c>
      <c r="S160" s="3">
        <v>0.36108071800769853</v>
      </c>
      <c r="T160" s="3">
        <v>5.5026911552315205</v>
      </c>
      <c r="U160" s="9">
        <v>1191</v>
      </c>
      <c r="V160" s="3">
        <v>1.6010239360816052</v>
      </c>
    </row>
    <row r="161" spans="13:22" ht="15.75" thickBot="1" x14ac:dyDescent="0.3">
      <c r="M161" s="1" t="s">
        <v>80</v>
      </c>
      <c r="N161" s="2" t="s">
        <v>105</v>
      </c>
      <c r="O161" s="2" t="s">
        <v>132</v>
      </c>
      <c r="P161" s="2" t="s">
        <v>12</v>
      </c>
      <c r="Q161" s="2" t="s">
        <v>39</v>
      </c>
      <c r="R161" s="3">
        <v>1.9869156733056097</v>
      </c>
      <c r="S161" s="3">
        <v>0.36108071800769853</v>
      </c>
      <c r="T161" s="3">
        <v>5.5026911552315205</v>
      </c>
      <c r="U161" s="9">
        <v>1191</v>
      </c>
      <c r="V161" s="3">
        <v>1.6010239360816052</v>
      </c>
    </row>
    <row r="162" spans="13:22" ht="15.75" thickBot="1" x14ac:dyDescent="0.3">
      <c r="M162" s="1" t="s">
        <v>80</v>
      </c>
      <c r="N162" s="2" t="s">
        <v>105</v>
      </c>
      <c r="O162" s="2" t="s">
        <v>132</v>
      </c>
      <c r="P162" s="2" t="s">
        <v>12</v>
      </c>
      <c r="Q162" s="2" t="s">
        <v>40</v>
      </c>
      <c r="R162" s="3">
        <v>1.9869156733056097</v>
      </c>
      <c r="S162" s="3">
        <v>0.36108071800769853</v>
      </c>
      <c r="T162" s="3">
        <v>5.5026911552315205</v>
      </c>
      <c r="U162" s="9">
        <v>1191</v>
      </c>
      <c r="V162" s="3">
        <v>1.6010239360816052</v>
      </c>
    </row>
    <row r="163" spans="13:22" ht="15.75" thickBot="1" x14ac:dyDescent="0.3">
      <c r="M163" s="1" t="s">
        <v>80</v>
      </c>
      <c r="N163" s="2" t="s">
        <v>105</v>
      </c>
      <c r="O163" s="2" t="s">
        <v>132</v>
      </c>
      <c r="P163" s="2" t="s">
        <v>12</v>
      </c>
      <c r="Q163" s="2" t="s">
        <v>41</v>
      </c>
      <c r="R163" s="3">
        <v>1.9869156733056097</v>
      </c>
      <c r="S163" s="3">
        <v>0.36108071800769853</v>
      </c>
      <c r="T163" s="3">
        <v>5.5026911552315205</v>
      </c>
      <c r="U163" s="9">
        <v>1191</v>
      </c>
      <c r="V163" s="3">
        <v>1.6010239360816052</v>
      </c>
    </row>
    <row r="164" spans="13:22" ht="15.75" thickBot="1" x14ac:dyDescent="0.3">
      <c r="M164" s="1" t="s">
        <v>80</v>
      </c>
      <c r="N164" s="2" t="s">
        <v>105</v>
      </c>
      <c r="O164" s="2" t="s">
        <v>132</v>
      </c>
      <c r="P164" s="2" t="s">
        <v>12</v>
      </c>
      <c r="Q164" s="2" t="s">
        <v>43</v>
      </c>
      <c r="R164" s="3">
        <v>1.9869156733056097</v>
      </c>
      <c r="S164" s="3">
        <v>0.36108071800769853</v>
      </c>
      <c r="T164" s="3">
        <v>5.5026911552315205</v>
      </c>
      <c r="U164" s="9">
        <v>1191</v>
      </c>
      <c r="V164" s="3">
        <v>1.6010239360816052</v>
      </c>
    </row>
    <row r="165" spans="13:22" ht="15.75" thickBot="1" x14ac:dyDescent="0.3">
      <c r="M165" s="1" t="s">
        <v>80</v>
      </c>
      <c r="N165" s="2" t="s">
        <v>105</v>
      </c>
      <c r="O165" s="2" t="s">
        <v>132</v>
      </c>
      <c r="P165" s="2" t="s">
        <v>12</v>
      </c>
      <c r="Q165" s="2" t="s">
        <v>44</v>
      </c>
      <c r="R165" s="3">
        <v>1.9869156733056097</v>
      </c>
      <c r="S165" s="3">
        <v>0.36108071800769853</v>
      </c>
      <c r="T165" s="3">
        <v>5.5026911552315205</v>
      </c>
      <c r="U165" s="9">
        <v>1191</v>
      </c>
      <c r="V165" s="3">
        <v>1.6010239360816052</v>
      </c>
    </row>
    <row r="166" spans="13:22" ht="15.75" thickBot="1" x14ac:dyDescent="0.3">
      <c r="M166" s="1" t="s">
        <v>80</v>
      </c>
      <c r="N166" s="2" t="s">
        <v>105</v>
      </c>
      <c r="O166" s="2" t="s">
        <v>133</v>
      </c>
      <c r="P166" s="2" t="s">
        <v>22</v>
      </c>
      <c r="Q166" s="2" t="s">
        <v>17</v>
      </c>
      <c r="R166" s="3">
        <v>999</v>
      </c>
      <c r="S166" s="3">
        <v>0.36074180950298224</v>
      </c>
      <c r="T166" s="3">
        <v>999</v>
      </c>
      <c r="U166" s="9">
        <v>0</v>
      </c>
      <c r="V166" s="3">
        <v>0</v>
      </c>
    </row>
    <row r="167" spans="13:22" ht="15.75" thickBot="1" x14ac:dyDescent="0.3">
      <c r="M167" s="1" t="s">
        <v>80</v>
      </c>
      <c r="N167" s="2" t="s">
        <v>105</v>
      </c>
      <c r="O167" s="2" t="s">
        <v>133</v>
      </c>
      <c r="P167" s="2" t="s">
        <v>22</v>
      </c>
      <c r="Q167" s="2" t="s">
        <v>26</v>
      </c>
      <c r="R167" s="3">
        <v>999</v>
      </c>
      <c r="S167" s="3">
        <v>0.36074180950298224</v>
      </c>
      <c r="T167" s="3">
        <v>999</v>
      </c>
      <c r="U167" s="9">
        <v>0</v>
      </c>
      <c r="V167" s="3">
        <v>0</v>
      </c>
    </row>
    <row r="168" spans="13:22" ht="15.75" thickBot="1" x14ac:dyDescent="0.3">
      <c r="M168" s="1" t="s">
        <v>80</v>
      </c>
      <c r="N168" s="2" t="s">
        <v>105</v>
      </c>
      <c r="O168" s="2" t="s">
        <v>133</v>
      </c>
      <c r="P168" s="2" t="s">
        <v>22</v>
      </c>
      <c r="Q168" s="2" t="s">
        <v>28</v>
      </c>
      <c r="R168" s="3">
        <v>999</v>
      </c>
      <c r="S168" s="3">
        <v>0.36074180950298224</v>
      </c>
      <c r="T168" s="3">
        <v>999</v>
      </c>
      <c r="U168" s="9">
        <v>0</v>
      </c>
      <c r="V168" s="3">
        <v>0</v>
      </c>
    </row>
    <row r="169" spans="13:22" ht="15.75" thickBot="1" x14ac:dyDescent="0.3">
      <c r="M169" s="1" t="s">
        <v>80</v>
      </c>
      <c r="N169" s="2" t="s">
        <v>105</v>
      </c>
      <c r="O169" s="2" t="s">
        <v>133</v>
      </c>
      <c r="P169" s="2" t="s">
        <v>22</v>
      </c>
      <c r="Q169" s="2" t="s">
        <v>31</v>
      </c>
      <c r="R169" s="3">
        <v>999</v>
      </c>
      <c r="S169" s="3">
        <v>0.36074180950298224</v>
      </c>
      <c r="T169" s="3">
        <v>999</v>
      </c>
      <c r="U169" s="9">
        <v>0</v>
      </c>
      <c r="V169" s="3">
        <v>0</v>
      </c>
    </row>
    <row r="170" spans="13:22" ht="15.75" thickBot="1" x14ac:dyDescent="0.3">
      <c r="M170" s="1" t="s">
        <v>80</v>
      </c>
      <c r="N170" s="2" t="s">
        <v>105</v>
      </c>
      <c r="O170" s="2" t="s">
        <v>133</v>
      </c>
      <c r="P170" s="2" t="s">
        <v>22</v>
      </c>
      <c r="Q170" s="2" t="s">
        <v>35</v>
      </c>
      <c r="R170" s="3">
        <v>999</v>
      </c>
      <c r="S170" s="3">
        <v>0.36074180950298224</v>
      </c>
      <c r="T170" s="3">
        <v>999</v>
      </c>
      <c r="U170" s="9">
        <v>0</v>
      </c>
      <c r="V170" s="3">
        <v>0</v>
      </c>
    </row>
    <row r="171" spans="13:22" ht="15.75" thickBot="1" x14ac:dyDescent="0.3">
      <c r="M171" s="1" t="s">
        <v>80</v>
      </c>
      <c r="N171" s="2" t="s">
        <v>105</v>
      </c>
      <c r="O171" s="2" t="s">
        <v>133</v>
      </c>
      <c r="P171" s="2" t="s">
        <v>22</v>
      </c>
      <c r="Q171" s="2" t="s">
        <v>36</v>
      </c>
      <c r="R171" s="3">
        <v>999</v>
      </c>
      <c r="S171" s="3">
        <v>0.36074180950298224</v>
      </c>
      <c r="T171" s="3">
        <v>999</v>
      </c>
      <c r="U171" s="9">
        <v>0</v>
      </c>
      <c r="V171" s="3">
        <v>0</v>
      </c>
    </row>
    <row r="172" spans="13:22" ht="15.75" thickBot="1" x14ac:dyDescent="0.3">
      <c r="M172" s="1" t="s">
        <v>80</v>
      </c>
      <c r="N172" s="2" t="s">
        <v>105</v>
      </c>
      <c r="O172" s="2" t="s">
        <v>133</v>
      </c>
      <c r="P172" s="2" t="s">
        <v>22</v>
      </c>
      <c r="Q172" s="2" t="s">
        <v>37</v>
      </c>
      <c r="R172" s="3">
        <v>999</v>
      </c>
      <c r="S172" s="3">
        <v>0.36074180950298224</v>
      </c>
      <c r="T172" s="3">
        <v>999</v>
      </c>
      <c r="U172" s="9">
        <v>0</v>
      </c>
      <c r="V172" s="3">
        <v>0</v>
      </c>
    </row>
    <row r="173" spans="13:22" ht="15.75" thickBot="1" x14ac:dyDescent="0.3">
      <c r="M173" s="1" t="s">
        <v>80</v>
      </c>
      <c r="N173" s="2" t="s">
        <v>105</v>
      </c>
      <c r="O173" s="2" t="s">
        <v>133</v>
      </c>
      <c r="P173" s="2" t="s">
        <v>22</v>
      </c>
      <c r="Q173" s="2" t="s">
        <v>20</v>
      </c>
      <c r="R173" s="3">
        <v>999</v>
      </c>
      <c r="S173" s="3">
        <v>0.36074180950298224</v>
      </c>
      <c r="T173" s="3">
        <v>999</v>
      </c>
      <c r="U173" s="9">
        <v>0</v>
      </c>
      <c r="V173" s="3">
        <v>0</v>
      </c>
    </row>
    <row r="174" spans="13:22" ht="15.75" thickBot="1" x14ac:dyDescent="0.3">
      <c r="M174" s="1" t="s">
        <v>80</v>
      </c>
      <c r="N174" s="2" t="s">
        <v>105</v>
      </c>
      <c r="O174" s="2" t="s">
        <v>133</v>
      </c>
      <c r="P174" s="2" t="s">
        <v>22</v>
      </c>
      <c r="Q174" s="2" t="s">
        <v>39</v>
      </c>
      <c r="R174" s="3">
        <v>999</v>
      </c>
      <c r="S174" s="3">
        <v>0.36074180950298224</v>
      </c>
      <c r="T174" s="3">
        <v>999</v>
      </c>
      <c r="U174" s="9">
        <v>0</v>
      </c>
      <c r="V174" s="3">
        <v>0</v>
      </c>
    </row>
    <row r="175" spans="13:22" ht="15.75" thickBot="1" x14ac:dyDescent="0.3">
      <c r="M175" s="1" t="s">
        <v>80</v>
      </c>
      <c r="N175" s="2" t="s">
        <v>105</v>
      </c>
      <c r="O175" s="2" t="s">
        <v>133</v>
      </c>
      <c r="P175" s="2" t="s">
        <v>22</v>
      </c>
      <c r="Q175" s="2" t="s">
        <v>40</v>
      </c>
      <c r="R175" s="3">
        <v>999</v>
      </c>
      <c r="S175" s="3">
        <v>0.36074180950298224</v>
      </c>
      <c r="T175" s="3">
        <v>999</v>
      </c>
      <c r="U175" s="9">
        <v>0</v>
      </c>
      <c r="V175" s="3">
        <v>0</v>
      </c>
    </row>
    <row r="176" spans="13:22" ht="15.75" thickBot="1" x14ac:dyDescent="0.3">
      <c r="M176" s="1" t="s">
        <v>80</v>
      </c>
      <c r="N176" s="2" t="s">
        <v>105</v>
      </c>
      <c r="O176" s="2" t="s">
        <v>133</v>
      </c>
      <c r="P176" s="2" t="s">
        <v>22</v>
      </c>
      <c r="Q176" s="2" t="s">
        <v>41</v>
      </c>
      <c r="R176" s="3">
        <v>999</v>
      </c>
      <c r="S176" s="3">
        <v>0.36074180950298224</v>
      </c>
      <c r="T176" s="3">
        <v>999</v>
      </c>
      <c r="U176" s="9">
        <v>0</v>
      </c>
      <c r="V176" s="3">
        <v>0</v>
      </c>
    </row>
    <row r="177" spans="13:22" ht="15.75" thickBot="1" x14ac:dyDescent="0.3">
      <c r="M177" s="1" t="s">
        <v>80</v>
      </c>
      <c r="N177" s="2" t="s">
        <v>105</v>
      </c>
      <c r="O177" s="2" t="s">
        <v>133</v>
      </c>
      <c r="P177" s="2" t="s">
        <v>22</v>
      </c>
      <c r="Q177" s="2" t="s">
        <v>43</v>
      </c>
      <c r="R177" s="3">
        <v>999</v>
      </c>
      <c r="S177" s="3">
        <v>0.36074180950298224</v>
      </c>
      <c r="T177" s="3">
        <v>999</v>
      </c>
      <c r="U177" s="9">
        <v>0</v>
      </c>
      <c r="V177" s="3">
        <v>0</v>
      </c>
    </row>
    <row r="178" spans="13:22" ht="15.75" thickBot="1" x14ac:dyDescent="0.3">
      <c r="M178" s="1" t="s">
        <v>80</v>
      </c>
      <c r="N178" s="2" t="s">
        <v>105</v>
      </c>
      <c r="O178" s="2" t="s">
        <v>133</v>
      </c>
      <c r="P178" s="2" t="s">
        <v>22</v>
      </c>
      <c r="Q178" s="2" t="s">
        <v>44</v>
      </c>
      <c r="R178" s="3">
        <v>999</v>
      </c>
      <c r="S178" s="3">
        <v>0.36074180950298224</v>
      </c>
      <c r="T178" s="3">
        <v>999</v>
      </c>
      <c r="U178" s="9">
        <v>0</v>
      </c>
      <c r="V178" s="3">
        <v>0</v>
      </c>
    </row>
    <row r="179" spans="13:22" ht="15.75" thickBot="1" x14ac:dyDescent="0.3">
      <c r="M179" s="1" t="s">
        <v>80</v>
      </c>
      <c r="N179" s="2" t="s">
        <v>105</v>
      </c>
      <c r="O179" s="2" t="s">
        <v>133</v>
      </c>
      <c r="P179" s="2" t="s">
        <v>12</v>
      </c>
      <c r="Q179" s="2" t="s">
        <v>17</v>
      </c>
      <c r="R179" s="3">
        <v>999</v>
      </c>
      <c r="S179" s="3">
        <v>0.36074180950298224</v>
      </c>
      <c r="T179" s="3">
        <v>999</v>
      </c>
      <c r="U179" s="9">
        <v>0</v>
      </c>
      <c r="V179" s="3">
        <v>0</v>
      </c>
    </row>
    <row r="180" spans="13:22" ht="15.75" thickBot="1" x14ac:dyDescent="0.3">
      <c r="M180" s="1" t="s">
        <v>80</v>
      </c>
      <c r="N180" s="2" t="s">
        <v>105</v>
      </c>
      <c r="O180" s="2" t="s">
        <v>133</v>
      </c>
      <c r="P180" s="2" t="s">
        <v>12</v>
      </c>
      <c r="Q180" s="2" t="s">
        <v>26</v>
      </c>
      <c r="R180" s="3">
        <v>999</v>
      </c>
      <c r="S180" s="3">
        <v>0.36074180950298224</v>
      </c>
      <c r="T180" s="3">
        <v>999</v>
      </c>
      <c r="U180" s="9">
        <v>0</v>
      </c>
      <c r="V180" s="3">
        <v>0</v>
      </c>
    </row>
    <row r="181" spans="13:22" ht="15.75" thickBot="1" x14ac:dyDescent="0.3">
      <c r="M181" s="1" t="s">
        <v>80</v>
      </c>
      <c r="N181" s="2" t="s">
        <v>105</v>
      </c>
      <c r="O181" s="2" t="s">
        <v>133</v>
      </c>
      <c r="P181" s="2" t="s">
        <v>12</v>
      </c>
      <c r="Q181" s="2" t="s">
        <v>28</v>
      </c>
      <c r="R181" s="3">
        <v>999</v>
      </c>
      <c r="S181" s="3">
        <v>0.36074180950298224</v>
      </c>
      <c r="T181" s="3">
        <v>999</v>
      </c>
      <c r="U181" s="9">
        <v>0</v>
      </c>
      <c r="V181" s="3">
        <v>0</v>
      </c>
    </row>
    <row r="182" spans="13:22" ht="15.75" thickBot="1" x14ac:dyDescent="0.3">
      <c r="M182" s="1" t="s">
        <v>80</v>
      </c>
      <c r="N182" s="2" t="s">
        <v>105</v>
      </c>
      <c r="O182" s="2" t="s">
        <v>133</v>
      </c>
      <c r="P182" s="2" t="s">
        <v>12</v>
      </c>
      <c r="Q182" s="2" t="s">
        <v>31</v>
      </c>
      <c r="R182" s="3">
        <v>999</v>
      </c>
      <c r="S182" s="3">
        <v>0.36074180950298224</v>
      </c>
      <c r="T182" s="3">
        <v>999</v>
      </c>
      <c r="U182" s="9">
        <v>0</v>
      </c>
      <c r="V182" s="3">
        <v>0</v>
      </c>
    </row>
    <row r="183" spans="13:22" ht="15.75" thickBot="1" x14ac:dyDescent="0.3">
      <c r="M183" s="1" t="s">
        <v>80</v>
      </c>
      <c r="N183" s="2" t="s">
        <v>105</v>
      </c>
      <c r="O183" s="2" t="s">
        <v>133</v>
      </c>
      <c r="P183" s="2" t="s">
        <v>12</v>
      </c>
      <c r="Q183" s="2" t="s">
        <v>35</v>
      </c>
      <c r="R183" s="3">
        <v>999</v>
      </c>
      <c r="S183" s="3">
        <v>0.36074180950298224</v>
      </c>
      <c r="T183" s="3">
        <v>999</v>
      </c>
      <c r="U183" s="9">
        <v>0</v>
      </c>
      <c r="V183" s="3">
        <v>0</v>
      </c>
    </row>
    <row r="184" spans="13:22" ht="15.75" thickBot="1" x14ac:dyDescent="0.3">
      <c r="M184" s="1" t="s">
        <v>80</v>
      </c>
      <c r="N184" s="2" t="s">
        <v>105</v>
      </c>
      <c r="O184" s="2" t="s">
        <v>133</v>
      </c>
      <c r="P184" s="2" t="s">
        <v>12</v>
      </c>
      <c r="Q184" s="2" t="s">
        <v>36</v>
      </c>
      <c r="R184" s="3">
        <v>999</v>
      </c>
      <c r="S184" s="3">
        <v>0.36074180950298224</v>
      </c>
      <c r="T184" s="3">
        <v>999</v>
      </c>
      <c r="U184" s="9">
        <v>0</v>
      </c>
      <c r="V184" s="3">
        <v>0</v>
      </c>
    </row>
    <row r="185" spans="13:22" ht="15.75" thickBot="1" x14ac:dyDescent="0.3">
      <c r="M185" s="1" t="s">
        <v>80</v>
      </c>
      <c r="N185" s="2" t="s">
        <v>105</v>
      </c>
      <c r="O185" s="2" t="s">
        <v>133</v>
      </c>
      <c r="P185" s="2" t="s">
        <v>12</v>
      </c>
      <c r="Q185" s="2" t="s">
        <v>37</v>
      </c>
      <c r="R185" s="3">
        <v>999</v>
      </c>
      <c r="S185" s="3">
        <v>0.36074180950298224</v>
      </c>
      <c r="T185" s="3">
        <v>999</v>
      </c>
      <c r="U185" s="9">
        <v>0</v>
      </c>
      <c r="V185" s="3">
        <v>0</v>
      </c>
    </row>
    <row r="186" spans="13:22" ht="15.75" thickBot="1" x14ac:dyDescent="0.3">
      <c r="M186" s="1" t="s">
        <v>80</v>
      </c>
      <c r="N186" s="2" t="s">
        <v>105</v>
      </c>
      <c r="O186" s="2" t="s">
        <v>133</v>
      </c>
      <c r="P186" s="2" t="s">
        <v>12</v>
      </c>
      <c r="Q186" s="2" t="s">
        <v>20</v>
      </c>
      <c r="R186" s="3">
        <v>999</v>
      </c>
      <c r="S186" s="3">
        <v>0.36074180950298224</v>
      </c>
      <c r="T186" s="3">
        <v>999</v>
      </c>
      <c r="U186" s="9">
        <v>0</v>
      </c>
      <c r="V186" s="3">
        <v>0</v>
      </c>
    </row>
    <row r="187" spans="13:22" ht="15.75" thickBot="1" x14ac:dyDescent="0.3">
      <c r="M187" s="1" t="s">
        <v>80</v>
      </c>
      <c r="N187" s="2" t="s">
        <v>105</v>
      </c>
      <c r="O187" s="2" t="s">
        <v>133</v>
      </c>
      <c r="P187" s="2" t="s">
        <v>12</v>
      </c>
      <c r="Q187" s="2" t="s">
        <v>39</v>
      </c>
      <c r="R187" s="3">
        <v>999</v>
      </c>
      <c r="S187" s="3">
        <v>0.36074180950298224</v>
      </c>
      <c r="T187" s="3">
        <v>999</v>
      </c>
      <c r="U187" s="9">
        <v>0</v>
      </c>
      <c r="V187" s="3">
        <v>0</v>
      </c>
    </row>
    <row r="188" spans="13:22" ht="15.75" thickBot="1" x14ac:dyDescent="0.3">
      <c r="M188" s="1" t="s">
        <v>80</v>
      </c>
      <c r="N188" s="2" t="s">
        <v>105</v>
      </c>
      <c r="O188" s="2" t="s">
        <v>133</v>
      </c>
      <c r="P188" s="2" t="s">
        <v>12</v>
      </c>
      <c r="Q188" s="2" t="s">
        <v>40</v>
      </c>
      <c r="R188" s="3">
        <v>999</v>
      </c>
      <c r="S188" s="3">
        <v>0.36074180950298224</v>
      </c>
      <c r="T188" s="3">
        <v>999</v>
      </c>
      <c r="U188" s="9">
        <v>0</v>
      </c>
      <c r="V188" s="3">
        <v>0</v>
      </c>
    </row>
    <row r="189" spans="13:22" ht="15.75" thickBot="1" x14ac:dyDescent="0.3">
      <c r="M189" s="1" t="s">
        <v>80</v>
      </c>
      <c r="N189" s="2" t="s">
        <v>105</v>
      </c>
      <c r="O189" s="2" t="s">
        <v>133</v>
      </c>
      <c r="P189" s="2" t="s">
        <v>12</v>
      </c>
      <c r="Q189" s="2" t="s">
        <v>41</v>
      </c>
      <c r="R189" s="3">
        <v>999</v>
      </c>
      <c r="S189" s="3">
        <v>0.36074180950298224</v>
      </c>
      <c r="T189" s="3">
        <v>999</v>
      </c>
      <c r="U189" s="9">
        <v>0</v>
      </c>
      <c r="V189" s="3">
        <v>0</v>
      </c>
    </row>
    <row r="190" spans="13:22" ht="15.75" thickBot="1" x14ac:dyDescent="0.3">
      <c r="M190" s="1" t="s">
        <v>80</v>
      </c>
      <c r="N190" s="2" t="s">
        <v>105</v>
      </c>
      <c r="O190" s="2" t="s">
        <v>133</v>
      </c>
      <c r="P190" s="2" t="s">
        <v>12</v>
      </c>
      <c r="Q190" s="2" t="s">
        <v>43</v>
      </c>
      <c r="R190" s="3">
        <v>999</v>
      </c>
      <c r="S190" s="3">
        <v>0.36074180950298224</v>
      </c>
      <c r="T190" s="3">
        <v>999</v>
      </c>
      <c r="U190" s="9">
        <v>0</v>
      </c>
      <c r="V190" s="3">
        <v>0</v>
      </c>
    </row>
    <row r="191" spans="13:22" ht="15.75" thickBot="1" x14ac:dyDescent="0.3">
      <c r="M191" s="1" t="s">
        <v>80</v>
      </c>
      <c r="N191" s="2" t="s">
        <v>105</v>
      </c>
      <c r="O191" s="2" t="s">
        <v>133</v>
      </c>
      <c r="P191" s="2" t="s">
        <v>12</v>
      </c>
      <c r="Q191" s="2" t="s">
        <v>44</v>
      </c>
      <c r="R191" s="3">
        <v>999</v>
      </c>
      <c r="S191" s="3">
        <v>0.36074180950298224</v>
      </c>
      <c r="T191" s="3">
        <v>999</v>
      </c>
      <c r="U191" s="9">
        <v>0</v>
      </c>
      <c r="V191" s="3">
        <v>0</v>
      </c>
    </row>
    <row r="192" spans="13:22" ht="15.75" thickBot="1" x14ac:dyDescent="0.3">
      <c r="M192" s="1" t="s">
        <v>80</v>
      </c>
      <c r="N192" s="2" t="s">
        <v>105</v>
      </c>
      <c r="O192" s="2" t="s">
        <v>134</v>
      </c>
      <c r="P192" s="2" t="s">
        <v>22</v>
      </c>
      <c r="Q192" s="2" t="s">
        <v>17</v>
      </c>
      <c r="R192" s="3">
        <v>4.4492913867555295</v>
      </c>
      <c r="S192" s="3">
        <v>0.35843427501263614</v>
      </c>
      <c r="T192" s="3">
        <v>12.413130375432639</v>
      </c>
      <c r="U192" s="9">
        <v>825.72000000000025</v>
      </c>
      <c r="V192" s="3">
        <v>0.70918160755887383</v>
      </c>
    </row>
    <row r="193" spans="13:22" ht="15.75" thickBot="1" x14ac:dyDescent="0.3">
      <c r="M193" s="1" t="s">
        <v>80</v>
      </c>
      <c r="N193" s="2" t="s">
        <v>105</v>
      </c>
      <c r="O193" s="2" t="s">
        <v>134</v>
      </c>
      <c r="P193" s="2" t="s">
        <v>22</v>
      </c>
      <c r="Q193" s="2" t="s">
        <v>26</v>
      </c>
      <c r="R193" s="3">
        <v>4.4492913867555295</v>
      </c>
      <c r="S193" s="3">
        <v>0.35843427501263614</v>
      </c>
      <c r="T193" s="3">
        <v>12.413130375432639</v>
      </c>
      <c r="U193" s="9">
        <v>825.72000000000025</v>
      </c>
      <c r="V193" s="3">
        <v>0.70918160755887383</v>
      </c>
    </row>
    <row r="194" spans="13:22" ht="15.75" thickBot="1" x14ac:dyDescent="0.3">
      <c r="M194" s="1" t="s">
        <v>80</v>
      </c>
      <c r="N194" s="2" t="s">
        <v>105</v>
      </c>
      <c r="O194" s="2" t="s">
        <v>134</v>
      </c>
      <c r="P194" s="2" t="s">
        <v>22</v>
      </c>
      <c r="Q194" s="2" t="s">
        <v>28</v>
      </c>
      <c r="R194" s="3">
        <v>4.4492913867555295</v>
      </c>
      <c r="S194" s="3">
        <v>0.35843427501263614</v>
      </c>
      <c r="T194" s="3">
        <v>12.413130375432639</v>
      </c>
      <c r="U194" s="9">
        <v>825.72000000000025</v>
      </c>
      <c r="V194" s="3">
        <v>0.70918160755887383</v>
      </c>
    </row>
    <row r="195" spans="13:22" ht="15.75" thickBot="1" x14ac:dyDescent="0.3">
      <c r="M195" s="1" t="s">
        <v>80</v>
      </c>
      <c r="N195" s="2" t="s">
        <v>105</v>
      </c>
      <c r="O195" s="2" t="s">
        <v>134</v>
      </c>
      <c r="P195" s="2" t="s">
        <v>22</v>
      </c>
      <c r="Q195" s="2" t="s">
        <v>31</v>
      </c>
      <c r="R195" s="3">
        <v>4.4492913867555295</v>
      </c>
      <c r="S195" s="3">
        <v>0.35843427501263614</v>
      </c>
      <c r="T195" s="3">
        <v>12.413130375432639</v>
      </c>
      <c r="U195" s="9">
        <v>825.72000000000025</v>
      </c>
      <c r="V195" s="3">
        <v>0.70918160755887383</v>
      </c>
    </row>
    <row r="196" spans="13:22" ht="15.75" thickBot="1" x14ac:dyDescent="0.3">
      <c r="M196" s="1" t="s">
        <v>80</v>
      </c>
      <c r="N196" s="2" t="s">
        <v>105</v>
      </c>
      <c r="O196" s="2" t="s">
        <v>134</v>
      </c>
      <c r="P196" s="2" t="s">
        <v>22</v>
      </c>
      <c r="Q196" s="2" t="s">
        <v>35</v>
      </c>
      <c r="R196" s="3">
        <v>4.4492913867555295</v>
      </c>
      <c r="S196" s="3">
        <v>0.35843427501263614</v>
      </c>
      <c r="T196" s="3">
        <v>12.413130375432639</v>
      </c>
      <c r="U196" s="9">
        <v>825.72000000000025</v>
      </c>
      <c r="V196" s="3">
        <v>0.70918160755887383</v>
      </c>
    </row>
    <row r="197" spans="13:22" ht="15.75" thickBot="1" x14ac:dyDescent="0.3">
      <c r="M197" s="1" t="s">
        <v>80</v>
      </c>
      <c r="N197" s="2" t="s">
        <v>105</v>
      </c>
      <c r="O197" s="2" t="s">
        <v>134</v>
      </c>
      <c r="P197" s="2" t="s">
        <v>22</v>
      </c>
      <c r="Q197" s="2" t="s">
        <v>36</v>
      </c>
      <c r="R197" s="3">
        <v>4.4492913867555295</v>
      </c>
      <c r="S197" s="3">
        <v>0.35843427501263614</v>
      </c>
      <c r="T197" s="3">
        <v>12.413130375432639</v>
      </c>
      <c r="U197" s="9">
        <v>825.72000000000025</v>
      </c>
      <c r="V197" s="3">
        <v>0.70918160755887383</v>
      </c>
    </row>
    <row r="198" spans="13:22" ht="15.75" thickBot="1" x14ac:dyDescent="0.3">
      <c r="M198" s="1" t="s">
        <v>80</v>
      </c>
      <c r="N198" s="2" t="s">
        <v>105</v>
      </c>
      <c r="O198" s="2" t="s">
        <v>134</v>
      </c>
      <c r="P198" s="2" t="s">
        <v>22</v>
      </c>
      <c r="Q198" s="2" t="s">
        <v>37</v>
      </c>
      <c r="R198" s="3">
        <v>4.4492913867555295</v>
      </c>
      <c r="S198" s="3">
        <v>0.35843427501263614</v>
      </c>
      <c r="T198" s="3">
        <v>12.413130375432639</v>
      </c>
      <c r="U198" s="9">
        <v>825.72000000000025</v>
      </c>
      <c r="V198" s="3">
        <v>0.70918160755887383</v>
      </c>
    </row>
    <row r="199" spans="13:22" ht="15.75" thickBot="1" x14ac:dyDescent="0.3">
      <c r="M199" s="1" t="s">
        <v>80</v>
      </c>
      <c r="N199" s="2" t="s">
        <v>105</v>
      </c>
      <c r="O199" s="2" t="s">
        <v>134</v>
      </c>
      <c r="P199" s="2" t="s">
        <v>22</v>
      </c>
      <c r="Q199" s="2" t="s">
        <v>20</v>
      </c>
      <c r="R199" s="3">
        <v>4.4492913867555295</v>
      </c>
      <c r="S199" s="3">
        <v>0.35843427501263614</v>
      </c>
      <c r="T199" s="3">
        <v>12.413130375432639</v>
      </c>
      <c r="U199" s="9">
        <v>825.72000000000025</v>
      </c>
      <c r="V199" s="3">
        <v>0.70918160755887383</v>
      </c>
    </row>
    <row r="200" spans="13:22" ht="15.75" thickBot="1" x14ac:dyDescent="0.3">
      <c r="M200" s="1" t="s">
        <v>80</v>
      </c>
      <c r="N200" s="2" t="s">
        <v>105</v>
      </c>
      <c r="O200" s="2" t="s">
        <v>134</v>
      </c>
      <c r="P200" s="2" t="s">
        <v>22</v>
      </c>
      <c r="Q200" s="2" t="s">
        <v>39</v>
      </c>
      <c r="R200" s="3">
        <v>4.4492913867555295</v>
      </c>
      <c r="S200" s="3">
        <v>0.35843427501263614</v>
      </c>
      <c r="T200" s="3">
        <v>12.413130375432639</v>
      </c>
      <c r="U200" s="9">
        <v>825.72000000000025</v>
      </c>
      <c r="V200" s="3">
        <v>0.70918160755887383</v>
      </c>
    </row>
    <row r="201" spans="13:22" ht="15.75" thickBot="1" x14ac:dyDescent="0.3">
      <c r="M201" s="1" t="s">
        <v>80</v>
      </c>
      <c r="N201" s="2" t="s">
        <v>105</v>
      </c>
      <c r="O201" s="2" t="s">
        <v>134</v>
      </c>
      <c r="P201" s="2" t="s">
        <v>22</v>
      </c>
      <c r="Q201" s="2" t="s">
        <v>40</v>
      </c>
      <c r="R201" s="3">
        <v>4.4492913867555295</v>
      </c>
      <c r="S201" s="3">
        <v>0.35843427501263614</v>
      </c>
      <c r="T201" s="3">
        <v>12.413130375432639</v>
      </c>
      <c r="U201" s="9">
        <v>825.72000000000025</v>
      </c>
      <c r="V201" s="3">
        <v>0.70918160755887383</v>
      </c>
    </row>
    <row r="202" spans="13:22" ht="15.75" thickBot="1" x14ac:dyDescent="0.3">
      <c r="M202" s="1" t="s">
        <v>80</v>
      </c>
      <c r="N202" s="2" t="s">
        <v>105</v>
      </c>
      <c r="O202" s="2" t="s">
        <v>134</v>
      </c>
      <c r="P202" s="2" t="s">
        <v>22</v>
      </c>
      <c r="Q202" s="2" t="s">
        <v>41</v>
      </c>
      <c r="R202" s="3">
        <v>4.4492913867555295</v>
      </c>
      <c r="S202" s="3">
        <v>0.35843427501263614</v>
      </c>
      <c r="T202" s="3">
        <v>12.413130375432639</v>
      </c>
      <c r="U202" s="9">
        <v>825.72000000000025</v>
      </c>
      <c r="V202" s="3">
        <v>0.70918160755887383</v>
      </c>
    </row>
    <row r="203" spans="13:22" ht="15.75" thickBot="1" x14ac:dyDescent="0.3">
      <c r="M203" s="1" t="s">
        <v>80</v>
      </c>
      <c r="N203" s="2" t="s">
        <v>105</v>
      </c>
      <c r="O203" s="2" t="s">
        <v>134</v>
      </c>
      <c r="P203" s="2" t="s">
        <v>22</v>
      </c>
      <c r="Q203" s="2" t="s">
        <v>43</v>
      </c>
      <c r="R203" s="3">
        <v>4.4492913867555295</v>
      </c>
      <c r="S203" s="3">
        <v>0.35843427501263614</v>
      </c>
      <c r="T203" s="3">
        <v>12.413130375432639</v>
      </c>
      <c r="U203" s="9">
        <v>825.72000000000025</v>
      </c>
      <c r="V203" s="3">
        <v>0.70918160755887383</v>
      </c>
    </row>
    <row r="204" spans="13:22" ht="15.75" thickBot="1" x14ac:dyDescent="0.3">
      <c r="M204" s="1" t="s">
        <v>80</v>
      </c>
      <c r="N204" s="2" t="s">
        <v>105</v>
      </c>
      <c r="O204" s="2" t="s">
        <v>134</v>
      </c>
      <c r="P204" s="2" t="s">
        <v>22</v>
      </c>
      <c r="Q204" s="2" t="s">
        <v>44</v>
      </c>
      <c r="R204" s="3">
        <v>4.4492913867555295</v>
      </c>
      <c r="S204" s="3">
        <v>0.35843427501263614</v>
      </c>
      <c r="T204" s="3">
        <v>12.413130375432639</v>
      </c>
      <c r="U204" s="9">
        <v>825.72000000000025</v>
      </c>
      <c r="V204" s="3">
        <v>0.70918160755887383</v>
      </c>
    </row>
    <row r="205" spans="13:22" ht="15.75" thickBot="1" x14ac:dyDescent="0.3">
      <c r="M205" s="1" t="s">
        <v>80</v>
      </c>
      <c r="N205" s="2" t="s">
        <v>105</v>
      </c>
      <c r="O205" s="2" t="s">
        <v>134</v>
      </c>
      <c r="P205" s="2" t="s">
        <v>12</v>
      </c>
      <c r="Q205" s="2" t="s">
        <v>17</v>
      </c>
      <c r="R205" s="3">
        <v>4.4492913867555295</v>
      </c>
      <c r="S205" s="3">
        <v>0.35843427501263614</v>
      </c>
      <c r="T205" s="3">
        <v>12.413130375432639</v>
      </c>
      <c r="U205" s="9">
        <v>825.72000000000025</v>
      </c>
      <c r="V205" s="3">
        <v>0.70918160755887383</v>
      </c>
    </row>
    <row r="206" spans="13:22" ht="15.75" thickBot="1" x14ac:dyDescent="0.3">
      <c r="M206" s="1" t="s">
        <v>80</v>
      </c>
      <c r="N206" s="2" t="s">
        <v>105</v>
      </c>
      <c r="O206" s="2" t="s">
        <v>134</v>
      </c>
      <c r="P206" s="2" t="s">
        <v>12</v>
      </c>
      <c r="Q206" s="2" t="s">
        <v>26</v>
      </c>
      <c r="R206" s="3">
        <v>4.4492913867555295</v>
      </c>
      <c r="S206" s="3">
        <v>0.35843427501263614</v>
      </c>
      <c r="T206" s="3">
        <v>12.413130375432639</v>
      </c>
      <c r="U206" s="9">
        <v>825.72000000000025</v>
      </c>
      <c r="V206" s="3">
        <v>0.70918160755887383</v>
      </c>
    </row>
    <row r="207" spans="13:22" ht="15.75" thickBot="1" x14ac:dyDescent="0.3">
      <c r="M207" s="1" t="s">
        <v>80</v>
      </c>
      <c r="N207" s="2" t="s">
        <v>105</v>
      </c>
      <c r="O207" s="2" t="s">
        <v>134</v>
      </c>
      <c r="P207" s="2" t="s">
        <v>12</v>
      </c>
      <c r="Q207" s="2" t="s">
        <v>28</v>
      </c>
      <c r="R207" s="3">
        <v>4.4492913867555295</v>
      </c>
      <c r="S207" s="3">
        <v>0.35843427501263614</v>
      </c>
      <c r="T207" s="3">
        <v>12.413130375432639</v>
      </c>
      <c r="U207" s="9">
        <v>825.72000000000025</v>
      </c>
      <c r="V207" s="3">
        <v>0.70918160755887383</v>
      </c>
    </row>
    <row r="208" spans="13:22" ht="15.75" thickBot="1" x14ac:dyDescent="0.3">
      <c r="M208" s="1" t="s">
        <v>80</v>
      </c>
      <c r="N208" s="2" t="s">
        <v>105</v>
      </c>
      <c r="O208" s="2" t="s">
        <v>134</v>
      </c>
      <c r="P208" s="2" t="s">
        <v>12</v>
      </c>
      <c r="Q208" s="2" t="s">
        <v>31</v>
      </c>
      <c r="R208" s="3">
        <v>4.4492913867555295</v>
      </c>
      <c r="S208" s="3">
        <v>0.35843427501263614</v>
      </c>
      <c r="T208" s="3">
        <v>12.413130375432639</v>
      </c>
      <c r="U208" s="9">
        <v>825.72000000000025</v>
      </c>
      <c r="V208" s="3">
        <v>0.70918160755887383</v>
      </c>
    </row>
    <row r="209" spans="13:22" ht="15.75" thickBot="1" x14ac:dyDescent="0.3">
      <c r="M209" s="1" t="s">
        <v>80</v>
      </c>
      <c r="N209" s="2" t="s">
        <v>105</v>
      </c>
      <c r="O209" s="2" t="s">
        <v>134</v>
      </c>
      <c r="P209" s="2" t="s">
        <v>12</v>
      </c>
      <c r="Q209" s="2" t="s">
        <v>35</v>
      </c>
      <c r="R209" s="3">
        <v>4.4492913867555295</v>
      </c>
      <c r="S209" s="3">
        <v>0.35843427501263614</v>
      </c>
      <c r="T209" s="3">
        <v>12.413130375432639</v>
      </c>
      <c r="U209" s="9">
        <v>825.72000000000025</v>
      </c>
      <c r="V209" s="3">
        <v>0.70918160755887383</v>
      </c>
    </row>
    <row r="210" spans="13:22" ht="15.75" thickBot="1" x14ac:dyDescent="0.3">
      <c r="M210" s="1" t="s">
        <v>80</v>
      </c>
      <c r="N210" s="2" t="s">
        <v>105</v>
      </c>
      <c r="O210" s="2" t="s">
        <v>134</v>
      </c>
      <c r="P210" s="2" t="s">
        <v>12</v>
      </c>
      <c r="Q210" s="2" t="s">
        <v>36</v>
      </c>
      <c r="R210" s="3">
        <v>4.4492913867555295</v>
      </c>
      <c r="S210" s="3">
        <v>0.35843427501263614</v>
      </c>
      <c r="T210" s="3">
        <v>12.413130375432639</v>
      </c>
      <c r="U210" s="9">
        <v>825.72000000000025</v>
      </c>
      <c r="V210" s="3">
        <v>0.70918160755887383</v>
      </c>
    </row>
    <row r="211" spans="13:22" ht="15.75" thickBot="1" x14ac:dyDescent="0.3">
      <c r="M211" s="1" t="s">
        <v>80</v>
      </c>
      <c r="N211" s="2" t="s">
        <v>105</v>
      </c>
      <c r="O211" s="2" t="s">
        <v>134</v>
      </c>
      <c r="P211" s="2" t="s">
        <v>12</v>
      </c>
      <c r="Q211" s="2" t="s">
        <v>37</v>
      </c>
      <c r="R211" s="3">
        <v>4.4492913867555295</v>
      </c>
      <c r="S211" s="3">
        <v>0.35843427501263614</v>
      </c>
      <c r="T211" s="3">
        <v>12.413130375432639</v>
      </c>
      <c r="U211" s="9">
        <v>825.72000000000025</v>
      </c>
      <c r="V211" s="3">
        <v>0.70918160755887383</v>
      </c>
    </row>
    <row r="212" spans="13:22" ht="15.75" thickBot="1" x14ac:dyDescent="0.3">
      <c r="M212" s="1" t="s">
        <v>80</v>
      </c>
      <c r="N212" s="2" t="s">
        <v>105</v>
      </c>
      <c r="O212" s="2" t="s">
        <v>134</v>
      </c>
      <c r="P212" s="2" t="s">
        <v>12</v>
      </c>
      <c r="Q212" s="2" t="s">
        <v>20</v>
      </c>
      <c r="R212" s="3">
        <v>4.4492913867555295</v>
      </c>
      <c r="S212" s="3">
        <v>0.35843427501263614</v>
      </c>
      <c r="T212" s="3">
        <v>12.413130375432639</v>
      </c>
      <c r="U212" s="9">
        <v>825.72000000000025</v>
      </c>
      <c r="V212" s="3">
        <v>0.70918160755887383</v>
      </c>
    </row>
    <row r="213" spans="13:22" ht="15.75" thickBot="1" x14ac:dyDescent="0.3">
      <c r="M213" s="1" t="s">
        <v>80</v>
      </c>
      <c r="N213" s="2" t="s">
        <v>105</v>
      </c>
      <c r="O213" s="2" t="s">
        <v>134</v>
      </c>
      <c r="P213" s="2" t="s">
        <v>12</v>
      </c>
      <c r="Q213" s="2" t="s">
        <v>39</v>
      </c>
      <c r="R213" s="3">
        <v>4.4492913867555295</v>
      </c>
      <c r="S213" s="3">
        <v>0.35843427501263614</v>
      </c>
      <c r="T213" s="3">
        <v>12.413130375432639</v>
      </c>
      <c r="U213" s="9">
        <v>825.72000000000025</v>
      </c>
      <c r="V213" s="3">
        <v>0.70918160755887383</v>
      </c>
    </row>
    <row r="214" spans="13:22" ht="15.75" thickBot="1" x14ac:dyDescent="0.3">
      <c r="M214" s="1" t="s">
        <v>80</v>
      </c>
      <c r="N214" s="2" t="s">
        <v>105</v>
      </c>
      <c r="O214" s="2" t="s">
        <v>134</v>
      </c>
      <c r="P214" s="2" t="s">
        <v>12</v>
      </c>
      <c r="Q214" s="2" t="s">
        <v>40</v>
      </c>
      <c r="R214" s="3">
        <v>4.4492913867555295</v>
      </c>
      <c r="S214" s="3">
        <v>0.35843427501263614</v>
      </c>
      <c r="T214" s="3">
        <v>12.413130375432639</v>
      </c>
      <c r="U214" s="9">
        <v>825.72000000000025</v>
      </c>
      <c r="V214" s="3">
        <v>0.70918160755887383</v>
      </c>
    </row>
    <row r="215" spans="13:22" ht="15.75" thickBot="1" x14ac:dyDescent="0.3">
      <c r="M215" s="1" t="s">
        <v>80</v>
      </c>
      <c r="N215" s="2" t="s">
        <v>105</v>
      </c>
      <c r="O215" s="2" t="s">
        <v>134</v>
      </c>
      <c r="P215" s="2" t="s">
        <v>12</v>
      </c>
      <c r="Q215" s="2" t="s">
        <v>41</v>
      </c>
      <c r="R215" s="3">
        <v>4.4492913867555295</v>
      </c>
      <c r="S215" s="3">
        <v>0.35843427501263614</v>
      </c>
      <c r="T215" s="3">
        <v>12.413130375432639</v>
      </c>
      <c r="U215" s="9">
        <v>825.72000000000025</v>
      </c>
      <c r="V215" s="3">
        <v>0.70918160755887383</v>
      </c>
    </row>
    <row r="216" spans="13:22" ht="15.75" thickBot="1" x14ac:dyDescent="0.3">
      <c r="M216" s="1" t="s">
        <v>80</v>
      </c>
      <c r="N216" s="2" t="s">
        <v>105</v>
      </c>
      <c r="O216" s="2" t="s">
        <v>134</v>
      </c>
      <c r="P216" s="2" t="s">
        <v>12</v>
      </c>
      <c r="Q216" s="2" t="s">
        <v>43</v>
      </c>
      <c r="R216" s="3">
        <v>4.4492913867555295</v>
      </c>
      <c r="S216" s="3">
        <v>0.35843427501263614</v>
      </c>
      <c r="T216" s="3">
        <v>12.413130375432639</v>
      </c>
      <c r="U216" s="9">
        <v>825.72000000000025</v>
      </c>
      <c r="V216" s="3">
        <v>0.70918160755887383</v>
      </c>
    </row>
    <row r="217" spans="13:22" ht="15.75" thickBot="1" x14ac:dyDescent="0.3">
      <c r="M217" s="1" t="s">
        <v>80</v>
      </c>
      <c r="N217" s="2" t="s">
        <v>105</v>
      </c>
      <c r="O217" s="2" t="s">
        <v>134</v>
      </c>
      <c r="P217" s="2" t="s">
        <v>12</v>
      </c>
      <c r="Q217" s="2" t="s">
        <v>44</v>
      </c>
      <c r="R217" s="3">
        <v>4.4492913867555295</v>
      </c>
      <c r="S217" s="3">
        <v>0.35843427501263614</v>
      </c>
      <c r="T217" s="3">
        <v>12.413130375432639</v>
      </c>
      <c r="U217" s="9">
        <v>825.72000000000025</v>
      </c>
      <c r="V217" s="3">
        <v>0.70918160755887383</v>
      </c>
    </row>
    <row r="218" spans="13:22" ht="15.75" thickBot="1" x14ac:dyDescent="0.3">
      <c r="M218" s="1" t="s">
        <v>80</v>
      </c>
      <c r="N218" s="2" t="s">
        <v>105</v>
      </c>
      <c r="O218" s="2" t="s">
        <v>135</v>
      </c>
      <c r="P218" s="2" t="s">
        <v>22</v>
      </c>
      <c r="Q218" s="2" t="s">
        <v>17</v>
      </c>
      <c r="R218" s="3">
        <v>10.148016962682505</v>
      </c>
      <c r="S218" s="3">
        <v>0.34054633269324996</v>
      </c>
      <c r="T218" s="3">
        <v>29.799225504575961</v>
      </c>
      <c r="U218" s="9">
        <v>737.77777777777783</v>
      </c>
      <c r="V218" s="3">
        <v>0.33737023311994785</v>
      </c>
    </row>
    <row r="219" spans="13:22" ht="15.75" thickBot="1" x14ac:dyDescent="0.3">
      <c r="M219" s="1" t="s">
        <v>80</v>
      </c>
      <c r="N219" s="2" t="s">
        <v>105</v>
      </c>
      <c r="O219" s="2" t="s">
        <v>135</v>
      </c>
      <c r="P219" s="2" t="s">
        <v>22</v>
      </c>
      <c r="Q219" s="2" t="s">
        <v>26</v>
      </c>
      <c r="R219" s="3">
        <v>10.148016962682505</v>
      </c>
      <c r="S219" s="3">
        <v>0.34054633269324996</v>
      </c>
      <c r="T219" s="3">
        <v>29.799225504575961</v>
      </c>
      <c r="U219" s="9">
        <v>737.77777777777783</v>
      </c>
      <c r="V219" s="3">
        <v>0.33737023311994785</v>
      </c>
    </row>
    <row r="220" spans="13:22" ht="15.75" thickBot="1" x14ac:dyDescent="0.3">
      <c r="M220" s="1" t="s">
        <v>80</v>
      </c>
      <c r="N220" s="2" t="s">
        <v>105</v>
      </c>
      <c r="O220" s="2" t="s">
        <v>135</v>
      </c>
      <c r="P220" s="2" t="s">
        <v>22</v>
      </c>
      <c r="Q220" s="2" t="s">
        <v>28</v>
      </c>
      <c r="R220" s="3">
        <v>10.148016962682505</v>
      </c>
      <c r="S220" s="3">
        <v>0.34054633269324996</v>
      </c>
      <c r="T220" s="3">
        <v>29.799225504575961</v>
      </c>
      <c r="U220" s="9">
        <v>737.77777777777783</v>
      </c>
      <c r="V220" s="3">
        <v>0.33737023311994785</v>
      </c>
    </row>
    <row r="221" spans="13:22" ht="15.75" thickBot="1" x14ac:dyDescent="0.3">
      <c r="M221" s="1" t="s">
        <v>80</v>
      </c>
      <c r="N221" s="2" t="s">
        <v>105</v>
      </c>
      <c r="O221" s="2" t="s">
        <v>135</v>
      </c>
      <c r="P221" s="2" t="s">
        <v>22</v>
      </c>
      <c r="Q221" s="2" t="s">
        <v>31</v>
      </c>
      <c r="R221" s="3">
        <v>10.148016962682505</v>
      </c>
      <c r="S221" s="3">
        <v>0.34054633269324996</v>
      </c>
      <c r="T221" s="3">
        <v>29.799225504575961</v>
      </c>
      <c r="U221" s="9">
        <v>737.77777777777783</v>
      </c>
      <c r="V221" s="3">
        <v>0.33737023311994785</v>
      </c>
    </row>
    <row r="222" spans="13:22" ht="15.75" thickBot="1" x14ac:dyDescent="0.3">
      <c r="M222" s="1" t="s">
        <v>80</v>
      </c>
      <c r="N222" s="2" t="s">
        <v>105</v>
      </c>
      <c r="O222" s="2" t="s">
        <v>135</v>
      </c>
      <c r="P222" s="2" t="s">
        <v>22</v>
      </c>
      <c r="Q222" s="2" t="s">
        <v>35</v>
      </c>
      <c r="R222" s="3">
        <v>10.148016962682505</v>
      </c>
      <c r="S222" s="3">
        <v>0.34054633269324996</v>
      </c>
      <c r="T222" s="3">
        <v>29.799225504575961</v>
      </c>
      <c r="U222" s="9">
        <v>737.77777777777783</v>
      </c>
      <c r="V222" s="3">
        <v>0.33737023311994785</v>
      </c>
    </row>
    <row r="223" spans="13:22" ht="15.75" thickBot="1" x14ac:dyDescent="0.3">
      <c r="M223" s="1" t="s">
        <v>80</v>
      </c>
      <c r="N223" s="2" t="s">
        <v>105</v>
      </c>
      <c r="O223" s="2" t="s">
        <v>135</v>
      </c>
      <c r="P223" s="2" t="s">
        <v>22</v>
      </c>
      <c r="Q223" s="2" t="s">
        <v>36</v>
      </c>
      <c r="R223" s="3">
        <v>10.148016962682505</v>
      </c>
      <c r="S223" s="3">
        <v>0.34054633269324996</v>
      </c>
      <c r="T223" s="3">
        <v>29.799225504575961</v>
      </c>
      <c r="U223" s="9">
        <v>737.77777777777783</v>
      </c>
      <c r="V223" s="3">
        <v>0.33737023311994785</v>
      </c>
    </row>
    <row r="224" spans="13:22" ht="15.75" thickBot="1" x14ac:dyDescent="0.3">
      <c r="M224" s="1" t="s">
        <v>80</v>
      </c>
      <c r="N224" s="2" t="s">
        <v>105</v>
      </c>
      <c r="O224" s="2" t="s">
        <v>135</v>
      </c>
      <c r="P224" s="2" t="s">
        <v>22</v>
      </c>
      <c r="Q224" s="2" t="s">
        <v>37</v>
      </c>
      <c r="R224" s="3">
        <v>10.148016962682505</v>
      </c>
      <c r="S224" s="3">
        <v>0.34054633269324996</v>
      </c>
      <c r="T224" s="3">
        <v>29.799225504575961</v>
      </c>
      <c r="U224" s="9">
        <v>737.77777777777783</v>
      </c>
      <c r="V224" s="3">
        <v>0.33737023311994785</v>
      </c>
    </row>
    <row r="225" spans="13:22" ht="15.75" thickBot="1" x14ac:dyDescent="0.3">
      <c r="M225" s="1" t="s">
        <v>80</v>
      </c>
      <c r="N225" s="2" t="s">
        <v>105</v>
      </c>
      <c r="O225" s="2" t="s">
        <v>135</v>
      </c>
      <c r="P225" s="2" t="s">
        <v>22</v>
      </c>
      <c r="Q225" s="2" t="s">
        <v>20</v>
      </c>
      <c r="R225" s="3">
        <v>10.148016962682505</v>
      </c>
      <c r="S225" s="3">
        <v>0.34054633269324996</v>
      </c>
      <c r="T225" s="3">
        <v>29.799225504575961</v>
      </c>
      <c r="U225" s="9">
        <v>737.77777777777783</v>
      </c>
      <c r="V225" s="3">
        <v>0.33737023311994785</v>
      </c>
    </row>
    <row r="226" spans="13:22" ht="15.75" thickBot="1" x14ac:dyDescent="0.3">
      <c r="M226" s="1" t="s">
        <v>80</v>
      </c>
      <c r="N226" s="2" t="s">
        <v>105</v>
      </c>
      <c r="O226" s="2" t="s">
        <v>135</v>
      </c>
      <c r="P226" s="2" t="s">
        <v>22</v>
      </c>
      <c r="Q226" s="2" t="s">
        <v>39</v>
      </c>
      <c r="R226" s="3">
        <v>10.148016962682505</v>
      </c>
      <c r="S226" s="3">
        <v>0.34054633269324996</v>
      </c>
      <c r="T226" s="3">
        <v>29.799225504575961</v>
      </c>
      <c r="U226" s="9">
        <v>737.77777777777783</v>
      </c>
      <c r="V226" s="3">
        <v>0.33737023311994785</v>
      </c>
    </row>
    <row r="227" spans="13:22" ht="15.75" thickBot="1" x14ac:dyDescent="0.3">
      <c r="M227" s="1" t="s">
        <v>80</v>
      </c>
      <c r="N227" s="2" t="s">
        <v>105</v>
      </c>
      <c r="O227" s="2" t="s">
        <v>135</v>
      </c>
      <c r="P227" s="2" t="s">
        <v>22</v>
      </c>
      <c r="Q227" s="2" t="s">
        <v>40</v>
      </c>
      <c r="R227" s="3">
        <v>10.148016962682505</v>
      </c>
      <c r="S227" s="3">
        <v>0.34054633269324996</v>
      </c>
      <c r="T227" s="3">
        <v>29.799225504575961</v>
      </c>
      <c r="U227" s="9">
        <v>737.77777777777783</v>
      </c>
      <c r="V227" s="3">
        <v>0.33737023311994785</v>
      </c>
    </row>
    <row r="228" spans="13:22" ht="15.75" thickBot="1" x14ac:dyDescent="0.3">
      <c r="M228" s="1" t="s">
        <v>80</v>
      </c>
      <c r="N228" s="2" t="s">
        <v>105</v>
      </c>
      <c r="O228" s="2" t="s">
        <v>135</v>
      </c>
      <c r="P228" s="2" t="s">
        <v>22</v>
      </c>
      <c r="Q228" s="2" t="s">
        <v>41</v>
      </c>
      <c r="R228" s="3">
        <v>10.148016962682505</v>
      </c>
      <c r="S228" s="3">
        <v>0.34054633269324996</v>
      </c>
      <c r="T228" s="3">
        <v>29.799225504575961</v>
      </c>
      <c r="U228" s="9">
        <v>737.77777777777783</v>
      </c>
      <c r="V228" s="3">
        <v>0.33737023311994785</v>
      </c>
    </row>
    <row r="229" spans="13:22" ht="15.75" thickBot="1" x14ac:dyDescent="0.3">
      <c r="M229" s="1" t="s">
        <v>80</v>
      </c>
      <c r="N229" s="2" t="s">
        <v>105</v>
      </c>
      <c r="O229" s="2" t="s">
        <v>135</v>
      </c>
      <c r="P229" s="2" t="s">
        <v>22</v>
      </c>
      <c r="Q229" s="2" t="s">
        <v>43</v>
      </c>
      <c r="R229" s="3">
        <v>10.148016962682505</v>
      </c>
      <c r="S229" s="3">
        <v>0.34054633269324996</v>
      </c>
      <c r="T229" s="3">
        <v>29.799225504575961</v>
      </c>
      <c r="U229" s="9">
        <v>737.77777777777783</v>
      </c>
      <c r="V229" s="3">
        <v>0.33737023311994785</v>
      </c>
    </row>
    <row r="230" spans="13:22" ht="15.75" thickBot="1" x14ac:dyDescent="0.3">
      <c r="M230" s="1" t="s">
        <v>80</v>
      </c>
      <c r="N230" s="2" t="s">
        <v>105</v>
      </c>
      <c r="O230" s="2" t="s">
        <v>135</v>
      </c>
      <c r="P230" s="2" t="s">
        <v>22</v>
      </c>
      <c r="Q230" s="2" t="s">
        <v>44</v>
      </c>
      <c r="R230" s="3">
        <v>10.148016962682505</v>
      </c>
      <c r="S230" s="3">
        <v>0.34054633269324996</v>
      </c>
      <c r="T230" s="3">
        <v>29.799225504575961</v>
      </c>
      <c r="U230" s="9">
        <v>737.77777777777783</v>
      </c>
      <c r="V230" s="3">
        <v>0.33737023311994785</v>
      </c>
    </row>
    <row r="231" spans="13:22" ht="15.75" thickBot="1" x14ac:dyDescent="0.3">
      <c r="M231" s="1" t="s">
        <v>80</v>
      </c>
      <c r="N231" s="2" t="s">
        <v>105</v>
      </c>
      <c r="O231" s="2" t="s">
        <v>135</v>
      </c>
      <c r="P231" s="2" t="s">
        <v>12</v>
      </c>
      <c r="Q231" s="2" t="s">
        <v>17</v>
      </c>
      <c r="R231" s="3">
        <v>10.148016962682505</v>
      </c>
      <c r="S231" s="3">
        <v>0.34054633269324996</v>
      </c>
      <c r="T231" s="3">
        <v>29.799225504575961</v>
      </c>
      <c r="U231" s="9">
        <v>737.77777777777783</v>
      </c>
      <c r="V231" s="3">
        <v>0.33737023311994785</v>
      </c>
    </row>
    <row r="232" spans="13:22" ht="15.75" thickBot="1" x14ac:dyDescent="0.3">
      <c r="M232" s="1" t="s">
        <v>80</v>
      </c>
      <c r="N232" s="2" t="s">
        <v>105</v>
      </c>
      <c r="O232" s="2" t="s">
        <v>135</v>
      </c>
      <c r="P232" s="2" t="s">
        <v>12</v>
      </c>
      <c r="Q232" s="2" t="s">
        <v>26</v>
      </c>
      <c r="R232" s="3">
        <v>10.148016962682505</v>
      </c>
      <c r="S232" s="3">
        <v>0.34054633269324996</v>
      </c>
      <c r="T232" s="3">
        <v>29.799225504575961</v>
      </c>
      <c r="U232" s="9">
        <v>737.77777777777783</v>
      </c>
      <c r="V232" s="3">
        <v>0.33737023311994785</v>
      </c>
    </row>
    <row r="233" spans="13:22" ht="15.75" thickBot="1" x14ac:dyDescent="0.3">
      <c r="M233" s="1" t="s">
        <v>80</v>
      </c>
      <c r="N233" s="2" t="s">
        <v>105</v>
      </c>
      <c r="O233" s="2" t="s">
        <v>135</v>
      </c>
      <c r="P233" s="2" t="s">
        <v>12</v>
      </c>
      <c r="Q233" s="2" t="s">
        <v>28</v>
      </c>
      <c r="R233" s="3">
        <v>10.148016962682505</v>
      </c>
      <c r="S233" s="3">
        <v>0.34054633269324996</v>
      </c>
      <c r="T233" s="3">
        <v>29.799225504575961</v>
      </c>
      <c r="U233" s="9">
        <v>737.77777777777783</v>
      </c>
      <c r="V233" s="3">
        <v>0.33737023311994785</v>
      </c>
    </row>
    <row r="234" spans="13:22" ht="15.75" thickBot="1" x14ac:dyDescent="0.3">
      <c r="M234" s="1" t="s">
        <v>80</v>
      </c>
      <c r="N234" s="2" t="s">
        <v>105</v>
      </c>
      <c r="O234" s="2" t="s">
        <v>135</v>
      </c>
      <c r="P234" s="2" t="s">
        <v>12</v>
      </c>
      <c r="Q234" s="2" t="s">
        <v>31</v>
      </c>
      <c r="R234" s="3">
        <v>10.148016962682505</v>
      </c>
      <c r="S234" s="3">
        <v>0.34054633269324996</v>
      </c>
      <c r="T234" s="3">
        <v>29.799225504575961</v>
      </c>
      <c r="U234" s="9">
        <v>737.77777777777783</v>
      </c>
      <c r="V234" s="3">
        <v>0.33737023311994785</v>
      </c>
    </row>
    <row r="235" spans="13:22" ht="15.75" thickBot="1" x14ac:dyDescent="0.3">
      <c r="M235" s="1" t="s">
        <v>80</v>
      </c>
      <c r="N235" s="2" t="s">
        <v>105</v>
      </c>
      <c r="O235" s="2" t="s">
        <v>135</v>
      </c>
      <c r="P235" s="2" t="s">
        <v>12</v>
      </c>
      <c r="Q235" s="2" t="s">
        <v>35</v>
      </c>
      <c r="R235" s="3">
        <v>10.148016962682505</v>
      </c>
      <c r="S235" s="3">
        <v>0.34054633269324996</v>
      </c>
      <c r="T235" s="3">
        <v>29.799225504575961</v>
      </c>
      <c r="U235" s="9">
        <v>737.77777777777783</v>
      </c>
      <c r="V235" s="3">
        <v>0.33737023311994785</v>
      </c>
    </row>
    <row r="236" spans="13:22" ht="15.75" thickBot="1" x14ac:dyDescent="0.3">
      <c r="M236" s="1" t="s">
        <v>80</v>
      </c>
      <c r="N236" s="2" t="s">
        <v>105</v>
      </c>
      <c r="O236" s="2" t="s">
        <v>135</v>
      </c>
      <c r="P236" s="2" t="s">
        <v>12</v>
      </c>
      <c r="Q236" s="2" t="s">
        <v>36</v>
      </c>
      <c r="R236" s="3">
        <v>10.148016962682505</v>
      </c>
      <c r="S236" s="3">
        <v>0.34054633269324996</v>
      </c>
      <c r="T236" s="3">
        <v>29.799225504575961</v>
      </c>
      <c r="U236" s="9">
        <v>737.77777777777783</v>
      </c>
      <c r="V236" s="3">
        <v>0.33737023311994785</v>
      </c>
    </row>
    <row r="237" spans="13:22" ht="15.75" thickBot="1" x14ac:dyDescent="0.3">
      <c r="M237" s="1" t="s">
        <v>80</v>
      </c>
      <c r="N237" s="2" t="s">
        <v>105</v>
      </c>
      <c r="O237" s="2" t="s">
        <v>135</v>
      </c>
      <c r="P237" s="2" t="s">
        <v>12</v>
      </c>
      <c r="Q237" s="2" t="s">
        <v>37</v>
      </c>
      <c r="R237" s="3">
        <v>10.148016962682505</v>
      </c>
      <c r="S237" s="3">
        <v>0.34054633269324996</v>
      </c>
      <c r="T237" s="3">
        <v>29.799225504575961</v>
      </c>
      <c r="U237" s="9">
        <v>737.77777777777783</v>
      </c>
      <c r="V237" s="3">
        <v>0.33737023311994785</v>
      </c>
    </row>
    <row r="238" spans="13:22" ht="15.75" thickBot="1" x14ac:dyDescent="0.3">
      <c r="M238" s="1" t="s">
        <v>80</v>
      </c>
      <c r="N238" s="2" t="s">
        <v>105</v>
      </c>
      <c r="O238" s="2" t="s">
        <v>135</v>
      </c>
      <c r="P238" s="2" t="s">
        <v>12</v>
      </c>
      <c r="Q238" s="2" t="s">
        <v>20</v>
      </c>
      <c r="R238" s="3">
        <v>10.148016962682505</v>
      </c>
      <c r="S238" s="3">
        <v>0.34054633269324996</v>
      </c>
      <c r="T238" s="3">
        <v>29.799225504575961</v>
      </c>
      <c r="U238" s="9">
        <v>737.77777777777783</v>
      </c>
      <c r="V238" s="3">
        <v>0.33737023311994785</v>
      </c>
    </row>
    <row r="239" spans="13:22" ht="15.75" thickBot="1" x14ac:dyDescent="0.3">
      <c r="M239" s="1" t="s">
        <v>80</v>
      </c>
      <c r="N239" s="2" t="s">
        <v>105</v>
      </c>
      <c r="O239" s="2" t="s">
        <v>135</v>
      </c>
      <c r="P239" s="2" t="s">
        <v>12</v>
      </c>
      <c r="Q239" s="2" t="s">
        <v>39</v>
      </c>
      <c r="R239" s="3">
        <v>10.148016962682505</v>
      </c>
      <c r="S239" s="3">
        <v>0.34054633269324996</v>
      </c>
      <c r="T239" s="3">
        <v>29.799225504575961</v>
      </c>
      <c r="U239" s="9">
        <v>737.77777777777783</v>
      </c>
      <c r="V239" s="3">
        <v>0.33737023311994785</v>
      </c>
    </row>
    <row r="240" spans="13:22" ht="15.75" thickBot="1" x14ac:dyDescent="0.3">
      <c r="M240" s="1" t="s">
        <v>80</v>
      </c>
      <c r="N240" s="2" t="s">
        <v>105</v>
      </c>
      <c r="O240" s="2" t="s">
        <v>135</v>
      </c>
      <c r="P240" s="2" t="s">
        <v>12</v>
      </c>
      <c r="Q240" s="2" t="s">
        <v>40</v>
      </c>
      <c r="R240" s="3">
        <v>10.148016962682505</v>
      </c>
      <c r="S240" s="3">
        <v>0.34054633269324996</v>
      </c>
      <c r="T240" s="3">
        <v>29.799225504575961</v>
      </c>
      <c r="U240" s="9">
        <v>737.77777777777783</v>
      </c>
      <c r="V240" s="3">
        <v>0.33737023311994785</v>
      </c>
    </row>
    <row r="241" spans="13:22" ht="15.75" thickBot="1" x14ac:dyDescent="0.3">
      <c r="M241" s="1" t="s">
        <v>80</v>
      </c>
      <c r="N241" s="2" t="s">
        <v>105</v>
      </c>
      <c r="O241" s="2" t="s">
        <v>135</v>
      </c>
      <c r="P241" s="2" t="s">
        <v>12</v>
      </c>
      <c r="Q241" s="2" t="s">
        <v>41</v>
      </c>
      <c r="R241" s="3">
        <v>10.148016962682505</v>
      </c>
      <c r="S241" s="3">
        <v>0.34054633269324996</v>
      </c>
      <c r="T241" s="3">
        <v>29.799225504575961</v>
      </c>
      <c r="U241" s="9">
        <v>737.77777777777783</v>
      </c>
      <c r="V241" s="3">
        <v>0.33737023311994785</v>
      </c>
    </row>
    <row r="242" spans="13:22" ht="15.75" thickBot="1" x14ac:dyDescent="0.3">
      <c r="M242" s="1" t="s">
        <v>80</v>
      </c>
      <c r="N242" s="2" t="s">
        <v>105</v>
      </c>
      <c r="O242" s="2" t="s">
        <v>135</v>
      </c>
      <c r="P242" s="2" t="s">
        <v>12</v>
      </c>
      <c r="Q242" s="2" t="s">
        <v>43</v>
      </c>
      <c r="R242" s="3">
        <v>10.148016962682505</v>
      </c>
      <c r="S242" s="3">
        <v>0.34054633269324996</v>
      </c>
      <c r="T242" s="3">
        <v>29.799225504575961</v>
      </c>
      <c r="U242" s="9">
        <v>737.77777777777783</v>
      </c>
      <c r="V242" s="3">
        <v>0.33737023311994785</v>
      </c>
    </row>
    <row r="243" spans="13:22" ht="15.75" thickBot="1" x14ac:dyDescent="0.3">
      <c r="M243" s="1" t="s">
        <v>80</v>
      </c>
      <c r="N243" s="2" t="s">
        <v>105</v>
      </c>
      <c r="O243" s="2" t="s">
        <v>135</v>
      </c>
      <c r="P243" s="2" t="s">
        <v>12</v>
      </c>
      <c r="Q243" s="2" t="s">
        <v>44</v>
      </c>
      <c r="R243" s="3">
        <v>10.148016962682505</v>
      </c>
      <c r="S243" s="3">
        <v>0.34054633269324996</v>
      </c>
      <c r="T243" s="3">
        <v>29.799225504575961</v>
      </c>
      <c r="U243" s="9">
        <v>737.77777777777783</v>
      </c>
      <c r="V243" s="3">
        <v>0.33737023311994785</v>
      </c>
    </row>
    <row r="244" spans="13:22" ht="15.75" thickBot="1" x14ac:dyDescent="0.3">
      <c r="M244" s="1" t="s">
        <v>80</v>
      </c>
      <c r="N244" s="2" t="s">
        <v>105</v>
      </c>
      <c r="O244" s="2" t="s">
        <v>136</v>
      </c>
      <c r="P244" s="2" t="s">
        <v>22</v>
      </c>
      <c r="Q244" s="2" t="s">
        <v>17</v>
      </c>
      <c r="R244" s="3">
        <v>1.455622785772418</v>
      </c>
      <c r="S244" s="3">
        <v>0.36587683390142217</v>
      </c>
      <c r="T244" s="3">
        <v>3.9784502622120228</v>
      </c>
      <c r="U244" s="9">
        <v>1006</v>
      </c>
      <c r="V244" s="3">
        <v>1.9593506161840017</v>
      </c>
    </row>
    <row r="245" spans="13:22" ht="15.75" thickBot="1" x14ac:dyDescent="0.3">
      <c r="M245" s="1" t="s">
        <v>80</v>
      </c>
      <c r="N245" s="2" t="s">
        <v>105</v>
      </c>
      <c r="O245" s="2" t="s">
        <v>136</v>
      </c>
      <c r="P245" s="2" t="s">
        <v>22</v>
      </c>
      <c r="Q245" s="2" t="s">
        <v>26</v>
      </c>
      <c r="R245" s="3">
        <v>3.0299267707471396</v>
      </c>
      <c r="S245" s="3">
        <v>0.33304322583672696</v>
      </c>
      <c r="T245" s="3">
        <v>9.0976982436284359</v>
      </c>
      <c r="U245" s="9">
        <v>10060</v>
      </c>
      <c r="V245" s="3">
        <v>0.85189157225391376</v>
      </c>
    </row>
    <row r="246" spans="13:22" ht="15.75" thickBot="1" x14ac:dyDescent="0.3">
      <c r="M246" s="1" t="s">
        <v>80</v>
      </c>
      <c r="N246" s="2" t="s">
        <v>105</v>
      </c>
      <c r="O246" s="2" t="s">
        <v>136</v>
      </c>
      <c r="P246" s="2" t="s">
        <v>22</v>
      </c>
      <c r="Q246" s="2" t="s">
        <v>28</v>
      </c>
      <c r="R246" s="3">
        <v>2.6493052107396102</v>
      </c>
      <c r="S246" s="3">
        <v>0.33460279106906715</v>
      </c>
      <c r="T246" s="3">
        <v>7.917761840165741</v>
      </c>
      <c r="U246" s="9">
        <v>1006</v>
      </c>
      <c r="V246" s="3">
        <v>0.97967530809200087</v>
      </c>
    </row>
    <row r="247" spans="13:22" ht="15.75" thickBot="1" x14ac:dyDescent="0.3">
      <c r="M247" s="1" t="s">
        <v>80</v>
      </c>
      <c r="N247" s="2" t="s">
        <v>105</v>
      </c>
      <c r="O247" s="2" t="s">
        <v>136</v>
      </c>
      <c r="P247" s="2" t="s">
        <v>22</v>
      </c>
      <c r="Q247" s="2" t="s">
        <v>31</v>
      </c>
      <c r="R247" s="3">
        <v>1.9408303810298899</v>
      </c>
      <c r="S247" s="3">
        <v>0.36587683390142206</v>
      </c>
      <c r="T247" s="3">
        <v>5.3046003496160301</v>
      </c>
      <c r="U247" s="9">
        <v>1006</v>
      </c>
      <c r="V247" s="3">
        <v>1.4695129621380016</v>
      </c>
    </row>
    <row r="248" spans="13:22" ht="15.75" thickBot="1" x14ac:dyDescent="0.3">
      <c r="M248" s="1" t="s">
        <v>80</v>
      </c>
      <c r="N248" s="2" t="s">
        <v>105</v>
      </c>
      <c r="O248" s="2" t="s">
        <v>136</v>
      </c>
      <c r="P248" s="2" t="s">
        <v>22</v>
      </c>
      <c r="Q248" s="2" t="s">
        <v>35</v>
      </c>
      <c r="R248" s="3">
        <v>3.5422332295691197</v>
      </c>
      <c r="S248" s="3">
        <v>0.33304322583672691</v>
      </c>
      <c r="T248" s="3">
        <v>10.63595640076368</v>
      </c>
      <c r="U248" s="9">
        <v>15090</v>
      </c>
      <c r="V248" s="3">
        <v>0.72868411345686002</v>
      </c>
    </row>
    <row r="249" spans="13:22" ht="15.75" thickBot="1" x14ac:dyDescent="0.3">
      <c r="M249" s="1" t="s">
        <v>80</v>
      </c>
      <c r="N249" s="2" t="s">
        <v>105</v>
      </c>
      <c r="O249" s="2" t="s">
        <v>136</v>
      </c>
      <c r="P249" s="2" t="s">
        <v>22</v>
      </c>
      <c r="Q249" s="2" t="s">
        <v>36</v>
      </c>
      <c r="R249" s="3">
        <v>4.6579929144717367</v>
      </c>
      <c r="S249" s="3">
        <v>0.36587683390142212</v>
      </c>
      <c r="T249" s="3">
        <v>12.731040839078474</v>
      </c>
      <c r="U249" s="9">
        <v>25150</v>
      </c>
      <c r="V249" s="3">
        <v>0.61229706755750068</v>
      </c>
    </row>
    <row r="250" spans="13:22" ht="15.75" thickBot="1" x14ac:dyDescent="0.3">
      <c r="M250" s="1" t="s">
        <v>80</v>
      </c>
      <c r="N250" s="2" t="s">
        <v>105</v>
      </c>
      <c r="O250" s="2" t="s">
        <v>136</v>
      </c>
      <c r="P250" s="2" t="s">
        <v>22</v>
      </c>
      <c r="Q250" s="2" t="s">
        <v>37</v>
      </c>
      <c r="R250" s="3">
        <v>4.2388883371833765</v>
      </c>
      <c r="S250" s="3">
        <v>0.3346027910690671</v>
      </c>
      <c r="T250" s="3">
        <v>12.66841894426519</v>
      </c>
      <c r="U250" s="9">
        <v>3018</v>
      </c>
      <c r="V250" s="3">
        <v>0.61229706755750046</v>
      </c>
    </row>
    <row r="251" spans="13:22" ht="15.75" thickBot="1" x14ac:dyDescent="0.3">
      <c r="M251" s="1" t="s">
        <v>80</v>
      </c>
      <c r="N251" s="2" t="s">
        <v>105</v>
      </c>
      <c r="O251" s="2" t="s">
        <v>136</v>
      </c>
      <c r="P251" s="2" t="s">
        <v>22</v>
      </c>
      <c r="Q251" s="2" t="s">
        <v>20</v>
      </c>
      <c r="R251" s="3">
        <v>4.3668683573172533</v>
      </c>
      <c r="S251" s="3">
        <v>0.36587683390142217</v>
      </c>
      <c r="T251" s="3">
        <v>11.935350786636068</v>
      </c>
      <c r="U251" s="9">
        <v>20120</v>
      </c>
      <c r="V251" s="3">
        <v>0.65311687206133395</v>
      </c>
    </row>
    <row r="252" spans="13:22" ht="15.75" thickBot="1" x14ac:dyDescent="0.3">
      <c r="M252" s="1" t="s">
        <v>80</v>
      </c>
      <c r="N252" s="2" t="s">
        <v>105</v>
      </c>
      <c r="O252" s="2" t="s">
        <v>136</v>
      </c>
      <c r="P252" s="2" t="s">
        <v>22</v>
      </c>
      <c r="Q252" s="2" t="s">
        <v>39</v>
      </c>
      <c r="R252" s="3">
        <v>4.0433966271456052</v>
      </c>
      <c r="S252" s="3">
        <v>0.36587683390142212</v>
      </c>
      <c r="T252" s="3">
        <v>11.051250728366732</v>
      </c>
      <c r="U252" s="9">
        <v>3018</v>
      </c>
      <c r="V252" s="3">
        <v>0.70536622182624065</v>
      </c>
    </row>
    <row r="253" spans="13:22" ht="15.75" thickBot="1" x14ac:dyDescent="0.3">
      <c r="M253" s="1" t="s">
        <v>80</v>
      </c>
      <c r="N253" s="2" t="s">
        <v>105</v>
      </c>
      <c r="O253" s="2" t="s">
        <v>136</v>
      </c>
      <c r="P253" s="2" t="s">
        <v>22</v>
      </c>
      <c r="Q253" s="2" t="s">
        <v>40</v>
      </c>
      <c r="R253" s="3">
        <v>2.2077543422830082</v>
      </c>
      <c r="S253" s="3">
        <v>0.33460279106906704</v>
      </c>
      <c r="T253" s="3">
        <v>6.5981348668047861</v>
      </c>
      <c r="U253" s="9">
        <v>2012</v>
      </c>
      <c r="V253" s="3">
        <v>1.175610369710401</v>
      </c>
    </row>
    <row r="254" spans="13:22" ht="15.75" thickBot="1" x14ac:dyDescent="0.3">
      <c r="M254" s="1" t="s">
        <v>80</v>
      </c>
      <c r="N254" s="2" t="s">
        <v>105</v>
      </c>
      <c r="O254" s="2" t="s">
        <v>136</v>
      </c>
      <c r="P254" s="2" t="s">
        <v>22</v>
      </c>
      <c r="Q254" s="2" t="s">
        <v>41</v>
      </c>
      <c r="R254" s="3">
        <v>2.6228121586322137</v>
      </c>
      <c r="S254" s="3">
        <v>0.33460279106906715</v>
      </c>
      <c r="T254" s="3">
        <v>7.8385842217640835</v>
      </c>
      <c r="U254" s="9">
        <v>3018</v>
      </c>
      <c r="V254" s="3">
        <v>0.98957101827474847</v>
      </c>
    </row>
    <row r="255" spans="13:22" ht="15.75" thickBot="1" x14ac:dyDescent="0.3">
      <c r="M255" s="1" t="s">
        <v>80</v>
      </c>
      <c r="N255" s="2" t="s">
        <v>105</v>
      </c>
      <c r="O255" s="2" t="s">
        <v>136</v>
      </c>
      <c r="P255" s="2" t="s">
        <v>22</v>
      </c>
      <c r="Q255" s="2" t="s">
        <v>44</v>
      </c>
      <c r="R255" s="3">
        <v>2.911245571544836</v>
      </c>
      <c r="S255" s="3">
        <v>0.36587683390142217</v>
      </c>
      <c r="T255" s="3">
        <v>7.9569005244240456</v>
      </c>
      <c r="U255" s="9">
        <v>1006</v>
      </c>
      <c r="V255" s="3">
        <v>0.97967530809200087</v>
      </c>
    </row>
    <row r="256" spans="13:22" ht="15.75" thickBot="1" x14ac:dyDescent="0.3">
      <c r="M256" s="1" t="s">
        <v>80</v>
      </c>
      <c r="N256" s="2" t="s">
        <v>105</v>
      </c>
      <c r="O256" s="2" t="s">
        <v>136</v>
      </c>
      <c r="P256" s="2" t="s">
        <v>12</v>
      </c>
      <c r="Q256" s="2" t="s">
        <v>17</v>
      </c>
      <c r="R256" s="3">
        <v>1.455622785772418</v>
      </c>
      <c r="S256" s="3">
        <v>0.36587683390142217</v>
      </c>
      <c r="T256" s="3">
        <v>3.9784502622120228</v>
      </c>
      <c r="U256" s="9">
        <v>1006</v>
      </c>
      <c r="V256" s="3">
        <v>1.9593506161840017</v>
      </c>
    </row>
    <row r="257" spans="13:22" ht="15.75" thickBot="1" x14ac:dyDescent="0.3">
      <c r="M257" s="1" t="s">
        <v>80</v>
      </c>
      <c r="N257" s="2" t="s">
        <v>105</v>
      </c>
      <c r="O257" s="2" t="s">
        <v>136</v>
      </c>
      <c r="P257" s="2" t="s">
        <v>12</v>
      </c>
      <c r="Q257" s="2" t="s">
        <v>26</v>
      </c>
      <c r="R257" s="3">
        <v>3.0299267707471396</v>
      </c>
      <c r="S257" s="3">
        <v>0.33304322583672696</v>
      </c>
      <c r="T257" s="3">
        <v>9.0976982436284359</v>
      </c>
      <c r="U257" s="9">
        <v>10060</v>
      </c>
      <c r="V257" s="3">
        <v>0.85189157225391376</v>
      </c>
    </row>
    <row r="258" spans="13:22" ht="15.75" thickBot="1" x14ac:dyDescent="0.3">
      <c r="M258" s="1" t="s">
        <v>80</v>
      </c>
      <c r="N258" s="2" t="s">
        <v>105</v>
      </c>
      <c r="O258" s="2" t="s">
        <v>136</v>
      </c>
      <c r="P258" s="2" t="s">
        <v>12</v>
      </c>
      <c r="Q258" s="2" t="s">
        <v>28</v>
      </c>
      <c r="R258" s="3">
        <v>2.6493052107396102</v>
      </c>
      <c r="S258" s="3">
        <v>0.33460279106906715</v>
      </c>
      <c r="T258" s="3">
        <v>7.917761840165741</v>
      </c>
      <c r="U258" s="9">
        <v>1006</v>
      </c>
      <c r="V258" s="3">
        <v>0.97967530809200087</v>
      </c>
    </row>
    <row r="259" spans="13:22" ht="15.75" thickBot="1" x14ac:dyDescent="0.3">
      <c r="M259" s="1" t="s">
        <v>80</v>
      </c>
      <c r="N259" s="2" t="s">
        <v>105</v>
      </c>
      <c r="O259" s="2" t="s">
        <v>136</v>
      </c>
      <c r="P259" s="2" t="s">
        <v>12</v>
      </c>
      <c r="Q259" s="2" t="s">
        <v>31</v>
      </c>
      <c r="R259" s="3">
        <v>1.9408303810298899</v>
      </c>
      <c r="S259" s="3">
        <v>0.36587683390142206</v>
      </c>
      <c r="T259" s="3">
        <v>5.3046003496160301</v>
      </c>
      <c r="U259" s="9">
        <v>1006</v>
      </c>
      <c r="V259" s="3">
        <v>1.4695129621380016</v>
      </c>
    </row>
    <row r="260" spans="13:22" ht="15.75" thickBot="1" x14ac:dyDescent="0.3">
      <c r="M260" s="1" t="s">
        <v>80</v>
      </c>
      <c r="N260" s="2" t="s">
        <v>105</v>
      </c>
      <c r="O260" s="2" t="s">
        <v>136</v>
      </c>
      <c r="P260" s="2" t="s">
        <v>12</v>
      </c>
      <c r="Q260" s="2" t="s">
        <v>35</v>
      </c>
      <c r="R260" s="3">
        <v>3.5422332295691197</v>
      </c>
      <c r="S260" s="3">
        <v>0.33304322583672691</v>
      </c>
      <c r="T260" s="3">
        <v>10.63595640076368</v>
      </c>
      <c r="U260" s="9">
        <v>15090</v>
      </c>
      <c r="V260" s="3">
        <v>0.72868411345686002</v>
      </c>
    </row>
    <row r="261" spans="13:22" ht="15.75" thickBot="1" x14ac:dyDescent="0.3">
      <c r="M261" s="1" t="s">
        <v>80</v>
      </c>
      <c r="N261" s="2" t="s">
        <v>105</v>
      </c>
      <c r="O261" s="2" t="s">
        <v>136</v>
      </c>
      <c r="P261" s="2" t="s">
        <v>12</v>
      </c>
      <c r="Q261" s="2" t="s">
        <v>36</v>
      </c>
      <c r="R261" s="3">
        <v>4.6579929144717367</v>
      </c>
      <c r="S261" s="3">
        <v>0.36587683390142212</v>
      </c>
      <c r="T261" s="3">
        <v>12.731040839078474</v>
      </c>
      <c r="U261" s="9">
        <v>25150</v>
      </c>
      <c r="V261" s="3">
        <v>0.61229706755750068</v>
      </c>
    </row>
    <row r="262" spans="13:22" ht="15.75" thickBot="1" x14ac:dyDescent="0.3">
      <c r="M262" s="1" t="s">
        <v>80</v>
      </c>
      <c r="N262" s="2" t="s">
        <v>105</v>
      </c>
      <c r="O262" s="2" t="s">
        <v>136</v>
      </c>
      <c r="P262" s="2" t="s">
        <v>12</v>
      </c>
      <c r="Q262" s="2" t="s">
        <v>37</v>
      </c>
      <c r="R262" s="3">
        <v>4.2388883371833765</v>
      </c>
      <c r="S262" s="3">
        <v>0.3346027910690671</v>
      </c>
      <c r="T262" s="3">
        <v>12.66841894426519</v>
      </c>
      <c r="U262" s="9">
        <v>3018</v>
      </c>
      <c r="V262" s="3">
        <v>0.61229706755750046</v>
      </c>
    </row>
    <row r="263" spans="13:22" ht="15.75" thickBot="1" x14ac:dyDescent="0.3">
      <c r="M263" s="1" t="s">
        <v>80</v>
      </c>
      <c r="N263" s="2" t="s">
        <v>105</v>
      </c>
      <c r="O263" s="2" t="s">
        <v>136</v>
      </c>
      <c r="P263" s="2" t="s">
        <v>12</v>
      </c>
      <c r="Q263" s="2" t="s">
        <v>20</v>
      </c>
      <c r="R263" s="3">
        <v>4.3668683573172533</v>
      </c>
      <c r="S263" s="3">
        <v>0.36587683390142217</v>
      </c>
      <c r="T263" s="3">
        <v>11.935350786636068</v>
      </c>
      <c r="U263" s="9">
        <v>20120</v>
      </c>
      <c r="V263" s="3">
        <v>0.65311687206133395</v>
      </c>
    </row>
    <row r="264" spans="13:22" ht="15.75" thickBot="1" x14ac:dyDescent="0.3">
      <c r="M264" s="1" t="s">
        <v>80</v>
      </c>
      <c r="N264" s="2" t="s">
        <v>105</v>
      </c>
      <c r="O264" s="2" t="s">
        <v>136</v>
      </c>
      <c r="P264" s="2" t="s">
        <v>12</v>
      </c>
      <c r="Q264" s="2" t="s">
        <v>39</v>
      </c>
      <c r="R264" s="3">
        <v>4.0433966271456052</v>
      </c>
      <c r="S264" s="3">
        <v>0.36587683390142212</v>
      </c>
      <c r="T264" s="3">
        <v>11.051250728366732</v>
      </c>
      <c r="U264" s="9">
        <v>3018</v>
      </c>
      <c r="V264" s="3">
        <v>0.70536622182624065</v>
      </c>
    </row>
    <row r="265" spans="13:22" ht="15.75" thickBot="1" x14ac:dyDescent="0.3">
      <c r="M265" s="1" t="s">
        <v>80</v>
      </c>
      <c r="N265" s="2" t="s">
        <v>105</v>
      </c>
      <c r="O265" s="2" t="s">
        <v>136</v>
      </c>
      <c r="P265" s="2" t="s">
        <v>12</v>
      </c>
      <c r="Q265" s="2" t="s">
        <v>40</v>
      </c>
      <c r="R265" s="3">
        <v>2.2077543422830082</v>
      </c>
      <c r="S265" s="3">
        <v>0.33460279106906704</v>
      </c>
      <c r="T265" s="3">
        <v>6.5981348668047861</v>
      </c>
      <c r="U265" s="9">
        <v>2012</v>
      </c>
      <c r="V265" s="3">
        <v>1.175610369710401</v>
      </c>
    </row>
    <row r="266" spans="13:22" ht="15.75" thickBot="1" x14ac:dyDescent="0.3">
      <c r="M266" s="1" t="s">
        <v>80</v>
      </c>
      <c r="N266" s="2" t="s">
        <v>105</v>
      </c>
      <c r="O266" s="2" t="s">
        <v>136</v>
      </c>
      <c r="P266" s="2" t="s">
        <v>12</v>
      </c>
      <c r="Q266" s="2" t="s">
        <v>41</v>
      </c>
      <c r="R266" s="3">
        <v>2.6228121586322137</v>
      </c>
      <c r="S266" s="3">
        <v>0.33460279106906715</v>
      </c>
      <c r="T266" s="3">
        <v>7.8385842217640835</v>
      </c>
      <c r="U266" s="9">
        <v>3018</v>
      </c>
      <c r="V266" s="3">
        <v>0.98957101827474847</v>
      </c>
    </row>
    <row r="267" spans="13:22" ht="15.75" thickBot="1" x14ac:dyDescent="0.3">
      <c r="M267" s="1" t="s">
        <v>80</v>
      </c>
      <c r="N267" s="2" t="s">
        <v>105</v>
      </c>
      <c r="O267" s="2" t="s">
        <v>136</v>
      </c>
      <c r="P267" s="2" t="s">
        <v>12</v>
      </c>
      <c r="Q267" s="2" t="s">
        <v>44</v>
      </c>
      <c r="R267" s="3">
        <v>2.911245571544836</v>
      </c>
      <c r="S267" s="3">
        <v>0.36587683390142217</v>
      </c>
      <c r="T267" s="3">
        <v>7.9569005244240456</v>
      </c>
      <c r="U267" s="9">
        <v>1006</v>
      </c>
      <c r="V267" s="3">
        <v>0.97967530809200087</v>
      </c>
    </row>
    <row r="268" spans="13:22" ht="15.75" thickBot="1" x14ac:dyDescent="0.3">
      <c r="M268" s="1" t="s">
        <v>80</v>
      </c>
      <c r="N268" s="2" t="s">
        <v>105</v>
      </c>
      <c r="O268" s="2" t="s">
        <v>137</v>
      </c>
      <c r="P268" s="2" t="s">
        <v>22</v>
      </c>
      <c r="Q268" s="2" t="s">
        <v>17</v>
      </c>
      <c r="R268" s="3">
        <v>11.741607547918605</v>
      </c>
      <c r="S268" s="3">
        <v>0.3049803779753098</v>
      </c>
      <c r="T268" s="3">
        <v>38.499550777227924</v>
      </c>
      <c r="U268" s="9">
        <v>3.9199999999999995</v>
      </c>
      <c r="V268" s="3">
        <v>0.16703029509889472</v>
      </c>
    </row>
    <row r="269" spans="13:22" ht="15.75" thickBot="1" x14ac:dyDescent="0.3">
      <c r="M269" s="1" t="s">
        <v>80</v>
      </c>
      <c r="N269" s="2" t="s">
        <v>105</v>
      </c>
      <c r="O269" s="2" t="s">
        <v>137</v>
      </c>
      <c r="P269" s="2" t="s">
        <v>22</v>
      </c>
      <c r="Q269" s="2" t="s">
        <v>26</v>
      </c>
      <c r="R269" s="3">
        <v>11.741607547918605</v>
      </c>
      <c r="S269" s="3">
        <v>0.3049803779753098</v>
      </c>
      <c r="T269" s="3">
        <v>38.499550777227924</v>
      </c>
      <c r="U269" s="9">
        <v>3.9199999999999995</v>
      </c>
      <c r="V269" s="3">
        <v>0.16703029509889472</v>
      </c>
    </row>
    <row r="270" spans="13:22" ht="15.75" thickBot="1" x14ac:dyDescent="0.3">
      <c r="M270" s="1" t="s">
        <v>80</v>
      </c>
      <c r="N270" s="2" t="s">
        <v>105</v>
      </c>
      <c r="O270" s="2" t="s">
        <v>137</v>
      </c>
      <c r="P270" s="2" t="s">
        <v>22</v>
      </c>
      <c r="Q270" s="2" t="s">
        <v>28</v>
      </c>
      <c r="R270" s="3">
        <v>11.741607547918605</v>
      </c>
      <c r="S270" s="3">
        <v>0.3049803779753098</v>
      </c>
      <c r="T270" s="3">
        <v>38.499550777227924</v>
      </c>
      <c r="U270" s="9">
        <v>3.9199999999999995</v>
      </c>
      <c r="V270" s="3">
        <v>0.16703029509889472</v>
      </c>
    </row>
    <row r="271" spans="13:22" ht="15.75" thickBot="1" x14ac:dyDescent="0.3">
      <c r="M271" s="1" t="s">
        <v>80</v>
      </c>
      <c r="N271" s="2" t="s">
        <v>105</v>
      </c>
      <c r="O271" s="2" t="s">
        <v>137</v>
      </c>
      <c r="P271" s="2" t="s">
        <v>22</v>
      </c>
      <c r="Q271" s="2" t="s">
        <v>31</v>
      </c>
      <c r="R271" s="3">
        <v>11.741607547918605</v>
      </c>
      <c r="S271" s="3">
        <v>0.3049803779753098</v>
      </c>
      <c r="T271" s="3">
        <v>38.499550777227924</v>
      </c>
      <c r="U271" s="9">
        <v>3.9199999999999995</v>
      </c>
      <c r="V271" s="3">
        <v>0.16703029509889472</v>
      </c>
    </row>
    <row r="272" spans="13:22" ht="15.75" thickBot="1" x14ac:dyDescent="0.3">
      <c r="M272" s="1" t="s">
        <v>80</v>
      </c>
      <c r="N272" s="2" t="s">
        <v>105</v>
      </c>
      <c r="O272" s="2" t="s">
        <v>137</v>
      </c>
      <c r="P272" s="2" t="s">
        <v>22</v>
      </c>
      <c r="Q272" s="2" t="s">
        <v>35</v>
      </c>
      <c r="R272" s="3">
        <v>11.741607547918605</v>
      </c>
      <c r="S272" s="3">
        <v>0.3049803779753098</v>
      </c>
      <c r="T272" s="3">
        <v>38.499550777227924</v>
      </c>
      <c r="U272" s="9">
        <v>3.9199999999999995</v>
      </c>
      <c r="V272" s="3">
        <v>0.16703029509889472</v>
      </c>
    </row>
    <row r="273" spans="13:22" ht="15.75" thickBot="1" x14ac:dyDescent="0.3">
      <c r="M273" s="1" t="s">
        <v>80</v>
      </c>
      <c r="N273" s="2" t="s">
        <v>105</v>
      </c>
      <c r="O273" s="2" t="s">
        <v>137</v>
      </c>
      <c r="P273" s="2" t="s">
        <v>22</v>
      </c>
      <c r="Q273" s="2" t="s">
        <v>36</v>
      </c>
      <c r="R273" s="3">
        <v>11.741607547918605</v>
      </c>
      <c r="S273" s="3">
        <v>0.3049803779753098</v>
      </c>
      <c r="T273" s="3">
        <v>38.499550777227924</v>
      </c>
      <c r="U273" s="9">
        <v>3.9199999999999995</v>
      </c>
      <c r="V273" s="3">
        <v>0.16703029509889472</v>
      </c>
    </row>
    <row r="274" spans="13:22" ht="15.75" thickBot="1" x14ac:dyDescent="0.3">
      <c r="M274" s="1" t="s">
        <v>80</v>
      </c>
      <c r="N274" s="2" t="s">
        <v>105</v>
      </c>
      <c r="O274" s="2" t="s">
        <v>137</v>
      </c>
      <c r="P274" s="2" t="s">
        <v>22</v>
      </c>
      <c r="Q274" s="2" t="s">
        <v>37</v>
      </c>
      <c r="R274" s="3">
        <v>11.741607547918605</v>
      </c>
      <c r="S274" s="3">
        <v>0.3049803779753098</v>
      </c>
      <c r="T274" s="3">
        <v>38.499550777227924</v>
      </c>
      <c r="U274" s="9">
        <v>3.9199999999999995</v>
      </c>
      <c r="V274" s="3">
        <v>0.16703029509889472</v>
      </c>
    </row>
    <row r="275" spans="13:22" ht="15.75" thickBot="1" x14ac:dyDescent="0.3">
      <c r="M275" s="1" t="s">
        <v>80</v>
      </c>
      <c r="N275" s="2" t="s">
        <v>105</v>
      </c>
      <c r="O275" s="2" t="s">
        <v>137</v>
      </c>
      <c r="P275" s="2" t="s">
        <v>22</v>
      </c>
      <c r="Q275" s="2" t="s">
        <v>20</v>
      </c>
      <c r="R275" s="3">
        <v>11.741607547918605</v>
      </c>
      <c r="S275" s="3">
        <v>0.3049803779753098</v>
      </c>
      <c r="T275" s="3">
        <v>38.499550777227924</v>
      </c>
      <c r="U275" s="9">
        <v>3.9199999999999995</v>
      </c>
      <c r="V275" s="3">
        <v>0.16703029509889472</v>
      </c>
    </row>
    <row r="276" spans="13:22" ht="15.75" thickBot="1" x14ac:dyDescent="0.3">
      <c r="M276" s="1" t="s">
        <v>80</v>
      </c>
      <c r="N276" s="2" t="s">
        <v>105</v>
      </c>
      <c r="O276" s="2" t="s">
        <v>137</v>
      </c>
      <c r="P276" s="2" t="s">
        <v>22</v>
      </c>
      <c r="Q276" s="2" t="s">
        <v>39</v>
      </c>
      <c r="R276" s="3">
        <v>11.741607547918605</v>
      </c>
      <c r="S276" s="3">
        <v>0.3049803779753098</v>
      </c>
      <c r="T276" s="3">
        <v>38.499550777227924</v>
      </c>
      <c r="U276" s="9">
        <v>3.9199999999999995</v>
      </c>
      <c r="V276" s="3">
        <v>0.16703029509889472</v>
      </c>
    </row>
    <row r="277" spans="13:22" ht="15.75" thickBot="1" x14ac:dyDescent="0.3">
      <c r="M277" s="1" t="s">
        <v>80</v>
      </c>
      <c r="N277" s="2" t="s">
        <v>105</v>
      </c>
      <c r="O277" s="2" t="s">
        <v>137</v>
      </c>
      <c r="P277" s="2" t="s">
        <v>22</v>
      </c>
      <c r="Q277" s="2" t="s">
        <v>40</v>
      </c>
      <c r="R277" s="3">
        <v>11.741607547918605</v>
      </c>
      <c r="S277" s="3">
        <v>0.3049803779753098</v>
      </c>
      <c r="T277" s="3">
        <v>38.499550777227924</v>
      </c>
      <c r="U277" s="9">
        <v>3.9199999999999995</v>
      </c>
      <c r="V277" s="3">
        <v>0.16703029509889472</v>
      </c>
    </row>
    <row r="278" spans="13:22" ht="15.75" thickBot="1" x14ac:dyDescent="0.3">
      <c r="M278" s="1" t="s">
        <v>80</v>
      </c>
      <c r="N278" s="2" t="s">
        <v>105</v>
      </c>
      <c r="O278" s="2" t="s">
        <v>137</v>
      </c>
      <c r="P278" s="2" t="s">
        <v>22</v>
      </c>
      <c r="Q278" s="2" t="s">
        <v>41</v>
      </c>
      <c r="R278" s="3">
        <v>11.741607547918605</v>
      </c>
      <c r="S278" s="3">
        <v>0.3049803779753098</v>
      </c>
      <c r="T278" s="3">
        <v>38.499550777227924</v>
      </c>
      <c r="U278" s="9">
        <v>3.9199999999999995</v>
      </c>
      <c r="V278" s="3">
        <v>0.16703029509889472</v>
      </c>
    </row>
    <row r="279" spans="13:22" ht="15.75" thickBot="1" x14ac:dyDescent="0.3">
      <c r="M279" s="1" t="s">
        <v>80</v>
      </c>
      <c r="N279" s="2" t="s">
        <v>105</v>
      </c>
      <c r="O279" s="2" t="s">
        <v>137</v>
      </c>
      <c r="P279" s="2" t="s">
        <v>22</v>
      </c>
      <c r="Q279" s="2" t="s">
        <v>43</v>
      </c>
      <c r="R279" s="3">
        <v>11.741607547918605</v>
      </c>
      <c r="S279" s="3">
        <v>0.3049803779753098</v>
      </c>
      <c r="T279" s="3">
        <v>38.499550777227924</v>
      </c>
      <c r="U279" s="9">
        <v>3.9199999999999995</v>
      </c>
      <c r="V279" s="3">
        <v>0.16703029509889472</v>
      </c>
    </row>
    <row r="280" spans="13:22" ht="15.75" thickBot="1" x14ac:dyDescent="0.3">
      <c r="M280" s="1" t="s">
        <v>80</v>
      </c>
      <c r="N280" s="2" t="s">
        <v>105</v>
      </c>
      <c r="O280" s="2" t="s">
        <v>137</v>
      </c>
      <c r="P280" s="2" t="s">
        <v>22</v>
      </c>
      <c r="Q280" s="2" t="s">
        <v>44</v>
      </c>
      <c r="R280" s="3">
        <v>11.741607547918605</v>
      </c>
      <c r="S280" s="3">
        <v>0.3049803779753098</v>
      </c>
      <c r="T280" s="3">
        <v>38.499550777227924</v>
      </c>
      <c r="U280" s="9">
        <v>3.9199999999999995</v>
      </c>
      <c r="V280" s="3">
        <v>0.16703029509889472</v>
      </c>
    </row>
    <row r="281" spans="13:22" ht="15.75" thickBot="1" x14ac:dyDescent="0.3">
      <c r="M281" s="1" t="s">
        <v>80</v>
      </c>
      <c r="N281" s="2" t="s">
        <v>105</v>
      </c>
      <c r="O281" s="2" t="s">
        <v>137</v>
      </c>
      <c r="P281" s="2" t="s">
        <v>12</v>
      </c>
      <c r="Q281" s="2" t="s">
        <v>17</v>
      </c>
      <c r="R281" s="3">
        <v>11.741607547918605</v>
      </c>
      <c r="S281" s="3">
        <v>0.3049803779753098</v>
      </c>
      <c r="T281" s="3">
        <v>38.499550777227924</v>
      </c>
      <c r="U281" s="9">
        <v>3.9199999999999995</v>
      </c>
      <c r="V281" s="3">
        <v>0.16703029509889472</v>
      </c>
    </row>
    <row r="282" spans="13:22" ht="15.75" thickBot="1" x14ac:dyDescent="0.3">
      <c r="M282" s="1" t="s">
        <v>80</v>
      </c>
      <c r="N282" s="2" t="s">
        <v>105</v>
      </c>
      <c r="O282" s="2" t="s">
        <v>137</v>
      </c>
      <c r="P282" s="2" t="s">
        <v>12</v>
      </c>
      <c r="Q282" s="2" t="s">
        <v>26</v>
      </c>
      <c r="R282" s="3">
        <v>11.741607547918605</v>
      </c>
      <c r="S282" s="3">
        <v>0.3049803779753098</v>
      </c>
      <c r="T282" s="3">
        <v>38.499550777227924</v>
      </c>
      <c r="U282" s="9">
        <v>3.9199999999999995</v>
      </c>
      <c r="V282" s="3">
        <v>0.16703029509889472</v>
      </c>
    </row>
    <row r="283" spans="13:22" ht="15.75" thickBot="1" x14ac:dyDescent="0.3">
      <c r="M283" s="1" t="s">
        <v>80</v>
      </c>
      <c r="N283" s="2" t="s">
        <v>105</v>
      </c>
      <c r="O283" s="2" t="s">
        <v>137</v>
      </c>
      <c r="P283" s="2" t="s">
        <v>12</v>
      </c>
      <c r="Q283" s="2" t="s">
        <v>28</v>
      </c>
      <c r="R283" s="3">
        <v>11.741607547918605</v>
      </c>
      <c r="S283" s="3">
        <v>0.3049803779753098</v>
      </c>
      <c r="T283" s="3">
        <v>38.499550777227924</v>
      </c>
      <c r="U283" s="9">
        <v>3.9199999999999995</v>
      </c>
      <c r="V283" s="3">
        <v>0.16703029509889472</v>
      </c>
    </row>
    <row r="284" spans="13:22" ht="15.75" thickBot="1" x14ac:dyDescent="0.3">
      <c r="M284" s="1" t="s">
        <v>80</v>
      </c>
      <c r="N284" s="2" t="s">
        <v>105</v>
      </c>
      <c r="O284" s="2" t="s">
        <v>137</v>
      </c>
      <c r="P284" s="2" t="s">
        <v>12</v>
      </c>
      <c r="Q284" s="2" t="s">
        <v>31</v>
      </c>
      <c r="R284" s="3">
        <v>11.741607547918605</v>
      </c>
      <c r="S284" s="3">
        <v>0.3049803779753098</v>
      </c>
      <c r="T284" s="3">
        <v>38.499550777227924</v>
      </c>
      <c r="U284" s="9">
        <v>3.9199999999999995</v>
      </c>
      <c r="V284" s="3">
        <v>0.16703029509889472</v>
      </c>
    </row>
    <row r="285" spans="13:22" ht="15.75" thickBot="1" x14ac:dyDescent="0.3">
      <c r="M285" s="1" t="s">
        <v>80</v>
      </c>
      <c r="N285" s="2" t="s">
        <v>105</v>
      </c>
      <c r="O285" s="2" t="s">
        <v>137</v>
      </c>
      <c r="P285" s="2" t="s">
        <v>12</v>
      </c>
      <c r="Q285" s="2" t="s">
        <v>35</v>
      </c>
      <c r="R285" s="3">
        <v>11.741607547918605</v>
      </c>
      <c r="S285" s="3">
        <v>0.3049803779753098</v>
      </c>
      <c r="T285" s="3">
        <v>38.499550777227924</v>
      </c>
      <c r="U285" s="9">
        <v>3.9199999999999995</v>
      </c>
      <c r="V285" s="3">
        <v>0.16703029509889472</v>
      </c>
    </row>
    <row r="286" spans="13:22" ht="15.75" thickBot="1" x14ac:dyDescent="0.3">
      <c r="M286" s="1" t="s">
        <v>80</v>
      </c>
      <c r="N286" s="2" t="s">
        <v>105</v>
      </c>
      <c r="O286" s="2" t="s">
        <v>137</v>
      </c>
      <c r="P286" s="2" t="s">
        <v>12</v>
      </c>
      <c r="Q286" s="2" t="s">
        <v>36</v>
      </c>
      <c r="R286" s="3">
        <v>11.741607547918605</v>
      </c>
      <c r="S286" s="3">
        <v>0.3049803779753098</v>
      </c>
      <c r="T286" s="3">
        <v>38.499550777227924</v>
      </c>
      <c r="U286" s="9">
        <v>3.9199999999999995</v>
      </c>
      <c r="V286" s="3">
        <v>0.16703029509889472</v>
      </c>
    </row>
    <row r="287" spans="13:22" ht="15.75" thickBot="1" x14ac:dyDescent="0.3">
      <c r="M287" s="1" t="s">
        <v>80</v>
      </c>
      <c r="N287" s="2" t="s">
        <v>105</v>
      </c>
      <c r="O287" s="2" t="s">
        <v>137</v>
      </c>
      <c r="P287" s="2" t="s">
        <v>12</v>
      </c>
      <c r="Q287" s="2" t="s">
        <v>37</v>
      </c>
      <c r="R287" s="3">
        <v>11.741607547918605</v>
      </c>
      <c r="S287" s="3">
        <v>0.3049803779753098</v>
      </c>
      <c r="T287" s="3">
        <v>38.499550777227924</v>
      </c>
      <c r="U287" s="9">
        <v>3.9199999999999995</v>
      </c>
      <c r="V287" s="3">
        <v>0.16703029509889472</v>
      </c>
    </row>
    <row r="288" spans="13:22" ht="15.75" thickBot="1" x14ac:dyDescent="0.3">
      <c r="M288" s="1" t="s">
        <v>80</v>
      </c>
      <c r="N288" s="2" t="s">
        <v>105</v>
      </c>
      <c r="O288" s="2" t="s">
        <v>137</v>
      </c>
      <c r="P288" s="2" t="s">
        <v>12</v>
      </c>
      <c r="Q288" s="2" t="s">
        <v>20</v>
      </c>
      <c r="R288" s="3">
        <v>11.741607547918605</v>
      </c>
      <c r="S288" s="3">
        <v>0.3049803779753098</v>
      </c>
      <c r="T288" s="3">
        <v>38.499550777227924</v>
      </c>
      <c r="U288" s="9">
        <v>3.9199999999999995</v>
      </c>
      <c r="V288" s="3">
        <v>0.16703029509889472</v>
      </c>
    </row>
    <row r="289" spans="13:22" ht="15.75" thickBot="1" x14ac:dyDescent="0.3">
      <c r="M289" s="1" t="s">
        <v>80</v>
      </c>
      <c r="N289" s="2" t="s">
        <v>105</v>
      </c>
      <c r="O289" s="2" t="s">
        <v>137</v>
      </c>
      <c r="P289" s="2" t="s">
        <v>12</v>
      </c>
      <c r="Q289" s="2" t="s">
        <v>39</v>
      </c>
      <c r="R289" s="3">
        <v>11.741607547918605</v>
      </c>
      <c r="S289" s="3">
        <v>0.3049803779753098</v>
      </c>
      <c r="T289" s="3">
        <v>38.499550777227924</v>
      </c>
      <c r="U289" s="9">
        <v>3.9199999999999995</v>
      </c>
      <c r="V289" s="3">
        <v>0.16703029509889472</v>
      </c>
    </row>
    <row r="290" spans="13:22" ht="15.75" thickBot="1" x14ac:dyDescent="0.3">
      <c r="M290" s="1" t="s">
        <v>80</v>
      </c>
      <c r="N290" s="2" t="s">
        <v>105</v>
      </c>
      <c r="O290" s="2" t="s">
        <v>137</v>
      </c>
      <c r="P290" s="2" t="s">
        <v>12</v>
      </c>
      <c r="Q290" s="2" t="s">
        <v>40</v>
      </c>
      <c r="R290" s="3">
        <v>11.741607547918605</v>
      </c>
      <c r="S290" s="3">
        <v>0.3049803779753098</v>
      </c>
      <c r="T290" s="3">
        <v>38.499550777227924</v>
      </c>
      <c r="U290" s="9">
        <v>3.9199999999999995</v>
      </c>
      <c r="V290" s="3">
        <v>0.16703029509889472</v>
      </c>
    </row>
    <row r="291" spans="13:22" ht="15.75" thickBot="1" x14ac:dyDescent="0.3">
      <c r="M291" s="1" t="s">
        <v>80</v>
      </c>
      <c r="N291" s="2" t="s">
        <v>105</v>
      </c>
      <c r="O291" s="2" t="s">
        <v>137</v>
      </c>
      <c r="P291" s="2" t="s">
        <v>12</v>
      </c>
      <c r="Q291" s="2" t="s">
        <v>41</v>
      </c>
      <c r="R291" s="3">
        <v>11.741607547918605</v>
      </c>
      <c r="S291" s="3">
        <v>0.3049803779753098</v>
      </c>
      <c r="T291" s="3">
        <v>38.499550777227924</v>
      </c>
      <c r="U291" s="9">
        <v>3.9199999999999995</v>
      </c>
      <c r="V291" s="3">
        <v>0.16703029509889472</v>
      </c>
    </row>
    <row r="292" spans="13:22" ht="15.75" thickBot="1" x14ac:dyDescent="0.3">
      <c r="M292" s="1" t="s">
        <v>80</v>
      </c>
      <c r="N292" s="2" t="s">
        <v>105</v>
      </c>
      <c r="O292" s="2" t="s">
        <v>137</v>
      </c>
      <c r="P292" s="2" t="s">
        <v>12</v>
      </c>
      <c r="Q292" s="2" t="s">
        <v>43</v>
      </c>
      <c r="R292" s="3">
        <v>11.741607547918605</v>
      </c>
      <c r="S292" s="3">
        <v>0.3049803779753098</v>
      </c>
      <c r="T292" s="3">
        <v>38.499550777227924</v>
      </c>
      <c r="U292" s="9">
        <v>3.9199999999999995</v>
      </c>
      <c r="V292" s="3">
        <v>0.16703029509889472</v>
      </c>
    </row>
    <row r="293" spans="13:22" ht="15.75" thickBot="1" x14ac:dyDescent="0.3">
      <c r="M293" s="1" t="s">
        <v>80</v>
      </c>
      <c r="N293" s="2" t="s">
        <v>105</v>
      </c>
      <c r="O293" s="2" t="s">
        <v>137</v>
      </c>
      <c r="P293" s="2" t="s">
        <v>12</v>
      </c>
      <c r="Q293" s="2" t="s">
        <v>44</v>
      </c>
      <c r="R293" s="3">
        <v>11.741607547918605</v>
      </c>
      <c r="S293" s="3">
        <v>0.3049803779753098</v>
      </c>
      <c r="T293" s="3">
        <v>38.499550777227924</v>
      </c>
      <c r="U293" s="9">
        <v>3.9199999999999995</v>
      </c>
      <c r="V293" s="3">
        <v>0.16703029509889472</v>
      </c>
    </row>
    <row r="294" spans="13:22" ht="15.75" thickBot="1" x14ac:dyDescent="0.3">
      <c r="M294" s="1" t="s">
        <v>80</v>
      </c>
      <c r="N294" s="2" t="s">
        <v>105</v>
      </c>
      <c r="O294" s="2" t="s">
        <v>138</v>
      </c>
      <c r="P294" s="2" t="s">
        <v>22</v>
      </c>
      <c r="Q294" s="2" t="s">
        <v>17</v>
      </c>
      <c r="R294" s="3">
        <v>25.225644576136201</v>
      </c>
      <c r="S294" s="3">
        <v>0.30083622536957549</v>
      </c>
      <c r="T294" s="3">
        <v>83.851752045973356</v>
      </c>
      <c r="U294" s="9">
        <v>3.14</v>
      </c>
      <c r="V294" s="3">
        <v>0.11945953138906011</v>
      </c>
    </row>
    <row r="295" spans="13:22" ht="15.75" thickBot="1" x14ac:dyDescent="0.3">
      <c r="M295" s="1" t="s">
        <v>80</v>
      </c>
      <c r="N295" s="2" t="s">
        <v>105</v>
      </c>
      <c r="O295" s="2" t="s">
        <v>138</v>
      </c>
      <c r="P295" s="2" t="s">
        <v>22</v>
      </c>
      <c r="Q295" s="2" t="s">
        <v>26</v>
      </c>
      <c r="R295" s="3">
        <v>25.225644576136201</v>
      </c>
      <c r="S295" s="3">
        <v>0.30083622536957549</v>
      </c>
      <c r="T295" s="3">
        <v>83.851752045973356</v>
      </c>
      <c r="U295" s="9">
        <v>3.14</v>
      </c>
      <c r="V295" s="3">
        <v>0.11945953138906011</v>
      </c>
    </row>
    <row r="296" spans="13:22" ht="15.75" thickBot="1" x14ac:dyDescent="0.3">
      <c r="M296" s="1" t="s">
        <v>80</v>
      </c>
      <c r="N296" s="2" t="s">
        <v>105</v>
      </c>
      <c r="O296" s="2" t="s">
        <v>138</v>
      </c>
      <c r="P296" s="2" t="s">
        <v>22</v>
      </c>
      <c r="Q296" s="2" t="s">
        <v>28</v>
      </c>
      <c r="R296" s="3">
        <v>25.225644576136201</v>
      </c>
      <c r="S296" s="3">
        <v>0.30083622536957549</v>
      </c>
      <c r="T296" s="3">
        <v>83.851752045973356</v>
      </c>
      <c r="U296" s="9">
        <v>3.14</v>
      </c>
      <c r="V296" s="3">
        <v>0.11945953138906011</v>
      </c>
    </row>
    <row r="297" spans="13:22" ht="15.75" thickBot="1" x14ac:dyDescent="0.3">
      <c r="M297" s="1" t="s">
        <v>80</v>
      </c>
      <c r="N297" s="2" t="s">
        <v>105</v>
      </c>
      <c r="O297" s="2" t="s">
        <v>138</v>
      </c>
      <c r="P297" s="2" t="s">
        <v>22</v>
      </c>
      <c r="Q297" s="2" t="s">
        <v>31</v>
      </c>
      <c r="R297" s="3">
        <v>25.225644576136201</v>
      </c>
      <c r="S297" s="3">
        <v>0.30083622536957549</v>
      </c>
      <c r="T297" s="3">
        <v>83.851752045973356</v>
      </c>
      <c r="U297" s="9">
        <v>3.14</v>
      </c>
      <c r="V297" s="3">
        <v>0.11945953138906011</v>
      </c>
    </row>
    <row r="298" spans="13:22" ht="15.75" thickBot="1" x14ac:dyDescent="0.3">
      <c r="M298" s="1" t="s">
        <v>80</v>
      </c>
      <c r="N298" s="2" t="s">
        <v>105</v>
      </c>
      <c r="O298" s="2" t="s">
        <v>138</v>
      </c>
      <c r="P298" s="2" t="s">
        <v>22</v>
      </c>
      <c r="Q298" s="2" t="s">
        <v>35</v>
      </c>
      <c r="R298" s="3">
        <v>25.225644576136201</v>
      </c>
      <c r="S298" s="3">
        <v>0.30083622536957549</v>
      </c>
      <c r="T298" s="3">
        <v>83.851752045973356</v>
      </c>
      <c r="U298" s="9">
        <v>3.14</v>
      </c>
      <c r="V298" s="3">
        <v>0.11945953138906011</v>
      </c>
    </row>
    <row r="299" spans="13:22" ht="15.75" thickBot="1" x14ac:dyDescent="0.3">
      <c r="M299" s="1" t="s">
        <v>80</v>
      </c>
      <c r="N299" s="2" t="s">
        <v>105</v>
      </c>
      <c r="O299" s="2" t="s">
        <v>138</v>
      </c>
      <c r="P299" s="2" t="s">
        <v>22</v>
      </c>
      <c r="Q299" s="2" t="s">
        <v>36</v>
      </c>
      <c r="R299" s="3">
        <v>25.225644576136201</v>
      </c>
      <c r="S299" s="3">
        <v>0.30083622536957549</v>
      </c>
      <c r="T299" s="3">
        <v>83.851752045973356</v>
      </c>
      <c r="U299" s="9">
        <v>3.14</v>
      </c>
      <c r="V299" s="3">
        <v>0.11945953138906011</v>
      </c>
    </row>
    <row r="300" spans="13:22" ht="15.75" thickBot="1" x14ac:dyDescent="0.3">
      <c r="M300" s="1" t="s">
        <v>80</v>
      </c>
      <c r="N300" s="2" t="s">
        <v>105</v>
      </c>
      <c r="O300" s="2" t="s">
        <v>138</v>
      </c>
      <c r="P300" s="2" t="s">
        <v>22</v>
      </c>
      <c r="Q300" s="2" t="s">
        <v>37</v>
      </c>
      <c r="R300" s="3">
        <v>25.225644576136201</v>
      </c>
      <c r="S300" s="3">
        <v>0.30083622536957549</v>
      </c>
      <c r="T300" s="3">
        <v>83.851752045973356</v>
      </c>
      <c r="U300" s="9">
        <v>3.14</v>
      </c>
      <c r="V300" s="3">
        <v>0.11945953138906011</v>
      </c>
    </row>
    <row r="301" spans="13:22" ht="15.75" thickBot="1" x14ac:dyDescent="0.3">
      <c r="M301" s="1" t="s">
        <v>80</v>
      </c>
      <c r="N301" s="2" t="s">
        <v>105</v>
      </c>
      <c r="O301" s="2" t="s">
        <v>138</v>
      </c>
      <c r="P301" s="2" t="s">
        <v>22</v>
      </c>
      <c r="Q301" s="2" t="s">
        <v>20</v>
      </c>
      <c r="R301" s="3">
        <v>25.225644576136201</v>
      </c>
      <c r="S301" s="3">
        <v>0.30083622536957549</v>
      </c>
      <c r="T301" s="3">
        <v>83.851752045973356</v>
      </c>
      <c r="U301" s="9">
        <v>3.14</v>
      </c>
      <c r="V301" s="3">
        <v>0.11945953138906011</v>
      </c>
    </row>
    <row r="302" spans="13:22" ht="15.75" thickBot="1" x14ac:dyDescent="0.3">
      <c r="M302" s="1" t="s">
        <v>80</v>
      </c>
      <c r="N302" s="2" t="s">
        <v>105</v>
      </c>
      <c r="O302" s="2" t="s">
        <v>138</v>
      </c>
      <c r="P302" s="2" t="s">
        <v>22</v>
      </c>
      <c r="Q302" s="2" t="s">
        <v>39</v>
      </c>
      <c r="R302" s="3">
        <v>25.225644576136201</v>
      </c>
      <c r="S302" s="3">
        <v>0.30083622536957549</v>
      </c>
      <c r="T302" s="3">
        <v>83.851752045973356</v>
      </c>
      <c r="U302" s="9">
        <v>3.14</v>
      </c>
      <c r="V302" s="3">
        <v>0.11945953138906011</v>
      </c>
    </row>
    <row r="303" spans="13:22" ht="15.75" thickBot="1" x14ac:dyDescent="0.3">
      <c r="M303" s="1" t="s">
        <v>80</v>
      </c>
      <c r="N303" s="2" t="s">
        <v>105</v>
      </c>
      <c r="O303" s="2" t="s">
        <v>138</v>
      </c>
      <c r="P303" s="2" t="s">
        <v>22</v>
      </c>
      <c r="Q303" s="2" t="s">
        <v>40</v>
      </c>
      <c r="R303" s="3">
        <v>25.225644576136201</v>
      </c>
      <c r="S303" s="3">
        <v>0.30083622536957549</v>
      </c>
      <c r="T303" s="3">
        <v>83.851752045973356</v>
      </c>
      <c r="U303" s="9">
        <v>3.14</v>
      </c>
      <c r="V303" s="3">
        <v>0.11945953138906011</v>
      </c>
    </row>
    <row r="304" spans="13:22" ht="15.75" thickBot="1" x14ac:dyDescent="0.3">
      <c r="M304" s="1" t="s">
        <v>80</v>
      </c>
      <c r="N304" s="2" t="s">
        <v>105</v>
      </c>
      <c r="O304" s="2" t="s">
        <v>138</v>
      </c>
      <c r="P304" s="2" t="s">
        <v>22</v>
      </c>
      <c r="Q304" s="2" t="s">
        <v>41</v>
      </c>
      <c r="R304" s="3">
        <v>25.225644576136201</v>
      </c>
      <c r="S304" s="3">
        <v>0.30083622536957549</v>
      </c>
      <c r="T304" s="3">
        <v>83.851752045973356</v>
      </c>
      <c r="U304" s="9">
        <v>3.14</v>
      </c>
      <c r="V304" s="3">
        <v>0.11945953138906011</v>
      </c>
    </row>
    <row r="305" spans="13:22" ht="15.75" thickBot="1" x14ac:dyDescent="0.3">
      <c r="M305" s="1" t="s">
        <v>80</v>
      </c>
      <c r="N305" s="2" t="s">
        <v>105</v>
      </c>
      <c r="O305" s="2" t="s">
        <v>138</v>
      </c>
      <c r="P305" s="2" t="s">
        <v>22</v>
      </c>
      <c r="Q305" s="2" t="s">
        <v>43</v>
      </c>
      <c r="R305" s="3">
        <v>25.225644576136201</v>
      </c>
      <c r="S305" s="3">
        <v>0.30083622536957549</v>
      </c>
      <c r="T305" s="3">
        <v>83.851752045973356</v>
      </c>
      <c r="U305" s="9">
        <v>3.14</v>
      </c>
      <c r="V305" s="3">
        <v>0.11945953138906011</v>
      </c>
    </row>
    <row r="306" spans="13:22" ht="15.75" thickBot="1" x14ac:dyDescent="0.3">
      <c r="M306" s="1" t="s">
        <v>80</v>
      </c>
      <c r="N306" s="2" t="s">
        <v>105</v>
      </c>
      <c r="O306" s="2" t="s">
        <v>138</v>
      </c>
      <c r="P306" s="2" t="s">
        <v>22</v>
      </c>
      <c r="Q306" s="2" t="s">
        <v>44</v>
      </c>
      <c r="R306" s="3">
        <v>25.225644576136201</v>
      </c>
      <c r="S306" s="3">
        <v>0.30083622536957549</v>
      </c>
      <c r="T306" s="3">
        <v>83.851752045973356</v>
      </c>
      <c r="U306" s="9">
        <v>3.14</v>
      </c>
      <c r="V306" s="3">
        <v>0.11945953138906011</v>
      </c>
    </row>
    <row r="307" spans="13:22" ht="15.75" thickBot="1" x14ac:dyDescent="0.3">
      <c r="M307" s="1" t="s">
        <v>80</v>
      </c>
      <c r="N307" s="2" t="s">
        <v>105</v>
      </c>
      <c r="O307" s="2" t="s">
        <v>138</v>
      </c>
      <c r="P307" s="2" t="s">
        <v>12</v>
      </c>
      <c r="Q307" s="2" t="s">
        <v>17</v>
      </c>
      <c r="R307" s="3">
        <v>25.225644576136201</v>
      </c>
      <c r="S307" s="3">
        <v>0.30083622536957549</v>
      </c>
      <c r="T307" s="3">
        <v>83.851752045973356</v>
      </c>
      <c r="U307" s="9">
        <v>3.14</v>
      </c>
      <c r="V307" s="3">
        <v>0.11945953138906011</v>
      </c>
    </row>
    <row r="308" spans="13:22" ht="15.75" thickBot="1" x14ac:dyDescent="0.3">
      <c r="M308" s="1" t="s">
        <v>80</v>
      </c>
      <c r="N308" s="2" t="s">
        <v>105</v>
      </c>
      <c r="O308" s="2" t="s">
        <v>138</v>
      </c>
      <c r="P308" s="2" t="s">
        <v>12</v>
      </c>
      <c r="Q308" s="2" t="s">
        <v>26</v>
      </c>
      <c r="R308" s="3">
        <v>25.225644576136201</v>
      </c>
      <c r="S308" s="3">
        <v>0.30083622536957549</v>
      </c>
      <c r="T308" s="3">
        <v>83.851752045973356</v>
      </c>
      <c r="U308" s="9">
        <v>3.14</v>
      </c>
      <c r="V308" s="3">
        <v>0.11945953138906011</v>
      </c>
    </row>
    <row r="309" spans="13:22" ht="15.75" thickBot="1" x14ac:dyDescent="0.3">
      <c r="M309" s="1" t="s">
        <v>80</v>
      </c>
      <c r="N309" s="2" t="s">
        <v>105</v>
      </c>
      <c r="O309" s="2" t="s">
        <v>138</v>
      </c>
      <c r="P309" s="2" t="s">
        <v>12</v>
      </c>
      <c r="Q309" s="2" t="s">
        <v>28</v>
      </c>
      <c r="R309" s="3">
        <v>25.225644576136201</v>
      </c>
      <c r="S309" s="3">
        <v>0.30083622536957549</v>
      </c>
      <c r="T309" s="3">
        <v>83.851752045973356</v>
      </c>
      <c r="U309" s="9">
        <v>3.14</v>
      </c>
      <c r="V309" s="3">
        <v>0.11945953138906011</v>
      </c>
    </row>
    <row r="310" spans="13:22" ht="15.75" thickBot="1" x14ac:dyDescent="0.3">
      <c r="M310" s="1" t="s">
        <v>80</v>
      </c>
      <c r="N310" s="2" t="s">
        <v>105</v>
      </c>
      <c r="O310" s="2" t="s">
        <v>138</v>
      </c>
      <c r="P310" s="2" t="s">
        <v>12</v>
      </c>
      <c r="Q310" s="2" t="s">
        <v>31</v>
      </c>
      <c r="R310" s="3">
        <v>25.225644576136201</v>
      </c>
      <c r="S310" s="3">
        <v>0.30083622536957549</v>
      </c>
      <c r="T310" s="3">
        <v>83.851752045973356</v>
      </c>
      <c r="U310" s="9">
        <v>3.14</v>
      </c>
      <c r="V310" s="3">
        <v>0.11945953138906011</v>
      </c>
    </row>
    <row r="311" spans="13:22" ht="15.75" thickBot="1" x14ac:dyDescent="0.3">
      <c r="M311" s="1" t="s">
        <v>80</v>
      </c>
      <c r="N311" s="2" t="s">
        <v>105</v>
      </c>
      <c r="O311" s="2" t="s">
        <v>138</v>
      </c>
      <c r="P311" s="2" t="s">
        <v>12</v>
      </c>
      <c r="Q311" s="2" t="s">
        <v>35</v>
      </c>
      <c r="R311" s="3">
        <v>25.225644576136201</v>
      </c>
      <c r="S311" s="3">
        <v>0.30083622536957549</v>
      </c>
      <c r="T311" s="3">
        <v>83.851752045973356</v>
      </c>
      <c r="U311" s="9">
        <v>3.14</v>
      </c>
      <c r="V311" s="3">
        <v>0.11945953138906011</v>
      </c>
    </row>
    <row r="312" spans="13:22" ht="15.75" thickBot="1" x14ac:dyDescent="0.3">
      <c r="M312" s="1" t="s">
        <v>80</v>
      </c>
      <c r="N312" s="2" t="s">
        <v>105</v>
      </c>
      <c r="O312" s="2" t="s">
        <v>138</v>
      </c>
      <c r="P312" s="2" t="s">
        <v>12</v>
      </c>
      <c r="Q312" s="2" t="s">
        <v>36</v>
      </c>
      <c r="R312" s="3">
        <v>25.225644576136201</v>
      </c>
      <c r="S312" s="3">
        <v>0.30083622536957549</v>
      </c>
      <c r="T312" s="3">
        <v>83.851752045973356</v>
      </c>
      <c r="U312" s="9">
        <v>3.14</v>
      </c>
      <c r="V312" s="3">
        <v>0.11945953138906011</v>
      </c>
    </row>
    <row r="313" spans="13:22" ht="15.75" thickBot="1" x14ac:dyDescent="0.3">
      <c r="M313" s="1" t="s">
        <v>80</v>
      </c>
      <c r="N313" s="2" t="s">
        <v>105</v>
      </c>
      <c r="O313" s="2" t="s">
        <v>138</v>
      </c>
      <c r="P313" s="2" t="s">
        <v>12</v>
      </c>
      <c r="Q313" s="2" t="s">
        <v>37</v>
      </c>
      <c r="R313" s="3">
        <v>25.225644576136201</v>
      </c>
      <c r="S313" s="3">
        <v>0.30083622536957549</v>
      </c>
      <c r="T313" s="3">
        <v>83.851752045973356</v>
      </c>
      <c r="U313" s="9">
        <v>3.14</v>
      </c>
      <c r="V313" s="3">
        <v>0.11945953138906011</v>
      </c>
    </row>
    <row r="314" spans="13:22" ht="15.75" thickBot="1" x14ac:dyDescent="0.3">
      <c r="M314" s="1" t="s">
        <v>80</v>
      </c>
      <c r="N314" s="2" t="s">
        <v>105</v>
      </c>
      <c r="O314" s="2" t="s">
        <v>138</v>
      </c>
      <c r="P314" s="2" t="s">
        <v>12</v>
      </c>
      <c r="Q314" s="2" t="s">
        <v>20</v>
      </c>
      <c r="R314" s="3">
        <v>25.225644576136201</v>
      </c>
      <c r="S314" s="3">
        <v>0.30083622536957549</v>
      </c>
      <c r="T314" s="3">
        <v>83.851752045973356</v>
      </c>
      <c r="U314" s="9">
        <v>3.14</v>
      </c>
      <c r="V314" s="3">
        <v>0.11945953138906011</v>
      </c>
    </row>
    <row r="315" spans="13:22" ht="15.75" thickBot="1" x14ac:dyDescent="0.3">
      <c r="M315" s="1" t="s">
        <v>80</v>
      </c>
      <c r="N315" s="2" t="s">
        <v>105</v>
      </c>
      <c r="O315" s="2" t="s">
        <v>138</v>
      </c>
      <c r="P315" s="2" t="s">
        <v>12</v>
      </c>
      <c r="Q315" s="2" t="s">
        <v>39</v>
      </c>
      <c r="R315" s="3">
        <v>25.225644576136201</v>
      </c>
      <c r="S315" s="3">
        <v>0.30083622536957549</v>
      </c>
      <c r="T315" s="3">
        <v>83.851752045973356</v>
      </c>
      <c r="U315" s="9">
        <v>3.14</v>
      </c>
      <c r="V315" s="3">
        <v>0.11945953138906011</v>
      </c>
    </row>
    <row r="316" spans="13:22" ht="15.75" thickBot="1" x14ac:dyDescent="0.3">
      <c r="M316" s="1" t="s">
        <v>80</v>
      </c>
      <c r="N316" s="2" t="s">
        <v>105</v>
      </c>
      <c r="O316" s="2" t="s">
        <v>138</v>
      </c>
      <c r="P316" s="2" t="s">
        <v>12</v>
      </c>
      <c r="Q316" s="2" t="s">
        <v>40</v>
      </c>
      <c r="R316" s="3">
        <v>25.225644576136201</v>
      </c>
      <c r="S316" s="3">
        <v>0.30083622536957549</v>
      </c>
      <c r="T316" s="3">
        <v>83.851752045973356</v>
      </c>
      <c r="U316" s="9">
        <v>3.14</v>
      </c>
      <c r="V316" s="3">
        <v>0.11945953138906011</v>
      </c>
    </row>
    <row r="317" spans="13:22" ht="15.75" thickBot="1" x14ac:dyDescent="0.3">
      <c r="M317" s="1" t="s">
        <v>80</v>
      </c>
      <c r="N317" s="2" t="s">
        <v>105</v>
      </c>
      <c r="O317" s="2" t="s">
        <v>138</v>
      </c>
      <c r="P317" s="2" t="s">
        <v>12</v>
      </c>
      <c r="Q317" s="2" t="s">
        <v>41</v>
      </c>
      <c r="R317" s="3">
        <v>25.225644576136201</v>
      </c>
      <c r="S317" s="3">
        <v>0.30083622536957549</v>
      </c>
      <c r="T317" s="3">
        <v>83.851752045973356</v>
      </c>
      <c r="U317" s="9">
        <v>3.14</v>
      </c>
      <c r="V317" s="3">
        <v>0.11945953138906011</v>
      </c>
    </row>
    <row r="318" spans="13:22" ht="15.75" thickBot="1" x14ac:dyDescent="0.3">
      <c r="M318" s="1" t="s">
        <v>80</v>
      </c>
      <c r="N318" s="2" t="s">
        <v>105</v>
      </c>
      <c r="O318" s="2" t="s">
        <v>138</v>
      </c>
      <c r="P318" s="2" t="s">
        <v>12</v>
      </c>
      <c r="Q318" s="2" t="s">
        <v>43</v>
      </c>
      <c r="R318" s="3">
        <v>25.225644576136201</v>
      </c>
      <c r="S318" s="3">
        <v>0.30083622536957549</v>
      </c>
      <c r="T318" s="3">
        <v>83.851752045973356</v>
      </c>
      <c r="U318" s="9">
        <v>3.14</v>
      </c>
      <c r="V318" s="3">
        <v>0.11945953138906011</v>
      </c>
    </row>
    <row r="319" spans="13:22" ht="15.75" thickBot="1" x14ac:dyDescent="0.3">
      <c r="M319" s="1" t="s">
        <v>80</v>
      </c>
      <c r="N319" s="2" t="s">
        <v>105</v>
      </c>
      <c r="O319" s="2" t="s">
        <v>138</v>
      </c>
      <c r="P319" s="2" t="s">
        <v>12</v>
      </c>
      <c r="Q319" s="2" t="s">
        <v>44</v>
      </c>
      <c r="R319" s="3">
        <v>25.225644576136201</v>
      </c>
      <c r="S319" s="3">
        <v>0.30083622536957549</v>
      </c>
      <c r="T319" s="3">
        <v>83.851752045973356</v>
      </c>
      <c r="U319" s="9">
        <v>3.14</v>
      </c>
      <c r="V319" s="3">
        <v>0.11945953138906011</v>
      </c>
    </row>
    <row r="320" spans="13:22" ht="15.75" thickBot="1" x14ac:dyDescent="0.3">
      <c r="M320" s="1" t="s">
        <v>80</v>
      </c>
      <c r="N320" s="2" t="s">
        <v>105</v>
      </c>
      <c r="O320" s="2" t="s">
        <v>139</v>
      </c>
      <c r="P320" s="2" t="s">
        <v>22</v>
      </c>
      <c r="Q320" s="2" t="s">
        <v>17</v>
      </c>
      <c r="R320" s="3">
        <v>3.7987761495369186</v>
      </c>
      <c r="S320" s="3">
        <v>0.30083622536957544</v>
      </c>
      <c r="T320" s="3">
        <v>12.627389354025253</v>
      </c>
      <c r="U320" s="9">
        <v>35</v>
      </c>
      <c r="V320" s="3">
        <v>0.79326697900310961</v>
      </c>
    </row>
    <row r="321" spans="13:22" ht="15.75" thickBot="1" x14ac:dyDescent="0.3">
      <c r="M321" s="1" t="s">
        <v>80</v>
      </c>
      <c r="N321" s="2" t="s">
        <v>105</v>
      </c>
      <c r="O321" s="2" t="s">
        <v>139</v>
      </c>
      <c r="P321" s="2" t="s">
        <v>22</v>
      </c>
      <c r="Q321" s="2" t="s">
        <v>26</v>
      </c>
      <c r="R321" s="3">
        <v>3.7987761495369186</v>
      </c>
      <c r="S321" s="3">
        <v>0.30083622536957544</v>
      </c>
      <c r="T321" s="3">
        <v>12.627389354025253</v>
      </c>
      <c r="U321" s="9">
        <v>35</v>
      </c>
      <c r="V321" s="3">
        <v>0.79326697900310961</v>
      </c>
    </row>
    <row r="322" spans="13:22" ht="15.75" thickBot="1" x14ac:dyDescent="0.3">
      <c r="M322" s="1" t="s">
        <v>80</v>
      </c>
      <c r="N322" s="2" t="s">
        <v>105</v>
      </c>
      <c r="O322" s="2" t="s">
        <v>139</v>
      </c>
      <c r="P322" s="2" t="s">
        <v>22</v>
      </c>
      <c r="Q322" s="2" t="s">
        <v>28</v>
      </c>
      <c r="R322" s="3">
        <v>3.7987761495369186</v>
      </c>
      <c r="S322" s="3">
        <v>0.30083622536957544</v>
      </c>
      <c r="T322" s="3">
        <v>12.627389354025253</v>
      </c>
      <c r="U322" s="9">
        <v>35</v>
      </c>
      <c r="V322" s="3">
        <v>0.79326697900310961</v>
      </c>
    </row>
    <row r="323" spans="13:22" ht="15.75" thickBot="1" x14ac:dyDescent="0.3">
      <c r="M323" s="1" t="s">
        <v>80</v>
      </c>
      <c r="N323" s="2" t="s">
        <v>105</v>
      </c>
      <c r="O323" s="2" t="s">
        <v>139</v>
      </c>
      <c r="P323" s="2" t="s">
        <v>22</v>
      </c>
      <c r="Q323" s="2" t="s">
        <v>31</v>
      </c>
      <c r="R323" s="3">
        <v>3.7987761495369186</v>
      </c>
      <c r="S323" s="3">
        <v>0.30083622536957544</v>
      </c>
      <c r="T323" s="3">
        <v>12.627389354025253</v>
      </c>
      <c r="U323" s="9">
        <v>35</v>
      </c>
      <c r="V323" s="3">
        <v>0.79326697900310961</v>
      </c>
    </row>
    <row r="324" spans="13:22" ht="15.75" thickBot="1" x14ac:dyDescent="0.3">
      <c r="M324" s="1" t="s">
        <v>80</v>
      </c>
      <c r="N324" s="2" t="s">
        <v>105</v>
      </c>
      <c r="O324" s="2" t="s">
        <v>139</v>
      </c>
      <c r="P324" s="2" t="s">
        <v>22</v>
      </c>
      <c r="Q324" s="2" t="s">
        <v>35</v>
      </c>
      <c r="R324" s="3">
        <v>3.7987761495369186</v>
      </c>
      <c r="S324" s="3">
        <v>0.30083622536957544</v>
      </c>
      <c r="T324" s="3">
        <v>12.627389354025253</v>
      </c>
      <c r="U324" s="9">
        <v>35</v>
      </c>
      <c r="V324" s="3">
        <v>0.79326697900310961</v>
      </c>
    </row>
    <row r="325" spans="13:22" ht="15.75" thickBot="1" x14ac:dyDescent="0.3">
      <c r="M325" s="1" t="s">
        <v>80</v>
      </c>
      <c r="N325" s="2" t="s">
        <v>105</v>
      </c>
      <c r="O325" s="2" t="s">
        <v>139</v>
      </c>
      <c r="P325" s="2" t="s">
        <v>22</v>
      </c>
      <c r="Q325" s="2" t="s">
        <v>36</v>
      </c>
      <c r="R325" s="3">
        <v>3.7987761495369186</v>
      </c>
      <c r="S325" s="3">
        <v>0.30083622536957544</v>
      </c>
      <c r="T325" s="3">
        <v>12.627389354025253</v>
      </c>
      <c r="U325" s="9">
        <v>35</v>
      </c>
      <c r="V325" s="3">
        <v>0.79326697900310961</v>
      </c>
    </row>
    <row r="326" spans="13:22" ht="15.75" thickBot="1" x14ac:dyDescent="0.3">
      <c r="M326" s="1" t="s">
        <v>80</v>
      </c>
      <c r="N326" s="2" t="s">
        <v>105</v>
      </c>
      <c r="O326" s="2" t="s">
        <v>139</v>
      </c>
      <c r="P326" s="2" t="s">
        <v>22</v>
      </c>
      <c r="Q326" s="2" t="s">
        <v>37</v>
      </c>
      <c r="R326" s="3">
        <v>3.7987761495369186</v>
      </c>
      <c r="S326" s="3">
        <v>0.30083622536957544</v>
      </c>
      <c r="T326" s="3">
        <v>12.627389354025253</v>
      </c>
      <c r="U326" s="9">
        <v>35</v>
      </c>
      <c r="V326" s="3">
        <v>0.79326697900310961</v>
      </c>
    </row>
    <row r="327" spans="13:22" ht="15.75" thickBot="1" x14ac:dyDescent="0.3">
      <c r="M327" s="1" t="s">
        <v>80</v>
      </c>
      <c r="N327" s="2" t="s">
        <v>105</v>
      </c>
      <c r="O327" s="2" t="s">
        <v>139</v>
      </c>
      <c r="P327" s="2" t="s">
        <v>22</v>
      </c>
      <c r="Q327" s="2" t="s">
        <v>20</v>
      </c>
      <c r="R327" s="3">
        <v>3.7987761495369186</v>
      </c>
      <c r="S327" s="3">
        <v>0.30083622536957544</v>
      </c>
      <c r="T327" s="3">
        <v>12.627389354025253</v>
      </c>
      <c r="U327" s="9">
        <v>35</v>
      </c>
      <c r="V327" s="3">
        <v>0.79326697900310961</v>
      </c>
    </row>
    <row r="328" spans="13:22" ht="15.75" thickBot="1" x14ac:dyDescent="0.3">
      <c r="M328" s="1" t="s">
        <v>80</v>
      </c>
      <c r="N328" s="2" t="s">
        <v>105</v>
      </c>
      <c r="O328" s="2" t="s">
        <v>139</v>
      </c>
      <c r="P328" s="2" t="s">
        <v>22</v>
      </c>
      <c r="Q328" s="2" t="s">
        <v>39</v>
      </c>
      <c r="R328" s="3">
        <v>3.7987761495369186</v>
      </c>
      <c r="S328" s="3">
        <v>0.30083622536957544</v>
      </c>
      <c r="T328" s="3">
        <v>12.627389354025253</v>
      </c>
      <c r="U328" s="9">
        <v>35</v>
      </c>
      <c r="V328" s="3">
        <v>0.79326697900310961</v>
      </c>
    </row>
    <row r="329" spans="13:22" ht="15.75" thickBot="1" x14ac:dyDescent="0.3">
      <c r="M329" s="1" t="s">
        <v>80</v>
      </c>
      <c r="N329" s="2" t="s">
        <v>105</v>
      </c>
      <c r="O329" s="2" t="s">
        <v>139</v>
      </c>
      <c r="P329" s="2" t="s">
        <v>22</v>
      </c>
      <c r="Q329" s="2" t="s">
        <v>40</v>
      </c>
      <c r="R329" s="3">
        <v>3.7987761495369186</v>
      </c>
      <c r="S329" s="3">
        <v>0.30083622536957544</v>
      </c>
      <c r="T329" s="3">
        <v>12.627389354025253</v>
      </c>
      <c r="U329" s="9">
        <v>35</v>
      </c>
      <c r="V329" s="3">
        <v>0.79326697900310961</v>
      </c>
    </row>
    <row r="330" spans="13:22" ht="15.75" thickBot="1" x14ac:dyDescent="0.3">
      <c r="M330" s="1" t="s">
        <v>80</v>
      </c>
      <c r="N330" s="2" t="s">
        <v>105</v>
      </c>
      <c r="O330" s="2" t="s">
        <v>139</v>
      </c>
      <c r="P330" s="2" t="s">
        <v>22</v>
      </c>
      <c r="Q330" s="2" t="s">
        <v>41</v>
      </c>
      <c r="R330" s="3">
        <v>3.7987761495369186</v>
      </c>
      <c r="S330" s="3">
        <v>0.30083622536957544</v>
      </c>
      <c r="T330" s="3">
        <v>12.627389354025253</v>
      </c>
      <c r="U330" s="9">
        <v>35</v>
      </c>
      <c r="V330" s="3">
        <v>0.79326697900310961</v>
      </c>
    </row>
    <row r="331" spans="13:22" ht="15.75" thickBot="1" x14ac:dyDescent="0.3">
      <c r="M331" s="1" t="s">
        <v>80</v>
      </c>
      <c r="N331" s="2" t="s">
        <v>105</v>
      </c>
      <c r="O331" s="2" t="s">
        <v>139</v>
      </c>
      <c r="P331" s="2" t="s">
        <v>22</v>
      </c>
      <c r="Q331" s="2" t="s">
        <v>43</v>
      </c>
      <c r="R331" s="3">
        <v>3.7987761495369186</v>
      </c>
      <c r="S331" s="3">
        <v>0.30083622536957544</v>
      </c>
      <c r="T331" s="3">
        <v>12.627389354025253</v>
      </c>
      <c r="U331" s="9">
        <v>35</v>
      </c>
      <c r="V331" s="3">
        <v>0.79326697900310961</v>
      </c>
    </row>
    <row r="332" spans="13:22" ht="15.75" thickBot="1" x14ac:dyDescent="0.3">
      <c r="M332" s="1" t="s">
        <v>80</v>
      </c>
      <c r="N332" s="2" t="s">
        <v>105</v>
      </c>
      <c r="O332" s="2" t="s">
        <v>139</v>
      </c>
      <c r="P332" s="2" t="s">
        <v>22</v>
      </c>
      <c r="Q332" s="2" t="s">
        <v>44</v>
      </c>
      <c r="R332" s="3">
        <v>3.7987761495369186</v>
      </c>
      <c r="S332" s="3">
        <v>0.30083622536957544</v>
      </c>
      <c r="T332" s="3">
        <v>12.627389354025253</v>
      </c>
      <c r="U332" s="9">
        <v>35</v>
      </c>
      <c r="V332" s="3">
        <v>0.79326697900310961</v>
      </c>
    </row>
    <row r="333" spans="13:22" ht="15.75" thickBot="1" x14ac:dyDescent="0.3">
      <c r="M333" s="1" t="s">
        <v>80</v>
      </c>
      <c r="N333" s="2" t="s">
        <v>105</v>
      </c>
      <c r="O333" s="2" t="s">
        <v>139</v>
      </c>
      <c r="P333" s="2" t="s">
        <v>12</v>
      </c>
      <c r="Q333" s="2" t="s">
        <v>17</v>
      </c>
      <c r="R333" s="3">
        <v>3.7987761495369186</v>
      </c>
      <c r="S333" s="3">
        <v>0.30083622536957544</v>
      </c>
      <c r="T333" s="3">
        <v>12.627389354025253</v>
      </c>
      <c r="U333" s="9">
        <v>35</v>
      </c>
      <c r="V333" s="3">
        <v>0.79326697900310961</v>
      </c>
    </row>
    <row r="334" spans="13:22" ht="15.75" thickBot="1" x14ac:dyDescent="0.3">
      <c r="M334" s="1" t="s">
        <v>80</v>
      </c>
      <c r="N334" s="2" t="s">
        <v>105</v>
      </c>
      <c r="O334" s="2" t="s">
        <v>139</v>
      </c>
      <c r="P334" s="2" t="s">
        <v>12</v>
      </c>
      <c r="Q334" s="2" t="s">
        <v>26</v>
      </c>
      <c r="R334" s="3">
        <v>3.7987761495369186</v>
      </c>
      <c r="S334" s="3">
        <v>0.30083622536957544</v>
      </c>
      <c r="T334" s="3">
        <v>12.627389354025253</v>
      </c>
      <c r="U334" s="9">
        <v>35</v>
      </c>
      <c r="V334" s="3">
        <v>0.79326697900310961</v>
      </c>
    </row>
    <row r="335" spans="13:22" ht="15.75" thickBot="1" x14ac:dyDescent="0.3">
      <c r="M335" s="1" t="s">
        <v>80</v>
      </c>
      <c r="N335" s="2" t="s">
        <v>105</v>
      </c>
      <c r="O335" s="2" t="s">
        <v>139</v>
      </c>
      <c r="P335" s="2" t="s">
        <v>12</v>
      </c>
      <c r="Q335" s="2" t="s">
        <v>28</v>
      </c>
      <c r="R335" s="3">
        <v>3.7987761495369186</v>
      </c>
      <c r="S335" s="3">
        <v>0.30083622536957544</v>
      </c>
      <c r="T335" s="3">
        <v>12.627389354025253</v>
      </c>
      <c r="U335" s="9">
        <v>35</v>
      </c>
      <c r="V335" s="3">
        <v>0.79326697900310961</v>
      </c>
    </row>
    <row r="336" spans="13:22" ht="15.75" thickBot="1" x14ac:dyDescent="0.3">
      <c r="M336" s="1" t="s">
        <v>80</v>
      </c>
      <c r="N336" s="2" t="s">
        <v>105</v>
      </c>
      <c r="O336" s="2" t="s">
        <v>139</v>
      </c>
      <c r="P336" s="2" t="s">
        <v>12</v>
      </c>
      <c r="Q336" s="2" t="s">
        <v>31</v>
      </c>
      <c r="R336" s="3">
        <v>3.7987761495369186</v>
      </c>
      <c r="S336" s="3">
        <v>0.30083622536957544</v>
      </c>
      <c r="T336" s="3">
        <v>12.627389354025253</v>
      </c>
      <c r="U336" s="9">
        <v>35</v>
      </c>
      <c r="V336" s="3">
        <v>0.79326697900310961</v>
      </c>
    </row>
    <row r="337" spans="13:22" ht="15.75" thickBot="1" x14ac:dyDescent="0.3">
      <c r="M337" s="1" t="s">
        <v>80</v>
      </c>
      <c r="N337" s="2" t="s">
        <v>105</v>
      </c>
      <c r="O337" s="2" t="s">
        <v>139</v>
      </c>
      <c r="P337" s="2" t="s">
        <v>12</v>
      </c>
      <c r="Q337" s="2" t="s">
        <v>35</v>
      </c>
      <c r="R337" s="3">
        <v>3.7987761495369186</v>
      </c>
      <c r="S337" s="3">
        <v>0.30083622536957544</v>
      </c>
      <c r="T337" s="3">
        <v>12.627389354025253</v>
      </c>
      <c r="U337" s="9">
        <v>35</v>
      </c>
      <c r="V337" s="3">
        <v>0.79326697900310961</v>
      </c>
    </row>
    <row r="338" spans="13:22" ht="15.75" thickBot="1" x14ac:dyDescent="0.3">
      <c r="M338" s="1" t="s">
        <v>80</v>
      </c>
      <c r="N338" s="2" t="s">
        <v>105</v>
      </c>
      <c r="O338" s="2" t="s">
        <v>139</v>
      </c>
      <c r="P338" s="2" t="s">
        <v>12</v>
      </c>
      <c r="Q338" s="2" t="s">
        <v>36</v>
      </c>
      <c r="R338" s="3">
        <v>3.7987761495369186</v>
      </c>
      <c r="S338" s="3">
        <v>0.30083622536957544</v>
      </c>
      <c r="T338" s="3">
        <v>12.627389354025253</v>
      </c>
      <c r="U338" s="9">
        <v>35</v>
      </c>
      <c r="V338" s="3">
        <v>0.79326697900310961</v>
      </c>
    </row>
    <row r="339" spans="13:22" ht="15.75" thickBot="1" x14ac:dyDescent="0.3">
      <c r="M339" s="1" t="s">
        <v>80</v>
      </c>
      <c r="N339" s="2" t="s">
        <v>105</v>
      </c>
      <c r="O339" s="2" t="s">
        <v>139</v>
      </c>
      <c r="P339" s="2" t="s">
        <v>12</v>
      </c>
      <c r="Q339" s="2" t="s">
        <v>37</v>
      </c>
      <c r="R339" s="3">
        <v>3.7987761495369186</v>
      </c>
      <c r="S339" s="3">
        <v>0.30083622536957544</v>
      </c>
      <c r="T339" s="3">
        <v>12.627389354025253</v>
      </c>
      <c r="U339" s="9">
        <v>35</v>
      </c>
      <c r="V339" s="3">
        <v>0.79326697900310961</v>
      </c>
    </row>
    <row r="340" spans="13:22" ht="15.75" thickBot="1" x14ac:dyDescent="0.3">
      <c r="M340" s="1" t="s">
        <v>80</v>
      </c>
      <c r="N340" s="2" t="s">
        <v>105</v>
      </c>
      <c r="O340" s="2" t="s">
        <v>139</v>
      </c>
      <c r="P340" s="2" t="s">
        <v>12</v>
      </c>
      <c r="Q340" s="2" t="s">
        <v>20</v>
      </c>
      <c r="R340" s="3">
        <v>3.7987761495369186</v>
      </c>
      <c r="S340" s="3">
        <v>0.30083622536957544</v>
      </c>
      <c r="T340" s="3">
        <v>12.627389354025253</v>
      </c>
      <c r="U340" s="9">
        <v>35</v>
      </c>
      <c r="V340" s="3">
        <v>0.79326697900310961</v>
      </c>
    </row>
    <row r="341" spans="13:22" ht="15.75" thickBot="1" x14ac:dyDescent="0.3">
      <c r="M341" s="1" t="s">
        <v>80</v>
      </c>
      <c r="N341" s="2" t="s">
        <v>105</v>
      </c>
      <c r="O341" s="2" t="s">
        <v>139</v>
      </c>
      <c r="P341" s="2" t="s">
        <v>12</v>
      </c>
      <c r="Q341" s="2" t="s">
        <v>39</v>
      </c>
      <c r="R341" s="3">
        <v>3.7987761495369186</v>
      </c>
      <c r="S341" s="3">
        <v>0.30083622536957544</v>
      </c>
      <c r="T341" s="3">
        <v>12.627389354025253</v>
      </c>
      <c r="U341" s="9">
        <v>35</v>
      </c>
      <c r="V341" s="3">
        <v>0.79326697900310961</v>
      </c>
    </row>
    <row r="342" spans="13:22" ht="15.75" thickBot="1" x14ac:dyDescent="0.3">
      <c r="M342" s="1" t="s">
        <v>80</v>
      </c>
      <c r="N342" s="2" t="s">
        <v>105</v>
      </c>
      <c r="O342" s="2" t="s">
        <v>139</v>
      </c>
      <c r="P342" s="2" t="s">
        <v>12</v>
      </c>
      <c r="Q342" s="2" t="s">
        <v>40</v>
      </c>
      <c r="R342" s="3">
        <v>3.7987761495369186</v>
      </c>
      <c r="S342" s="3">
        <v>0.30083622536957544</v>
      </c>
      <c r="T342" s="3">
        <v>12.627389354025253</v>
      </c>
      <c r="U342" s="9">
        <v>35</v>
      </c>
      <c r="V342" s="3">
        <v>0.79326697900310961</v>
      </c>
    </row>
    <row r="343" spans="13:22" ht="15.75" thickBot="1" x14ac:dyDescent="0.3">
      <c r="M343" s="1" t="s">
        <v>80</v>
      </c>
      <c r="N343" s="2" t="s">
        <v>105</v>
      </c>
      <c r="O343" s="2" t="s">
        <v>139</v>
      </c>
      <c r="P343" s="2" t="s">
        <v>12</v>
      </c>
      <c r="Q343" s="2" t="s">
        <v>41</v>
      </c>
      <c r="R343" s="3">
        <v>3.7987761495369186</v>
      </c>
      <c r="S343" s="3">
        <v>0.30083622536957544</v>
      </c>
      <c r="T343" s="3">
        <v>12.627389354025253</v>
      </c>
      <c r="U343" s="9">
        <v>35</v>
      </c>
      <c r="V343" s="3">
        <v>0.79326697900310961</v>
      </c>
    </row>
    <row r="344" spans="13:22" ht="15.75" thickBot="1" x14ac:dyDescent="0.3">
      <c r="M344" s="1" t="s">
        <v>80</v>
      </c>
      <c r="N344" s="2" t="s">
        <v>105</v>
      </c>
      <c r="O344" s="2" t="s">
        <v>139</v>
      </c>
      <c r="P344" s="2" t="s">
        <v>12</v>
      </c>
      <c r="Q344" s="2" t="s">
        <v>43</v>
      </c>
      <c r="R344" s="3">
        <v>3.7987761495369186</v>
      </c>
      <c r="S344" s="3">
        <v>0.30083622536957544</v>
      </c>
      <c r="T344" s="3">
        <v>12.627389354025253</v>
      </c>
      <c r="U344" s="9">
        <v>35</v>
      </c>
      <c r="V344" s="3">
        <v>0.79326697900310961</v>
      </c>
    </row>
    <row r="345" spans="13:22" ht="15.75" thickBot="1" x14ac:dyDescent="0.3">
      <c r="M345" s="1" t="s">
        <v>80</v>
      </c>
      <c r="N345" s="2" t="s">
        <v>105</v>
      </c>
      <c r="O345" s="2" t="s">
        <v>139</v>
      </c>
      <c r="P345" s="2" t="s">
        <v>12</v>
      </c>
      <c r="Q345" s="2" t="s">
        <v>44</v>
      </c>
      <c r="R345" s="3">
        <v>3.7987761495369186</v>
      </c>
      <c r="S345" s="3">
        <v>0.30083622536957544</v>
      </c>
      <c r="T345" s="3">
        <v>12.627389354025253</v>
      </c>
      <c r="U345" s="9">
        <v>35</v>
      </c>
      <c r="V345" s="3">
        <v>0.79326697900310961</v>
      </c>
    </row>
    <row r="346" spans="13:22" ht="15.75" thickBot="1" x14ac:dyDescent="0.3">
      <c r="M346" s="1" t="s">
        <v>80</v>
      </c>
      <c r="N346" s="2" t="s">
        <v>105</v>
      </c>
      <c r="O346" s="2" t="s">
        <v>140</v>
      </c>
      <c r="P346" s="2" t="s">
        <v>22</v>
      </c>
      <c r="Q346" s="2" t="s">
        <v>17</v>
      </c>
      <c r="R346" s="3">
        <v>8.0482217939775769</v>
      </c>
      <c r="S346" s="3">
        <v>0.29873884300792936</v>
      </c>
      <c r="T346" s="3">
        <v>26.94066065511258</v>
      </c>
      <c r="U346" s="9">
        <v>161.84999999999997</v>
      </c>
      <c r="V346" s="3">
        <v>0.41049947251208868</v>
      </c>
    </row>
    <row r="347" spans="13:22" ht="15.75" thickBot="1" x14ac:dyDescent="0.3">
      <c r="M347" s="1" t="s">
        <v>80</v>
      </c>
      <c r="N347" s="2" t="s">
        <v>105</v>
      </c>
      <c r="O347" s="2" t="s">
        <v>140</v>
      </c>
      <c r="P347" s="2" t="s">
        <v>22</v>
      </c>
      <c r="Q347" s="2" t="s">
        <v>26</v>
      </c>
      <c r="R347" s="3">
        <v>8.0482217939775769</v>
      </c>
      <c r="S347" s="3">
        <v>0.29873884300792936</v>
      </c>
      <c r="T347" s="3">
        <v>26.94066065511258</v>
      </c>
      <c r="U347" s="9">
        <v>161.84999999999997</v>
      </c>
      <c r="V347" s="3">
        <v>0.41049947251208868</v>
      </c>
    </row>
    <row r="348" spans="13:22" ht="15.75" thickBot="1" x14ac:dyDescent="0.3">
      <c r="M348" s="1" t="s">
        <v>80</v>
      </c>
      <c r="N348" s="2" t="s">
        <v>105</v>
      </c>
      <c r="O348" s="2" t="s">
        <v>140</v>
      </c>
      <c r="P348" s="2" t="s">
        <v>22</v>
      </c>
      <c r="Q348" s="2" t="s">
        <v>28</v>
      </c>
      <c r="R348" s="3">
        <v>8.0482217939775769</v>
      </c>
      <c r="S348" s="3">
        <v>0.29873884300792936</v>
      </c>
      <c r="T348" s="3">
        <v>26.94066065511258</v>
      </c>
      <c r="U348" s="9">
        <v>161.84999999999997</v>
      </c>
      <c r="V348" s="3">
        <v>0.41049947251208868</v>
      </c>
    </row>
    <row r="349" spans="13:22" ht="15.75" thickBot="1" x14ac:dyDescent="0.3">
      <c r="M349" s="1" t="s">
        <v>80</v>
      </c>
      <c r="N349" s="2" t="s">
        <v>105</v>
      </c>
      <c r="O349" s="2" t="s">
        <v>140</v>
      </c>
      <c r="P349" s="2" t="s">
        <v>22</v>
      </c>
      <c r="Q349" s="2" t="s">
        <v>31</v>
      </c>
      <c r="R349" s="3">
        <v>8.0482217939775769</v>
      </c>
      <c r="S349" s="3">
        <v>0.29873884300792936</v>
      </c>
      <c r="T349" s="3">
        <v>26.94066065511258</v>
      </c>
      <c r="U349" s="9">
        <v>161.84999999999997</v>
      </c>
      <c r="V349" s="3">
        <v>0.41049947251208868</v>
      </c>
    </row>
    <row r="350" spans="13:22" ht="15.75" thickBot="1" x14ac:dyDescent="0.3">
      <c r="M350" s="1" t="s">
        <v>80</v>
      </c>
      <c r="N350" s="2" t="s">
        <v>105</v>
      </c>
      <c r="O350" s="2" t="s">
        <v>140</v>
      </c>
      <c r="P350" s="2" t="s">
        <v>22</v>
      </c>
      <c r="Q350" s="2" t="s">
        <v>35</v>
      </c>
      <c r="R350" s="3">
        <v>8.0482217939775769</v>
      </c>
      <c r="S350" s="3">
        <v>0.29873884300792936</v>
      </c>
      <c r="T350" s="3">
        <v>26.94066065511258</v>
      </c>
      <c r="U350" s="9">
        <v>161.84999999999997</v>
      </c>
      <c r="V350" s="3">
        <v>0.41049947251208868</v>
      </c>
    </row>
    <row r="351" spans="13:22" ht="15.75" thickBot="1" x14ac:dyDescent="0.3">
      <c r="M351" s="1" t="s">
        <v>80</v>
      </c>
      <c r="N351" s="2" t="s">
        <v>105</v>
      </c>
      <c r="O351" s="2" t="s">
        <v>140</v>
      </c>
      <c r="P351" s="2" t="s">
        <v>22</v>
      </c>
      <c r="Q351" s="2" t="s">
        <v>36</v>
      </c>
      <c r="R351" s="3">
        <v>8.0482217939775769</v>
      </c>
      <c r="S351" s="3">
        <v>0.29873884300792936</v>
      </c>
      <c r="T351" s="3">
        <v>26.94066065511258</v>
      </c>
      <c r="U351" s="9">
        <v>161.84999999999997</v>
      </c>
      <c r="V351" s="3">
        <v>0.41049947251208868</v>
      </c>
    </row>
    <row r="352" spans="13:22" ht="15.75" thickBot="1" x14ac:dyDescent="0.3">
      <c r="M352" s="1" t="s">
        <v>80</v>
      </c>
      <c r="N352" s="2" t="s">
        <v>105</v>
      </c>
      <c r="O352" s="2" t="s">
        <v>140</v>
      </c>
      <c r="P352" s="2" t="s">
        <v>22</v>
      </c>
      <c r="Q352" s="2" t="s">
        <v>37</v>
      </c>
      <c r="R352" s="3">
        <v>8.0482217939775769</v>
      </c>
      <c r="S352" s="3">
        <v>0.29873884300792936</v>
      </c>
      <c r="T352" s="3">
        <v>26.94066065511258</v>
      </c>
      <c r="U352" s="9">
        <v>161.84999999999997</v>
      </c>
      <c r="V352" s="3">
        <v>0.41049947251208868</v>
      </c>
    </row>
    <row r="353" spans="13:22" ht="15.75" thickBot="1" x14ac:dyDescent="0.3">
      <c r="M353" s="1" t="s">
        <v>80</v>
      </c>
      <c r="N353" s="2" t="s">
        <v>105</v>
      </c>
      <c r="O353" s="2" t="s">
        <v>140</v>
      </c>
      <c r="P353" s="2" t="s">
        <v>22</v>
      </c>
      <c r="Q353" s="2" t="s">
        <v>20</v>
      </c>
      <c r="R353" s="3">
        <v>8.0482217939775769</v>
      </c>
      <c r="S353" s="3">
        <v>0.29873884300792936</v>
      </c>
      <c r="T353" s="3">
        <v>26.94066065511258</v>
      </c>
      <c r="U353" s="9">
        <v>161.84999999999997</v>
      </c>
      <c r="V353" s="3">
        <v>0.41049947251208868</v>
      </c>
    </row>
    <row r="354" spans="13:22" ht="15.75" thickBot="1" x14ac:dyDescent="0.3">
      <c r="M354" s="1" t="s">
        <v>80</v>
      </c>
      <c r="N354" s="2" t="s">
        <v>105</v>
      </c>
      <c r="O354" s="2" t="s">
        <v>140</v>
      </c>
      <c r="P354" s="2" t="s">
        <v>22</v>
      </c>
      <c r="Q354" s="2" t="s">
        <v>39</v>
      </c>
      <c r="R354" s="3">
        <v>8.0482217939775769</v>
      </c>
      <c r="S354" s="3">
        <v>0.29873884300792936</v>
      </c>
      <c r="T354" s="3">
        <v>26.94066065511258</v>
      </c>
      <c r="U354" s="9">
        <v>161.84999999999997</v>
      </c>
      <c r="V354" s="3">
        <v>0.41049947251208868</v>
      </c>
    </row>
    <row r="355" spans="13:22" ht="15.75" thickBot="1" x14ac:dyDescent="0.3">
      <c r="M355" s="1" t="s">
        <v>80</v>
      </c>
      <c r="N355" s="2" t="s">
        <v>105</v>
      </c>
      <c r="O355" s="2" t="s">
        <v>140</v>
      </c>
      <c r="P355" s="2" t="s">
        <v>22</v>
      </c>
      <c r="Q355" s="2" t="s">
        <v>40</v>
      </c>
      <c r="R355" s="3">
        <v>8.0482217939775769</v>
      </c>
      <c r="S355" s="3">
        <v>0.29873884300792936</v>
      </c>
      <c r="T355" s="3">
        <v>26.94066065511258</v>
      </c>
      <c r="U355" s="9">
        <v>161.84999999999997</v>
      </c>
      <c r="V355" s="3">
        <v>0.41049947251208868</v>
      </c>
    </row>
    <row r="356" spans="13:22" ht="15.75" thickBot="1" x14ac:dyDescent="0.3">
      <c r="M356" s="1" t="s">
        <v>80</v>
      </c>
      <c r="N356" s="2" t="s">
        <v>105</v>
      </c>
      <c r="O356" s="2" t="s">
        <v>140</v>
      </c>
      <c r="P356" s="2" t="s">
        <v>22</v>
      </c>
      <c r="Q356" s="2" t="s">
        <v>41</v>
      </c>
      <c r="R356" s="3">
        <v>8.0482217939775769</v>
      </c>
      <c r="S356" s="3">
        <v>0.29873884300792936</v>
      </c>
      <c r="T356" s="3">
        <v>26.94066065511258</v>
      </c>
      <c r="U356" s="9">
        <v>161.84999999999997</v>
      </c>
      <c r="V356" s="3">
        <v>0.41049947251208868</v>
      </c>
    </row>
    <row r="357" spans="13:22" ht="15.75" thickBot="1" x14ac:dyDescent="0.3">
      <c r="M357" s="1" t="s">
        <v>80</v>
      </c>
      <c r="N357" s="2" t="s">
        <v>105</v>
      </c>
      <c r="O357" s="2" t="s">
        <v>140</v>
      </c>
      <c r="P357" s="2" t="s">
        <v>22</v>
      </c>
      <c r="Q357" s="2" t="s">
        <v>43</v>
      </c>
      <c r="R357" s="3">
        <v>8.0482217939775769</v>
      </c>
      <c r="S357" s="3">
        <v>0.29873884300792936</v>
      </c>
      <c r="T357" s="3">
        <v>26.94066065511258</v>
      </c>
      <c r="U357" s="9">
        <v>161.84999999999997</v>
      </c>
      <c r="V357" s="3">
        <v>0.41049947251208868</v>
      </c>
    </row>
    <row r="358" spans="13:22" ht="15.75" thickBot="1" x14ac:dyDescent="0.3">
      <c r="M358" s="1" t="s">
        <v>80</v>
      </c>
      <c r="N358" s="2" t="s">
        <v>105</v>
      </c>
      <c r="O358" s="2" t="s">
        <v>140</v>
      </c>
      <c r="P358" s="2" t="s">
        <v>22</v>
      </c>
      <c r="Q358" s="2" t="s">
        <v>44</v>
      </c>
      <c r="R358" s="3">
        <v>8.0482217939775769</v>
      </c>
      <c r="S358" s="3">
        <v>0.29873884300792936</v>
      </c>
      <c r="T358" s="3">
        <v>26.94066065511258</v>
      </c>
      <c r="U358" s="9">
        <v>161.84999999999997</v>
      </c>
      <c r="V358" s="3">
        <v>0.41049947251208868</v>
      </c>
    </row>
    <row r="359" spans="13:22" ht="15.75" thickBot="1" x14ac:dyDescent="0.3">
      <c r="M359" s="1" t="s">
        <v>80</v>
      </c>
      <c r="N359" s="2" t="s">
        <v>105</v>
      </c>
      <c r="O359" s="2" t="s">
        <v>140</v>
      </c>
      <c r="P359" s="2" t="s">
        <v>12</v>
      </c>
      <c r="Q359" s="2" t="s">
        <v>17</v>
      </c>
      <c r="R359" s="3">
        <v>8.0482217939775769</v>
      </c>
      <c r="S359" s="3">
        <v>0.29873884300792936</v>
      </c>
      <c r="T359" s="3">
        <v>26.94066065511258</v>
      </c>
      <c r="U359" s="9">
        <v>161.84999999999997</v>
      </c>
      <c r="V359" s="3">
        <v>0.41049947251208868</v>
      </c>
    </row>
    <row r="360" spans="13:22" ht="15.75" thickBot="1" x14ac:dyDescent="0.3">
      <c r="M360" s="1" t="s">
        <v>80</v>
      </c>
      <c r="N360" s="2" t="s">
        <v>105</v>
      </c>
      <c r="O360" s="2" t="s">
        <v>140</v>
      </c>
      <c r="P360" s="2" t="s">
        <v>12</v>
      </c>
      <c r="Q360" s="2" t="s">
        <v>26</v>
      </c>
      <c r="R360" s="3">
        <v>8.0482217939775769</v>
      </c>
      <c r="S360" s="3">
        <v>0.29873884300792936</v>
      </c>
      <c r="T360" s="3">
        <v>26.94066065511258</v>
      </c>
      <c r="U360" s="9">
        <v>161.84999999999997</v>
      </c>
      <c r="V360" s="3">
        <v>0.41049947251208868</v>
      </c>
    </row>
    <row r="361" spans="13:22" ht="15.75" thickBot="1" x14ac:dyDescent="0.3">
      <c r="M361" s="1" t="s">
        <v>80</v>
      </c>
      <c r="N361" s="2" t="s">
        <v>105</v>
      </c>
      <c r="O361" s="2" t="s">
        <v>140</v>
      </c>
      <c r="P361" s="2" t="s">
        <v>12</v>
      </c>
      <c r="Q361" s="2" t="s">
        <v>28</v>
      </c>
      <c r="R361" s="3">
        <v>8.0482217939775769</v>
      </c>
      <c r="S361" s="3">
        <v>0.29873884300792936</v>
      </c>
      <c r="T361" s="3">
        <v>26.94066065511258</v>
      </c>
      <c r="U361" s="9">
        <v>161.84999999999997</v>
      </c>
      <c r="V361" s="3">
        <v>0.41049947251208868</v>
      </c>
    </row>
    <row r="362" spans="13:22" ht="15.75" thickBot="1" x14ac:dyDescent="0.3">
      <c r="M362" s="1" t="s">
        <v>80</v>
      </c>
      <c r="N362" s="2" t="s">
        <v>105</v>
      </c>
      <c r="O362" s="2" t="s">
        <v>140</v>
      </c>
      <c r="P362" s="2" t="s">
        <v>12</v>
      </c>
      <c r="Q362" s="2" t="s">
        <v>31</v>
      </c>
      <c r="R362" s="3">
        <v>8.0482217939775769</v>
      </c>
      <c r="S362" s="3">
        <v>0.29873884300792936</v>
      </c>
      <c r="T362" s="3">
        <v>26.94066065511258</v>
      </c>
      <c r="U362" s="9">
        <v>161.84999999999997</v>
      </c>
      <c r="V362" s="3">
        <v>0.41049947251208868</v>
      </c>
    </row>
    <row r="363" spans="13:22" ht="15.75" thickBot="1" x14ac:dyDescent="0.3">
      <c r="M363" s="1" t="s">
        <v>80</v>
      </c>
      <c r="N363" s="2" t="s">
        <v>105</v>
      </c>
      <c r="O363" s="2" t="s">
        <v>140</v>
      </c>
      <c r="P363" s="2" t="s">
        <v>12</v>
      </c>
      <c r="Q363" s="2" t="s">
        <v>35</v>
      </c>
      <c r="R363" s="3">
        <v>8.0482217939775769</v>
      </c>
      <c r="S363" s="3">
        <v>0.29873884300792936</v>
      </c>
      <c r="T363" s="3">
        <v>26.94066065511258</v>
      </c>
      <c r="U363" s="9">
        <v>161.84999999999997</v>
      </c>
      <c r="V363" s="3">
        <v>0.41049947251208868</v>
      </c>
    </row>
    <row r="364" spans="13:22" ht="15.75" thickBot="1" x14ac:dyDescent="0.3">
      <c r="M364" s="1" t="s">
        <v>80</v>
      </c>
      <c r="N364" s="2" t="s">
        <v>105</v>
      </c>
      <c r="O364" s="2" t="s">
        <v>140</v>
      </c>
      <c r="P364" s="2" t="s">
        <v>12</v>
      </c>
      <c r="Q364" s="2" t="s">
        <v>36</v>
      </c>
      <c r="R364" s="3">
        <v>8.0482217939775769</v>
      </c>
      <c r="S364" s="3">
        <v>0.29873884300792936</v>
      </c>
      <c r="T364" s="3">
        <v>26.94066065511258</v>
      </c>
      <c r="U364" s="9">
        <v>161.84999999999997</v>
      </c>
      <c r="V364" s="3">
        <v>0.41049947251208868</v>
      </c>
    </row>
    <row r="365" spans="13:22" ht="15.75" thickBot="1" x14ac:dyDescent="0.3">
      <c r="M365" s="1" t="s">
        <v>80</v>
      </c>
      <c r="N365" s="2" t="s">
        <v>105</v>
      </c>
      <c r="O365" s="2" t="s">
        <v>140</v>
      </c>
      <c r="P365" s="2" t="s">
        <v>12</v>
      </c>
      <c r="Q365" s="2" t="s">
        <v>37</v>
      </c>
      <c r="R365" s="3">
        <v>8.0482217939775769</v>
      </c>
      <c r="S365" s="3">
        <v>0.29873884300792936</v>
      </c>
      <c r="T365" s="3">
        <v>26.94066065511258</v>
      </c>
      <c r="U365" s="9">
        <v>161.84999999999997</v>
      </c>
      <c r="V365" s="3">
        <v>0.41049947251208868</v>
      </c>
    </row>
    <row r="366" spans="13:22" ht="15.75" thickBot="1" x14ac:dyDescent="0.3">
      <c r="M366" s="1" t="s">
        <v>80</v>
      </c>
      <c r="N366" s="2" t="s">
        <v>105</v>
      </c>
      <c r="O366" s="2" t="s">
        <v>140</v>
      </c>
      <c r="P366" s="2" t="s">
        <v>12</v>
      </c>
      <c r="Q366" s="2" t="s">
        <v>20</v>
      </c>
      <c r="R366" s="3">
        <v>8.0482217939775769</v>
      </c>
      <c r="S366" s="3">
        <v>0.29873884300792936</v>
      </c>
      <c r="T366" s="3">
        <v>26.94066065511258</v>
      </c>
      <c r="U366" s="9">
        <v>161.84999999999997</v>
      </c>
      <c r="V366" s="3">
        <v>0.41049947251208868</v>
      </c>
    </row>
    <row r="367" spans="13:22" ht="15.75" thickBot="1" x14ac:dyDescent="0.3">
      <c r="M367" s="1" t="s">
        <v>80</v>
      </c>
      <c r="N367" s="2" t="s">
        <v>105</v>
      </c>
      <c r="O367" s="2" t="s">
        <v>140</v>
      </c>
      <c r="P367" s="2" t="s">
        <v>12</v>
      </c>
      <c r="Q367" s="2" t="s">
        <v>39</v>
      </c>
      <c r="R367" s="3">
        <v>8.0482217939775769</v>
      </c>
      <c r="S367" s="3">
        <v>0.29873884300792936</v>
      </c>
      <c r="T367" s="3">
        <v>26.94066065511258</v>
      </c>
      <c r="U367" s="9">
        <v>161.84999999999997</v>
      </c>
      <c r="V367" s="3">
        <v>0.41049947251208868</v>
      </c>
    </row>
    <row r="368" spans="13:22" ht="15.75" thickBot="1" x14ac:dyDescent="0.3">
      <c r="M368" s="1" t="s">
        <v>80</v>
      </c>
      <c r="N368" s="2" t="s">
        <v>105</v>
      </c>
      <c r="O368" s="2" t="s">
        <v>140</v>
      </c>
      <c r="P368" s="2" t="s">
        <v>12</v>
      </c>
      <c r="Q368" s="2" t="s">
        <v>40</v>
      </c>
      <c r="R368" s="3">
        <v>8.0482217939775769</v>
      </c>
      <c r="S368" s="3">
        <v>0.29873884300792936</v>
      </c>
      <c r="T368" s="3">
        <v>26.94066065511258</v>
      </c>
      <c r="U368" s="9">
        <v>161.84999999999997</v>
      </c>
      <c r="V368" s="3">
        <v>0.41049947251208868</v>
      </c>
    </row>
    <row r="369" spans="13:22" ht="15.75" thickBot="1" x14ac:dyDescent="0.3">
      <c r="M369" s="1" t="s">
        <v>80</v>
      </c>
      <c r="N369" s="2" t="s">
        <v>105</v>
      </c>
      <c r="O369" s="2" t="s">
        <v>140</v>
      </c>
      <c r="P369" s="2" t="s">
        <v>12</v>
      </c>
      <c r="Q369" s="2" t="s">
        <v>41</v>
      </c>
      <c r="R369" s="3">
        <v>8.0482217939775769</v>
      </c>
      <c r="S369" s="3">
        <v>0.29873884300792936</v>
      </c>
      <c r="T369" s="3">
        <v>26.94066065511258</v>
      </c>
      <c r="U369" s="9">
        <v>161.84999999999997</v>
      </c>
      <c r="V369" s="3">
        <v>0.41049947251208868</v>
      </c>
    </row>
    <row r="370" spans="13:22" ht="15.75" thickBot="1" x14ac:dyDescent="0.3">
      <c r="M370" s="1" t="s">
        <v>80</v>
      </c>
      <c r="N370" s="2" t="s">
        <v>105</v>
      </c>
      <c r="O370" s="2" t="s">
        <v>140</v>
      </c>
      <c r="P370" s="2" t="s">
        <v>12</v>
      </c>
      <c r="Q370" s="2" t="s">
        <v>43</v>
      </c>
      <c r="R370" s="3">
        <v>8.0482217939775769</v>
      </c>
      <c r="S370" s="3">
        <v>0.29873884300792936</v>
      </c>
      <c r="T370" s="3">
        <v>26.94066065511258</v>
      </c>
      <c r="U370" s="9">
        <v>161.84999999999997</v>
      </c>
      <c r="V370" s="3">
        <v>0.41049947251208868</v>
      </c>
    </row>
    <row r="371" spans="13:22" ht="15.75" thickBot="1" x14ac:dyDescent="0.3">
      <c r="M371" s="1" t="s">
        <v>80</v>
      </c>
      <c r="N371" s="2" t="s">
        <v>105</v>
      </c>
      <c r="O371" s="2" t="s">
        <v>140</v>
      </c>
      <c r="P371" s="2" t="s">
        <v>12</v>
      </c>
      <c r="Q371" s="2" t="s">
        <v>44</v>
      </c>
      <c r="R371" s="3">
        <v>8.0482217939775769</v>
      </c>
      <c r="S371" s="3">
        <v>0.29873884300792936</v>
      </c>
      <c r="T371" s="3">
        <v>26.94066065511258</v>
      </c>
      <c r="U371" s="9">
        <v>161.84999999999997</v>
      </c>
      <c r="V371" s="3">
        <v>0.41049947251208868</v>
      </c>
    </row>
    <row r="372" spans="13:22" ht="15.75" thickBot="1" x14ac:dyDescent="0.3">
      <c r="M372" s="1" t="s">
        <v>80</v>
      </c>
      <c r="N372" s="2" t="s">
        <v>105</v>
      </c>
      <c r="O372" s="2" t="s">
        <v>141</v>
      </c>
      <c r="P372" s="2" t="s">
        <v>22</v>
      </c>
      <c r="Q372" s="2" t="s">
        <v>17</v>
      </c>
      <c r="R372" s="3">
        <v>2.7357895808468005</v>
      </c>
      <c r="S372" s="3">
        <v>0.29873884300792936</v>
      </c>
      <c r="T372" s="3">
        <v>9.1577966671518016</v>
      </c>
      <c r="U372" s="9">
        <v>238.57</v>
      </c>
      <c r="V372" s="3">
        <v>1.2076187526328244</v>
      </c>
    </row>
    <row r="373" spans="13:22" ht="15.75" thickBot="1" x14ac:dyDescent="0.3">
      <c r="M373" s="1" t="s">
        <v>80</v>
      </c>
      <c r="N373" s="2" t="s">
        <v>105</v>
      </c>
      <c r="O373" s="2" t="s">
        <v>141</v>
      </c>
      <c r="P373" s="2" t="s">
        <v>22</v>
      </c>
      <c r="Q373" s="2" t="s">
        <v>26</v>
      </c>
      <c r="R373" s="3">
        <v>2.7357895808468005</v>
      </c>
      <c r="S373" s="3">
        <v>0.29873884300792936</v>
      </c>
      <c r="T373" s="3">
        <v>9.1577966671518016</v>
      </c>
      <c r="U373" s="9">
        <v>238.57</v>
      </c>
      <c r="V373" s="3">
        <v>1.2076187526328244</v>
      </c>
    </row>
    <row r="374" spans="13:22" ht="15.75" thickBot="1" x14ac:dyDescent="0.3">
      <c r="M374" s="1" t="s">
        <v>80</v>
      </c>
      <c r="N374" s="2" t="s">
        <v>105</v>
      </c>
      <c r="O374" s="2" t="s">
        <v>141</v>
      </c>
      <c r="P374" s="2" t="s">
        <v>22</v>
      </c>
      <c r="Q374" s="2" t="s">
        <v>28</v>
      </c>
      <c r="R374" s="3">
        <v>2.7357895808468005</v>
      </c>
      <c r="S374" s="3">
        <v>0.29873884300792936</v>
      </c>
      <c r="T374" s="3">
        <v>9.1577966671518016</v>
      </c>
      <c r="U374" s="9">
        <v>238.57</v>
      </c>
      <c r="V374" s="3">
        <v>1.2076187526328244</v>
      </c>
    </row>
    <row r="375" spans="13:22" ht="15.75" thickBot="1" x14ac:dyDescent="0.3">
      <c r="M375" s="1" t="s">
        <v>80</v>
      </c>
      <c r="N375" s="2" t="s">
        <v>105</v>
      </c>
      <c r="O375" s="2" t="s">
        <v>141</v>
      </c>
      <c r="P375" s="2" t="s">
        <v>22</v>
      </c>
      <c r="Q375" s="2" t="s">
        <v>31</v>
      </c>
      <c r="R375" s="3">
        <v>2.7357895808468005</v>
      </c>
      <c r="S375" s="3">
        <v>0.29873884300792936</v>
      </c>
      <c r="T375" s="3">
        <v>9.1577966671518016</v>
      </c>
      <c r="U375" s="9">
        <v>238.57</v>
      </c>
      <c r="V375" s="3">
        <v>1.2076187526328244</v>
      </c>
    </row>
    <row r="376" spans="13:22" ht="15.75" thickBot="1" x14ac:dyDescent="0.3">
      <c r="M376" s="1" t="s">
        <v>80</v>
      </c>
      <c r="N376" s="2" t="s">
        <v>105</v>
      </c>
      <c r="O376" s="2" t="s">
        <v>141</v>
      </c>
      <c r="P376" s="2" t="s">
        <v>22</v>
      </c>
      <c r="Q376" s="2" t="s">
        <v>35</v>
      </c>
      <c r="R376" s="3">
        <v>2.7357895808468005</v>
      </c>
      <c r="S376" s="3">
        <v>0.29873884300792936</v>
      </c>
      <c r="T376" s="3">
        <v>9.1577966671518016</v>
      </c>
      <c r="U376" s="9">
        <v>238.57</v>
      </c>
      <c r="V376" s="3">
        <v>1.2076187526328244</v>
      </c>
    </row>
    <row r="377" spans="13:22" ht="15.75" thickBot="1" x14ac:dyDescent="0.3">
      <c r="M377" s="1" t="s">
        <v>80</v>
      </c>
      <c r="N377" s="2" t="s">
        <v>105</v>
      </c>
      <c r="O377" s="2" t="s">
        <v>141</v>
      </c>
      <c r="P377" s="2" t="s">
        <v>22</v>
      </c>
      <c r="Q377" s="2" t="s">
        <v>36</v>
      </c>
      <c r="R377" s="3">
        <v>2.7357895808468005</v>
      </c>
      <c r="S377" s="3">
        <v>0.29873884300792936</v>
      </c>
      <c r="T377" s="3">
        <v>9.1577966671518016</v>
      </c>
      <c r="U377" s="9">
        <v>238.57</v>
      </c>
      <c r="V377" s="3">
        <v>1.2076187526328244</v>
      </c>
    </row>
    <row r="378" spans="13:22" ht="15.75" thickBot="1" x14ac:dyDescent="0.3">
      <c r="M378" s="1" t="s">
        <v>80</v>
      </c>
      <c r="N378" s="2" t="s">
        <v>105</v>
      </c>
      <c r="O378" s="2" t="s">
        <v>141</v>
      </c>
      <c r="P378" s="2" t="s">
        <v>22</v>
      </c>
      <c r="Q378" s="2" t="s">
        <v>37</v>
      </c>
      <c r="R378" s="3">
        <v>2.7357895808468005</v>
      </c>
      <c r="S378" s="3">
        <v>0.29873884300792936</v>
      </c>
      <c r="T378" s="3">
        <v>9.1577966671518016</v>
      </c>
      <c r="U378" s="9">
        <v>238.57</v>
      </c>
      <c r="V378" s="3">
        <v>1.2076187526328244</v>
      </c>
    </row>
    <row r="379" spans="13:22" ht="15.75" thickBot="1" x14ac:dyDescent="0.3">
      <c r="M379" s="1" t="s">
        <v>80</v>
      </c>
      <c r="N379" s="2" t="s">
        <v>105</v>
      </c>
      <c r="O379" s="2" t="s">
        <v>141</v>
      </c>
      <c r="P379" s="2" t="s">
        <v>22</v>
      </c>
      <c r="Q379" s="2" t="s">
        <v>20</v>
      </c>
      <c r="R379" s="3">
        <v>2.7357895808468005</v>
      </c>
      <c r="S379" s="3">
        <v>0.29873884300792936</v>
      </c>
      <c r="T379" s="3">
        <v>9.1577966671518016</v>
      </c>
      <c r="U379" s="9">
        <v>238.57</v>
      </c>
      <c r="V379" s="3">
        <v>1.2076187526328244</v>
      </c>
    </row>
    <row r="380" spans="13:22" ht="15.75" thickBot="1" x14ac:dyDescent="0.3">
      <c r="M380" s="1" t="s">
        <v>80</v>
      </c>
      <c r="N380" s="2" t="s">
        <v>105</v>
      </c>
      <c r="O380" s="2" t="s">
        <v>141</v>
      </c>
      <c r="P380" s="2" t="s">
        <v>22</v>
      </c>
      <c r="Q380" s="2" t="s">
        <v>39</v>
      </c>
      <c r="R380" s="3">
        <v>2.7357895808468005</v>
      </c>
      <c r="S380" s="3">
        <v>0.29873884300792936</v>
      </c>
      <c r="T380" s="3">
        <v>9.1577966671518016</v>
      </c>
      <c r="U380" s="9">
        <v>238.57</v>
      </c>
      <c r="V380" s="3">
        <v>1.2076187526328244</v>
      </c>
    </row>
    <row r="381" spans="13:22" ht="15.75" thickBot="1" x14ac:dyDescent="0.3">
      <c r="M381" s="1" t="s">
        <v>80</v>
      </c>
      <c r="N381" s="2" t="s">
        <v>105</v>
      </c>
      <c r="O381" s="2" t="s">
        <v>141</v>
      </c>
      <c r="P381" s="2" t="s">
        <v>22</v>
      </c>
      <c r="Q381" s="2" t="s">
        <v>40</v>
      </c>
      <c r="R381" s="3">
        <v>2.7357895808468005</v>
      </c>
      <c r="S381" s="3">
        <v>0.29873884300792936</v>
      </c>
      <c r="T381" s="3">
        <v>9.1577966671518016</v>
      </c>
      <c r="U381" s="9">
        <v>238.57</v>
      </c>
      <c r="V381" s="3">
        <v>1.2076187526328244</v>
      </c>
    </row>
    <row r="382" spans="13:22" ht="15.75" thickBot="1" x14ac:dyDescent="0.3">
      <c r="M382" s="1" t="s">
        <v>80</v>
      </c>
      <c r="N382" s="2" t="s">
        <v>105</v>
      </c>
      <c r="O382" s="2" t="s">
        <v>141</v>
      </c>
      <c r="P382" s="2" t="s">
        <v>22</v>
      </c>
      <c r="Q382" s="2" t="s">
        <v>41</v>
      </c>
      <c r="R382" s="3">
        <v>2.7357895808468005</v>
      </c>
      <c r="S382" s="3">
        <v>0.29873884300792936</v>
      </c>
      <c r="T382" s="3">
        <v>9.1577966671518016</v>
      </c>
      <c r="U382" s="9">
        <v>238.57</v>
      </c>
      <c r="V382" s="3">
        <v>1.2076187526328244</v>
      </c>
    </row>
    <row r="383" spans="13:22" ht="15.75" thickBot="1" x14ac:dyDescent="0.3">
      <c r="M383" s="1" t="s">
        <v>80</v>
      </c>
      <c r="N383" s="2" t="s">
        <v>105</v>
      </c>
      <c r="O383" s="2" t="s">
        <v>141</v>
      </c>
      <c r="P383" s="2" t="s">
        <v>22</v>
      </c>
      <c r="Q383" s="2" t="s">
        <v>43</v>
      </c>
      <c r="R383" s="3">
        <v>2.7357895808468005</v>
      </c>
      <c r="S383" s="3">
        <v>0.29873884300792936</v>
      </c>
      <c r="T383" s="3">
        <v>9.1577966671518016</v>
      </c>
      <c r="U383" s="9">
        <v>238.57</v>
      </c>
      <c r="V383" s="3">
        <v>1.2076187526328244</v>
      </c>
    </row>
    <row r="384" spans="13:22" ht="15.75" thickBot="1" x14ac:dyDescent="0.3">
      <c r="M384" s="1" t="s">
        <v>80</v>
      </c>
      <c r="N384" s="2" t="s">
        <v>105</v>
      </c>
      <c r="O384" s="2" t="s">
        <v>141</v>
      </c>
      <c r="P384" s="2" t="s">
        <v>22</v>
      </c>
      <c r="Q384" s="2" t="s">
        <v>44</v>
      </c>
      <c r="R384" s="3">
        <v>2.7357895808468005</v>
      </c>
      <c r="S384" s="3">
        <v>0.29873884300792936</v>
      </c>
      <c r="T384" s="3">
        <v>9.1577966671518016</v>
      </c>
      <c r="U384" s="9">
        <v>238.57</v>
      </c>
      <c r="V384" s="3">
        <v>1.2076187526328244</v>
      </c>
    </row>
    <row r="385" spans="13:22" ht="15.75" thickBot="1" x14ac:dyDescent="0.3">
      <c r="M385" s="1" t="s">
        <v>80</v>
      </c>
      <c r="N385" s="2" t="s">
        <v>105</v>
      </c>
      <c r="O385" s="2" t="s">
        <v>141</v>
      </c>
      <c r="P385" s="2" t="s">
        <v>12</v>
      </c>
      <c r="Q385" s="2" t="s">
        <v>17</v>
      </c>
      <c r="R385" s="3">
        <v>2.7357895808468005</v>
      </c>
      <c r="S385" s="3">
        <v>0.29873884300792936</v>
      </c>
      <c r="T385" s="3">
        <v>9.1577966671518016</v>
      </c>
      <c r="U385" s="9">
        <v>238.57</v>
      </c>
      <c r="V385" s="3">
        <v>1.2076187526328244</v>
      </c>
    </row>
    <row r="386" spans="13:22" ht="15.75" thickBot="1" x14ac:dyDescent="0.3">
      <c r="M386" s="1" t="s">
        <v>80</v>
      </c>
      <c r="N386" s="2" t="s">
        <v>105</v>
      </c>
      <c r="O386" s="2" t="s">
        <v>141</v>
      </c>
      <c r="P386" s="2" t="s">
        <v>12</v>
      </c>
      <c r="Q386" s="2" t="s">
        <v>26</v>
      </c>
      <c r="R386" s="3">
        <v>2.7357895808468005</v>
      </c>
      <c r="S386" s="3">
        <v>0.29873884300792936</v>
      </c>
      <c r="T386" s="3">
        <v>9.1577966671518016</v>
      </c>
      <c r="U386" s="9">
        <v>238.57</v>
      </c>
      <c r="V386" s="3">
        <v>1.2076187526328244</v>
      </c>
    </row>
    <row r="387" spans="13:22" ht="15.75" thickBot="1" x14ac:dyDescent="0.3">
      <c r="M387" s="1" t="s">
        <v>80</v>
      </c>
      <c r="N387" s="2" t="s">
        <v>105</v>
      </c>
      <c r="O387" s="2" t="s">
        <v>141</v>
      </c>
      <c r="P387" s="2" t="s">
        <v>12</v>
      </c>
      <c r="Q387" s="2" t="s">
        <v>28</v>
      </c>
      <c r="R387" s="3">
        <v>2.7357895808468005</v>
      </c>
      <c r="S387" s="3">
        <v>0.29873884300792936</v>
      </c>
      <c r="T387" s="3">
        <v>9.1577966671518016</v>
      </c>
      <c r="U387" s="9">
        <v>238.57</v>
      </c>
      <c r="V387" s="3">
        <v>1.2076187526328244</v>
      </c>
    </row>
    <row r="388" spans="13:22" ht="15.75" thickBot="1" x14ac:dyDescent="0.3">
      <c r="M388" s="1" t="s">
        <v>80</v>
      </c>
      <c r="N388" s="2" t="s">
        <v>105</v>
      </c>
      <c r="O388" s="2" t="s">
        <v>141</v>
      </c>
      <c r="P388" s="2" t="s">
        <v>12</v>
      </c>
      <c r="Q388" s="2" t="s">
        <v>31</v>
      </c>
      <c r="R388" s="3">
        <v>2.7357895808468005</v>
      </c>
      <c r="S388" s="3">
        <v>0.29873884300792936</v>
      </c>
      <c r="T388" s="3">
        <v>9.1577966671518016</v>
      </c>
      <c r="U388" s="9">
        <v>238.57</v>
      </c>
      <c r="V388" s="3">
        <v>1.2076187526328244</v>
      </c>
    </row>
    <row r="389" spans="13:22" ht="15.75" thickBot="1" x14ac:dyDescent="0.3">
      <c r="M389" s="1" t="s">
        <v>80</v>
      </c>
      <c r="N389" s="2" t="s">
        <v>105</v>
      </c>
      <c r="O389" s="2" t="s">
        <v>141</v>
      </c>
      <c r="P389" s="2" t="s">
        <v>12</v>
      </c>
      <c r="Q389" s="2" t="s">
        <v>35</v>
      </c>
      <c r="R389" s="3">
        <v>2.7357895808468005</v>
      </c>
      <c r="S389" s="3">
        <v>0.29873884300792936</v>
      </c>
      <c r="T389" s="3">
        <v>9.1577966671518016</v>
      </c>
      <c r="U389" s="9">
        <v>238.57</v>
      </c>
      <c r="V389" s="3">
        <v>1.2076187526328244</v>
      </c>
    </row>
    <row r="390" spans="13:22" ht="15.75" thickBot="1" x14ac:dyDescent="0.3">
      <c r="M390" s="1" t="s">
        <v>80</v>
      </c>
      <c r="N390" s="2" t="s">
        <v>105</v>
      </c>
      <c r="O390" s="2" t="s">
        <v>141</v>
      </c>
      <c r="P390" s="2" t="s">
        <v>12</v>
      </c>
      <c r="Q390" s="2" t="s">
        <v>36</v>
      </c>
      <c r="R390" s="3">
        <v>2.7357895808468005</v>
      </c>
      <c r="S390" s="3">
        <v>0.29873884300792936</v>
      </c>
      <c r="T390" s="3">
        <v>9.1577966671518016</v>
      </c>
      <c r="U390" s="9">
        <v>238.57</v>
      </c>
      <c r="V390" s="3">
        <v>1.2076187526328244</v>
      </c>
    </row>
    <row r="391" spans="13:22" ht="15.75" thickBot="1" x14ac:dyDescent="0.3">
      <c r="M391" s="1" t="s">
        <v>80</v>
      </c>
      <c r="N391" s="2" t="s">
        <v>105</v>
      </c>
      <c r="O391" s="2" t="s">
        <v>141</v>
      </c>
      <c r="P391" s="2" t="s">
        <v>12</v>
      </c>
      <c r="Q391" s="2" t="s">
        <v>37</v>
      </c>
      <c r="R391" s="3">
        <v>2.7357895808468005</v>
      </c>
      <c r="S391" s="3">
        <v>0.29873884300792936</v>
      </c>
      <c r="T391" s="3">
        <v>9.1577966671518016</v>
      </c>
      <c r="U391" s="9">
        <v>238.57</v>
      </c>
      <c r="V391" s="3">
        <v>1.2076187526328244</v>
      </c>
    </row>
    <row r="392" spans="13:22" ht="15.75" thickBot="1" x14ac:dyDescent="0.3">
      <c r="M392" s="1" t="s">
        <v>80</v>
      </c>
      <c r="N392" s="2" t="s">
        <v>105</v>
      </c>
      <c r="O392" s="2" t="s">
        <v>141</v>
      </c>
      <c r="P392" s="2" t="s">
        <v>12</v>
      </c>
      <c r="Q392" s="2" t="s">
        <v>20</v>
      </c>
      <c r="R392" s="3">
        <v>2.7357895808468005</v>
      </c>
      <c r="S392" s="3">
        <v>0.29873884300792936</v>
      </c>
      <c r="T392" s="3">
        <v>9.1577966671518016</v>
      </c>
      <c r="U392" s="9">
        <v>238.57</v>
      </c>
      <c r="V392" s="3">
        <v>1.2076187526328244</v>
      </c>
    </row>
    <row r="393" spans="13:22" ht="15.75" thickBot="1" x14ac:dyDescent="0.3">
      <c r="M393" s="1" t="s">
        <v>80</v>
      </c>
      <c r="N393" s="2" t="s">
        <v>105</v>
      </c>
      <c r="O393" s="2" t="s">
        <v>141</v>
      </c>
      <c r="P393" s="2" t="s">
        <v>12</v>
      </c>
      <c r="Q393" s="2" t="s">
        <v>39</v>
      </c>
      <c r="R393" s="3">
        <v>2.7357895808468005</v>
      </c>
      <c r="S393" s="3">
        <v>0.29873884300792936</v>
      </c>
      <c r="T393" s="3">
        <v>9.1577966671518016</v>
      </c>
      <c r="U393" s="9">
        <v>238.57</v>
      </c>
      <c r="V393" s="3">
        <v>1.2076187526328244</v>
      </c>
    </row>
    <row r="394" spans="13:22" ht="15.75" thickBot="1" x14ac:dyDescent="0.3">
      <c r="M394" s="1" t="s">
        <v>80</v>
      </c>
      <c r="N394" s="2" t="s">
        <v>105</v>
      </c>
      <c r="O394" s="2" t="s">
        <v>141</v>
      </c>
      <c r="P394" s="2" t="s">
        <v>12</v>
      </c>
      <c r="Q394" s="2" t="s">
        <v>40</v>
      </c>
      <c r="R394" s="3">
        <v>2.7357895808468005</v>
      </c>
      <c r="S394" s="3">
        <v>0.29873884300792936</v>
      </c>
      <c r="T394" s="3">
        <v>9.1577966671518016</v>
      </c>
      <c r="U394" s="9">
        <v>238.57</v>
      </c>
      <c r="V394" s="3">
        <v>1.2076187526328244</v>
      </c>
    </row>
    <row r="395" spans="13:22" ht="15.75" thickBot="1" x14ac:dyDescent="0.3">
      <c r="M395" s="1" t="s">
        <v>80</v>
      </c>
      <c r="N395" s="2" t="s">
        <v>105</v>
      </c>
      <c r="O395" s="2" t="s">
        <v>141</v>
      </c>
      <c r="P395" s="2" t="s">
        <v>12</v>
      </c>
      <c r="Q395" s="2" t="s">
        <v>41</v>
      </c>
      <c r="R395" s="3">
        <v>2.7357895808468005</v>
      </c>
      <c r="S395" s="3">
        <v>0.29873884300792936</v>
      </c>
      <c r="T395" s="3">
        <v>9.1577966671518016</v>
      </c>
      <c r="U395" s="9">
        <v>238.57</v>
      </c>
      <c r="V395" s="3">
        <v>1.2076187526328244</v>
      </c>
    </row>
    <row r="396" spans="13:22" ht="15.75" thickBot="1" x14ac:dyDescent="0.3">
      <c r="M396" s="1" t="s">
        <v>80</v>
      </c>
      <c r="N396" s="2" t="s">
        <v>105</v>
      </c>
      <c r="O396" s="2" t="s">
        <v>141</v>
      </c>
      <c r="P396" s="2" t="s">
        <v>12</v>
      </c>
      <c r="Q396" s="2" t="s">
        <v>43</v>
      </c>
      <c r="R396" s="3">
        <v>2.7357895808468005</v>
      </c>
      <c r="S396" s="3">
        <v>0.29873884300792936</v>
      </c>
      <c r="T396" s="3">
        <v>9.1577966671518016</v>
      </c>
      <c r="U396" s="9">
        <v>238.57</v>
      </c>
      <c r="V396" s="3">
        <v>1.2076187526328244</v>
      </c>
    </row>
    <row r="397" spans="13:22" ht="15.75" thickBot="1" x14ac:dyDescent="0.3">
      <c r="M397" s="1" t="s">
        <v>80</v>
      </c>
      <c r="N397" s="2" t="s">
        <v>105</v>
      </c>
      <c r="O397" s="2" t="s">
        <v>141</v>
      </c>
      <c r="P397" s="2" t="s">
        <v>12</v>
      </c>
      <c r="Q397" s="2" t="s">
        <v>44</v>
      </c>
      <c r="R397" s="3">
        <v>2.7357895808468005</v>
      </c>
      <c r="S397" s="3">
        <v>0.29873884300792936</v>
      </c>
      <c r="T397" s="3">
        <v>9.1577966671518016</v>
      </c>
      <c r="U397" s="9">
        <v>238.57</v>
      </c>
      <c r="V397" s="3">
        <v>1.2076187526328244</v>
      </c>
    </row>
    <row r="398" spans="13:22" ht="15.75" thickBot="1" x14ac:dyDescent="0.3">
      <c r="M398" s="1" t="s">
        <v>80</v>
      </c>
      <c r="N398" s="2" t="s">
        <v>105</v>
      </c>
      <c r="O398" s="2" t="s">
        <v>30</v>
      </c>
      <c r="P398" s="2" t="s">
        <v>22</v>
      </c>
      <c r="Q398" s="2" t="s">
        <v>17</v>
      </c>
      <c r="R398" s="3">
        <v>2.9973470298774409</v>
      </c>
      <c r="S398" s="3">
        <v>0.40283446031714287</v>
      </c>
      <c r="T398" s="3">
        <v>7.4406420630392303</v>
      </c>
      <c r="U398" s="9">
        <v>126</v>
      </c>
      <c r="V398" s="3">
        <v>1.3798565694307849</v>
      </c>
    </row>
    <row r="399" spans="13:22" ht="15.75" thickBot="1" x14ac:dyDescent="0.3">
      <c r="M399" s="1" t="s">
        <v>80</v>
      </c>
      <c r="N399" s="2" t="s">
        <v>105</v>
      </c>
      <c r="O399" s="2" t="s">
        <v>30</v>
      </c>
      <c r="P399" s="2" t="s">
        <v>22</v>
      </c>
      <c r="Q399" s="2" t="s">
        <v>26</v>
      </c>
      <c r="R399" s="3">
        <v>3.0482779896017345</v>
      </c>
      <c r="S399" s="3">
        <v>0.37314824835608518</v>
      </c>
      <c r="T399" s="3">
        <v>8.1690802597386067</v>
      </c>
      <c r="U399" s="9">
        <v>126</v>
      </c>
      <c r="V399" s="3">
        <v>1.243774162928301</v>
      </c>
    </row>
    <row r="400" spans="13:22" ht="15.75" thickBot="1" x14ac:dyDescent="0.3">
      <c r="M400" s="1" t="s">
        <v>80</v>
      </c>
      <c r="N400" s="2" t="s">
        <v>105</v>
      </c>
      <c r="O400" s="2" t="s">
        <v>30</v>
      </c>
      <c r="P400" s="2" t="s">
        <v>22</v>
      </c>
      <c r="Q400" s="2" t="s">
        <v>31</v>
      </c>
      <c r="R400" s="3">
        <v>6.5221537513170942</v>
      </c>
      <c r="S400" s="3">
        <v>0.40283446031714276</v>
      </c>
      <c r="T400" s="3">
        <v>16.190654955840532</v>
      </c>
      <c r="U400" s="9">
        <v>126</v>
      </c>
      <c r="V400" s="3">
        <v>0.63413239671098309</v>
      </c>
    </row>
    <row r="401" spans="13:22" ht="15.75" thickBot="1" x14ac:dyDescent="0.3">
      <c r="M401" s="1" t="s">
        <v>80</v>
      </c>
      <c r="N401" s="2" t="s">
        <v>105</v>
      </c>
      <c r="O401" s="2" t="s">
        <v>30</v>
      </c>
      <c r="P401" s="2" t="s">
        <v>22</v>
      </c>
      <c r="Q401" s="2" t="s">
        <v>35</v>
      </c>
      <c r="R401" s="3">
        <v>5.6634902786117713</v>
      </c>
      <c r="S401" s="3">
        <v>0.37314824835608518</v>
      </c>
      <c r="T401" s="3">
        <v>15.177587737748823</v>
      </c>
      <c r="U401" s="9">
        <v>126</v>
      </c>
      <c r="V401" s="3">
        <v>0.66944043661694053</v>
      </c>
    </row>
    <row r="402" spans="13:22" ht="15.75" thickBot="1" x14ac:dyDescent="0.3">
      <c r="M402" s="1" t="s">
        <v>80</v>
      </c>
      <c r="N402" s="2" t="s">
        <v>105</v>
      </c>
      <c r="O402" s="2" t="s">
        <v>30</v>
      </c>
      <c r="P402" s="2" t="s">
        <v>22</v>
      </c>
      <c r="Q402" s="2" t="s">
        <v>37</v>
      </c>
      <c r="R402" s="3">
        <v>4.9512411916644155</v>
      </c>
      <c r="S402" s="3">
        <v>0.40283446031714276</v>
      </c>
      <c r="T402" s="3">
        <v>12.291007049810018</v>
      </c>
      <c r="U402" s="9">
        <v>126</v>
      </c>
      <c r="V402" s="3">
        <v>0.83532771479668222</v>
      </c>
    </row>
    <row r="403" spans="13:22" ht="15.75" thickBot="1" x14ac:dyDescent="0.3">
      <c r="M403" s="1" t="s">
        <v>80</v>
      </c>
      <c r="N403" s="2" t="s">
        <v>105</v>
      </c>
      <c r="O403" s="2" t="s">
        <v>30</v>
      </c>
      <c r="P403" s="2" t="s">
        <v>22</v>
      </c>
      <c r="Q403" s="2" t="s">
        <v>39</v>
      </c>
      <c r="R403" s="3">
        <v>3.2784104529536178</v>
      </c>
      <c r="S403" s="3">
        <v>0.39309341313644119</v>
      </c>
      <c r="T403" s="3">
        <v>8.3400289686759379</v>
      </c>
      <c r="U403" s="9">
        <v>126</v>
      </c>
      <c r="V403" s="3">
        <v>1.2260180395962177</v>
      </c>
    </row>
    <row r="404" spans="13:22" ht="15.75" thickBot="1" x14ac:dyDescent="0.3">
      <c r="M404" s="1" t="s">
        <v>80</v>
      </c>
      <c r="N404" s="2" t="s">
        <v>105</v>
      </c>
      <c r="O404" s="2" t="s">
        <v>30</v>
      </c>
      <c r="P404" s="2" t="s">
        <v>22</v>
      </c>
      <c r="Q404" s="2" t="s">
        <v>40</v>
      </c>
      <c r="R404" s="3">
        <v>4.8572157683859345</v>
      </c>
      <c r="S404" s="3">
        <v>0.40283446031714276</v>
      </c>
      <c r="T404" s="3">
        <v>12.057597467113302</v>
      </c>
      <c r="U404" s="9">
        <v>126</v>
      </c>
      <c r="V404" s="3">
        <v>0.85149789246743957</v>
      </c>
    </row>
    <row r="405" spans="13:22" ht="15.75" thickBot="1" x14ac:dyDescent="0.3">
      <c r="M405" s="1" t="s">
        <v>80</v>
      </c>
      <c r="N405" s="2" t="s">
        <v>105</v>
      </c>
      <c r="O405" s="2" t="s">
        <v>30</v>
      </c>
      <c r="P405" s="2" t="s">
        <v>22</v>
      </c>
      <c r="Q405" s="2" t="s">
        <v>41</v>
      </c>
      <c r="R405" s="3">
        <v>3.8068829912750974</v>
      </c>
      <c r="S405" s="3">
        <v>0.40283446031714282</v>
      </c>
      <c r="T405" s="3">
        <v>9.4502416408914502</v>
      </c>
      <c r="U405" s="9">
        <v>126</v>
      </c>
      <c r="V405" s="3">
        <v>1.0864292387024312</v>
      </c>
    </row>
    <row r="406" spans="13:22" ht="15.75" thickBot="1" x14ac:dyDescent="0.3">
      <c r="M406" s="1" t="s">
        <v>80</v>
      </c>
      <c r="N406" s="2" t="s">
        <v>105</v>
      </c>
      <c r="O406" s="2" t="s">
        <v>30</v>
      </c>
      <c r="P406" s="2" t="s">
        <v>22</v>
      </c>
      <c r="Q406" s="2" t="s">
        <v>43</v>
      </c>
      <c r="R406" s="3">
        <v>3.3092362388011831</v>
      </c>
      <c r="S406" s="3">
        <v>0.40283446031714276</v>
      </c>
      <c r="T406" s="3">
        <v>8.2148787275941917</v>
      </c>
      <c r="U406" s="9">
        <v>126</v>
      </c>
      <c r="V406" s="3">
        <v>1.2498077174262208</v>
      </c>
    </row>
    <row r="407" spans="13:22" ht="15.75" thickBot="1" x14ac:dyDescent="0.3">
      <c r="M407" s="1" t="s">
        <v>80</v>
      </c>
      <c r="N407" s="2" t="s">
        <v>105</v>
      </c>
      <c r="O407" s="2" t="s">
        <v>30</v>
      </c>
      <c r="P407" s="2" t="s">
        <v>12</v>
      </c>
      <c r="Q407" s="2" t="s">
        <v>17</v>
      </c>
      <c r="R407" s="3">
        <v>2.9973470298774409</v>
      </c>
      <c r="S407" s="3">
        <v>0.40283446031714287</v>
      </c>
      <c r="T407" s="3">
        <v>7.4406420630392303</v>
      </c>
      <c r="U407" s="9">
        <v>126</v>
      </c>
      <c r="V407" s="3">
        <v>1.3798565694307849</v>
      </c>
    </row>
    <row r="408" spans="13:22" ht="15.75" thickBot="1" x14ac:dyDescent="0.3">
      <c r="M408" s="1" t="s">
        <v>80</v>
      </c>
      <c r="N408" s="2" t="s">
        <v>105</v>
      </c>
      <c r="O408" s="2" t="s">
        <v>30</v>
      </c>
      <c r="P408" s="2" t="s">
        <v>12</v>
      </c>
      <c r="Q408" s="2" t="s">
        <v>26</v>
      </c>
      <c r="R408" s="3">
        <v>3.0482779896017345</v>
      </c>
      <c r="S408" s="3">
        <v>0.37314824835608518</v>
      </c>
      <c r="T408" s="3">
        <v>8.1690802597386067</v>
      </c>
      <c r="U408" s="9">
        <v>126</v>
      </c>
      <c r="V408" s="3">
        <v>1.243774162928301</v>
      </c>
    </row>
    <row r="409" spans="13:22" ht="15.75" thickBot="1" x14ac:dyDescent="0.3">
      <c r="M409" s="1" t="s">
        <v>80</v>
      </c>
      <c r="N409" s="2" t="s">
        <v>105</v>
      </c>
      <c r="O409" s="2" t="s">
        <v>30</v>
      </c>
      <c r="P409" s="2" t="s">
        <v>12</v>
      </c>
      <c r="Q409" s="2" t="s">
        <v>31</v>
      </c>
      <c r="R409" s="3">
        <v>6.5221537513170942</v>
      </c>
      <c r="S409" s="3">
        <v>0.40283446031714276</v>
      </c>
      <c r="T409" s="3">
        <v>16.190654955840532</v>
      </c>
      <c r="U409" s="9">
        <v>126</v>
      </c>
      <c r="V409" s="3">
        <v>0.63413239671098309</v>
      </c>
    </row>
    <row r="410" spans="13:22" ht="15.75" thickBot="1" x14ac:dyDescent="0.3">
      <c r="M410" s="1" t="s">
        <v>80</v>
      </c>
      <c r="N410" s="2" t="s">
        <v>105</v>
      </c>
      <c r="O410" s="2" t="s">
        <v>30</v>
      </c>
      <c r="P410" s="2" t="s">
        <v>12</v>
      </c>
      <c r="Q410" s="2" t="s">
        <v>35</v>
      </c>
      <c r="R410" s="3">
        <v>5.6634902786117713</v>
      </c>
      <c r="S410" s="3">
        <v>0.37314824835608518</v>
      </c>
      <c r="T410" s="3">
        <v>15.177587737748823</v>
      </c>
      <c r="U410" s="9">
        <v>126</v>
      </c>
      <c r="V410" s="3">
        <v>0.66944043661694053</v>
      </c>
    </row>
    <row r="411" spans="13:22" ht="15.75" thickBot="1" x14ac:dyDescent="0.3">
      <c r="M411" s="1" t="s">
        <v>80</v>
      </c>
      <c r="N411" s="2" t="s">
        <v>105</v>
      </c>
      <c r="O411" s="2" t="s">
        <v>30</v>
      </c>
      <c r="P411" s="2" t="s">
        <v>12</v>
      </c>
      <c r="Q411" s="2" t="s">
        <v>37</v>
      </c>
      <c r="R411" s="3">
        <v>4.9512411916644155</v>
      </c>
      <c r="S411" s="3">
        <v>0.40283446031714276</v>
      </c>
      <c r="T411" s="3">
        <v>12.291007049810018</v>
      </c>
      <c r="U411" s="9">
        <v>126</v>
      </c>
      <c r="V411" s="3">
        <v>0.83532771479668222</v>
      </c>
    </row>
    <row r="412" spans="13:22" ht="15.75" thickBot="1" x14ac:dyDescent="0.3">
      <c r="M412" s="1" t="s">
        <v>80</v>
      </c>
      <c r="N412" s="2" t="s">
        <v>105</v>
      </c>
      <c r="O412" s="2" t="s">
        <v>30</v>
      </c>
      <c r="P412" s="2" t="s">
        <v>12</v>
      </c>
      <c r="Q412" s="2" t="s">
        <v>39</v>
      </c>
      <c r="R412" s="3">
        <v>3.2784104529536178</v>
      </c>
      <c r="S412" s="3">
        <v>0.39309341313644119</v>
      </c>
      <c r="T412" s="3">
        <v>8.3400289686759379</v>
      </c>
      <c r="U412" s="9">
        <v>126</v>
      </c>
      <c r="V412" s="3">
        <v>1.2260180395962177</v>
      </c>
    </row>
    <row r="413" spans="13:22" ht="15.75" thickBot="1" x14ac:dyDescent="0.3">
      <c r="M413" s="1" t="s">
        <v>80</v>
      </c>
      <c r="N413" s="2" t="s">
        <v>105</v>
      </c>
      <c r="O413" s="2" t="s">
        <v>30</v>
      </c>
      <c r="P413" s="2" t="s">
        <v>12</v>
      </c>
      <c r="Q413" s="2" t="s">
        <v>40</v>
      </c>
      <c r="R413" s="3">
        <v>4.8572157683859345</v>
      </c>
      <c r="S413" s="3">
        <v>0.40283446031714276</v>
      </c>
      <c r="T413" s="3">
        <v>12.057597467113302</v>
      </c>
      <c r="U413" s="9">
        <v>126</v>
      </c>
      <c r="V413" s="3">
        <v>0.85149789246743957</v>
      </c>
    </row>
    <row r="414" spans="13:22" ht="15.75" thickBot="1" x14ac:dyDescent="0.3">
      <c r="M414" s="1" t="s">
        <v>80</v>
      </c>
      <c r="N414" s="2" t="s">
        <v>105</v>
      </c>
      <c r="O414" s="2" t="s">
        <v>30</v>
      </c>
      <c r="P414" s="2" t="s">
        <v>12</v>
      </c>
      <c r="Q414" s="2" t="s">
        <v>41</v>
      </c>
      <c r="R414" s="3">
        <v>3.8068829912750974</v>
      </c>
      <c r="S414" s="3">
        <v>0.40283446031714282</v>
      </c>
      <c r="T414" s="3">
        <v>9.4502416408914502</v>
      </c>
      <c r="U414" s="9">
        <v>126</v>
      </c>
      <c r="V414" s="3">
        <v>1.0864292387024312</v>
      </c>
    </row>
    <row r="415" spans="13:22" ht="15.75" thickBot="1" x14ac:dyDescent="0.3">
      <c r="M415" s="1" t="s">
        <v>80</v>
      </c>
      <c r="N415" s="2" t="s">
        <v>105</v>
      </c>
      <c r="O415" s="2" t="s">
        <v>30</v>
      </c>
      <c r="P415" s="2" t="s">
        <v>12</v>
      </c>
      <c r="Q415" s="2" t="s">
        <v>43</v>
      </c>
      <c r="R415" s="3">
        <v>3.3092362388011831</v>
      </c>
      <c r="S415" s="3">
        <v>0.40283446031714276</v>
      </c>
      <c r="T415" s="3">
        <v>8.2148787275941917</v>
      </c>
      <c r="U415" s="9">
        <v>126</v>
      </c>
      <c r="V415" s="3">
        <v>1.2498077174262208</v>
      </c>
    </row>
    <row r="416" spans="13:22" ht="15.75" thickBot="1" x14ac:dyDescent="0.3">
      <c r="M416" s="1" t="s">
        <v>80</v>
      </c>
      <c r="N416" s="2" t="s">
        <v>105</v>
      </c>
      <c r="O416" s="2" t="s">
        <v>29</v>
      </c>
      <c r="P416" s="2" t="s">
        <v>22</v>
      </c>
      <c r="Q416" s="2" t="s">
        <v>17</v>
      </c>
      <c r="R416" s="3">
        <v>3.0307729759146493</v>
      </c>
      <c r="S416" s="3">
        <v>0.40280861233460136</v>
      </c>
      <c r="T416" s="3">
        <v>7.5241017274900628</v>
      </c>
      <c r="U416" s="9">
        <v>126</v>
      </c>
      <c r="V416" s="3">
        <v>1.3645410654760843</v>
      </c>
    </row>
    <row r="417" spans="13:22" ht="15.75" thickBot="1" x14ac:dyDescent="0.3">
      <c r="M417" s="1" t="s">
        <v>80</v>
      </c>
      <c r="N417" s="2" t="s">
        <v>105</v>
      </c>
      <c r="O417" s="2" t="s">
        <v>29</v>
      </c>
      <c r="P417" s="2" t="s">
        <v>22</v>
      </c>
      <c r="Q417" s="2" t="s">
        <v>26</v>
      </c>
      <c r="R417" s="3">
        <v>3.0764060879033965</v>
      </c>
      <c r="S417" s="3">
        <v>0.37284038554833188</v>
      </c>
      <c r="T417" s="3">
        <v>8.2512683903031672</v>
      </c>
      <c r="U417" s="9">
        <v>126</v>
      </c>
      <c r="V417" s="3">
        <v>1.2313169148720777</v>
      </c>
    </row>
    <row r="418" spans="13:22" ht="15.75" thickBot="1" x14ac:dyDescent="0.3">
      <c r="M418" s="1" t="s">
        <v>80</v>
      </c>
      <c r="N418" s="2" t="s">
        <v>105</v>
      </c>
      <c r="O418" s="2" t="s">
        <v>29</v>
      </c>
      <c r="P418" s="2" t="s">
        <v>22</v>
      </c>
      <c r="Q418" s="2" t="s">
        <v>31</v>
      </c>
      <c r="R418" s="3">
        <v>6.5744357416536854</v>
      </c>
      <c r="S418" s="3">
        <v>0.40280861233460147</v>
      </c>
      <c r="T418" s="3">
        <v>16.321487526171587</v>
      </c>
      <c r="U418" s="9">
        <v>126</v>
      </c>
      <c r="V418" s="3">
        <v>0.62904473452659493</v>
      </c>
    </row>
    <row r="419" spans="13:22" ht="15.75" thickBot="1" x14ac:dyDescent="0.3">
      <c r="M419" s="1" t="s">
        <v>80</v>
      </c>
      <c r="N419" s="2" t="s">
        <v>105</v>
      </c>
      <c r="O419" s="2" t="s">
        <v>29</v>
      </c>
      <c r="P419" s="2" t="s">
        <v>22</v>
      </c>
      <c r="Q419" s="2" t="s">
        <v>35</v>
      </c>
      <c r="R419" s="3">
        <v>5.7134723595127346</v>
      </c>
      <c r="S419" s="3">
        <v>0.37284038554833182</v>
      </c>
      <c r="T419" s="3">
        <v>15.324177800937525</v>
      </c>
      <c r="U419" s="9">
        <v>126</v>
      </c>
      <c r="V419" s="3">
        <v>0.66299976873852318</v>
      </c>
    </row>
    <row r="420" spans="13:22" ht="15.75" thickBot="1" x14ac:dyDescent="0.3">
      <c r="M420" s="1" t="s">
        <v>80</v>
      </c>
      <c r="N420" s="2" t="s">
        <v>105</v>
      </c>
      <c r="O420" s="2" t="s">
        <v>29</v>
      </c>
      <c r="P420" s="2" t="s">
        <v>22</v>
      </c>
      <c r="Q420" s="2" t="s">
        <v>37</v>
      </c>
      <c r="R420" s="3">
        <v>4.9864116829891634</v>
      </c>
      <c r="S420" s="3">
        <v>0.40280861233460147</v>
      </c>
      <c r="T420" s="3">
        <v>12.379108912515244</v>
      </c>
      <c r="U420" s="9">
        <v>126</v>
      </c>
      <c r="V420" s="3">
        <v>0.8293768041413615</v>
      </c>
    </row>
    <row r="421" spans="13:22" ht="15.75" thickBot="1" x14ac:dyDescent="0.3">
      <c r="M421" s="1" t="s">
        <v>80</v>
      </c>
      <c r="N421" s="2" t="s">
        <v>105</v>
      </c>
      <c r="O421" s="2" t="s">
        <v>29</v>
      </c>
      <c r="P421" s="2" t="s">
        <v>22</v>
      </c>
      <c r="Q421" s="2" t="s">
        <v>39</v>
      </c>
      <c r="R421" s="3">
        <v>3.3928537894796595</v>
      </c>
      <c r="S421" s="3">
        <v>0.40280861233460136</v>
      </c>
      <c r="T421" s="3">
        <v>8.4229921744108953</v>
      </c>
      <c r="U421" s="9">
        <v>126</v>
      </c>
      <c r="V421" s="3">
        <v>1.2189190700153785</v>
      </c>
    </row>
    <row r="422" spans="13:22" ht="15.75" thickBot="1" x14ac:dyDescent="0.3">
      <c r="M422" s="1" t="s">
        <v>80</v>
      </c>
      <c r="N422" s="2" t="s">
        <v>105</v>
      </c>
      <c r="O422" s="2" t="s">
        <v>29</v>
      </c>
      <c r="P422" s="2" t="s">
        <v>22</v>
      </c>
      <c r="Q422" s="2" t="s">
        <v>40</v>
      </c>
      <c r="R422" s="3">
        <v>4.9809323745573151</v>
      </c>
      <c r="S422" s="3">
        <v>0.40280861233460147</v>
      </c>
      <c r="T422" s="3">
        <v>12.365506153626622</v>
      </c>
      <c r="U422" s="9">
        <v>126</v>
      </c>
      <c r="V422" s="3">
        <v>0.83028916571834732</v>
      </c>
    </row>
    <row r="423" spans="13:22" ht="15.75" thickBot="1" x14ac:dyDescent="0.3">
      <c r="M423" s="1" t="s">
        <v>80</v>
      </c>
      <c r="N423" s="2" t="s">
        <v>105</v>
      </c>
      <c r="O423" s="2" t="s">
        <v>29</v>
      </c>
      <c r="P423" s="2" t="s">
        <v>22</v>
      </c>
      <c r="Q423" s="2" t="s">
        <v>41</v>
      </c>
      <c r="R423" s="3">
        <v>3.8843863822563582</v>
      </c>
      <c r="S423" s="3">
        <v>0.40280861233460125</v>
      </c>
      <c r="T423" s="3">
        <v>9.643255539505974</v>
      </c>
      <c r="U423" s="9">
        <v>126</v>
      </c>
      <c r="V423" s="3">
        <v>1.0646763166151374</v>
      </c>
    </row>
    <row r="424" spans="13:22" ht="15.75" thickBot="1" x14ac:dyDescent="0.3">
      <c r="M424" s="1" t="s">
        <v>80</v>
      </c>
      <c r="N424" s="2" t="s">
        <v>105</v>
      </c>
      <c r="O424" s="2" t="s">
        <v>29</v>
      </c>
      <c r="P424" s="2" t="s">
        <v>22</v>
      </c>
      <c r="Q424" s="2" t="s">
        <v>43</v>
      </c>
      <c r="R424" s="3">
        <v>3.3805854162504785</v>
      </c>
      <c r="S424" s="3">
        <v>0.40280861233460141</v>
      </c>
      <c r="T424" s="3">
        <v>8.3925350966486398</v>
      </c>
      <c r="U424" s="9">
        <v>126</v>
      </c>
      <c r="V424" s="3">
        <v>1.2233426098008933</v>
      </c>
    </row>
    <row r="425" spans="13:22" ht="15.75" thickBot="1" x14ac:dyDescent="0.3">
      <c r="M425" s="1" t="s">
        <v>80</v>
      </c>
      <c r="N425" s="2" t="s">
        <v>105</v>
      </c>
      <c r="O425" s="2" t="s">
        <v>29</v>
      </c>
      <c r="P425" s="2" t="s">
        <v>12</v>
      </c>
      <c r="Q425" s="2" t="s">
        <v>17</v>
      </c>
      <c r="R425" s="3">
        <v>3.0307729759146493</v>
      </c>
      <c r="S425" s="3">
        <v>0.40280861233460136</v>
      </c>
      <c r="T425" s="3">
        <v>7.5241017274900628</v>
      </c>
      <c r="U425" s="9">
        <v>126</v>
      </c>
      <c r="V425" s="3">
        <v>1.3645410654760843</v>
      </c>
    </row>
    <row r="426" spans="13:22" ht="15.75" thickBot="1" x14ac:dyDescent="0.3">
      <c r="M426" s="1" t="s">
        <v>80</v>
      </c>
      <c r="N426" s="2" t="s">
        <v>105</v>
      </c>
      <c r="O426" s="2" t="s">
        <v>29</v>
      </c>
      <c r="P426" s="2" t="s">
        <v>12</v>
      </c>
      <c r="Q426" s="2" t="s">
        <v>26</v>
      </c>
      <c r="R426" s="3">
        <v>3.0764060879033965</v>
      </c>
      <c r="S426" s="3">
        <v>0.37284038554833188</v>
      </c>
      <c r="T426" s="3">
        <v>8.2512683903031672</v>
      </c>
      <c r="U426" s="9">
        <v>126</v>
      </c>
      <c r="V426" s="3">
        <v>1.2313169148720777</v>
      </c>
    </row>
    <row r="427" spans="13:22" ht="15.75" thickBot="1" x14ac:dyDescent="0.3">
      <c r="M427" s="1" t="s">
        <v>80</v>
      </c>
      <c r="N427" s="2" t="s">
        <v>105</v>
      </c>
      <c r="O427" s="2" t="s">
        <v>29</v>
      </c>
      <c r="P427" s="2" t="s">
        <v>12</v>
      </c>
      <c r="Q427" s="2" t="s">
        <v>31</v>
      </c>
      <c r="R427" s="3">
        <v>6.5744357416536854</v>
      </c>
      <c r="S427" s="3">
        <v>0.40280861233460147</v>
      </c>
      <c r="T427" s="3">
        <v>16.321487526171587</v>
      </c>
      <c r="U427" s="9">
        <v>126</v>
      </c>
      <c r="V427" s="3">
        <v>0.62904473452659493</v>
      </c>
    </row>
    <row r="428" spans="13:22" ht="15.75" thickBot="1" x14ac:dyDescent="0.3">
      <c r="M428" s="1" t="s">
        <v>80</v>
      </c>
      <c r="N428" s="2" t="s">
        <v>105</v>
      </c>
      <c r="O428" s="2" t="s">
        <v>29</v>
      </c>
      <c r="P428" s="2" t="s">
        <v>12</v>
      </c>
      <c r="Q428" s="2" t="s">
        <v>35</v>
      </c>
      <c r="R428" s="3">
        <v>5.7134723595127346</v>
      </c>
      <c r="S428" s="3">
        <v>0.37284038554833182</v>
      </c>
      <c r="T428" s="3">
        <v>15.324177800937525</v>
      </c>
      <c r="U428" s="9">
        <v>126</v>
      </c>
      <c r="V428" s="3">
        <v>0.66299976873852318</v>
      </c>
    </row>
    <row r="429" spans="13:22" ht="15.75" thickBot="1" x14ac:dyDescent="0.3">
      <c r="M429" s="1" t="s">
        <v>80</v>
      </c>
      <c r="N429" s="2" t="s">
        <v>105</v>
      </c>
      <c r="O429" s="2" t="s">
        <v>29</v>
      </c>
      <c r="P429" s="2" t="s">
        <v>12</v>
      </c>
      <c r="Q429" s="2" t="s">
        <v>37</v>
      </c>
      <c r="R429" s="3">
        <v>4.9864116829891634</v>
      </c>
      <c r="S429" s="3">
        <v>0.40280861233460147</v>
      </c>
      <c r="T429" s="3">
        <v>12.379108912515244</v>
      </c>
      <c r="U429" s="9">
        <v>126</v>
      </c>
      <c r="V429" s="3">
        <v>0.8293768041413615</v>
      </c>
    </row>
    <row r="430" spans="13:22" ht="15.75" thickBot="1" x14ac:dyDescent="0.3">
      <c r="M430" s="1" t="s">
        <v>80</v>
      </c>
      <c r="N430" s="2" t="s">
        <v>105</v>
      </c>
      <c r="O430" s="2" t="s">
        <v>29</v>
      </c>
      <c r="P430" s="2" t="s">
        <v>12</v>
      </c>
      <c r="Q430" s="2" t="s">
        <v>39</v>
      </c>
      <c r="R430" s="3">
        <v>3.3928537894796595</v>
      </c>
      <c r="S430" s="3">
        <v>0.40280861233460136</v>
      </c>
      <c r="T430" s="3">
        <v>8.4229921744108953</v>
      </c>
      <c r="U430" s="9">
        <v>126</v>
      </c>
      <c r="V430" s="3">
        <v>1.2189190700153785</v>
      </c>
    </row>
    <row r="431" spans="13:22" ht="15.75" thickBot="1" x14ac:dyDescent="0.3">
      <c r="M431" s="1" t="s">
        <v>80</v>
      </c>
      <c r="N431" s="2" t="s">
        <v>105</v>
      </c>
      <c r="O431" s="2" t="s">
        <v>29</v>
      </c>
      <c r="P431" s="2" t="s">
        <v>12</v>
      </c>
      <c r="Q431" s="2" t="s">
        <v>40</v>
      </c>
      <c r="R431" s="3">
        <v>4.9809323745573151</v>
      </c>
      <c r="S431" s="3">
        <v>0.40280861233460147</v>
      </c>
      <c r="T431" s="3">
        <v>12.365506153626622</v>
      </c>
      <c r="U431" s="9">
        <v>126</v>
      </c>
      <c r="V431" s="3">
        <v>0.83028916571834732</v>
      </c>
    </row>
    <row r="432" spans="13:22" ht="15.75" thickBot="1" x14ac:dyDescent="0.3">
      <c r="M432" s="1" t="s">
        <v>80</v>
      </c>
      <c r="N432" s="2" t="s">
        <v>105</v>
      </c>
      <c r="O432" s="2" t="s">
        <v>29</v>
      </c>
      <c r="P432" s="2" t="s">
        <v>12</v>
      </c>
      <c r="Q432" s="2" t="s">
        <v>41</v>
      </c>
      <c r="R432" s="3">
        <v>3.8843863822563582</v>
      </c>
      <c r="S432" s="3">
        <v>0.40280861233460125</v>
      </c>
      <c r="T432" s="3">
        <v>9.643255539505974</v>
      </c>
      <c r="U432" s="9">
        <v>126</v>
      </c>
      <c r="V432" s="3">
        <v>1.0646763166151374</v>
      </c>
    </row>
    <row r="433" spans="13:22" ht="15.75" thickBot="1" x14ac:dyDescent="0.3">
      <c r="M433" s="1" t="s">
        <v>80</v>
      </c>
      <c r="N433" s="2" t="s">
        <v>105</v>
      </c>
      <c r="O433" s="2" t="s">
        <v>29</v>
      </c>
      <c r="P433" s="2" t="s">
        <v>12</v>
      </c>
      <c r="Q433" s="2" t="s">
        <v>43</v>
      </c>
      <c r="R433" s="3">
        <v>3.3805854162504785</v>
      </c>
      <c r="S433" s="3">
        <v>0.40280861233460141</v>
      </c>
      <c r="T433" s="3">
        <v>8.3925350966486398</v>
      </c>
      <c r="U433" s="9">
        <v>126</v>
      </c>
      <c r="V433" s="3">
        <v>1.2233426098008933</v>
      </c>
    </row>
    <row r="434" spans="13:22" ht="15.75" thickBot="1" x14ac:dyDescent="0.3">
      <c r="M434" s="1" t="s">
        <v>80</v>
      </c>
      <c r="N434" s="2" t="s">
        <v>105</v>
      </c>
      <c r="O434" s="2" t="s">
        <v>113</v>
      </c>
      <c r="P434" s="2" t="s">
        <v>22</v>
      </c>
      <c r="Q434" s="2" t="s">
        <v>17</v>
      </c>
      <c r="R434" s="3">
        <v>6.9229902620506554</v>
      </c>
      <c r="S434" s="3">
        <v>0.38447238983012189</v>
      </c>
      <c r="T434" s="3">
        <v>18.006469242458635</v>
      </c>
      <c r="U434" s="9">
        <v>0.84999999999999987</v>
      </c>
      <c r="V434" s="3">
        <v>0.36142744040560298</v>
      </c>
    </row>
    <row r="435" spans="13:22" ht="15.75" thickBot="1" x14ac:dyDescent="0.3">
      <c r="M435" s="1" t="s">
        <v>80</v>
      </c>
      <c r="N435" s="2" t="s">
        <v>105</v>
      </c>
      <c r="O435" s="2" t="s">
        <v>113</v>
      </c>
      <c r="P435" s="2" t="s">
        <v>22</v>
      </c>
      <c r="Q435" s="2" t="s">
        <v>26</v>
      </c>
      <c r="R435" s="3">
        <v>9.3212169474490043</v>
      </c>
      <c r="S435" s="3">
        <v>0.34007930631956407</v>
      </c>
      <c r="T435" s="3">
        <v>27.408950718954031</v>
      </c>
      <c r="U435" s="9">
        <v>0.84999999999999987</v>
      </c>
      <c r="V435" s="3">
        <v>0.23581336629004407</v>
      </c>
    </row>
    <row r="436" spans="13:22" ht="15.75" thickBot="1" x14ac:dyDescent="0.3">
      <c r="M436" s="1" t="s">
        <v>80</v>
      </c>
      <c r="N436" s="2" t="s">
        <v>105</v>
      </c>
      <c r="O436" s="2" t="s">
        <v>113</v>
      </c>
      <c r="P436" s="2" t="s">
        <v>22</v>
      </c>
      <c r="Q436" s="2" t="s">
        <v>28</v>
      </c>
      <c r="R436" s="3">
        <v>13.342945638113306</v>
      </c>
      <c r="S436" s="3">
        <v>0.3843873875027049</v>
      </c>
      <c r="T436" s="3">
        <v>34.712235811897997</v>
      </c>
      <c r="U436" s="9">
        <v>0.84999999999999987</v>
      </c>
      <c r="V436" s="3">
        <v>0.18749374433739444</v>
      </c>
    </row>
    <row r="437" spans="13:22" ht="15.75" thickBot="1" x14ac:dyDescent="0.3">
      <c r="M437" s="1" t="s">
        <v>80</v>
      </c>
      <c r="N437" s="2" t="s">
        <v>105</v>
      </c>
      <c r="O437" s="2" t="s">
        <v>113</v>
      </c>
      <c r="P437" s="2" t="s">
        <v>22</v>
      </c>
      <c r="Q437" s="2" t="s">
        <v>31</v>
      </c>
      <c r="R437" s="3">
        <v>12.103197161888279</v>
      </c>
      <c r="S437" s="3">
        <v>0.38447238983012194</v>
      </c>
      <c r="T437" s="3">
        <v>31.480016464214877</v>
      </c>
      <c r="U437" s="9">
        <v>0.84999999999999987</v>
      </c>
      <c r="V437" s="3">
        <v>0.2067353457849074</v>
      </c>
    </row>
    <row r="438" spans="13:22" ht="15.75" thickBot="1" x14ac:dyDescent="0.3">
      <c r="M438" s="1" t="s">
        <v>80</v>
      </c>
      <c r="N438" s="2" t="s">
        <v>105</v>
      </c>
      <c r="O438" s="2" t="s">
        <v>113</v>
      </c>
      <c r="P438" s="2" t="s">
        <v>22</v>
      </c>
      <c r="Q438" s="2" t="s">
        <v>35</v>
      </c>
      <c r="R438" s="3">
        <v>14.383602013735958</v>
      </c>
      <c r="S438" s="3">
        <v>0.34007930631956401</v>
      </c>
      <c r="T438" s="3">
        <v>42.294846368041128</v>
      </c>
      <c r="U438" s="9">
        <v>0.84999999999999987</v>
      </c>
      <c r="V438" s="3">
        <v>0.1528176005008107</v>
      </c>
    </row>
    <row r="439" spans="13:22" ht="15.75" thickBot="1" x14ac:dyDescent="0.3">
      <c r="M439" s="1" t="s">
        <v>80</v>
      </c>
      <c r="N439" s="2" t="s">
        <v>105</v>
      </c>
      <c r="O439" s="2" t="s">
        <v>113</v>
      </c>
      <c r="P439" s="2" t="s">
        <v>22</v>
      </c>
      <c r="Q439" s="2" t="s">
        <v>36</v>
      </c>
      <c r="R439" s="3">
        <v>7.9412186629016377</v>
      </c>
      <c r="S439" s="3">
        <v>0.38447238983012183</v>
      </c>
      <c r="T439" s="3">
        <v>20.654847715880052</v>
      </c>
      <c r="U439" s="9">
        <v>0.84999999999999987</v>
      </c>
      <c r="V439" s="3">
        <v>0.31508497078099856</v>
      </c>
    </row>
    <row r="440" spans="13:22" ht="15.75" thickBot="1" x14ac:dyDescent="0.3">
      <c r="M440" s="1" t="s">
        <v>80</v>
      </c>
      <c r="N440" s="2" t="s">
        <v>105</v>
      </c>
      <c r="O440" s="2" t="s">
        <v>113</v>
      </c>
      <c r="P440" s="2" t="s">
        <v>22</v>
      </c>
      <c r="Q440" s="2" t="s">
        <v>37</v>
      </c>
      <c r="R440" s="3">
        <v>9.0348877931957734</v>
      </c>
      <c r="S440" s="3">
        <v>0.38438738750270485</v>
      </c>
      <c r="T440" s="3">
        <v>23.504641637421564</v>
      </c>
      <c r="U440" s="9">
        <v>0.84999999999999987</v>
      </c>
      <c r="V440" s="3">
        <v>0.27689539653876244</v>
      </c>
    </row>
    <row r="441" spans="13:22" ht="15.75" thickBot="1" x14ac:dyDescent="0.3">
      <c r="M441" s="1" t="s">
        <v>80</v>
      </c>
      <c r="N441" s="2" t="s">
        <v>105</v>
      </c>
      <c r="O441" s="2" t="s">
        <v>113</v>
      </c>
      <c r="P441" s="2" t="s">
        <v>22</v>
      </c>
      <c r="Q441" s="2" t="s">
        <v>20</v>
      </c>
      <c r="R441" s="3">
        <v>10.61075837104287</v>
      </c>
      <c r="S441" s="3">
        <v>0.38447238983012194</v>
      </c>
      <c r="T441" s="3">
        <v>27.598232413337154</v>
      </c>
      <c r="U441" s="9">
        <v>0.84999999999999987</v>
      </c>
      <c r="V441" s="3">
        <v>0.23581336629004407</v>
      </c>
    </row>
    <row r="442" spans="13:22" ht="15.75" thickBot="1" x14ac:dyDescent="0.3">
      <c r="M442" s="1" t="s">
        <v>80</v>
      </c>
      <c r="N442" s="2" t="s">
        <v>105</v>
      </c>
      <c r="O442" s="2" t="s">
        <v>113</v>
      </c>
      <c r="P442" s="2" t="s">
        <v>22</v>
      </c>
      <c r="Q442" s="2" t="s">
        <v>39</v>
      </c>
      <c r="R442" s="3">
        <v>7.8304893332582672</v>
      </c>
      <c r="S442" s="3">
        <v>0.38447238983012183</v>
      </c>
      <c r="T442" s="3">
        <v>20.366844383072994</v>
      </c>
      <c r="U442" s="9">
        <v>0.84999999999999987</v>
      </c>
      <c r="V442" s="3">
        <v>0.31954052216615875</v>
      </c>
    </row>
    <row r="443" spans="13:22" ht="15.75" thickBot="1" x14ac:dyDescent="0.3">
      <c r="M443" s="1" t="s">
        <v>80</v>
      </c>
      <c r="N443" s="2" t="s">
        <v>105</v>
      </c>
      <c r="O443" s="2" t="s">
        <v>113</v>
      </c>
      <c r="P443" s="2" t="s">
        <v>22</v>
      </c>
      <c r="Q443" s="2" t="s">
        <v>40</v>
      </c>
      <c r="R443" s="3">
        <v>8.0794135113900367</v>
      </c>
      <c r="S443" s="3">
        <v>0.38438738750270496</v>
      </c>
      <c r="T443" s="3">
        <v>21.018934996490181</v>
      </c>
      <c r="U443" s="9">
        <v>0.84999999999999987</v>
      </c>
      <c r="V443" s="3">
        <v>0.30964114346336458</v>
      </c>
    </row>
    <row r="444" spans="13:22" ht="15.75" thickBot="1" x14ac:dyDescent="0.3">
      <c r="M444" s="1" t="s">
        <v>80</v>
      </c>
      <c r="N444" s="2" t="s">
        <v>105</v>
      </c>
      <c r="O444" s="2" t="s">
        <v>113</v>
      </c>
      <c r="P444" s="2" t="s">
        <v>22</v>
      </c>
      <c r="Q444" s="2" t="s">
        <v>41</v>
      </c>
      <c r="R444" s="3">
        <v>11.995173351435197</v>
      </c>
      <c r="S444" s="3">
        <v>0.38438738750270485</v>
      </c>
      <c r="T444" s="3">
        <v>31.205949366251744</v>
      </c>
      <c r="U444" s="9">
        <v>0.84999999999999987</v>
      </c>
      <c r="V444" s="3">
        <v>0.20856045718429261</v>
      </c>
    </row>
    <row r="445" spans="13:22" ht="15.75" thickBot="1" x14ac:dyDescent="0.3">
      <c r="M445" s="1" t="s">
        <v>80</v>
      </c>
      <c r="N445" s="2" t="s">
        <v>105</v>
      </c>
      <c r="O445" s="2" t="s">
        <v>113</v>
      </c>
      <c r="P445" s="2" t="s">
        <v>22</v>
      </c>
      <c r="Q445" s="2" t="s">
        <v>43</v>
      </c>
      <c r="R445" s="3">
        <v>5.7266320700342526</v>
      </c>
      <c r="S445" s="3">
        <v>0.38447238983012189</v>
      </c>
      <c r="T445" s="3">
        <v>14.894781059738907</v>
      </c>
      <c r="U445" s="9">
        <v>0.84999999999999987</v>
      </c>
      <c r="V445" s="3">
        <v>0.436933719464697</v>
      </c>
    </row>
    <row r="446" spans="13:22" ht="15.75" thickBot="1" x14ac:dyDescent="0.3">
      <c r="M446" s="1" t="s">
        <v>80</v>
      </c>
      <c r="N446" s="2" t="s">
        <v>105</v>
      </c>
      <c r="O446" s="2" t="s">
        <v>113</v>
      </c>
      <c r="P446" s="2" t="s">
        <v>22</v>
      </c>
      <c r="Q446" s="2" t="s">
        <v>44</v>
      </c>
      <c r="R446" s="3">
        <v>9.2049773164400914</v>
      </c>
      <c r="S446" s="3">
        <v>0.38447238983012194</v>
      </c>
      <c r="T446" s="3">
        <v>23.941842275091027</v>
      </c>
      <c r="U446" s="9">
        <v>0.84999999999999987</v>
      </c>
      <c r="V446" s="3">
        <v>0.27182670465651526</v>
      </c>
    </row>
    <row r="447" spans="13:22" ht="15.75" thickBot="1" x14ac:dyDescent="0.3">
      <c r="M447" s="1" t="s">
        <v>80</v>
      </c>
      <c r="N447" s="2" t="s">
        <v>105</v>
      </c>
      <c r="O447" s="2" t="s">
        <v>113</v>
      </c>
      <c r="P447" s="2" t="s">
        <v>12</v>
      </c>
      <c r="Q447" s="2" t="s">
        <v>17</v>
      </c>
      <c r="R447" s="3">
        <v>6.9229902620506554</v>
      </c>
      <c r="S447" s="3">
        <v>0.38447238983012189</v>
      </c>
      <c r="T447" s="3">
        <v>18.006469242458635</v>
      </c>
      <c r="U447" s="9">
        <v>0.84999999999999987</v>
      </c>
      <c r="V447" s="3">
        <v>0.36142744040560298</v>
      </c>
    </row>
    <row r="448" spans="13:22" ht="15.75" thickBot="1" x14ac:dyDescent="0.3">
      <c r="M448" s="1" t="s">
        <v>80</v>
      </c>
      <c r="N448" s="2" t="s">
        <v>105</v>
      </c>
      <c r="O448" s="2" t="s">
        <v>113</v>
      </c>
      <c r="P448" s="2" t="s">
        <v>12</v>
      </c>
      <c r="Q448" s="2" t="s">
        <v>26</v>
      </c>
      <c r="R448" s="3">
        <v>9.3212169474490043</v>
      </c>
      <c r="S448" s="3">
        <v>0.34007930631956407</v>
      </c>
      <c r="T448" s="3">
        <v>27.408950718954031</v>
      </c>
      <c r="U448" s="9">
        <v>0.84999999999999987</v>
      </c>
      <c r="V448" s="3">
        <v>0.23581336629004407</v>
      </c>
    </row>
    <row r="449" spans="13:22" ht="15.75" thickBot="1" x14ac:dyDescent="0.3">
      <c r="M449" s="1" t="s">
        <v>80</v>
      </c>
      <c r="N449" s="2" t="s">
        <v>105</v>
      </c>
      <c r="O449" s="2" t="s">
        <v>113</v>
      </c>
      <c r="P449" s="2" t="s">
        <v>12</v>
      </c>
      <c r="Q449" s="2" t="s">
        <v>28</v>
      </c>
      <c r="R449" s="3">
        <v>13.342945638113306</v>
      </c>
      <c r="S449" s="3">
        <v>0.3843873875027049</v>
      </c>
      <c r="T449" s="3">
        <v>34.712235811897997</v>
      </c>
      <c r="U449" s="9">
        <v>0.84999999999999987</v>
      </c>
      <c r="V449" s="3">
        <v>0.18749374433739444</v>
      </c>
    </row>
    <row r="450" spans="13:22" ht="15.75" thickBot="1" x14ac:dyDescent="0.3">
      <c r="M450" s="1" t="s">
        <v>80</v>
      </c>
      <c r="N450" s="2" t="s">
        <v>105</v>
      </c>
      <c r="O450" s="2" t="s">
        <v>113</v>
      </c>
      <c r="P450" s="2" t="s">
        <v>12</v>
      </c>
      <c r="Q450" s="2" t="s">
        <v>31</v>
      </c>
      <c r="R450" s="3">
        <v>12.103197161888279</v>
      </c>
      <c r="S450" s="3">
        <v>0.38447238983012194</v>
      </c>
      <c r="T450" s="3">
        <v>31.480016464214877</v>
      </c>
      <c r="U450" s="9">
        <v>0.84999999999999987</v>
      </c>
      <c r="V450" s="3">
        <v>0.2067353457849074</v>
      </c>
    </row>
    <row r="451" spans="13:22" ht="15.75" thickBot="1" x14ac:dyDescent="0.3">
      <c r="M451" s="1" t="s">
        <v>80</v>
      </c>
      <c r="N451" s="2" t="s">
        <v>105</v>
      </c>
      <c r="O451" s="2" t="s">
        <v>113</v>
      </c>
      <c r="P451" s="2" t="s">
        <v>12</v>
      </c>
      <c r="Q451" s="2" t="s">
        <v>35</v>
      </c>
      <c r="R451" s="3">
        <v>14.383602013735958</v>
      </c>
      <c r="S451" s="3">
        <v>0.34007930631956401</v>
      </c>
      <c r="T451" s="3">
        <v>42.294846368041128</v>
      </c>
      <c r="U451" s="9">
        <v>0.84999999999999987</v>
      </c>
      <c r="V451" s="3">
        <v>0.1528176005008107</v>
      </c>
    </row>
    <row r="452" spans="13:22" ht="15.75" thickBot="1" x14ac:dyDescent="0.3">
      <c r="M452" s="1" t="s">
        <v>80</v>
      </c>
      <c r="N452" s="2" t="s">
        <v>105</v>
      </c>
      <c r="O452" s="2" t="s">
        <v>113</v>
      </c>
      <c r="P452" s="2" t="s">
        <v>12</v>
      </c>
      <c r="Q452" s="2" t="s">
        <v>36</v>
      </c>
      <c r="R452" s="3">
        <v>7.9412186629016377</v>
      </c>
      <c r="S452" s="3">
        <v>0.38447238983012183</v>
      </c>
      <c r="T452" s="3">
        <v>20.654847715880052</v>
      </c>
      <c r="U452" s="9">
        <v>0.84999999999999987</v>
      </c>
      <c r="V452" s="3">
        <v>0.31508497078099856</v>
      </c>
    </row>
    <row r="453" spans="13:22" ht="15.75" thickBot="1" x14ac:dyDescent="0.3">
      <c r="M453" s="1" t="s">
        <v>80</v>
      </c>
      <c r="N453" s="2" t="s">
        <v>105</v>
      </c>
      <c r="O453" s="2" t="s">
        <v>113</v>
      </c>
      <c r="P453" s="2" t="s">
        <v>12</v>
      </c>
      <c r="Q453" s="2" t="s">
        <v>37</v>
      </c>
      <c r="R453" s="3">
        <v>9.0348877931957734</v>
      </c>
      <c r="S453" s="3">
        <v>0.38438738750270485</v>
      </c>
      <c r="T453" s="3">
        <v>23.504641637421564</v>
      </c>
      <c r="U453" s="9">
        <v>0.84999999999999987</v>
      </c>
      <c r="V453" s="3">
        <v>0.27689539653876244</v>
      </c>
    </row>
    <row r="454" spans="13:22" ht="15.75" thickBot="1" x14ac:dyDescent="0.3">
      <c r="M454" s="1" t="s">
        <v>80</v>
      </c>
      <c r="N454" s="2" t="s">
        <v>105</v>
      </c>
      <c r="O454" s="2" t="s">
        <v>113</v>
      </c>
      <c r="P454" s="2" t="s">
        <v>12</v>
      </c>
      <c r="Q454" s="2" t="s">
        <v>20</v>
      </c>
      <c r="R454" s="3">
        <v>10.61075837104287</v>
      </c>
      <c r="S454" s="3">
        <v>0.38447238983012194</v>
      </c>
      <c r="T454" s="3">
        <v>27.598232413337154</v>
      </c>
      <c r="U454" s="9">
        <v>0.84999999999999987</v>
      </c>
      <c r="V454" s="3">
        <v>0.23581336629004407</v>
      </c>
    </row>
    <row r="455" spans="13:22" ht="15.75" thickBot="1" x14ac:dyDescent="0.3">
      <c r="M455" s="1" t="s">
        <v>80</v>
      </c>
      <c r="N455" s="2" t="s">
        <v>105</v>
      </c>
      <c r="O455" s="2" t="s">
        <v>113</v>
      </c>
      <c r="P455" s="2" t="s">
        <v>12</v>
      </c>
      <c r="Q455" s="2" t="s">
        <v>39</v>
      </c>
      <c r="R455" s="3">
        <v>7.8304893332582672</v>
      </c>
      <c r="S455" s="3">
        <v>0.38447238983012183</v>
      </c>
      <c r="T455" s="3">
        <v>20.366844383072994</v>
      </c>
      <c r="U455" s="9">
        <v>0.84999999999999987</v>
      </c>
      <c r="V455" s="3">
        <v>0.31954052216615875</v>
      </c>
    </row>
    <row r="456" spans="13:22" ht="15.75" thickBot="1" x14ac:dyDescent="0.3">
      <c r="M456" s="1" t="s">
        <v>80</v>
      </c>
      <c r="N456" s="2" t="s">
        <v>105</v>
      </c>
      <c r="O456" s="2" t="s">
        <v>113</v>
      </c>
      <c r="P456" s="2" t="s">
        <v>12</v>
      </c>
      <c r="Q456" s="2" t="s">
        <v>40</v>
      </c>
      <c r="R456" s="3">
        <v>8.0794135113900367</v>
      </c>
      <c r="S456" s="3">
        <v>0.38438738750270496</v>
      </c>
      <c r="T456" s="3">
        <v>21.018934996490181</v>
      </c>
      <c r="U456" s="9">
        <v>0.84999999999999987</v>
      </c>
      <c r="V456" s="3">
        <v>0.30964114346336458</v>
      </c>
    </row>
    <row r="457" spans="13:22" ht="15.75" thickBot="1" x14ac:dyDescent="0.3">
      <c r="M457" s="1" t="s">
        <v>80</v>
      </c>
      <c r="N457" s="2" t="s">
        <v>105</v>
      </c>
      <c r="O457" s="2" t="s">
        <v>113</v>
      </c>
      <c r="P457" s="2" t="s">
        <v>12</v>
      </c>
      <c r="Q457" s="2" t="s">
        <v>41</v>
      </c>
      <c r="R457" s="3">
        <v>11.995173351435197</v>
      </c>
      <c r="S457" s="3">
        <v>0.38438738750270485</v>
      </c>
      <c r="T457" s="3">
        <v>31.205949366251744</v>
      </c>
      <c r="U457" s="9">
        <v>0.84999999999999987</v>
      </c>
      <c r="V457" s="3">
        <v>0.20856045718429261</v>
      </c>
    </row>
    <row r="458" spans="13:22" ht="15.75" thickBot="1" x14ac:dyDescent="0.3">
      <c r="M458" s="1" t="s">
        <v>80</v>
      </c>
      <c r="N458" s="2" t="s">
        <v>105</v>
      </c>
      <c r="O458" s="2" t="s">
        <v>113</v>
      </c>
      <c r="P458" s="2" t="s">
        <v>12</v>
      </c>
      <c r="Q458" s="2" t="s">
        <v>43</v>
      </c>
      <c r="R458" s="3">
        <v>5.7266320700342526</v>
      </c>
      <c r="S458" s="3">
        <v>0.38447238983012189</v>
      </c>
      <c r="T458" s="3">
        <v>14.894781059738907</v>
      </c>
      <c r="U458" s="9">
        <v>0.84999999999999987</v>
      </c>
      <c r="V458" s="3">
        <v>0.436933719464697</v>
      </c>
    </row>
    <row r="459" spans="13:22" ht="15.75" thickBot="1" x14ac:dyDescent="0.3">
      <c r="M459" s="1" t="s">
        <v>80</v>
      </c>
      <c r="N459" s="2" t="s">
        <v>105</v>
      </c>
      <c r="O459" s="2" t="s">
        <v>113</v>
      </c>
      <c r="P459" s="2" t="s">
        <v>12</v>
      </c>
      <c r="Q459" s="2" t="s">
        <v>44</v>
      </c>
      <c r="R459" s="3">
        <v>9.2049773164400914</v>
      </c>
      <c r="S459" s="3">
        <v>0.38447238983012194</v>
      </c>
      <c r="T459" s="3">
        <v>23.941842275091027</v>
      </c>
      <c r="U459" s="9">
        <v>0.84999999999999987</v>
      </c>
      <c r="V459" s="3">
        <v>0.27182670465651526</v>
      </c>
    </row>
    <row r="460" spans="13:22" ht="15.75" thickBot="1" x14ac:dyDescent="0.3">
      <c r="M460" s="1" t="s">
        <v>80</v>
      </c>
      <c r="N460" s="2" t="s">
        <v>105</v>
      </c>
      <c r="O460" s="2" t="s">
        <v>142</v>
      </c>
      <c r="P460" s="2" t="s">
        <v>22</v>
      </c>
      <c r="Q460" s="2" t="s">
        <v>17</v>
      </c>
      <c r="R460" s="3">
        <v>2.450164406789451</v>
      </c>
      <c r="S460" s="3">
        <v>0.3600782301084372</v>
      </c>
      <c r="T460" s="3">
        <v>6.8045335760831378</v>
      </c>
      <c r="U460" s="9">
        <v>100</v>
      </c>
      <c r="V460" s="3">
        <v>1.4857543796648067</v>
      </c>
    </row>
    <row r="461" spans="13:22" ht="15.75" thickBot="1" x14ac:dyDescent="0.3">
      <c r="M461" s="1" t="s">
        <v>80</v>
      </c>
      <c r="N461" s="2" t="s">
        <v>105</v>
      </c>
      <c r="O461" s="2" t="s">
        <v>142</v>
      </c>
      <c r="P461" s="2" t="s">
        <v>22</v>
      </c>
      <c r="Q461" s="2" t="s">
        <v>26</v>
      </c>
      <c r="R461" s="3">
        <v>3.755328478834457</v>
      </c>
      <c r="S461" s="3">
        <v>0.3600782301084372</v>
      </c>
      <c r="T461" s="3">
        <v>10.429201670158021</v>
      </c>
      <c r="U461" s="9">
        <v>100</v>
      </c>
      <c r="V461" s="3">
        <v>0.96938057983574988</v>
      </c>
    </row>
    <row r="462" spans="13:22" ht="15.75" thickBot="1" x14ac:dyDescent="0.3">
      <c r="M462" s="1" t="s">
        <v>80</v>
      </c>
      <c r="N462" s="2" t="s">
        <v>105</v>
      </c>
      <c r="O462" s="2" t="s">
        <v>142</v>
      </c>
      <c r="P462" s="2" t="s">
        <v>22</v>
      </c>
      <c r="Q462" s="2" t="s">
        <v>28</v>
      </c>
      <c r="R462" s="3">
        <v>4.7231263808208332</v>
      </c>
      <c r="S462" s="3">
        <v>0.36007823010843715</v>
      </c>
      <c r="T462" s="3">
        <v>13.116945113284048</v>
      </c>
      <c r="U462" s="9">
        <v>100</v>
      </c>
      <c r="V462" s="3">
        <v>0.77074848411182972</v>
      </c>
    </row>
    <row r="463" spans="13:22" ht="15.75" thickBot="1" x14ac:dyDescent="0.3">
      <c r="M463" s="1" t="s">
        <v>80</v>
      </c>
      <c r="N463" s="2" t="s">
        <v>105</v>
      </c>
      <c r="O463" s="2" t="s">
        <v>142</v>
      </c>
      <c r="P463" s="2" t="s">
        <v>22</v>
      </c>
      <c r="Q463" s="2" t="s">
        <v>31</v>
      </c>
      <c r="R463" s="3">
        <v>4.2835280380171632</v>
      </c>
      <c r="S463" s="3">
        <v>0.36007823010843715</v>
      </c>
      <c r="T463" s="3">
        <v>11.896103901441593</v>
      </c>
      <c r="U463" s="9">
        <v>100</v>
      </c>
      <c r="V463" s="3">
        <v>0.8498467772307049</v>
      </c>
    </row>
    <row r="464" spans="13:22" ht="15.75" thickBot="1" x14ac:dyDescent="0.3">
      <c r="M464" s="1" t="s">
        <v>80</v>
      </c>
      <c r="N464" s="2" t="s">
        <v>105</v>
      </c>
      <c r="O464" s="2" t="s">
        <v>142</v>
      </c>
      <c r="P464" s="2" t="s">
        <v>22</v>
      </c>
      <c r="Q464" s="2" t="s">
        <v>35</v>
      </c>
      <c r="R464" s="3">
        <v>5.7948603250979964</v>
      </c>
      <c r="S464" s="3">
        <v>0.36007823010843715</v>
      </c>
      <c r="T464" s="3">
        <v>16.093337059985217</v>
      </c>
      <c r="U464" s="9">
        <v>100</v>
      </c>
      <c r="V464" s="3">
        <v>0.6282019400052905</v>
      </c>
    </row>
    <row r="465" spans="13:22" ht="15.75" thickBot="1" x14ac:dyDescent="0.3">
      <c r="M465" s="1" t="s">
        <v>80</v>
      </c>
      <c r="N465" s="2" t="s">
        <v>105</v>
      </c>
      <c r="O465" s="2" t="s">
        <v>142</v>
      </c>
      <c r="P465" s="2" t="s">
        <v>22</v>
      </c>
      <c r="Q465" s="2" t="s">
        <v>36</v>
      </c>
      <c r="R465" s="3">
        <v>2.8105328157157148</v>
      </c>
      <c r="S465" s="3">
        <v>0.36007823010843715</v>
      </c>
      <c r="T465" s="3">
        <v>7.8053394532330538</v>
      </c>
      <c r="U465" s="9">
        <v>100</v>
      </c>
      <c r="V465" s="3">
        <v>1.2952499532937212</v>
      </c>
    </row>
    <row r="466" spans="13:22" ht="15.75" thickBot="1" x14ac:dyDescent="0.3">
      <c r="M466" s="1" t="s">
        <v>80</v>
      </c>
      <c r="N466" s="2" t="s">
        <v>105</v>
      </c>
      <c r="O466" s="2" t="s">
        <v>142</v>
      </c>
      <c r="P466" s="2" t="s">
        <v>22</v>
      </c>
      <c r="Q466" s="2" t="s">
        <v>37</v>
      </c>
      <c r="R466" s="3">
        <v>3.1981631373739905</v>
      </c>
      <c r="S466" s="3">
        <v>0.36007823010843715</v>
      </c>
      <c r="T466" s="3">
        <v>8.8818564132879327</v>
      </c>
      <c r="U466" s="9">
        <v>100</v>
      </c>
      <c r="V466" s="3">
        <v>1.1382604144688293</v>
      </c>
    </row>
    <row r="467" spans="13:22" ht="15.75" thickBot="1" x14ac:dyDescent="0.3">
      <c r="M467" s="1" t="s">
        <v>80</v>
      </c>
      <c r="N467" s="2" t="s">
        <v>105</v>
      </c>
      <c r="O467" s="2" t="s">
        <v>142</v>
      </c>
      <c r="P467" s="2" t="s">
        <v>22</v>
      </c>
      <c r="Q467" s="2" t="s">
        <v>20</v>
      </c>
      <c r="R467" s="3">
        <v>3.755328478834457</v>
      </c>
      <c r="S467" s="3">
        <v>0.3600782301084372</v>
      </c>
      <c r="T467" s="3">
        <v>10.429201670158021</v>
      </c>
      <c r="U467" s="9">
        <v>100</v>
      </c>
      <c r="V467" s="3">
        <v>0.96938057983574988</v>
      </c>
    </row>
    <row r="468" spans="13:22" ht="15.75" thickBot="1" x14ac:dyDescent="0.3">
      <c r="M468" s="1" t="s">
        <v>80</v>
      </c>
      <c r="N468" s="2" t="s">
        <v>105</v>
      </c>
      <c r="O468" s="2" t="s">
        <v>142</v>
      </c>
      <c r="P468" s="2" t="s">
        <v>22</v>
      </c>
      <c r="Q468" s="2" t="s">
        <v>39</v>
      </c>
      <c r="R468" s="3">
        <v>2.7713438161634496</v>
      </c>
      <c r="S468" s="3">
        <v>0.36007823010843704</v>
      </c>
      <c r="T468" s="3">
        <v>7.696504771557179</v>
      </c>
      <c r="U468" s="9">
        <v>100</v>
      </c>
      <c r="V468" s="3">
        <v>1.3135658149142284</v>
      </c>
    </row>
    <row r="469" spans="13:22" ht="15.75" thickBot="1" x14ac:dyDescent="0.3">
      <c r="M469" s="1" t="s">
        <v>80</v>
      </c>
      <c r="N469" s="2" t="s">
        <v>105</v>
      </c>
      <c r="O469" s="2" t="s">
        <v>142</v>
      </c>
      <c r="P469" s="2" t="s">
        <v>22</v>
      </c>
      <c r="Q469" s="2" t="s">
        <v>40</v>
      </c>
      <c r="R469" s="3">
        <v>2.8599450325424844</v>
      </c>
      <c r="S469" s="3">
        <v>0.36007823010843709</v>
      </c>
      <c r="T469" s="3">
        <v>7.9425657909982945</v>
      </c>
      <c r="U469" s="9">
        <v>100</v>
      </c>
      <c r="V469" s="3">
        <v>1.2728714911873653</v>
      </c>
    </row>
    <row r="470" spans="13:22" ht="15.75" thickBot="1" x14ac:dyDescent="0.3">
      <c r="M470" s="1" t="s">
        <v>80</v>
      </c>
      <c r="N470" s="2" t="s">
        <v>105</v>
      </c>
      <c r="O470" s="2" t="s">
        <v>142</v>
      </c>
      <c r="P470" s="2" t="s">
        <v>22</v>
      </c>
      <c r="Q470" s="2" t="s">
        <v>41</v>
      </c>
      <c r="R470" s="3">
        <v>4.2460429080106472</v>
      </c>
      <c r="S470" s="3">
        <v>0.36007823010843709</v>
      </c>
      <c r="T470" s="3">
        <v>11.792001162447274</v>
      </c>
      <c r="U470" s="9">
        <v>100</v>
      </c>
      <c r="V470" s="3">
        <v>0.85734943738282199</v>
      </c>
    </row>
    <row r="471" spans="13:22" ht="15.75" thickBot="1" x14ac:dyDescent="0.3">
      <c r="M471" s="1" t="s">
        <v>80</v>
      </c>
      <c r="N471" s="2" t="s">
        <v>105</v>
      </c>
      <c r="O471" s="2" t="s">
        <v>142</v>
      </c>
      <c r="P471" s="2" t="s">
        <v>22</v>
      </c>
      <c r="Q471" s="2" t="s">
        <v>43</v>
      </c>
      <c r="R471" s="3">
        <v>2.0267528246704116</v>
      </c>
      <c r="S471" s="3">
        <v>0.36007823010843709</v>
      </c>
      <c r="T471" s="3">
        <v>5.628645819715504</v>
      </c>
      <c r="U471" s="9">
        <v>100</v>
      </c>
      <c r="V471" s="3">
        <v>1.7961452694056261</v>
      </c>
    </row>
    <row r="472" spans="13:22" ht="15.75" thickBot="1" x14ac:dyDescent="0.3">
      <c r="M472" s="1" t="s">
        <v>80</v>
      </c>
      <c r="N472" s="2" t="s">
        <v>105</v>
      </c>
      <c r="O472" s="2" t="s">
        <v>142</v>
      </c>
      <c r="P472" s="2" t="s">
        <v>22</v>
      </c>
      <c r="Q472" s="2" t="s">
        <v>44</v>
      </c>
      <c r="R472" s="3">
        <v>3.2577985714752629</v>
      </c>
      <c r="S472" s="3">
        <v>0.36007823010843715</v>
      </c>
      <c r="T472" s="3">
        <v>9.047474407142527</v>
      </c>
      <c r="U472" s="9">
        <v>100</v>
      </c>
      <c r="V472" s="3">
        <v>1.1174240575094108</v>
      </c>
    </row>
    <row r="473" spans="13:22" ht="15.75" thickBot="1" x14ac:dyDescent="0.3">
      <c r="M473" s="1" t="s">
        <v>80</v>
      </c>
      <c r="N473" s="2" t="s">
        <v>105</v>
      </c>
      <c r="O473" s="2" t="s">
        <v>142</v>
      </c>
      <c r="P473" s="2" t="s">
        <v>12</v>
      </c>
      <c r="Q473" s="2" t="s">
        <v>17</v>
      </c>
      <c r="R473" s="3">
        <v>2.450164406789451</v>
      </c>
      <c r="S473" s="3">
        <v>0.3600782301084372</v>
      </c>
      <c r="T473" s="3">
        <v>6.8045335760831378</v>
      </c>
      <c r="U473" s="9">
        <v>100</v>
      </c>
      <c r="V473" s="3">
        <v>1.4857543796648067</v>
      </c>
    </row>
    <row r="474" spans="13:22" ht="15.75" thickBot="1" x14ac:dyDescent="0.3">
      <c r="M474" s="1" t="s">
        <v>80</v>
      </c>
      <c r="N474" s="2" t="s">
        <v>105</v>
      </c>
      <c r="O474" s="2" t="s">
        <v>142</v>
      </c>
      <c r="P474" s="2" t="s">
        <v>12</v>
      </c>
      <c r="Q474" s="2" t="s">
        <v>26</v>
      </c>
      <c r="R474" s="3">
        <v>3.755328478834457</v>
      </c>
      <c r="S474" s="3">
        <v>0.3600782301084372</v>
      </c>
      <c r="T474" s="3">
        <v>10.429201670158021</v>
      </c>
      <c r="U474" s="9">
        <v>100</v>
      </c>
      <c r="V474" s="3">
        <v>0.96938057983574988</v>
      </c>
    </row>
    <row r="475" spans="13:22" ht="15.75" thickBot="1" x14ac:dyDescent="0.3">
      <c r="M475" s="1" t="s">
        <v>80</v>
      </c>
      <c r="N475" s="2" t="s">
        <v>105</v>
      </c>
      <c r="O475" s="2" t="s">
        <v>142</v>
      </c>
      <c r="P475" s="2" t="s">
        <v>12</v>
      </c>
      <c r="Q475" s="2" t="s">
        <v>28</v>
      </c>
      <c r="R475" s="3">
        <v>4.7231263808208332</v>
      </c>
      <c r="S475" s="3">
        <v>0.36007823010843715</v>
      </c>
      <c r="T475" s="3">
        <v>13.116945113284048</v>
      </c>
      <c r="U475" s="9">
        <v>100</v>
      </c>
      <c r="V475" s="3">
        <v>0.77074848411182972</v>
      </c>
    </row>
    <row r="476" spans="13:22" ht="15.75" thickBot="1" x14ac:dyDescent="0.3">
      <c r="M476" s="1" t="s">
        <v>80</v>
      </c>
      <c r="N476" s="2" t="s">
        <v>105</v>
      </c>
      <c r="O476" s="2" t="s">
        <v>142</v>
      </c>
      <c r="P476" s="2" t="s">
        <v>12</v>
      </c>
      <c r="Q476" s="2" t="s">
        <v>31</v>
      </c>
      <c r="R476" s="3">
        <v>4.2835280380171632</v>
      </c>
      <c r="S476" s="3">
        <v>0.36007823010843715</v>
      </c>
      <c r="T476" s="3">
        <v>11.896103901441593</v>
      </c>
      <c r="U476" s="9">
        <v>100</v>
      </c>
      <c r="V476" s="3">
        <v>0.8498467772307049</v>
      </c>
    </row>
    <row r="477" spans="13:22" ht="15.75" thickBot="1" x14ac:dyDescent="0.3">
      <c r="M477" s="1" t="s">
        <v>80</v>
      </c>
      <c r="N477" s="2" t="s">
        <v>105</v>
      </c>
      <c r="O477" s="2" t="s">
        <v>142</v>
      </c>
      <c r="P477" s="2" t="s">
        <v>12</v>
      </c>
      <c r="Q477" s="2" t="s">
        <v>35</v>
      </c>
      <c r="R477" s="3">
        <v>5.7948603250979964</v>
      </c>
      <c r="S477" s="3">
        <v>0.36007823010843715</v>
      </c>
      <c r="T477" s="3">
        <v>16.093337059985217</v>
      </c>
      <c r="U477" s="9">
        <v>100</v>
      </c>
      <c r="V477" s="3">
        <v>0.6282019400052905</v>
      </c>
    </row>
    <row r="478" spans="13:22" ht="15.75" thickBot="1" x14ac:dyDescent="0.3">
      <c r="M478" s="1" t="s">
        <v>80</v>
      </c>
      <c r="N478" s="2" t="s">
        <v>105</v>
      </c>
      <c r="O478" s="2" t="s">
        <v>142</v>
      </c>
      <c r="P478" s="2" t="s">
        <v>12</v>
      </c>
      <c r="Q478" s="2" t="s">
        <v>36</v>
      </c>
      <c r="R478" s="3">
        <v>2.8105328157157148</v>
      </c>
      <c r="S478" s="3">
        <v>0.36007823010843715</v>
      </c>
      <c r="T478" s="3">
        <v>7.8053394532330538</v>
      </c>
      <c r="U478" s="9">
        <v>100</v>
      </c>
      <c r="V478" s="3">
        <v>1.2952499532937212</v>
      </c>
    </row>
    <row r="479" spans="13:22" ht="15.75" thickBot="1" x14ac:dyDescent="0.3">
      <c r="M479" s="1" t="s">
        <v>80</v>
      </c>
      <c r="N479" s="2" t="s">
        <v>105</v>
      </c>
      <c r="O479" s="2" t="s">
        <v>142</v>
      </c>
      <c r="P479" s="2" t="s">
        <v>12</v>
      </c>
      <c r="Q479" s="2" t="s">
        <v>37</v>
      </c>
      <c r="R479" s="3">
        <v>3.1981631373739905</v>
      </c>
      <c r="S479" s="3">
        <v>0.36007823010843715</v>
      </c>
      <c r="T479" s="3">
        <v>8.8818564132879327</v>
      </c>
      <c r="U479" s="9">
        <v>100</v>
      </c>
      <c r="V479" s="3">
        <v>1.1382604144688293</v>
      </c>
    </row>
    <row r="480" spans="13:22" ht="15.75" thickBot="1" x14ac:dyDescent="0.3">
      <c r="M480" s="1" t="s">
        <v>80</v>
      </c>
      <c r="N480" s="2" t="s">
        <v>105</v>
      </c>
      <c r="O480" s="2" t="s">
        <v>142</v>
      </c>
      <c r="P480" s="2" t="s">
        <v>12</v>
      </c>
      <c r="Q480" s="2" t="s">
        <v>20</v>
      </c>
      <c r="R480" s="3">
        <v>3.755328478834457</v>
      </c>
      <c r="S480" s="3">
        <v>0.3600782301084372</v>
      </c>
      <c r="T480" s="3">
        <v>10.429201670158021</v>
      </c>
      <c r="U480" s="9">
        <v>100</v>
      </c>
      <c r="V480" s="3">
        <v>0.96938057983574988</v>
      </c>
    </row>
    <row r="481" spans="13:22" ht="15.75" thickBot="1" x14ac:dyDescent="0.3">
      <c r="M481" s="1" t="s">
        <v>80</v>
      </c>
      <c r="N481" s="2" t="s">
        <v>105</v>
      </c>
      <c r="O481" s="2" t="s">
        <v>142</v>
      </c>
      <c r="P481" s="2" t="s">
        <v>12</v>
      </c>
      <c r="Q481" s="2" t="s">
        <v>39</v>
      </c>
      <c r="R481" s="3">
        <v>2.7713438161634496</v>
      </c>
      <c r="S481" s="3">
        <v>0.36007823010843704</v>
      </c>
      <c r="T481" s="3">
        <v>7.696504771557179</v>
      </c>
      <c r="U481" s="9">
        <v>100</v>
      </c>
      <c r="V481" s="3">
        <v>1.3135658149142284</v>
      </c>
    </row>
    <row r="482" spans="13:22" ht="15.75" thickBot="1" x14ac:dyDescent="0.3">
      <c r="M482" s="1" t="s">
        <v>80</v>
      </c>
      <c r="N482" s="2" t="s">
        <v>105</v>
      </c>
      <c r="O482" s="2" t="s">
        <v>142</v>
      </c>
      <c r="P482" s="2" t="s">
        <v>12</v>
      </c>
      <c r="Q482" s="2" t="s">
        <v>40</v>
      </c>
      <c r="R482" s="3">
        <v>2.8599450325424844</v>
      </c>
      <c r="S482" s="3">
        <v>0.36007823010843709</v>
      </c>
      <c r="T482" s="3">
        <v>7.9425657909982945</v>
      </c>
      <c r="U482" s="9">
        <v>100</v>
      </c>
      <c r="V482" s="3">
        <v>1.2728714911873653</v>
      </c>
    </row>
    <row r="483" spans="13:22" ht="15.75" thickBot="1" x14ac:dyDescent="0.3">
      <c r="M483" s="1" t="s">
        <v>80</v>
      </c>
      <c r="N483" s="2" t="s">
        <v>105</v>
      </c>
      <c r="O483" s="2" t="s">
        <v>142</v>
      </c>
      <c r="P483" s="2" t="s">
        <v>12</v>
      </c>
      <c r="Q483" s="2" t="s">
        <v>41</v>
      </c>
      <c r="R483" s="3">
        <v>4.2460429080106472</v>
      </c>
      <c r="S483" s="3">
        <v>0.36007823010843709</v>
      </c>
      <c r="T483" s="3">
        <v>11.792001162447274</v>
      </c>
      <c r="U483" s="9">
        <v>100</v>
      </c>
      <c r="V483" s="3">
        <v>0.85734943738282199</v>
      </c>
    </row>
    <row r="484" spans="13:22" ht="15.75" thickBot="1" x14ac:dyDescent="0.3">
      <c r="M484" s="1" t="s">
        <v>80</v>
      </c>
      <c r="N484" s="2" t="s">
        <v>105</v>
      </c>
      <c r="O484" s="2" t="s">
        <v>142</v>
      </c>
      <c r="P484" s="2" t="s">
        <v>12</v>
      </c>
      <c r="Q484" s="2" t="s">
        <v>43</v>
      </c>
      <c r="R484" s="3">
        <v>2.0267528246704116</v>
      </c>
      <c r="S484" s="3">
        <v>0.36007823010843709</v>
      </c>
      <c r="T484" s="3">
        <v>5.628645819715504</v>
      </c>
      <c r="U484" s="9">
        <v>100</v>
      </c>
      <c r="V484" s="3">
        <v>1.7961452694056261</v>
      </c>
    </row>
    <row r="485" spans="13:22" ht="15.75" thickBot="1" x14ac:dyDescent="0.3">
      <c r="M485" s="1" t="s">
        <v>80</v>
      </c>
      <c r="N485" s="2" t="s">
        <v>105</v>
      </c>
      <c r="O485" s="2" t="s">
        <v>142</v>
      </c>
      <c r="P485" s="2" t="s">
        <v>12</v>
      </c>
      <c r="Q485" s="2" t="s">
        <v>44</v>
      </c>
      <c r="R485" s="3">
        <v>3.2577985714752629</v>
      </c>
      <c r="S485" s="3">
        <v>0.36007823010843715</v>
      </c>
      <c r="T485" s="3">
        <v>9.047474407142527</v>
      </c>
      <c r="U485" s="9">
        <v>100</v>
      </c>
      <c r="V485" s="3">
        <v>1.1174240575094108</v>
      </c>
    </row>
    <row r="486" spans="13:22" ht="15.75" thickBot="1" x14ac:dyDescent="0.3">
      <c r="M486" s="1" t="s">
        <v>80</v>
      </c>
      <c r="N486" s="2" t="s">
        <v>105</v>
      </c>
      <c r="O486" s="2" t="s">
        <v>24</v>
      </c>
      <c r="P486" s="2" t="s">
        <v>22</v>
      </c>
      <c r="Q486" s="2" t="s">
        <v>26</v>
      </c>
      <c r="R486" s="3">
        <v>2.5455162946012968</v>
      </c>
      <c r="S486" s="3">
        <v>0.36007823010843709</v>
      </c>
      <c r="T486" s="3">
        <v>7.0693423866105931</v>
      </c>
      <c r="U486" s="9">
        <v>149</v>
      </c>
      <c r="V486" s="3">
        <v>1.4300998606871755</v>
      </c>
    </row>
    <row r="487" spans="13:22" ht="15.75" thickBot="1" x14ac:dyDescent="0.3">
      <c r="M487" s="1" t="s">
        <v>80</v>
      </c>
      <c r="N487" s="2" t="s">
        <v>105</v>
      </c>
      <c r="O487" s="2" t="s">
        <v>24</v>
      </c>
      <c r="P487" s="2" t="s">
        <v>22</v>
      </c>
      <c r="Q487" s="2" t="s">
        <v>28</v>
      </c>
      <c r="R487" s="3">
        <v>3.2015295683460954</v>
      </c>
      <c r="S487" s="3">
        <v>0.36007823010843715</v>
      </c>
      <c r="T487" s="3">
        <v>8.8912055788042466</v>
      </c>
      <c r="U487" s="9">
        <v>149</v>
      </c>
      <c r="V487" s="3">
        <v>1.1370635255968742</v>
      </c>
    </row>
    <row r="488" spans="13:22" ht="15.75" thickBot="1" x14ac:dyDescent="0.3">
      <c r="M488" s="1" t="s">
        <v>80</v>
      </c>
      <c r="N488" s="2" t="s">
        <v>105</v>
      </c>
      <c r="O488" s="2" t="s">
        <v>24</v>
      </c>
      <c r="P488" s="2" t="s">
        <v>22</v>
      </c>
      <c r="Q488" s="2" t="s">
        <v>31</v>
      </c>
      <c r="R488" s="3">
        <v>2.9035517080887754</v>
      </c>
      <c r="S488" s="3">
        <v>0.36007823010843709</v>
      </c>
      <c r="T488" s="3">
        <v>8.0636691288289626</v>
      </c>
      <c r="U488" s="9">
        <v>149</v>
      </c>
      <c r="V488" s="3">
        <v>1.2537550091306819</v>
      </c>
    </row>
    <row r="489" spans="13:22" ht="15.75" thickBot="1" x14ac:dyDescent="0.3">
      <c r="M489" s="1" t="s">
        <v>80</v>
      </c>
      <c r="N489" s="2" t="s">
        <v>105</v>
      </c>
      <c r="O489" s="2" t="s">
        <v>24</v>
      </c>
      <c r="P489" s="2" t="s">
        <v>22</v>
      </c>
      <c r="Q489" s="2" t="s">
        <v>35</v>
      </c>
      <c r="R489" s="3">
        <v>3.9279949718416556</v>
      </c>
      <c r="S489" s="3">
        <v>0.36007823010843715</v>
      </c>
      <c r="T489" s="3">
        <v>10.908726613821514</v>
      </c>
      <c r="U489" s="9">
        <v>149</v>
      </c>
      <c r="V489" s="3">
        <v>0.92676862480286271</v>
      </c>
    </row>
    <row r="490" spans="13:22" ht="15.75" thickBot="1" x14ac:dyDescent="0.3">
      <c r="M490" s="1" t="s">
        <v>80</v>
      </c>
      <c r="N490" s="2" t="s">
        <v>105</v>
      </c>
      <c r="O490" s="2" t="s">
        <v>24</v>
      </c>
      <c r="P490" s="2" t="s">
        <v>22</v>
      </c>
      <c r="Q490" s="2" t="s">
        <v>36</v>
      </c>
      <c r="R490" s="3">
        <v>1.9050948856374041</v>
      </c>
      <c r="S490" s="3">
        <v>0.36007823010843715</v>
      </c>
      <c r="T490" s="3">
        <v>5.2907805202877363</v>
      </c>
      <c r="U490" s="9">
        <v>149</v>
      </c>
      <c r="V490" s="3">
        <v>1.91084576717462</v>
      </c>
    </row>
    <row r="491" spans="13:22" ht="15.75" thickBot="1" x14ac:dyDescent="0.3">
      <c r="M491" s="1" t="s">
        <v>80</v>
      </c>
      <c r="N491" s="2" t="s">
        <v>105</v>
      </c>
      <c r="O491" s="2" t="s">
        <v>24</v>
      </c>
      <c r="P491" s="2" t="s">
        <v>22</v>
      </c>
      <c r="Q491" s="2" t="s">
        <v>37</v>
      </c>
      <c r="R491" s="3">
        <v>2.1678466810193435</v>
      </c>
      <c r="S491" s="3">
        <v>0.36007823010843709</v>
      </c>
      <c r="T491" s="3">
        <v>6.0204880488512158</v>
      </c>
      <c r="U491" s="9">
        <v>149</v>
      </c>
      <c r="V491" s="3">
        <v>1.6792435231510578</v>
      </c>
    </row>
    <row r="492" spans="13:22" ht="15.75" thickBot="1" x14ac:dyDescent="0.3">
      <c r="M492" s="1" t="s">
        <v>80</v>
      </c>
      <c r="N492" s="2" t="s">
        <v>105</v>
      </c>
      <c r="O492" s="2" t="s">
        <v>24</v>
      </c>
      <c r="P492" s="2" t="s">
        <v>22</v>
      </c>
      <c r="Q492" s="2" t="s">
        <v>20</v>
      </c>
      <c r="R492" s="3">
        <v>2.5455162946012968</v>
      </c>
      <c r="S492" s="3">
        <v>0.36007823010843709</v>
      </c>
      <c r="T492" s="3">
        <v>7.0693423866105931</v>
      </c>
      <c r="U492" s="9">
        <v>149</v>
      </c>
      <c r="V492" s="3">
        <v>1.4300998606871755</v>
      </c>
    </row>
    <row r="493" spans="13:22" ht="15.75" thickBot="1" x14ac:dyDescent="0.3">
      <c r="M493" s="1" t="s">
        <v>80</v>
      </c>
      <c r="N493" s="2" t="s">
        <v>105</v>
      </c>
      <c r="O493" s="2" t="s">
        <v>24</v>
      </c>
      <c r="P493" s="2" t="s">
        <v>22</v>
      </c>
      <c r="Q493" s="2" t="s">
        <v>39</v>
      </c>
      <c r="R493" s="3">
        <v>1.8785309678625266</v>
      </c>
      <c r="S493" s="3">
        <v>0.36007823010843715</v>
      </c>
      <c r="T493" s="3">
        <v>5.2170078910263733</v>
      </c>
      <c r="U493" s="9">
        <v>149</v>
      </c>
      <c r="V493" s="3">
        <v>1.9378666418410915</v>
      </c>
    </row>
    <row r="494" spans="13:22" ht="15.75" thickBot="1" x14ac:dyDescent="0.3">
      <c r="M494" s="1" t="s">
        <v>80</v>
      </c>
      <c r="N494" s="2" t="s">
        <v>105</v>
      </c>
      <c r="O494" s="2" t="s">
        <v>24</v>
      </c>
      <c r="P494" s="2" t="s">
        <v>22</v>
      </c>
      <c r="Q494" s="2" t="s">
        <v>40</v>
      </c>
      <c r="R494" s="3">
        <v>1.9385885210926845</v>
      </c>
      <c r="S494" s="3">
        <v>0.3600782301084372</v>
      </c>
      <c r="T494" s="3">
        <v>5.3837981832694535</v>
      </c>
      <c r="U494" s="9">
        <v>149</v>
      </c>
      <c r="V494" s="3">
        <v>1.8778314524602533</v>
      </c>
    </row>
    <row r="495" spans="13:22" ht="15.75" thickBot="1" x14ac:dyDescent="0.3">
      <c r="M495" s="1" t="s">
        <v>80</v>
      </c>
      <c r="N495" s="2" t="s">
        <v>105</v>
      </c>
      <c r="O495" s="2" t="s">
        <v>24</v>
      </c>
      <c r="P495" s="2" t="s">
        <v>22</v>
      </c>
      <c r="Q495" s="2" t="s">
        <v>41</v>
      </c>
      <c r="R495" s="3">
        <v>2.8781427432606317</v>
      </c>
      <c r="S495" s="3">
        <v>0.36007823010843715</v>
      </c>
      <c r="T495" s="3">
        <v>7.9931040051876563</v>
      </c>
      <c r="U495" s="9">
        <v>149</v>
      </c>
      <c r="V495" s="3">
        <v>1.2648234722931522</v>
      </c>
    </row>
    <row r="496" spans="13:22" ht="15.75" thickBot="1" x14ac:dyDescent="0.3">
      <c r="M496" s="1" t="s">
        <v>80</v>
      </c>
      <c r="N496" s="2" t="s">
        <v>105</v>
      </c>
      <c r="O496" s="2" t="s">
        <v>24</v>
      </c>
      <c r="P496" s="2" t="s">
        <v>22</v>
      </c>
      <c r="Q496" s="2" t="s">
        <v>44</v>
      </c>
      <c r="R496" s="3">
        <v>2.2082700341550265</v>
      </c>
      <c r="S496" s="3">
        <v>0.36007823010843715</v>
      </c>
      <c r="T496" s="3">
        <v>6.132750745553289</v>
      </c>
      <c r="U496" s="9">
        <v>149</v>
      </c>
      <c r="V496" s="3">
        <v>1.6485042327168073</v>
      </c>
    </row>
    <row r="497" spans="13:22" ht="15.75" thickBot="1" x14ac:dyDescent="0.3">
      <c r="M497" s="1" t="s">
        <v>80</v>
      </c>
      <c r="N497" s="2" t="s">
        <v>105</v>
      </c>
      <c r="O497" s="2" t="s">
        <v>24</v>
      </c>
      <c r="P497" s="2" t="s">
        <v>12</v>
      </c>
      <c r="Q497" s="2" t="s">
        <v>26</v>
      </c>
      <c r="R497" s="3">
        <v>2.5455162946012968</v>
      </c>
      <c r="S497" s="3">
        <v>0.36007823010843709</v>
      </c>
      <c r="T497" s="3">
        <v>7.0693423866105931</v>
      </c>
      <c r="U497" s="9">
        <v>149</v>
      </c>
      <c r="V497" s="3">
        <v>1.4300998606871755</v>
      </c>
    </row>
    <row r="498" spans="13:22" ht="15.75" thickBot="1" x14ac:dyDescent="0.3">
      <c r="M498" s="1" t="s">
        <v>80</v>
      </c>
      <c r="N498" s="2" t="s">
        <v>105</v>
      </c>
      <c r="O498" s="2" t="s">
        <v>24</v>
      </c>
      <c r="P498" s="2" t="s">
        <v>12</v>
      </c>
      <c r="Q498" s="2" t="s">
        <v>28</v>
      </c>
      <c r="R498" s="3">
        <v>3.2015295683460954</v>
      </c>
      <c r="S498" s="3">
        <v>0.36007823010843715</v>
      </c>
      <c r="T498" s="3">
        <v>8.8912055788042466</v>
      </c>
      <c r="U498" s="9">
        <v>149</v>
      </c>
      <c r="V498" s="3">
        <v>1.1370635255968742</v>
      </c>
    </row>
    <row r="499" spans="13:22" ht="15.75" thickBot="1" x14ac:dyDescent="0.3">
      <c r="M499" s="1" t="s">
        <v>80</v>
      </c>
      <c r="N499" s="2" t="s">
        <v>105</v>
      </c>
      <c r="O499" s="2" t="s">
        <v>24</v>
      </c>
      <c r="P499" s="2" t="s">
        <v>12</v>
      </c>
      <c r="Q499" s="2" t="s">
        <v>31</v>
      </c>
      <c r="R499" s="3">
        <v>2.9035517080887754</v>
      </c>
      <c r="S499" s="3">
        <v>0.36007823010843709</v>
      </c>
      <c r="T499" s="3">
        <v>8.0636691288289626</v>
      </c>
      <c r="U499" s="9">
        <v>149</v>
      </c>
      <c r="V499" s="3">
        <v>1.2537550091306819</v>
      </c>
    </row>
    <row r="500" spans="13:22" ht="15.75" thickBot="1" x14ac:dyDescent="0.3">
      <c r="M500" s="1" t="s">
        <v>80</v>
      </c>
      <c r="N500" s="2" t="s">
        <v>105</v>
      </c>
      <c r="O500" s="2" t="s">
        <v>24</v>
      </c>
      <c r="P500" s="2" t="s">
        <v>12</v>
      </c>
      <c r="Q500" s="2" t="s">
        <v>35</v>
      </c>
      <c r="R500" s="3">
        <v>3.9279949718416556</v>
      </c>
      <c r="S500" s="3">
        <v>0.36007823010843715</v>
      </c>
      <c r="T500" s="3">
        <v>10.908726613821514</v>
      </c>
      <c r="U500" s="9">
        <v>149</v>
      </c>
      <c r="V500" s="3">
        <v>0.92676862480286271</v>
      </c>
    </row>
    <row r="501" spans="13:22" ht="15.75" thickBot="1" x14ac:dyDescent="0.3">
      <c r="M501" s="1" t="s">
        <v>80</v>
      </c>
      <c r="N501" s="2" t="s">
        <v>105</v>
      </c>
      <c r="O501" s="2" t="s">
        <v>24</v>
      </c>
      <c r="P501" s="2" t="s">
        <v>12</v>
      </c>
      <c r="Q501" s="2" t="s">
        <v>36</v>
      </c>
      <c r="R501" s="3">
        <v>1.9050948856374041</v>
      </c>
      <c r="S501" s="3">
        <v>0.36007823010843715</v>
      </c>
      <c r="T501" s="3">
        <v>5.2907805202877363</v>
      </c>
      <c r="U501" s="9">
        <v>149</v>
      </c>
      <c r="V501" s="3">
        <v>1.91084576717462</v>
      </c>
    </row>
    <row r="502" spans="13:22" ht="15.75" thickBot="1" x14ac:dyDescent="0.3">
      <c r="M502" s="1" t="s">
        <v>80</v>
      </c>
      <c r="N502" s="2" t="s">
        <v>105</v>
      </c>
      <c r="O502" s="2" t="s">
        <v>24</v>
      </c>
      <c r="P502" s="2" t="s">
        <v>12</v>
      </c>
      <c r="Q502" s="2" t="s">
        <v>37</v>
      </c>
      <c r="R502" s="3">
        <v>2.1678466810193435</v>
      </c>
      <c r="S502" s="3">
        <v>0.36007823010843709</v>
      </c>
      <c r="T502" s="3">
        <v>6.0204880488512158</v>
      </c>
      <c r="U502" s="9">
        <v>149</v>
      </c>
      <c r="V502" s="3">
        <v>1.6792435231510578</v>
      </c>
    </row>
    <row r="503" spans="13:22" ht="15.75" thickBot="1" x14ac:dyDescent="0.3">
      <c r="M503" s="1" t="s">
        <v>80</v>
      </c>
      <c r="N503" s="2" t="s">
        <v>105</v>
      </c>
      <c r="O503" s="2" t="s">
        <v>24</v>
      </c>
      <c r="P503" s="2" t="s">
        <v>12</v>
      </c>
      <c r="Q503" s="2" t="s">
        <v>20</v>
      </c>
      <c r="R503" s="3">
        <v>2.5455162946012968</v>
      </c>
      <c r="S503" s="3">
        <v>0.36007823010843709</v>
      </c>
      <c r="T503" s="3">
        <v>7.0693423866105931</v>
      </c>
      <c r="U503" s="9">
        <v>149</v>
      </c>
      <c r="V503" s="3">
        <v>1.4300998606871755</v>
      </c>
    </row>
    <row r="504" spans="13:22" ht="15.75" thickBot="1" x14ac:dyDescent="0.3">
      <c r="M504" s="1" t="s">
        <v>80</v>
      </c>
      <c r="N504" s="2" t="s">
        <v>105</v>
      </c>
      <c r="O504" s="2" t="s">
        <v>24</v>
      </c>
      <c r="P504" s="2" t="s">
        <v>12</v>
      </c>
      <c r="Q504" s="2" t="s">
        <v>39</v>
      </c>
      <c r="R504" s="3">
        <v>1.8785309678625266</v>
      </c>
      <c r="S504" s="3">
        <v>0.36007823010843715</v>
      </c>
      <c r="T504" s="3">
        <v>5.2170078910263733</v>
      </c>
      <c r="U504" s="9">
        <v>149</v>
      </c>
      <c r="V504" s="3">
        <v>1.9378666418410915</v>
      </c>
    </row>
    <row r="505" spans="13:22" ht="15.75" thickBot="1" x14ac:dyDescent="0.3">
      <c r="M505" s="1" t="s">
        <v>80</v>
      </c>
      <c r="N505" s="2" t="s">
        <v>105</v>
      </c>
      <c r="O505" s="2" t="s">
        <v>24</v>
      </c>
      <c r="P505" s="2" t="s">
        <v>12</v>
      </c>
      <c r="Q505" s="2" t="s">
        <v>40</v>
      </c>
      <c r="R505" s="3">
        <v>1.9385885210926845</v>
      </c>
      <c r="S505" s="3">
        <v>0.3600782301084372</v>
      </c>
      <c r="T505" s="3">
        <v>5.3837981832694535</v>
      </c>
      <c r="U505" s="9">
        <v>149</v>
      </c>
      <c r="V505" s="3">
        <v>1.8778314524602533</v>
      </c>
    </row>
    <row r="506" spans="13:22" ht="15.75" thickBot="1" x14ac:dyDescent="0.3">
      <c r="M506" s="1" t="s">
        <v>80</v>
      </c>
      <c r="N506" s="2" t="s">
        <v>105</v>
      </c>
      <c r="O506" s="2" t="s">
        <v>24</v>
      </c>
      <c r="P506" s="2" t="s">
        <v>12</v>
      </c>
      <c r="Q506" s="2" t="s">
        <v>41</v>
      </c>
      <c r="R506" s="3">
        <v>2.8781427432606317</v>
      </c>
      <c r="S506" s="3">
        <v>0.36007823010843715</v>
      </c>
      <c r="T506" s="3">
        <v>7.9931040051876563</v>
      </c>
      <c r="U506" s="9">
        <v>149</v>
      </c>
      <c r="V506" s="3">
        <v>1.2648234722931522</v>
      </c>
    </row>
    <row r="507" spans="13:22" ht="15.75" thickBot="1" x14ac:dyDescent="0.3">
      <c r="M507" s="1" t="s">
        <v>80</v>
      </c>
      <c r="N507" s="2" t="s">
        <v>105</v>
      </c>
      <c r="O507" s="2" t="s">
        <v>24</v>
      </c>
      <c r="P507" s="2" t="s">
        <v>12</v>
      </c>
      <c r="Q507" s="2" t="s">
        <v>44</v>
      </c>
      <c r="R507" s="3">
        <v>2.2082700341550265</v>
      </c>
      <c r="S507" s="3">
        <v>0.36007823010843715</v>
      </c>
      <c r="T507" s="3">
        <v>6.132750745553289</v>
      </c>
      <c r="U507" s="9">
        <v>149</v>
      </c>
      <c r="V507" s="3">
        <v>1.6485042327168073</v>
      </c>
    </row>
    <row r="508" spans="13:22" ht="15.75" thickBot="1" x14ac:dyDescent="0.3">
      <c r="M508" s="1" t="s">
        <v>80</v>
      </c>
      <c r="N508" s="2" t="s">
        <v>105</v>
      </c>
      <c r="O508" s="2" t="s">
        <v>114</v>
      </c>
      <c r="P508" s="2" t="s">
        <v>22</v>
      </c>
      <c r="Q508" s="2" t="s">
        <v>17</v>
      </c>
      <c r="R508" s="3">
        <v>10.93515784060013</v>
      </c>
      <c r="S508" s="3">
        <v>0.37725190002656273</v>
      </c>
      <c r="T508" s="3">
        <v>28.986355906571109</v>
      </c>
      <c r="U508" s="9">
        <v>1.8800000000000001</v>
      </c>
      <c r="V508" s="3">
        <v>0.34973419968659841</v>
      </c>
    </row>
    <row r="509" spans="13:22" ht="15.75" thickBot="1" x14ac:dyDescent="0.3">
      <c r="M509" s="1" t="s">
        <v>80</v>
      </c>
      <c r="N509" s="2" t="s">
        <v>105</v>
      </c>
      <c r="O509" s="2" t="s">
        <v>114</v>
      </c>
      <c r="P509" s="2" t="s">
        <v>22</v>
      </c>
      <c r="Q509" s="2" t="s">
        <v>26</v>
      </c>
      <c r="R509" s="3">
        <v>14.772641373005653</v>
      </c>
      <c r="S509" s="3">
        <v>0.33481174778201045</v>
      </c>
      <c r="T509" s="3">
        <v>44.122231286292376</v>
      </c>
      <c r="U509" s="9">
        <v>1.8800000000000001</v>
      </c>
      <c r="V509" s="3">
        <v>0.22818411032183686</v>
      </c>
    </row>
    <row r="510" spans="13:22" ht="15.75" thickBot="1" x14ac:dyDescent="0.3">
      <c r="M510" s="1" t="s">
        <v>80</v>
      </c>
      <c r="N510" s="2" t="s">
        <v>105</v>
      </c>
      <c r="O510" s="2" t="s">
        <v>114</v>
      </c>
      <c r="P510" s="2" t="s">
        <v>22</v>
      </c>
      <c r="Q510" s="2" t="s">
        <v>28</v>
      </c>
      <c r="R510" s="3">
        <v>21.055867466568017</v>
      </c>
      <c r="S510" s="3">
        <v>0.37681266732799262</v>
      </c>
      <c r="T510" s="3">
        <v>55.878873754103807</v>
      </c>
      <c r="U510" s="9">
        <v>1.8800000000000001</v>
      </c>
      <c r="V510" s="3">
        <v>0.18142777025589052</v>
      </c>
    </row>
    <row r="511" spans="13:22" ht="15.75" thickBot="1" x14ac:dyDescent="0.3">
      <c r="M511" s="1" t="s">
        <v>80</v>
      </c>
      <c r="N511" s="2" t="s">
        <v>105</v>
      </c>
      <c r="O511" s="2" t="s">
        <v>114</v>
      </c>
      <c r="P511" s="2" t="s">
        <v>22</v>
      </c>
      <c r="Q511" s="2" t="s">
        <v>31</v>
      </c>
      <c r="R511" s="3">
        <v>19.117515167780763</v>
      </c>
      <c r="S511" s="3">
        <v>0.37725190002656278</v>
      </c>
      <c r="T511" s="3">
        <v>50.6757293109317</v>
      </c>
      <c r="U511" s="9">
        <v>1.8800000000000001</v>
      </c>
      <c r="V511" s="3">
        <v>0.20004684930363104</v>
      </c>
    </row>
    <row r="512" spans="13:22" ht="15.75" thickBot="1" x14ac:dyDescent="0.3">
      <c r="M512" s="1" t="s">
        <v>80</v>
      </c>
      <c r="N512" s="2" t="s">
        <v>105</v>
      </c>
      <c r="O512" s="2" t="s">
        <v>114</v>
      </c>
      <c r="P512" s="2" t="s">
        <v>22</v>
      </c>
      <c r="Q512" s="2" t="s">
        <v>35</v>
      </c>
      <c r="R512" s="3">
        <v>22.795713842827688</v>
      </c>
      <c r="S512" s="3">
        <v>0.33481174778201039</v>
      </c>
      <c r="T512" s="3">
        <v>68.085167243502895</v>
      </c>
      <c r="U512" s="9">
        <v>1.8800000000000001</v>
      </c>
      <c r="V512" s="3">
        <v>0.14787350166107863</v>
      </c>
    </row>
    <row r="513" spans="13:22" ht="15.75" thickBot="1" x14ac:dyDescent="0.3">
      <c r="M513" s="1" t="s">
        <v>80</v>
      </c>
      <c r="N513" s="2" t="s">
        <v>105</v>
      </c>
      <c r="O513" s="2" t="s">
        <v>114</v>
      </c>
      <c r="P513" s="2" t="s">
        <v>22</v>
      </c>
      <c r="Q513" s="2" t="s">
        <v>36</v>
      </c>
      <c r="R513" s="3">
        <v>12.543492947197439</v>
      </c>
      <c r="S513" s="3">
        <v>0.37725190002656273</v>
      </c>
      <c r="T513" s="3">
        <v>33.249648169602956</v>
      </c>
      <c r="U513" s="9">
        <v>1.8800000000000001</v>
      </c>
      <c r="V513" s="3">
        <v>0.30489104525573113</v>
      </c>
    </row>
    <row r="514" spans="13:22" ht="15.75" thickBot="1" x14ac:dyDescent="0.3">
      <c r="M514" s="1" t="s">
        <v>80</v>
      </c>
      <c r="N514" s="2" t="s">
        <v>105</v>
      </c>
      <c r="O514" s="2" t="s">
        <v>114</v>
      </c>
      <c r="P514" s="2" t="s">
        <v>22</v>
      </c>
      <c r="Q514" s="2" t="s">
        <v>37</v>
      </c>
      <c r="R514" s="3">
        <v>14.257526419461824</v>
      </c>
      <c r="S514" s="3">
        <v>0.37681266732799262</v>
      </c>
      <c r="T514" s="3">
        <v>37.837173894824268</v>
      </c>
      <c r="U514" s="9">
        <v>1.8800000000000001</v>
      </c>
      <c r="V514" s="3">
        <v>0.26793701606250847</v>
      </c>
    </row>
    <row r="515" spans="13:22" ht="15.75" thickBot="1" x14ac:dyDescent="0.3">
      <c r="M515" s="1" t="s">
        <v>80</v>
      </c>
      <c r="N515" s="2" t="s">
        <v>105</v>
      </c>
      <c r="O515" s="2" t="s">
        <v>114</v>
      </c>
      <c r="P515" s="2" t="s">
        <v>22</v>
      </c>
      <c r="Q515" s="2" t="s">
        <v>20</v>
      </c>
      <c r="R515" s="3">
        <v>16.760144562366268</v>
      </c>
      <c r="S515" s="3">
        <v>0.37725190002656273</v>
      </c>
      <c r="T515" s="3">
        <v>44.426932140530418</v>
      </c>
      <c r="U515" s="9">
        <v>1.8800000000000001</v>
      </c>
      <c r="V515" s="3">
        <v>0.22818411032183686</v>
      </c>
    </row>
    <row r="516" spans="13:22" ht="15.75" thickBot="1" x14ac:dyDescent="0.3">
      <c r="M516" s="1" t="s">
        <v>80</v>
      </c>
      <c r="N516" s="2" t="s">
        <v>105</v>
      </c>
      <c r="O516" s="2" t="s">
        <v>114</v>
      </c>
      <c r="P516" s="2" t="s">
        <v>22</v>
      </c>
      <c r="Q516" s="2" t="s">
        <v>39</v>
      </c>
      <c r="R516" s="3">
        <v>12.3685912571183</v>
      </c>
      <c r="S516" s="3">
        <v>0.37725190002656273</v>
      </c>
      <c r="T516" s="3">
        <v>32.786027734379637</v>
      </c>
      <c r="U516" s="9">
        <v>1.8800000000000001</v>
      </c>
      <c r="V516" s="3">
        <v>0.3092024464490184</v>
      </c>
    </row>
    <row r="517" spans="13:22" ht="15.75" thickBot="1" x14ac:dyDescent="0.3">
      <c r="M517" s="1" t="s">
        <v>80</v>
      </c>
      <c r="N517" s="2" t="s">
        <v>105</v>
      </c>
      <c r="O517" s="2" t="s">
        <v>114</v>
      </c>
      <c r="P517" s="2" t="s">
        <v>22</v>
      </c>
      <c r="Q517" s="2" t="s">
        <v>40</v>
      </c>
      <c r="R517" s="3">
        <v>12.749737930243299</v>
      </c>
      <c r="S517" s="3">
        <v>0.37681266732799273</v>
      </c>
      <c r="T517" s="3">
        <v>33.835746607598573</v>
      </c>
      <c r="U517" s="9">
        <v>1.8800000000000001</v>
      </c>
      <c r="V517" s="3">
        <v>0.29962334176307925</v>
      </c>
    </row>
    <row r="518" spans="13:22" ht="15.75" thickBot="1" x14ac:dyDescent="0.3">
      <c r="M518" s="1" t="s">
        <v>80</v>
      </c>
      <c r="N518" s="2" t="s">
        <v>105</v>
      </c>
      <c r="O518" s="2" t="s">
        <v>114</v>
      </c>
      <c r="P518" s="2" t="s">
        <v>22</v>
      </c>
      <c r="Q518" s="2" t="s">
        <v>41</v>
      </c>
      <c r="R518" s="3">
        <v>18.929012166914688</v>
      </c>
      <c r="S518" s="3">
        <v>0.37681266732799262</v>
      </c>
      <c r="T518" s="3">
        <v>50.234543071871123</v>
      </c>
      <c r="U518" s="9">
        <v>1.8800000000000001</v>
      </c>
      <c r="V518" s="3">
        <v>0.20181291298127141</v>
      </c>
    </row>
    <row r="519" spans="13:22" ht="15.75" thickBot="1" x14ac:dyDescent="0.3">
      <c r="M519" s="1" t="s">
        <v>80</v>
      </c>
      <c r="N519" s="2" t="s">
        <v>105</v>
      </c>
      <c r="O519" s="2" t="s">
        <v>114</v>
      </c>
      <c r="P519" s="2" t="s">
        <v>22</v>
      </c>
      <c r="Q519" s="2" t="s">
        <v>43</v>
      </c>
      <c r="R519" s="3">
        <v>9.0454591456146431</v>
      </c>
      <c r="S519" s="3">
        <v>0.37725190002656267</v>
      </c>
      <c r="T519" s="3">
        <v>23.977239465136542</v>
      </c>
      <c r="U519" s="9">
        <v>1.8800000000000001</v>
      </c>
      <c r="V519" s="3">
        <v>0.4227976285408393</v>
      </c>
    </row>
    <row r="520" spans="13:22" ht="15.75" thickBot="1" x14ac:dyDescent="0.3">
      <c r="M520" s="1" t="s">
        <v>80</v>
      </c>
      <c r="N520" s="2" t="s">
        <v>105</v>
      </c>
      <c r="O520" s="2" t="s">
        <v>114</v>
      </c>
      <c r="P520" s="2" t="s">
        <v>22</v>
      </c>
      <c r="Q520" s="2" t="s">
        <v>44</v>
      </c>
      <c r="R520" s="3">
        <v>14.539653540491969</v>
      </c>
      <c r="S520" s="3">
        <v>0.37725190002656273</v>
      </c>
      <c r="T520" s="3">
        <v>38.540968354216943</v>
      </c>
      <c r="U520" s="9">
        <v>1.8800000000000001</v>
      </c>
      <c r="V520" s="3">
        <v>0.26303231127056931</v>
      </c>
    </row>
    <row r="521" spans="13:22" ht="15.75" thickBot="1" x14ac:dyDescent="0.3">
      <c r="M521" s="1" t="s">
        <v>80</v>
      </c>
      <c r="N521" s="2" t="s">
        <v>105</v>
      </c>
      <c r="O521" s="2" t="s">
        <v>114</v>
      </c>
      <c r="P521" s="2" t="s">
        <v>12</v>
      </c>
      <c r="Q521" s="2" t="s">
        <v>17</v>
      </c>
      <c r="R521" s="3">
        <v>10.93515784060013</v>
      </c>
      <c r="S521" s="3">
        <v>0.37725190002656273</v>
      </c>
      <c r="T521" s="3">
        <v>28.986355906571109</v>
      </c>
      <c r="U521" s="9">
        <v>1.8800000000000001</v>
      </c>
      <c r="V521" s="3">
        <v>0.34973419968659841</v>
      </c>
    </row>
    <row r="522" spans="13:22" ht="15.75" thickBot="1" x14ac:dyDescent="0.3">
      <c r="M522" s="1" t="s">
        <v>80</v>
      </c>
      <c r="N522" s="2" t="s">
        <v>105</v>
      </c>
      <c r="O522" s="2" t="s">
        <v>114</v>
      </c>
      <c r="P522" s="2" t="s">
        <v>12</v>
      </c>
      <c r="Q522" s="2" t="s">
        <v>26</v>
      </c>
      <c r="R522" s="3">
        <v>14.772641373005653</v>
      </c>
      <c r="S522" s="3">
        <v>0.33481174778201045</v>
      </c>
      <c r="T522" s="3">
        <v>44.122231286292376</v>
      </c>
      <c r="U522" s="9">
        <v>1.8800000000000001</v>
      </c>
      <c r="V522" s="3">
        <v>0.22818411032183686</v>
      </c>
    </row>
    <row r="523" spans="13:22" ht="15.75" thickBot="1" x14ac:dyDescent="0.3">
      <c r="M523" s="1" t="s">
        <v>80</v>
      </c>
      <c r="N523" s="2" t="s">
        <v>105</v>
      </c>
      <c r="O523" s="2" t="s">
        <v>114</v>
      </c>
      <c r="P523" s="2" t="s">
        <v>12</v>
      </c>
      <c r="Q523" s="2" t="s">
        <v>28</v>
      </c>
      <c r="R523" s="3">
        <v>21.055867466568017</v>
      </c>
      <c r="S523" s="3">
        <v>0.37681266732799262</v>
      </c>
      <c r="T523" s="3">
        <v>55.878873754103807</v>
      </c>
      <c r="U523" s="9">
        <v>1.8800000000000001</v>
      </c>
      <c r="V523" s="3">
        <v>0.18142777025589052</v>
      </c>
    </row>
    <row r="524" spans="13:22" ht="15.75" thickBot="1" x14ac:dyDescent="0.3">
      <c r="M524" s="1" t="s">
        <v>80</v>
      </c>
      <c r="N524" s="2" t="s">
        <v>105</v>
      </c>
      <c r="O524" s="2" t="s">
        <v>114</v>
      </c>
      <c r="P524" s="2" t="s">
        <v>12</v>
      </c>
      <c r="Q524" s="2" t="s">
        <v>31</v>
      </c>
      <c r="R524" s="3">
        <v>19.117515167780763</v>
      </c>
      <c r="S524" s="3">
        <v>0.37725190002656278</v>
      </c>
      <c r="T524" s="3">
        <v>50.6757293109317</v>
      </c>
      <c r="U524" s="9">
        <v>1.8800000000000001</v>
      </c>
      <c r="V524" s="3">
        <v>0.20004684930363104</v>
      </c>
    </row>
    <row r="525" spans="13:22" ht="15.75" thickBot="1" x14ac:dyDescent="0.3">
      <c r="M525" s="1" t="s">
        <v>80</v>
      </c>
      <c r="N525" s="2" t="s">
        <v>105</v>
      </c>
      <c r="O525" s="2" t="s">
        <v>114</v>
      </c>
      <c r="P525" s="2" t="s">
        <v>12</v>
      </c>
      <c r="Q525" s="2" t="s">
        <v>35</v>
      </c>
      <c r="R525" s="3">
        <v>22.795713842827688</v>
      </c>
      <c r="S525" s="3">
        <v>0.33481174778201039</v>
      </c>
      <c r="T525" s="3">
        <v>68.085167243502895</v>
      </c>
      <c r="U525" s="9">
        <v>1.8800000000000001</v>
      </c>
      <c r="V525" s="3">
        <v>0.14787350166107863</v>
      </c>
    </row>
    <row r="526" spans="13:22" ht="15.75" thickBot="1" x14ac:dyDescent="0.3">
      <c r="M526" s="1" t="s">
        <v>80</v>
      </c>
      <c r="N526" s="2" t="s">
        <v>105</v>
      </c>
      <c r="O526" s="2" t="s">
        <v>114</v>
      </c>
      <c r="P526" s="2" t="s">
        <v>12</v>
      </c>
      <c r="Q526" s="2" t="s">
        <v>36</v>
      </c>
      <c r="R526" s="3">
        <v>12.543492947197439</v>
      </c>
      <c r="S526" s="3">
        <v>0.37725190002656273</v>
      </c>
      <c r="T526" s="3">
        <v>33.249648169602956</v>
      </c>
      <c r="U526" s="9">
        <v>1.8800000000000001</v>
      </c>
      <c r="V526" s="3">
        <v>0.30489104525573113</v>
      </c>
    </row>
    <row r="527" spans="13:22" ht="15.75" thickBot="1" x14ac:dyDescent="0.3">
      <c r="M527" s="1" t="s">
        <v>80</v>
      </c>
      <c r="N527" s="2" t="s">
        <v>105</v>
      </c>
      <c r="O527" s="2" t="s">
        <v>114</v>
      </c>
      <c r="P527" s="2" t="s">
        <v>12</v>
      </c>
      <c r="Q527" s="2" t="s">
        <v>37</v>
      </c>
      <c r="R527" s="3">
        <v>14.257526419461824</v>
      </c>
      <c r="S527" s="3">
        <v>0.37681266732799262</v>
      </c>
      <c r="T527" s="3">
        <v>37.837173894824268</v>
      </c>
      <c r="U527" s="9">
        <v>1.8800000000000001</v>
      </c>
      <c r="V527" s="3">
        <v>0.26793701606250847</v>
      </c>
    </row>
    <row r="528" spans="13:22" ht="15.75" thickBot="1" x14ac:dyDescent="0.3">
      <c r="M528" s="1" t="s">
        <v>80</v>
      </c>
      <c r="N528" s="2" t="s">
        <v>105</v>
      </c>
      <c r="O528" s="2" t="s">
        <v>114</v>
      </c>
      <c r="P528" s="2" t="s">
        <v>12</v>
      </c>
      <c r="Q528" s="2" t="s">
        <v>20</v>
      </c>
      <c r="R528" s="3">
        <v>16.760144562366268</v>
      </c>
      <c r="S528" s="3">
        <v>0.37725190002656273</v>
      </c>
      <c r="T528" s="3">
        <v>44.426932140530418</v>
      </c>
      <c r="U528" s="9">
        <v>1.8800000000000001</v>
      </c>
      <c r="V528" s="3">
        <v>0.22818411032183686</v>
      </c>
    </row>
    <row r="529" spans="13:22" ht="15.75" thickBot="1" x14ac:dyDescent="0.3">
      <c r="M529" s="1" t="s">
        <v>80</v>
      </c>
      <c r="N529" s="2" t="s">
        <v>105</v>
      </c>
      <c r="O529" s="2" t="s">
        <v>114</v>
      </c>
      <c r="P529" s="2" t="s">
        <v>12</v>
      </c>
      <c r="Q529" s="2" t="s">
        <v>39</v>
      </c>
      <c r="R529" s="3">
        <v>12.3685912571183</v>
      </c>
      <c r="S529" s="3">
        <v>0.37725190002656273</v>
      </c>
      <c r="T529" s="3">
        <v>32.786027734379637</v>
      </c>
      <c r="U529" s="9">
        <v>1.8800000000000001</v>
      </c>
      <c r="V529" s="3">
        <v>0.3092024464490184</v>
      </c>
    </row>
    <row r="530" spans="13:22" ht="15.75" thickBot="1" x14ac:dyDescent="0.3">
      <c r="M530" s="1" t="s">
        <v>80</v>
      </c>
      <c r="N530" s="2" t="s">
        <v>105</v>
      </c>
      <c r="O530" s="2" t="s">
        <v>114</v>
      </c>
      <c r="P530" s="2" t="s">
        <v>12</v>
      </c>
      <c r="Q530" s="2" t="s">
        <v>40</v>
      </c>
      <c r="R530" s="3">
        <v>12.749737930243299</v>
      </c>
      <c r="S530" s="3">
        <v>0.37681266732799273</v>
      </c>
      <c r="T530" s="3">
        <v>33.835746607598573</v>
      </c>
      <c r="U530" s="9">
        <v>1.8800000000000001</v>
      </c>
      <c r="V530" s="3">
        <v>0.29962334176307925</v>
      </c>
    </row>
    <row r="531" spans="13:22" ht="15.75" thickBot="1" x14ac:dyDescent="0.3">
      <c r="M531" s="1" t="s">
        <v>80</v>
      </c>
      <c r="N531" s="2" t="s">
        <v>105</v>
      </c>
      <c r="O531" s="2" t="s">
        <v>114</v>
      </c>
      <c r="P531" s="2" t="s">
        <v>12</v>
      </c>
      <c r="Q531" s="2" t="s">
        <v>41</v>
      </c>
      <c r="R531" s="3">
        <v>18.929012166914688</v>
      </c>
      <c r="S531" s="3">
        <v>0.37681266732799262</v>
      </c>
      <c r="T531" s="3">
        <v>50.234543071871123</v>
      </c>
      <c r="U531" s="9">
        <v>1.8800000000000001</v>
      </c>
      <c r="V531" s="3">
        <v>0.20181291298127141</v>
      </c>
    </row>
    <row r="532" spans="13:22" ht="15.75" thickBot="1" x14ac:dyDescent="0.3">
      <c r="M532" s="1" t="s">
        <v>80</v>
      </c>
      <c r="N532" s="2" t="s">
        <v>105</v>
      </c>
      <c r="O532" s="2" t="s">
        <v>114</v>
      </c>
      <c r="P532" s="2" t="s">
        <v>12</v>
      </c>
      <c r="Q532" s="2" t="s">
        <v>43</v>
      </c>
      <c r="R532" s="3">
        <v>9.0454591456146431</v>
      </c>
      <c r="S532" s="3">
        <v>0.37725190002656267</v>
      </c>
      <c r="T532" s="3">
        <v>23.977239465136542</v>
      </c>
      <c r="U532" s="9">
        <v>1.8800000000000001</v>
      </c>
      <c r="V532" s="3">
        <v>0.4227976285408393</v>
      </c>
    </row>
    <row r="533" spans="13:22" ht="15.75" thickBot="1" x14ac:dyDescent="0.3">
      <c r="M533" s="1" t="s">
        <v>80</v>
      </c>
      <c r="N533" s="2" t="s">
        <v>105</v>
      </c>
      <c r="O533" s="2" t="s">
        <v>114</v>
      </c>
      <c r="P533" s="2" t="s">
        <v>12</v>
      </c>
      <c r="Q533" s="2" t="s">
        <v>44</v>
      </c>
      <c r="R533" s="3">
        <v>14.539653540491969</v>
      </c>
      <c r="S533" s="3">
        <v>0.37725190002656273</v>
      </c>
      <c r="T533" s="3">
        <v>38.540968354216943</v>
      </c>
      <c r="U533" s="9">
        <v>1.8800000000000001</v>
      </c>
      <c r="V533" s="3">
        <v>0.26303231127056931</v>
      </c>
    </row>
    <row r="534" spans="13:22" ht="15.75" thickBot="1" x14ac:dyDescent="0.3">
      <c r="M534" s="1" t="s">
        <v>80</v>
      </c>
      <c r="N534" s="2" t="s">
        <v>105</v>
      </c>
      <c r="O534" s="2" t="s">
        <v>143</v>
      </c>
      <c r="P534" s="2" t="s">
        <v>22</v>
      </c>
      <c r="Q534" s="2" t="s">
        <v>17</v>
      </c>
      <c r="R534" s="3">
        <v>3.4639391718621111</v>
      </c>
      <c r="S534" s="3">
        <v>0.37858002315555567</v>
      </c>
      <c r="T534" s="3">
        <v>9.1498202757486879</v>
      </c>
      <c r="U534" s="9">
        <v>35</v>
      </c>
      <c r="V534" s="3">
        <v>1.1082568573138019</v>
      </c>
    </row>
    <row r="535" spans="13:22" ht="15.75" thickBot="1" x14ac:dyDescent="0.3">
      <c r="M535" s="1" t="s">
        <v>80</v>
      </c>
      <c r="N535" s="2" t="s">
        <v>105</v>
      </c>
      <c r="O535" s="2" t="s">
        <v>143</v>
      </c>
      <c r="P535" s="2" t="s">
        <v>22</v>
      </c>
      <c r="Q535" s="2" t="s">
        <v>26</v>
      </c>
      <c r="R535" s="3">
        <v>4.6702726547242968</v>
      </c>
      <c r="S535" s="3">
        <v>0.33536191330211912</v>
      </c>
      <c r="T535" s="3">
        <v>13.926067539210889</v>
      </c>
      <c r="U535" s="9">
        <v>35</v>
      </c>
      <c r="V535" s="3">
        <v>0.72308228712216294</v>
      </c>
    </row>
    <row r="536" spans="13:22" ht="15.75" thickBot="1" x14ac:dyDescent="0.3">
      <c r="M536" s="1" t="s">
        <v>80</v>
      </c>
      <c r="N536" s="2" t="s">
        <v>105</v>
      </c>
      <c r="O536" s="2" t="s">
        <v>143</v>
      </c>
      <c r="P536" s="2" t="s">
        <v>22</v>
      </c>
      <c r="Q536" s="2" t="s">
        <v>28</v>
      </c>
      <c r="R536" s="3">
        <v>6.6500994798601942</v>
      </c>
      <c r="S536" s="3">
        <v>0.37709110749197799</v>
      </c>
      <c r="T536" s="3">
        <v>17.635259351751394</v>
      </c>
      <c r="U536" s="9">
        <v>35</v>
      </c>
      <c r="V536" s="3">
        <v>0.57491823983306178</v>
      </c>
    </row>
    <row r="537" spans="13:22" ht="15.75" thickBot="1" x14ac:dyDescent="0.3">
      <c r="M537" s="1" t="s">
        <v>80</v>
      </c>
      <c r="N537" s="2" t="s">
        <v>105</v>
      </c>
      <c r="O537" s="2" t="s">
        <v>143</v>
      </c>
      <c r="P537" s="2" t="s">
        <v>22</v>
      </c>
      <c r="Q537" s="2" t="s">
        <v>31</v>
      </c>
      <c r="R537" s="3">
        <v>6.0558714033806318</v>
      </c>
      <c r="S537" s="3">
        <v>0.37858002315555567</v>
      </c>
      <c r="T537" s="3">
        <v>15.996278284584287</v>
      </c>
      <c r="U537" s="9">
        <v>35</v>
      </c>
      <c r="V537" s="3">
        <v>0.63391939571091771</v>
      </c>
    </row>
    <row r="538" spans="13:22" ht="15.75" thickBot="1" x14ac:dyDescent="0.3">
      <c r="M538" s="1" t="s">
        <v>80</v>
      </c>
      <c r="N538" s="2" t="s">
        <v>105</v>
      </c>
      <c r="O538" s="2" t="s">
        <v>143</v>
      </c>
      <c r="P538" s="2" t="s">
        <v>22</v>
      </c>
      <c r="Q538" s="2" t="s">
        <v>35</v>
      </c>
      <c r="R538" s="3">
        <v>7.2067138378935249</v>
      </c>
      <c r="S538" s="3">
        <v>0.33536191330211901</v>
      </c>
      <c r="T538" s="3">
        <v>21.489362840678869</v>
      </c>
      <c r="U538" s="9">
        <v>35</v>
      </c>
      <c r="V538" s="3">
        <v>0.4685896385819604</v>
      </c>
    </row>
    <row r="539" spans="13:22" ht="15.75" thickBot="1" x14ac:dyDescent="0.3">
      <c r="M539" s="1" t="s">
        <v>80</v>
      </c>
      <c r="N539" s="2" t="s">
        <v>105</v>
      </c>
      <c r="O539" s="2" t="s">
        <v>143</v>
      </c>
      <c r="P539" s="2" t="s">
        <v>22</v>
      </c>
      <c r="Q539" s="2" t="s">
        <v>36</v>
      </c>
      <c r="R539" s="3">
        <v>3.9734128400462811</v>
      </c>
      <c r="S539" s="3">
        <v>0.37858002315555567</v>
      </c>
      <c r="T539" s="3">
        <v>10.495569224511447</v>
      </c>
      <c r="U539" s="9">
        <v>35</v>
      </c>
      <c r="V539" s="3">
        <v>0.96615541728841903</v>
      </c>
    </row>
    <row r="540" spans="13:22" ht="15.75" thickBot="1" x14ac:dyDescent="0.3">
      <c r="M540" s="1" t="s">
        <v>80</v>
      </c>
      <c r="N540" s="2" t="s">
        <v>105</v>
      </c>
      <c r="O540" s="2" t="s">
        <v>143</v>
      </c>
      <c r="P540" s="2" t="s">
        <v>22</v>
      </c>
      <c r="Q540" s="2" t="s">
        <v>37</v>
      </c>
      <c r="R540" s="3">
        <v>4.502971401045305</v>
      </c>
      <c r="S540" s="3">
        <v>0.37709110749197794</v>
      </c>
      <c r="T540" s="3">
        <v>11.941335426853309</v>
      </c>
      <c r="U540" s="9">
        <v>35</v>
      </c>
      <c r="V540" s="3">
        <v>0.84905346873588017</v>
      </c>
    </row>
    <row r="541" spans="13:22" ht="15.75" thickBot="1" x14ac:dyDescent="0.3">
      <c r="M541" s="1" t="s">
        <v>80</v>
      </c>
      <c r="N541" s="2" t="s">
        <v>105</v>
      </c>
      <c r="O541" s="2" t="s">
        <v>143</v>
      </c>
      <c r="P541" s="2" t="s">
        <v>22</v>
      </c>
      <c r="Q541" s="2" t="s">
        <v>20</v>
      </c>
      <c r="R541" s="3">
        <v>5.3091251285007619</v>
      </c>
      <c r="S541" s="3">
        <v>0.37858002315555578</v>
      </c>
      <c r="T541" s="3">
        <v>14.023785735570312</v>
      </c>
      <c r="U541" s="9">
        <v>35</v>
      </c>
      <c r="V541" s="3">
        <v>0.72308228712216294</v>
      </c>
    </row>
    <row r="542" spans="13:22" ht="15.75" thickBot="1" x14ac:dyDescent="0.3">
      <c r="M542" s="1" t="s">
        <v>80</v>
      </c>
      <c r="N542" s="2" t="s">
        <v>105</v>
      </c>
      <c r="O542" s="2" t="s">
        <v>143</v>
      </c>
      <c r="P542" s="2" t="s">
        <v>22</v>
      </c>
      <c r="Q542" s="2" t="s">
        <v>39</v>
      </c>
      <c r="R542" s="3">
        <v>3.9180090841680979</v>
      </c>
      <c r="S542" s="3">
        <v>0.37858002315555567</v>
      </c>
      <c r="T542" s="3">
        <v>10.349223003132993</v>
      </c>
      <c r="U542" s="9">
        <v>35</v>
      </c>
      <c r="V542" s="3">
        <v>0.97981762116031157</v>
      </c>
    </row>
    <row r="543" spans="13:22" ht="15.75" thickBot="1" x14ac:dyDescent="0.3">
      <c r="M543" s="1" t="s">
        <v>80</v>
      </c>
      <c r="N543" s="2" t="s">
        <v>105</v>
      </c>
      <c r="O543" s="2" t="s">
        <v>143</v>
      </c>
      <c r="P543" s="2" t="s">
        <v>22</v>
      </c>
      <c r="Q543" s="2" t="s">
        <v>40</v>
      </c>
      <c r="R543" s="3">
        <v>4.0267647824478132</v>
      </c>
      <c r="S543" s="3">
        <v>0.37709110749197799</v>
      </c>
      <c r="T543" s="3">
        <v>10.678493081498814</v>
      </c>
      <c r="U543" s="9">
        <v>35</v>
      </c>
      <c r="V543" s="3">
        <v>0.94946283039454693</v>
      </c>
    </row>
    <row r="544" spans="13:22" ht="15.75" thickBot="1" x14ac:dyDescent="0.3">
      <c r="M544" s="1" t="s">
        <v>80</v>
      </c>
      <c r="N544" s="2" t="s">
        <v>105</v>
      </c>
      <c r="O544" s="2" t="s">
        <v>143</v>
      </c>
      <c r="P544" s="2" t="s">
        <v>22</v>
      </c>
      <c r="Q544" s="2" t="s">
        <v>41</v>
      </c>
      <c r="R544" s="3">
        <v>5.9783722596722972</v>
      </c>
      <c r="S544" s="3">
        <v>0.37709110749197788</v>
      </c>
      <c r="T544" s="3">
        <v>15.853920023291662</v>
      </c>
      <c r="U544" s="9">
        <v>35</v>
      </c>
      <c r="V544" s="3">
        <v>0.63951579487048438</v>
      </c>
    </row>
    <row r="545" spans="13:22" ht="15.75" thickBot="1" x14ac:dyDescent="0.3">
      <c r="M545" s="1" t="s">
        <v>80</v>
      </c>
      <c r="N545" s="2" t="s">
        <v>105</v>
      </c>
      <c r="O545" s="2" t="s">
        <v>143</v>
      </c>
      <c r="P545" s="2" t="s">
        <v>22</v>
      </c>
      <c r="Q545" s="2" t="s">
        <v>43</v>
      </c>
      <c r="R545" s="3">
        <v>2.8653377224826024</v>
      </c>
      <c r="S545" s="3">
        <v>0.37858002315555567</v>
      </c>
      <c r="T545" s="3">
        <v>7.5686447969423281</v>
      </c>
      <c r="U545" s="9">
        <v>35</v>
      </c>
      <c r="V545" s="3">
        <v>1.3397842461683453</v>
      </c>
    </row>
    <row r="546" spans="13:22" ht="15.75" thickBot="1" x14ac:dyDescent="0.3">
      <c r="M546" s="1" t="s">
        <v>80</v>
      </c>
      <c r="N546" s="2" t="s">
        <v>105</v>
      </c>
      <c r="O546" s="2" t="s">
        <v>143</v>
      </c>
      <c r="P546" s="2" t="s">
        <v>22</v>
      </c>
      <c r="Q546" s="2" t="s">
        <v>44</v>
      </c>
      <c r="R546" s="3">
        <v>4.6057383147429469</v>
      </c>
      <c r="S546" s="3">
        <v>0.37858002315555578</v>
      </c>
      <c r="T546" s="3">
        <v>12.165825011982957</v>
      </c>
      <c r="U546" s="9">
        <v>35</v>
      </c>
      <c r="V546" s="3">
        <v>0.83351117197554758</v>
      </c>
    </row>
    <row r="547" spans="13:22" ht="15.75" thickBot="1" x14ac:dyDescent="0.3">
      <c r="M547" s="1" t="s">
        <v>80</v>
      </c>
      <c r="N547" s="2" t="s">
        <v>105</v>
      </c>
      <c r="O547" s="2" t="s">
        <v>143</v>
      </c>
      <c r="P547" s="2" t="s">
        <v>12</v>
      </c>
      <c r="Q547" s="2" t="s">
        <v>17</v>
      </c>
      <c r="R547" s="3">
        <v>3.4639391718621111</v>
      </c>
      <c r="S547" s="3">
        <v>0.37858002315555567</v>
      </c>
      <c r="T547" s="3">
        <v>9.1498202757486879</v>
      </c>
      <c r="U547" s="9">
        <v>35</v>
      </c>
      <c r="V547" s="3">
        <v>1.1082568573138019</v>
      </c>
    </row>
    <row r="548" spans="13:22" ht="15.75" thickBot="1" x14ac:dyDescent="0.3">
      <c r="M548" s="1" t="s">
        <v>80</v>
      </c>
      <c r="N548" s="2" t="s">
        <v>105</v>
      </c>
      <c r="O548" s="2" t="s">
        <v>143</v>
      </c>
      <c r="P548" s="2" t="s">
        <v>12</v>
      </c>
      <c r="Q548" s="2" t="s">
        <v>26</v>
      </c>
      <c r="R548" s="3">
        <v>4.6702726547242968</v>
      </c>
      <c r="S548" s="3">
        <v>0.33536191330211912</v>
      </c>
      <c r="T548" s="3">
        <v>13.926067539210889</v>
      </c>
      <c r="U548" s="9">
        <v>35</v>
      </c>
      <c r="V548" s="3">
        <v>0.72308228712216294</v>
      </c>
    </row>
    <row r="549" spans="13:22" ht="15.75" thickBot="1" x14ac:dyDescent="0.3">
      <c r="M549" s="1" t="s">
        <v>80</v>
      </c>
      <c r="N549" s="2" t="s">
        <v>105</v>
      </c>
      <c r="O549" s="2" t="s">
        <v>143</v>
      </c>
      <c r="P549" s="2" t="s">
        <v>12</v>
      </c>
      <c r="Q549" s="2" t="s">
        <v>28</v>
      </c>
      <c r="R549" s="3">
        <v>6.6500994798601942</v>
      </c>
      <c r="S549" s="3">
        <v>0.37709110749197799</v>
      </c>
      <c r="T549" s="3">
        <v>17.635259351751394</v>
      </c>
      <c r="U549" s="9">
        <v>35</v>
      </c>
      <c r="V549" s="3">
        <v>0.57491823983306178</v>
      </c>
    </row>
    <row r="550" spans="13:22" ht="15.75" thickBot="1" x14ac:dyDescent="0.3">
      <c r="M550" s="1" t="s">
        <v>80</v>
      </c>
      <c r="N550" s="2" t="s">
        <v>105</v>
      </c>
      <c r="O550" s="2" t="s">
        <v>143</v>
      </c>
      <c r="P550" s="2" t="s">
        <v>12</v>
      </c>
      <c r="Q550" s="2" t="s">
        <v>31</v>
      </c>
      <c r="R550" s="3">
        <v>6.0558714033806318</v>
      </c>
      <c r="S550" s="3">
        <v>0.37858002315555567</v>
      </c>
      <c r="T550" s="3">
        <v>15.996278284584287</v>
      </c>
      <c r="U550" s="9">
        <v>35</v>
      </c>
      <c r="V550" s="3">
        <v>0.63391939571091771</v>
      </c>
    </row>
    <row r="551" spans="13:22" ht="15.75" thickBot="1" x14ac:dyDescent="0.3">
      <c r="M551" s="1" t="s">
        <v>80</v>
      </c>
      <c r="N551" s="2" t="s">
        <v>105</v>
      </c>
      <c r="O551" s="2" t="s">
        <v>143</v>
      </c>
      <c r="P551" s="2" t="s">
        <v>12</v>
      </c>
      <c r="Q551" s="2" t="s">
        <v>35</v>
      </c>
      <c r="R551" s="3">
        <v>7.2067138378935249</v>
      </c>
      <c r="S551" s="3">
        <v>0.33536191330211901</v>
      </c>
      <c r="T551" s="3">
        <v>21.489362840678869</v>
      </c>
      <c r="U551" s="9">
        <v>35</v>
      </c>
      <c r="V551" s="3">
        <v>0.4685896385819604</v>
      </c>
    </row>
    <row r="552" spans="13:22" ht="15.75" thickBot="1" x14ac:dyDescent="0.3">
      <c r="M552" s="1" t="s">
        <v>80</v>
      </c>
      <c r="N552" s="2" t="s">
        <v>105</v>
      </c>
      <c r="O552" s="2" t="s">
        <v>143</v>
      </c>
      <c r="P552" s="2" t="s">
        <v>12</v>
      </c>
      <c r="Q552" s="2" t="s">
        <v>36</v>
      </c>
      <c r="R552" s="3">
        <v>3.9734128400462811</v>
      </c>
      <c r="S552" s="3">
        <v>0.37858002315555567</v>
      </c>
      <c r="T552" s="3">
        <v>10.495569224511447</v>
      </c>
      <c r="U552" s="9">
        <v>35</v>
      </c>
      <c r="V552" s="3">
        <v>0.96615541728841903</v>
      </c>
    </row>
    <row r="553" spans="13:22" ht="15.75" thickBot="1" x14ac:dyDescent="0.3">
      <c r="M553" s="1" t="s">
        <v>80</v>
      </c>
      <c r="N553" s="2" t="s">
        <v>105</v>
      </c>
      <c r="O553" s="2" t="s">
        <v>143</v>
      </c>
      <c r="P553" s="2" t="s">
        <v>12</v>
      </c>
      <c r="Q553" s="2" t="s">
        <v>37</v>
      </c>
      <c r="R553" s="3">
        <v>4.502971401045305</v>
      </c>
      <c r="S553" s="3">
        <v>0.37709110749197794</v>
      </c>
      <c r="T553" s="3">
        <v>11.941335426853309</v>
      </c>
      <c r="U553" s="9">
        <v>35</v>
      </c>
      <c r="V553" s="3">
        <v>0.84905346873588017</v>
      </c>
    </row>
    <row r="554" spans="13:22" ht="15.75" thickBot="1" x14ac:dyDescent="0.3">
      <c r="M554" s="1" t="s">
        <v>80</v>
      </c>
      <c r="N554" s="2" t="s">
        <v>105</v>
      </c>
      <c r="O554" s="2" t="s">
        <v>143</v>
      </c>
      <c r="P554" s="2" t="s">
        <v>12</v>
      </c>
      <c r="Q554" s="2" t="s">
        <v>20</v>
      </c>
      <c r="R554" s="3">
        <v>5.3091251285007619</v>
      </c>
      <c r="S554" s="3">
        <v>0.37858002315555578</v>
      </c>
      <c r="T554" s="3">
        <v>14.023785735570312</v>
      </c>
      <c r="U554" s="9">
        <v>35</v>
      </c>
      <c r="V554" s="3">
        <v>0.72308228712216294</v>
      </c>
    </row>
    <row r="555" spans="13:22" ht="15.75" thickBot="1" x14ac:dyDescent="0.3">
      <c r="M555" s="1" t="s">
        <v>80</v>
      </c>
      <c r="N555" s="2" t="s">
        <v>105</v>
      </c>
      <c r="O555" s="2" t="s">
        <v>143</v>
      </c>
      <c r="P555" s="2" t="s">
        <v>12</v>
      </c>
      <c r="Q555" s="2" t="s">
        <v>39</v>
      </c>
      <c r="R555" s="3">
        <v>3.9180090841680979</v>
      </c>
      <c r="S555" s="3">
        <v>0.37858002315555567</v>
      </c>
      <c r="T555" s="3">
        <v>10.349223003132993</v>
      </c>
      <c r="U555" s="9">
        <v>35</v>
      </c>
      <c r="V555" s="3">
        <v>0.97981762116031157</v>
      </c>
    </row>
    <row r="556" spans="13:22" ht="15.75" thickBot="1" x14ac:dyDescent="0.3">
      <c r="M556" s="1" t="s">
        <v>80</v>
      </c>
      <c r="N556" s="2" t="s">
        <v>105</v>
      </c>
      <c r="O556" s="2" t="s">
        <v>143</v>
      </c>
      <c r="P556" s="2" t="s">
        <v>12</v>
      </c>
      <c r="Q556" s="2" t="s">
        <v>40</v>
      </c>
      <c r="R556" s="3">
        <v>4.0267647824478132</v>
      </c>
      <c r="S556" s="3">
        <v>0.37709110749197799</v>
      </c>
      <c r="T556" s="3">
        <v>10.678493081498814</v>
      </c>
      <c r="U556" s="9">
        <v>35</v>
      </c>
      <c r="V556" s="3">
        <v>0.94946283039454693</v>
      </c>
    </row>
    <row r="557" spans="13:22" ht="15.75" thickBot="1" x14ac:dyDescent="0.3">
      <c r="M557" s="1" t="s">
        <v>80</v>
      </c>
      <c r="N557" s="2" t="s">
        <v>105</v>
      </c>
      <c r="O557" s="2" t="s">
        <v>143</v>
      </c>
      <c r="P557" s="2" t="s">
        <v>12</v>
      </c>
      <c r="Q557" s="2" t="s">
        <v>41</v>
      </c>
      <c r="R557" s="3">
        <v>5.9783722596722972</v>
      </c>
      <c r="S557" s="3">
        <v>0.37709110749197788</v>
      </c>
      <c r="T557" s="3">
        <v>15.853920023291662</v>
      </c>
      <c r="U557" s="9">
        <v>35</v>
      </c>
      <c r="V557" s="3">
        <v>0.63951579487048438</v>
      </c>
    </row>
    <row r="558" spans="13:22" ht="15.75" thickBot="1" x14ac:dyDescent="0.3">
      <c r="M558" s="1" t="s">
        <v>80</v>
      </c>
      <c r="N558" s="2" t="s">
        <v>105</v>
      </c>
      <c r="O558" s="2" t="s">
        <v>143</v>
      </c>
      <c r="P558" s="2" t="s">
        <v>12</v>
      </c>
      <c r="Q558" s="2" t="s">
        <v>43</v>
      </c>
      <c r="R558" s="3">
        <v>2.8653377224826024</v>
      </c>
      <c r="S558" s="3">
        <v>0.37858002315555567</v>
      </c>
      <c r="T558" s="3">
        <v>7.5686447969423281</v>
      </c>
      <c r="U558" s="9">
        <v>35</v>
      </c>
      <c r="V558" s="3">
        <v>1.3397842461683453</v>
      </c>
    </row>
    <row r="559" spans="13:22" ht="15.75" thickBot="1" x14ac:dyDescent="0.3">
      <c r="M559" s="1" t="s">
        <v>80</v>
      </c>
      <c r="N559" s="2" t="s">
        <v>105</v>
      </c>
      <c r="O559" s="2" t="s">
        <v>143</v>
      </c>
      <c r="P559" s="2" t="s">
        <v>12</v>
      </c>
      <c r="Q559" s="2" t="s">
        <v>44</v>
      </c>
      <c r="R559" s="3">
        <v>4.6057383147429469</v>
      </c>
      <c r="S559" s="3">
        <v>0.37858002315555578</v>
      </c>
      <c r="T559" s="3">
        <v>12.165825011982957</v>
      </c>
      <c r="U559" s="9">
        <v>35</v>
      </c>
      <c r="V559" s="3">
        <v>0.83351117197554758</v>
      </c>
    </row>
    <row r="560" spans="13:22" ht="15.75" thickBot="1" x14ac:dyDescent="0.3">
      <c r="M560" s="1" t="s">
        <v>80</v>
      </c>
      <c r="N560" s="2" t="s">
        <v>105</v>
      </c>
      <c r="O560" s="2" t="s">
        <v>144</v>
      </c>
      <c r="P560" s="2" t="s">
        <v>22</v>
      </c>
      <c r="Q560" s="2" t="s">
        <v>17</v>
      </c>
      <c r="R560" s="3">
        <v>5.4661442855581095</v>
      </c>
      <c r="S560" s="3">
        <v>0.37775649235853004</v>
      </c>
      <c r="T560" s="3">
        <v>14.470020757102361</v>
      </c>
      <c r="U560" s="9">
        <v>19.999999999999993</v>
      </c>
      <c r="V560" s="3">
        <v>0.70067355789277197</v>
      </c>
    </row>
    <row r="561" spans="13:22" ht="15.75" thickBot="1" x14ac:dyDescent="0.3">
      <c r="M561" s="1" t="s">
        <v>80</v>
      </c>
      <c r="N561" s="2" t="s">
        <v>105</v>
      </c>
      <c r="O561" s="2" t="s">
        <v>144</v>
      </c>
      <c r="P561" s="2" t="s">
        <v>22</v>
      </c>
      <c r="Q561" s="2" t="s">
        <v>26</v>
      </c>
      <c r="R561" s="3">
        <v>7.3795662667139021</v>
      </c>
      <c r="S561" s="3">
        <v>0.33502922648266592</v>
      </c>
      <c r="T561" s="3">
        <v>22.02663434527469</v>
      </c>
      <c r="U561" s="9">
        <v>19.999999999999993</v>
      </c>
      <c r="V561" s="3">
        <v>0.45715452642913151</v>
      </c>
    </row>
    <row r="562" spans="13:22" ht="15.75" thickBot="1" x14ac:dyDescent="0.3">
      <c r="M562" s="1" t="s">
        <v>80</v>
      </c>
      <c r="N562" s="2" t="s">
        <v>105</v>
      </c>
      <c r="O562" s="2" t="s">
        <v>144</v>
      </c>
      <c r="P562" s="2" t="s">
        <v>22</v>
      </c>
      <c r="Q562" s="2" t="s">
        <v>28</v>
      </c>
      <c r="R562" s="3">
        <v>10.525891161362113</v>
      </c>
      <c r="S562" s="3">
        <v>0.37733213629127882</v>
      </c>
      <c r="T562" s="3">
        <v>27.895559770813495</v>
      </c>
      <c r="U562" s="9">
        <v>19.999999999999993</v>
      </c>
      <c r="V562" s="3">
        <v>0.36348072736284492</v>
      </c>
    </row>
    <row r="563" spans="13:22" ht="15.75" thickBot="1" x14ac:dyDescent="0.3">
      <c r="M563" s="1" t="s">
        <v>80</v>
      </c>
      <c r="N563" s="2" t="s">
        <v>105</v>
      </c>
      <c r="O563" s="2" t="s">
        <v>144</v>
      </c>
      <c r="P563" s="2" t="s">
        <v>22</v>
      </c>
      <c r="Q563" s="2" t="s">
        <v>31</v>
      </c>
      <c r="R563" s="3">
        <v>9.5562494672413685</v>
      </c>
      <c r="S563" s="3">
        <v>0.37775649235853004</v>
      </c>
      <c r="T563" s="3">
        <v>25.297379821526661</v>
      </c>
      <c r="U563" s="9">
        <v>19.999999999999993</v>
      </c>
      <c r="V563" s="3">
        <v>0.40078304544542803</v>
      </c>
    </row>
    <row r="564" spans="13:22" ht="15.75" thickBot="1" x14ac:dyDescent="0.3">
      <c r="M564" s="1" t="s">
        <v>80</v>
      </c>
      <c r="N564" s="2" t="s">
        <v>105</v>
      </c>
      <c r="O564" s="2" t="s">
        <v>144</v>
      </c>
      <c r="P564" s="2" t="s">
        <v>22</v>
      </c>
      <c r="Q564" s="2" t="s">
        <v>35</v>
      </c>
      <c r="R564" s="3">
        <v>11.387434152946451</v>
      </c>
      <c r="S564" s="3">
        <v>0.33502922648266598</v>
      </c>
      <c r="T564" s="3">
        <v>33.989375412104906</v>
      </c>
      <c r="U564" s="9">
        <v>19.999999999999993</v>
      </c>
      <c r="V564" s="3">
        <v>0.29625656461329203</v>
      </c>
    </row>
    <row r="565" spans="13:22" ht="15.75" thickBot="1" x14ac:dyDescent="0.3">
      <c r="M565" s="1" t="s">
        <v>80</v>
      </c>
      <c r="N565" s="2" t="s">
        <v>105</v>
      </c>
      <c r="O565" s="2" t="s">
        <v>144</v>
      </c>
      <c r="P565" s="2" t="s">
        <v>22</v>
      </c>
      <c r="Q565" s="2" t="s">
        <v>36</v>
      </c>
      <c r="R565" s="3">
        <v>6.2701008338164828</v>
      </c>
      <c r="S565" s="3">
        <v>0.37775649235852998</v>
      </c>
      <c r="T565" s="3">
        <v>16.598260944951566</v>
      </c>
      <c r="U565" s="9">
        <v>19.999999999999993</v>
      </c>
      <c r="V565" s="3">
        <v>0.61083272279466871</v>
      </c>
    </row>
    <row r="566" spans="13:22" ht="15.75" thickBot="1" x14ac:dyDescent="0.3">
      <c r="M566" s="1" t="s">
        <v>80</v>
      </c>
      <c r="N566" s="2" t="s">
        <v>105</v>
      </c>
      <c r="O566" s="2" t="s">
        <v>144</v>
      </c>
      <c r="P566" s="2" t="s">
        <v>22</v>
      </c>
      <c r="Q566" s="2" t="s">
        <v>37</v>
      </c>
      <c r="R566" s="3">
        <v>7.1273801262181431</v>
      </c>
      <c r="S566" s="3">
        <v>0.37733213629127899</v>
      </c>
      <c r="T566" s="3">
        <v>18.888876511477971</v>
      </c>
      <c r="U566" s="9">
        <v>19.999999999999993</v>
      </c>
      <c r="V566" s="3">
        <v>0.53679732352147358</v>
      </c>
    </row>
    <row r="567" spans="13:22" ht="15.75" thickBot="1" x14ac:dyDescent="0.3">
      <c r="M567" s="1" t="s">
        <v>80</v>
      </c>
      <c r="N567" s="2" t="s">
        <v>105</v>
      </c>
      <c r="O567" s="2" t="s">
        <v>144</v>
      </c>
      <c r="P567" s="2" t="s">
        <v>22</v>
      </c>
      <c r="Q567" s="2" t="s">
        <v>20</v>
      </c>
      <c r="R567" s="3">
        <v>8.3778734390612488</v>
      </c>
      <c r="S567" s="3">
        <v>0.37775649235853004</v>
      </c>
      <c r="T567" s="3">
        <v>22.177973399620036</v>
      </c>
      <c r="U567" s="9">
        <v>19.999999999999993</v>
      </c>
      <c r="V567" s="3">
        <v>0.45715452642913151</v>
      </c>
    </row>
    <row r="568" spans="13:22" ht="15.75" thickBot="1" x14ac:dyDescent="0.3">
      <c r="M568" s="1" t="s">
        <v>80</v>
      </c>
      <c r="N568" s="2" t="s">
        <v>105</v>
      </c>
      <c r="O568" s="2" t="s">
        <v>144</v>
      </c>
      <c r="P568" s="2" t="s">
        <v>22</v>
      </c>
      <c r="Q568" s="2" t="s">
        <v>39</v>
      </c>
      <c r="R568" s="3">
        <v>6.1826729349515057</v>
      </c>
      <c r="S568" s="3">
        <v>0.37775649235853004</v>
      </c>
      <c r="T568" s="3">
        <v>16.366821113648811</v>
      </c>
      <c r="U568" s="9">
        <v>19.999999999999993</v>
      </c>
      <c r="V568" s="3">
        <v>0.61947038195499915</v>
      </c>
    </row>
    <row r="569" spans="13:22" ht="15.75" thickBot="1" x14ac:dyDescent="0.3">
      <c r="M569" s="1" t="s">
        <v>80</v>
      </c>
      <c r="N569" s="2" t="s">
        <v>105</v>
      </c>
      <c r="O569" s="2" t="s">
        <v>144</v>
      </c>
      <c r="P569" s="2" t="s">
        <v>22</v>
      </c>
      <c r="Q569" s="2" t="s">
        <v>40</v>
      </c>
      <c r="R569" s="3">
        <v>6.3736321480325779</v>
      </c>
      <c r="S569" s="3">
        <v>0.37733213629127893</v>
      </c>
      <c r="T569" s="3">
        <v>16.891304861223102</v>
      </c>
      <c r="U569" s="9">
        <v>19.999999999999993</v>
      </c>
      <c r="V569" s="3">
        <v>0.60027916368770107</v>
      </c>
    </row>
    <row r="570" spans="13:22" ht="15.75" thickBot="1" x14ac:dyDescent="0.3">
      <c r="M570" s="1" t="s">
        <v>80</v>
      </c>
      <c r="N570" s="2" t="s">
        <v>105</v>
      </c>
      <c r="O570" s="2" t="s">
        <v>144</v>
      </c>
      <c r="P570" s="2" t="s">
        <v>22</v>
      </c>
      <c r="Q570" s="2" t="s">
        <v>41</v>
      </c>
      <c r="R570" s="3">
        <v>9.4626698319315974</v>
      </c>
      <c r="S570" s="3">
        <v>0.37733213629127893</v>
      </c>
      <c r="T570" s="3">
        <v>25.077826460630309</v>
      </c>
      <c r="U570" s="9">
        <v>19.999999999999993</v>
      </c>
      <c r="V570" s="3">
        <v>0.40432125852720957</v>
      </c>
    </row>
    <row r="571" spans="13:22" ht="15.75" thickBot="1" x14ac:dyDescent="0.3">
      <c r="M571" s="1" t="s">
        <v>80</v>
      </c>
      <c r="N571" s="2" t="s">
        <v>105</v>
      </c>
      <c r="O571" s="2" t="s">
        <v>144</v>
      </c>
      <c r="P571" s="2" t="s">
        <v>22</v>
      </c>
      <c r="Q571" s="2" t="s">
        <v>43</v>
      </c>
      <c r="R571" s="3">
        <v>4.5215428565169473</v>
      </c>
      <c r="S571" s="3">
        <v>0.37775649235852998</v>
      </c>
      <c r="T571" s="3">
        <v>11.969464318896566</v>
      </c>
      <c r="U571" s="9">
        <v>19.999999999999993</v>
      </c>
      <c r="V571" s="3">
        <v>0.84705218684304839</v>
      </c>
    </row>
    <row r="572" spans="13:22" ht="15.75" thickBot="1" x14ac:dyDescent="0.3">
      <c r="M572" s="1" t="s">
        <v>80</v>
      </c>
      <c r="N572" s="2" t="s">
        <v>105</v>
      </c>
      <c r="O572" s="2" t="s">
        <v>144</v>
      </c>
      <c r="P572" s="2" t="s">
        <v>22</v>
      </c>
      <c r="Q572" s="2" t="s">
        <v>44</v>
      </c>
      <c r="R572" s="3">
        <v>7.2679192447754568</v>
      </c>
      <c r="S572" s="3">
        <v>0.37775649235853004</v>
      </c>
      <c r="T572" s="3">
        <v>19.23969380221121</v>
      </c>
      <c r="U572" s="9">
        <v>19.999999999999993</v>
      </c>
      <c r="V572" s="3">
        <v>0.52697101268295288</v>
      </c>
    </row>
    <row r="573" spans="13:22" ht="15.75" thickBot="1" x14ac:dyDescent="0.3">
      <c r="M573" s="1" t="s">
        <v>80</v>
      </c>
      <c r="N573" s="2" t="s">
        <v>105</v>
      </c>
      <c r="O573" s="2" t="s">
        <v>144</v>
      </c>
      <c r="P573" s="2" t="s">
        <v>12</v>
      </c>
      <c r="Q573" s="2" t="s">
        <v>17</v>
      </c>
      <c r="R573" s="3">
        <v>5.4661442855581095</v>
      </c>
      <c r="S573" s="3">
        <v>0.37775649235853004</v>
      </c>
      <c r="T573" s="3">
        <v>14.470020757102361</v>
      </c>
      <c r="U573" s="9">
        <v>19.999999999999993</v>
      </c>
      <c r="V573" s="3">
        <v>0.70067355789277197</v>
      </c>
    </row>
    <row r="574" spans="13:22" ht="15.75" thickBot="1" x14ac:dyDescent="0.3">
      <c r="M574" s="1" t="s">
        <v>80</v>
      </c>
      <c r="N574" s="2" t="s">
        <v>105</v>
      </c>
      <c r="O574" s="2" t="s">
        <v>144</v>
      </c>
      <c r="P574" s="2" t="s">
        <v>12</v>
      </c>
      <c r="Q574" s="2" t="s">
        <v>26</v>
      </c>
      <c r="R574" s="3">
        <v>7.3795662667139021</v>
      </c>
      <c r="S574" s="3">
        <v>0.33502922648266592</v>
      </c>
      <c r="T574" s="3">
        <v>22.02663434527469</v>
      </c>
      <c r="U574" s="9">
        <v>19.999999999999993</v>
      </c>
      <c r="V574" s="3">
        <v>0.45715452642913151</v>
      </c>
    </row>
    <row r="575" spans="13:22" ht="15.75" thickBot="1" x14ac:dyDescent="0.3">
      <c r="M575" s="1" t="s">
        <v>80</v>
      </c>
      <c r="N575" s="2" t="s">
        <v>105</v>
      </c>
      <c r="O575" s="2" t="s">
        <v>144</v>
      </c>
      <c r="P575" s="2" t="s">
        <v>12</v>
      </c>
      <c r="Q575" s="2" t="s">
        <v>28</v>
      </c>
      <c r="R575" s="3">
        <v>10.525891161362113</v>
      </c>
      <c r="S575" s="3">
        <v>0.37733213629127882</v>
      </c>
      <c r="T575" s="3">
        <v>27.895559770813495</v>
      </c>
      <c r="U575" s="9">
        <v>19.999999999999993</v>
      </c>
      <c r="V575" s="3">
        <v>0.36348072736284492</v>
      </c>
    </row>
    <row r="576" spans="13:22" ht="15.75" thickBot="1" x14ac:dyDescent="0.3">
      <c r="M576" s="1" t="s">
        <v>80</v>
      </c>
      <c r="N576" s="2" t="s">
        <v>105</v>
      </c>
      <c r="O576" s="2" t="s">
        <v>144</v>
      </c>
      <c r="P576" s="2" t="s">
        <v>12</v>
      </c>
      <c r="Q576" s="2" t="s">
        <v>31</v>
      </c>
      <c r="R576" s="3">
        <v>9.5562494672413685</v>
      </c>
      <c r="S576" s="3">
        <v>0.37775649235853004</v>
      </c>
      <c r="T576" s="3">
        <v>25.297379821526661</v>
      </c>
      <c r="U576" s="9">
        <v>19.999999999999993</v>
      </c>
      <c r="V576" s="3">
        <v>0.40078304544542803</v>
      </c>
    </row>
    <row r="577" spans="13:22" ht="15.75" thickBot="1" x14ac:dyDescent="0.3">
      <c r="M577" s="1" t="s">
        <v>80</v>
      </c>
      <c r="N577" s="2" t="s">
        <v>105</v>
      </c>
      <c r="O577" s="2" t="s">
        <v>144</v>
      </c>
      <c r="P577" s="2" t="s">
        <v>12</v>
      </c>
      <c r="Q577" s="2" t="s">
        <v>35</v>
      </c>
      <c r="R577" s="3">
        <v>11.387434152946451</v>
      </c>
      <c r="S577" s="3">
        <v>0.33502922648266598</v>
      </c>
      <c r="T577" s="3">
        <v>33.989375412104906</v>
      </c>
      <c r="U577" s="9">
        <v>19.999999999999993</v>
      </c>
      <c r="V577" s="3">
        <v>0.29625656461329203</v>
      </c>
    </row>
    <row r="578" spans="13:22" ht="15.75" thickBot="1" x14ac:dyDescent="0.3">
      <c r="M578" s="1" t="s">
        <v>80</v>
      </c>
      <c r="N578" s="2" t="s">
        <v>105</v>
      </c>
      <c r="O578" s="2" t="s">
        <v>144</v>
      </c>
      <c r="P578" s="2" t="s">
        <v>12</v>
      </c>
      <c r="Q578" s="2" t="s">
        <v>36</v>
      </c>
      <c r="R578" s="3">
        <v>6.2701008338164828</v>
      </c>
      <c r="S578" s="3">
        <v>0.37775649235852998</v>
      </c>
      <c r="T578" s="3">
        <v>16.598260944951566</v>
      </c>
      <c r="U578" s="9">
        <v>19.999999999999993</v>
      </c>
      <c r="V578" s="3">
        <v>0.61083272279466871</v>
      </c>
    </row>
    <row r="579" spans="13:22" ht="15.75" thickBot="1" x14ac:dyDescent="0.3">
      <c r="M579" s="1" t="s">
        <v>80</v>
      </c>
      <c r="N579" s="2" t="s">
        <v>105</v>
      </c>
      <c r="O579" s="2" t="s">
        <v>144</v>
      </c>
      <c r="P579" s="2" t="s">
        <v>12</v>
      </c>
      <c r="Q579" s="2" t="s">
        <v>37</v>
      </c>
      <c r="R579" s="3">
        <v>7.1273801262181431</v>
      </c>
      <c r="S579" s="3">
        <v>0.37733213629127899</v>
      </c>
      <c r="T579" s="3">
        <v>18.888876511477971</v>
      </c>
      <c r="U579" s="9">
        <v>19.999999999999993</v>
      </c>
      <c r="V579" s="3">
        <v>0.53679732352147358</v>
      </c>
    </row>
    <row r="580" spans="13:22" ht="15.75" thickBot="1" x14ac:dyDescent="0.3">
      <c r="M580" s="1" t="s">
        <v>80</v>
      </c>
      <c r="N580" s="2" t="s">
        <v>105</v>
      </c>
      <c r="O580" s="2" t="s">
        <v>144</v>
      </c>
      <c r="P580" s="2" t="s">
        <v>12</v>
      </c>
      <c r="Q580" s="2" t="s">
        <v>20</v>
      </c>
      <c r="R580" s="3">
        <v>8.3778734390612488</v>
      </c>
      <c r="S580" s="3">
        <v>0.37775649235853004</v>
      </c>
      <c r="T580" s="3">
        <v>22.177973399620036</v>
      </c>
      <c r="U580" s="9">
        <v>19.999999999999993</v>
      </c>
      <c r="V580" s="3">
        <v>0.45715452642913151</v>
      </c>
    </row>
    <row r="581" spans="13:22" ht="15.75" thickBot="1" x14ac:dyDescent="0.3">
      <c r="M581" s="1" t="s">
        <v>80</v>
      </c>
      <c r="N581" s="2" t="s">
        <v>105</v>
      </c>
      <c r="O581" s="2" t="s">
        <v>144</v>
      </c>
      <c r="P581" s="2" t="s">
        <v>12</v>
      </c>
      <c r="Q581" s="2" t="s">
        <v>39</v>
      </c>
      <c r="R581" s="3">
        <v>6.1826729349515057</v>
      </c>
      <c r="S581" s="3">
        <v>0.37775649235853004</v>
      </c>
      <c r="T581" s="3">
        <v>16.366821113648811</v>
      </c>
      <c r="U581" s="9">
        <v>19.999999999999993</v>
      </c>
      <c r="V581" s="3">
        <v>0.61947038195499915</v>
      </c>
    </row>
    <row r="582" spans="13:22" ht="15.75" thickBot="1" x14ac:dyDescent="0.3">
      <c r="M582" s="1" t="s">
        <v>80</v>
      </c>
      <c r="N582" s="2" t="s">
        <v>105</v>
      </c>
      <c r="O582" s="2" t="s">
        <v>144</v>
      </c>
      <c r="P582" s="2" t="s">
        <v>12</v>
      </c>
      <c r="Q582" s="2" t="s">
        <v>40</v>
      </c>
      <c r="R582" s="3">
        <v>6.3736321480325779</v>
      </c>
      <c r="S582" s="3">
        <v>0.37733213629127893</v>
      </c>
      <c r="T582" s="3">
        <v>16.891304861223102</v>
      </c>
      <c r="U582" s="9">
        <v>19.999999999999993</v>
      </c>
      <c r="V582" s="3">
        <v>0.60027916368770107</v>
      </c>
    </row>
    <row r="583" spans="13:22" ht="15.75" thickBot="1" x14ac:dyDescent="0.3">
      <c r="M583" s="1" t="s">
        <v>80</v>
      </c>
      <c r="N583" s="2" t="s">
        <v>105</v>
      </c>
      <c r="O583" s="2" t="s">
        <v>144</v>
      </c>
      <c r="P583" s="2" t="s">
        <v>12</v>
      </c>
      <c r="Q583" s="2" t="s">
        <v>41</v>
      </c>
      <c r="R583" s="3">
        <v>9.4626698319315974</v>
      </c>
      <c r="S583" s="3">
        <v>0.37733213629127893</v>
      </c>
      <c r="T583" s="3">
        <v>25.077826460630309</v>
      </c>
      <c r="U583" s="9">
        <v>19.999999999999993</v>
      </c>
      <c r="V583" s="3">
        <v>0.40432125852720957</v>
      </c>
    </row>
    <row r="584" spans="13:22" ht="15.75" thickBot="1" x14ac:dyDescent="0.3">
      <c r="M584" s="1" t="s">
        <v>80</v>
      </c>
      <c r="N584" s="2" t="s">
        <v>105</v>
      </c>
      <c r="O584" s="2" t="s">
        <v>144</v>
      </c>
      <c r="P584" s="2" t="s">
        <v>12</v>
      </c>
      <c r="Q584" s="2" t="s">
        <v>43</v>
      </c>
      <c r="R584" s="3">
        <v>4.5215428565169473</v>
      </c>
      <c r="S584" s="3">
        <v>0.37775649235852998</v>
      </c>
      <c r="T584" s="3">
        <v>11.969464318896566</v>
      </c>
      <c r="U584" s="9">
        <v>19.999999999999993</v>
      </c>
      <c r="V584" s="3">
        <v>0.84705218684304839</v>
      </c>
    </row>
    <row r="585" spans="13:22" ht="15.75" thickBot="1" x14ac:dyDescent="0.3">
      <c r="M585" s="1" t="s">
        <v>80</v>
      </c>
      <c r="N585" s="2" t="s">
        <v>105</v>
      </c>
      <c r="O585" s="2" t="s">
        <v>144</v>
      </c>
      <c r="P585" s="2" t="s">
        <v>12</v>
      </c>
      <c r="Q585" s="2" t="s">
        <v>44</v>
      </c>
      <c r="R585" s="3">
        <v>7.2679192447754568</v>
      </c>
      <c r="S585" s="3">
        <v>0.37775649235853004</v>
      </c>
      <c r="T585" s="3">
        <v>19.23969380221121</v>
      </c>
      <c r="U585" s="9">
        <v>19.999999999999993</v>
      </c>
      <c r="V585" s="3">
        <v>0.52697101268295288</v>
      </c>
    </row>
    <row r="586" spans="13:22" ht="15.75" thickBot="1" x14ac:dyDescent="0.3">
      <c r="M586" s="1" t="s">
        <v>80</v>
      </c>
      <c r="N586" s="2" t="s">
        <v>105</v>
      </c>
      <c r="O586" s="2" t="s">
        <v>145</v>
      </c>
      <c r="P586" s="2" t="s">
        <v>22</v>
      </c>
      <c r="Q586" s="2" t="s">
        <v>17</v>
      </c>
      <c r="R586" s="3">
        <v>4.2830141268718087</v>
      </c>
      <c r="S586" s="3">
        <v>0.37757960355751063</v>
      </c>
      <c r="T586" s="3">
        <v>11.343340812156573</v>
      </c>
      <c r="U586" s="9">
        <v>2.15</v>
      </c>
      <c r="V586" s="3">
        <v>0.89376979594221584</v>
      </c>
    </row>
    <row r="587" spans="13:22" ht="15.75" thickBot="1" x14ac:dyDescent="0.3">
      <c r="M587" s="1" t="s">
        <v>80</v>
      </c>
      <c r="N587" s="2" t="s">
        <v>105</v>
      </c>
      <c r="O587" s="2" t="s">
        <v>145</v>
      </c>
      <c r="P587" s="2" t="s">
        <v>22</v>
      </c>
      <c r="Q587" s="2" t="s">
        <v>26</v>
      </c>
      <c r="R587" s="3">
        <v>5.7879367771392518</v>
      </c>
      <c r="S587" s="3">
        <v>0.33520619021616777</v>
      </c>
      <c r="T587" s="3">
        <v>17.266795620351544</v>
      </c>
      <c r="U587" s="9">
        <v>2.15</v>
      </c>
      <c r="V587" s="3">
        <v>0.58314018446683613</v>
      </c>
    </row>
    <row r="588" spans="13:22" ht="15.75" thickBot="1" x14ac:dyDescent="0.3">
      <c r="M588" s="1" t="s">
        <v>80</v>
      </c>
      <c r="N588" s="2" t="s">
        <v>105</v>
      </c>
      <c r="O588" s="2" t="s">
        <v>145</v>
      </c>
      <c r="P588" s="2" t="s">
        <v>22</v>
      </c>
      <c r="Q588" s="2" t="s">
        <v>28</v>
      </c>
      <c r="R588" s="3">
        <v>8.2407509091255182</v>
      </c>
      <c r="S588" s="3">
        <v>0.37687613792198499</v>
      </c>
      <c r="T588" s="3">
        <v>21.865939707839473</v>
      </c>
      <c r="U588" s="9">
        <v>2.15</v>
      </c>
      <c r="V588" s="3">
        <v>0.46365114233943244</v>
      </c>
    </row>
    <row r="589" spans="13:22" ht="15.75" thickBot="1" x14ac:dyDescent="0.3">
      <c r="M589" s="1" t="s">
        <v>80</v>
      </c>
      <c r="N589" s="2" t="s">
        <v>105</v>
      </c>
      <c r="O589" s="2" t="s">
        <v>145</v>
      </c>
      <c r="P589" s="2" t="s">
        <v>22</v>
      </c>
      <c r="Q589" s="2" t="s">
        <v>31</v>
      </c>
      <c r="R589" s="3">
        <v>7.4878285917633702</v>
      </c>
      <c r="S589" s="3">
        <v>0.37757960355751075</v>
      </c>
      <c r="T589" s="3">
        <v>19.831125731405848</v>
      </c>
      <c r="U589" s="9">
        <v>2.15</v>
      </c>
      <c r="V589" s="3">
        <v>0.51123347914276307</v>
      </c>
    </row>
    <row r="590" spans="13:22" ht="15.75" thickBot="1" x14ac:dyDescent="0.3">
      <c r="M590" s="1" t="s">
        <v>80</v>
      </c>
      <c r="N590" s="2" t="s">
        <v>105</v>
      </c>
      <c r="O590" s="2" t="s">
        <v>145</v>
      </c>
      <c r="P590" s="2" t="s">
        <v>22</v>
      </c>
      <c r="Q590" s="2" t="s">
        <v>35</v>
      </c>
      <c r="R590" s="3">
        <v>8.9313851992062574</v>
      </c>
      <c r="S590" s="3">
        <v>0.33520619021616765</v>
      </c>
      <c r="T590" s="3">
        <v>26.644451862439023</v>
      </c>
      <c r="U590" s="9">
        <v>2.15</v>
      </c>
      <c r="V590" s="3">
        <v>0.37790090166565926</v>
      </c>
    </row>
    <row r="591" spans="13:22" ht="15.75" thickBot="1" x14ac:dyDescent="0.3">
      <c r="M591" s="1" t="s">
        <v>80</v>
      </c>
      <c r="N591" s="2" t="s">
        <v>105</v>
      </c>
      <c r="O591" s="2" t="s">
        <v>145</v>
      </c>
      <c r="P591" s="2" t="s">
        <v>22</v>
      </c>
      <c r="Q591" s="2" t="s">
        <v>36</v>
      </c>
      <c r="R591" s="3">
        <v>4.9129567470619246</v>
      </c>
      <c r="S591" s="3">
        <v>0.37757960355751075</v>
      </c>
      <c r="T591" s="3">
        <v>13.011711175001569</v>
      </c>
      <c r="U591" s="9">
        <v>2.15</v>
      </c>
      <c r="V591" s="3">
        <v>0.77917003126093165</v>
      </c>
    </row>
    <row r="592" spans="13:22" ht="15.75" thickBot="1" x14ac:dyDescent="0.3">
      <c r="M592" s="1" t="s">
        <v>80</v>
      </c>
      <c r="N592" s="2" t="s">
        <v>105</v>
      </c>
      <c r="O592" s="2" t="s">
        <v>145</v>
      </c>
      <c r="P592" s="2" t="s">
        <v>22</v>
      </c>
      <c r="Q592" s="2" t="s">
        <v>37</v>
      </c>
      <c r="R592" s="3">
        <v>5.5800467014533153</v>
      </c>
      <c r="S592" s="3">
        <v>0.37687613792198504</v>
      </c>
      <c r="T592" s="3">
        <v>14.806049362054354</v>
      </c>
      <c r="U592" s="9">
        <v>2.15</v>
      </c>
      <c r="V592" s="3">
        <v>0.68473146860144229</v>
      </c>
    </row>
    <row r="593" spans="13:22" ht="15.75" thickBot="1" x14ac:dyDescent="0.3">
      <c r="M593" s="1" t="s">
        <v>80</v>
      </c>
      <c r="N593" s="2" t="s">
        <v>105</v>
      </c>
      <c r="O593" s="2" t="s">
        <v>145</v>
      </c>
      <c r="P593" s="2" t="s">
        <v>22</v>
      </c>
      <c r="Q593" s="2" t="s">
        <v>20</v>
      </c>
      <c r="R593" s="3">
        <v>6.564508439238848</v>
      </c>
      <c r="S593" s="3">
        <v>0.37757960355751069</v>
      </c>
      <c r="T593" s="3">
        <v>17.38576018775596</v>
      </c>
      <c r="U593" s="9">
        <v>2.15</v>
      </c>
      <c r="V593" s="3">
        <v>0.58314018446683613</v>
      </c>
    </row>
    <row r="594" spans="13:22" ht="15.75" thickBot="1" x14ac:dyDescent="0.3">
      <c r="M594" s="1" t="s">
        <v>80</v>
      </c>
      <c r="N594" s="2" t="s">
        <v>105</v>
      </c>
      <c r="O594" s="2" t="s">
        <v>145</v>
      </c>
      <c r="P594" s="2" t="s">
        <v>22</v>
      </c>
      <c r="Q594" s="2" t="s">
        <v>39</v>
      </c>
      <c r="R594" s="3">
        <v>4.8444523486488125</v>
      </c>
      <c r="S594" s="3">
        <v>0.37757960355751069</v>
      </c>
      <c r="T594" s="3">
        <v>12.830280828214638</v>
      </c>
      <c r="U594" s="9">
        <v>2.15</v>
      </c>
      <c r="V594" s="3">
        <v>0.79018811347365947</v>
      </c>
    </row>
    <row r="595" spans="13:22" ht="15.75" thickBot="1" x14ac:dyDescent="0.3">
      <c r="M595" s="1" t="s">
        <v>80</v>
      </c>
      <c r="N595" s="2" t="s">
        <v>105</v>
      </c>
      <c r="O595" s="2" t="s">
        <v>145</v>
      </c>
      <c r="P595" s="2" t="s">
        <v>22</v>
      </c>
      <c r="Q595" s="2" t="s">
        <v>40</v>
      </c>
      <c r="R595" s="3">
        <v>4.9899352095841198</v>
      </c>
      <c r="S595" s="3">
        <v>0.3768761379219851</v>
      </c>
      <c r="T595" s="3">
        <v>13.240252452961235</v>
      </c>
      <c r="U595" s="9">
        <v>2.15</v>
      </c>
      <c r="V595" s="3">
        <v>0.76570805276431753</v>
      </c>
    </row>
    <row r="596" spans="13:22" ht="15.75" thickBot="1" x14ac:dyDescent="0.3">
      <c r="M596" s="1" t="s">
        <v>80</v>
      </c>
      <c r="N596" s="2" t="s">
        <v>105</v>
      </c>
      <c r="O596" s="2" t="s">
        <v>145</v>
      </c>
      <c r="P596" s="2" t="s">
        <v>22</v>
      </c>
      <c r="Q596" s="2" t="s">
        <v>41</v>
      </c>
      <c r="R596" s="3">
        <v>7.4083518273956699</v>
      </c>
      <c r="S596" s="3">
        <v>0.37687613792198504</v>
      </c>
      <c r="T596" s="3">
        <v>19.657258929269833</v>
      </c>
      <c r="U596" s="9">
        <v>2.15</v>
      </c>
      <c r="V596" s="3">
        <v>0.51574677631015509</v>
      </c>
    </row>
    <row r="597" spans="13:22" ht="15.75" thickBot="1" x14ac:dyDescent="0.3">
      <c r="M597" s="1" t="s">
        <v>80</v>
      </c>
      <c r="N597" s="2" t="s">
        <v>105</v>
      </c>
      <c r="O597" s="2" t="s">
        <v>145</v>
      </c>
      <c r="P597" s="2" t="s">
        <v>22</v>
      </c>
      <c r="Q597" s="2" t="s">
        <v>43</v>
      </c>
      <c r="R597" s="3">
        <v>3.5428687787997308</v>
      </c>
      <c r="S597" s="3">
        <v>0.37757960355751063</v>
      </c>
      <c r="T597" s="3">
        <v>9.3831042392630266</v>
      </c>
      <c r="U597" s="9">
        <v>2.15</v>
      </c>
      <c r="V597" s="3">
        <v>1.0804884124127008</v>
      </c>
    </row>
    <row r="598" spans="13:22" ht="15.75" thickBot="1" x14ac:dyDescent="0.3">
      <c r="M598" s="1" t="s">
        <v>80</v>
      </c>
      <c r="N598" s="2" t="s">
        <v>105</v>
      </c>
      <c r="O598" s="2" t="s">
        <v>145</v>
      </c>
      <c r="P598" s="2" t="s">
        <v>22</v>
      </c>
      <c r="Q598" s="2" t="s">
        <v>44</v>
      </c>
      <c r="R598" s="3">
        <v>5.6948004246028487</v>
      </c>
      <c r="S598" s="3">
        <v>0.37757960355751063</v>
      </c>
      <c r="T598" s="3">
        <v>15.082383611156716</v>
      </c>
      <c r="U598" s="9">
        <v>2.15</v>
      </c>
      <c r="V598" s="3">
        <v>0.67219715824524406</v>
      </c>
    </row>
    <row r="599" spans="13:22" ht="15.75" thickBot="1" x14ac:dyDescent="0.3">
      <c r="M599" s="1" t="s">
        <v>80</v>
      </c>
      <c r="N599" s="2" t="s">
        <v>105</v>
      </c>
      <c r="O599" s="2" t="s">
        <v>145</v>
      </c>
      <c r="P599" s="2" t="s">
        <v>12</v>
      </c>
      <c r="Q599" s="2" t="s">
        <v>17</v>
      </c>
      <c r="R599" s="3">
        <v>4.2830141268718087</v>
      </c>
      <c r="S599" s="3">
        <v>0.37757960355751063</v>
      </c>
      <c r="T599" s="3">
        <v>11.343340812156573</v>
      </c>
      <c r="U599" s="9">
        <v>2.15</v>
      </c>
      <c r="V599" s="3">
        <v>0.89376979594221584</v>
      </c>
    </row>
    <row r="600" spans="13:22" ht="15.75" thickBot="1" x14ac:dyDescent="0.3">
      <c r="M600" s="1" t="s">
        <v>80</v>
      </c>
      <c r="N600" s="2" t="s">
        <v>105</v>
      </c>
      <c r="O600" s="2" t="s">
        <v>145</v>
      </c>
      <c r="P600" s="2" t="s">
        <v>12</v>
      </c>
      <c r="Q600" s="2" t="s">
        <v>26</v>
      </c>
      <c r="R600" s="3">
        <v>5.7879367771392518</v>
      </c>
      <c r="S600" s="3">
        <v>0.33520619021616777</v>
      </c>
      <c r="T600" s="3">
        <v>17.266795620351544</v>
      </c>
      <c r="U600" s="9">
        <v>2.15</v>
      </c>
      <c r="V600" s="3">
        <v>0.58314018446683613</v>
      </c>
    </row>
    <row r="601" spans="13:22" ht="15.75" thickBot="1" x14ac:dyDescent="0.3">
      <c r="M601" s="1" t="s">
        <v>80</v>
      </c>
      <c r="N601" s="2" t="s">
        <v>105</v>
      </c>
      <c r="O601" s="2" t="s">
        <v>145</v>
      </c>
      <c r="P601" s="2" t="s">
        <v>12</v>
      </c>
      <c r="Q601" s="2" t="s">
        <v>28</v>
      </c>
      <c r="R601" s="3">
        <v>8.2407509091255182</v>
      </c>
      <c r="S601" s="3">
        <v>0.37687613792198499</v>
      </c>
      <c r="T601" s="3">
        <v>21.865939707839473</v>
      </c>
      <c r="U601" s="9">
        <v>2.15</v>
      </c>
      <c r="V601" s="3">
        <v>0.46365114233943244</v>
      </c>
    </row>
    <row r="602" spans="13:22" ht="15.75" thickBot="1" x14ac:dyDescent="0.3">
      <c r="M602" s="1" t="s">
        <v>80</v>
      </c>
      <c r="N602" s="2" t="s">
        <v>105</v>
      </c>
      <c r="O602" s="2" t="s">
        <v>145</v>
      </c>
      <c r="P602" s="2" t="s">
        <v>12</v>
      </c>
      <c r="Q602" s="2" t="s">
        <v>31</v>
      </c>
      <c r="R602" s="3">
        <v>7.4878285917633702</v>
      </c>
      <c r="S602" s="3">
        <v>0.37757960355751075</v>
      </c>
      <c r="T602" s="3">
        <v>19.831125731405848</v>
      </c>
      <c r="U602" s="9">
        <v>2.15</v>
      </c>
      <c r="V602" s="3">
        <v>0.51123347914276307</v>
      </c>
    </row>
    <row r="603" spans="13:22" ht="15.75" thickBot="1" x14ac:dyDescent="0.3">
      <c r="M603" s="1" t="s">
        <v>80</v>
      </c>
      <c r="N603" s="2" t="s">
        <v>105</v>
      </c>
      <c r="O603" s="2" t="s">
        <v>145</v>
      </c>
      <c r="P603" s="2" t="s">
        <v>12</v>
      </c>
      <c r="Q603" s="2" t="s">
        <v>35</v>
      </c>
      <c r="R603" s="3">
        <v>8.9313851992062574</v>
      </c>
      <c r="S603" s="3">
        <v>0.33520619021616765</v>
      </c>
      <c r="T603" s="3">
        <v>26.644451862439023</v>
      </c>
      <c r="U603" s="9">
        <v>2.15</v>
      </c>
      <c r="V603" s="3">
        <v>0.37790090166565926</v>
      </c>
    </row>
    <row r="604" spans="13:22" ht="15.75" thickBot="1" x14ac:dyDescent="0.3">
      <c r="M604" s="1" t="s">
        <v>80</v>
      </c>
      <c r="N604" s="2" t="s">
        <v>105</v>
      </c>
      <c r="O604" s="2" t="s">
        <v>145</v>
      </c>
      <c r="P604" s="2" t="s">
        <v>12</v>
      </c>
      <c r="Q604" s="2" t="s">
        <v>36</v>
      </c>
      <c r="R604" s="3">
        <v>4.9129567470619246</v>
      </c>
      <c r="S604" s="3">
        <v>0.37757960355751075</v>
      </c>
      <c r="T604" s="3">
        <v>13.011711175001569</v>
      </c>
      <c r="U604" s="9">
        <v>2.15</v>
      </c>
      <c r="V604" s="3">
        <v>0.77917003126093165</v>
      </c>
    </row>
    <row r="605" spans="13:22" ht="15.75" thickBot="1" x14ac:dyDescent="0.3">
      <c r="M605" s="1" t="s">
        <v>80</v>
      </c>
      <c r="N605" s="2" t="s">
        <v>105</v>
      </c>
      <c r="O605" s="2" t="s">
        <v>145</v>
      </c>
      <c r="P605" s="2" t="s">
        <v>12</v>
      </c>
      <c r="Q605" s="2" t="s">
        <v>37</v>
      </c>
      <c r="R605" s="3">
        <v>5.5800467014533153</v>
      </c>
      <c r="S605" s="3">
        <v>0.37687613792198504</v>
      </c>
      <c r="T605" s="3">
        <v>14.806049362054354</v>
      </c>
      <c r="U605" s="9">
        <v>2.15</v>
      </c>
      <c r="V605" s="3">
        <v>0.68473146860144229</v>
      </c>
    </row>
    <row r="606" spans="13:22" ht="15.75" thickBot="1" x14ac:dyDescent="0.3">
      <c r="M606" s="1" t="s">
        <v>80</v>
      </c>
      <c r="N606" s="2" t="s">
        <v>105</v>
      </c>
      <c r="O606" s="2" t="s">
        <v>145</v>
      </c>
      <c r="P606" s="2" t="s">
        <v>12</v>
      </c>
      <c r="Q606" s="2" t="s">
        <v>20</v>
      </c>
      <c r="R606" s="3">
        <v>6.564508439238848</v>
      </c>
      <c r="S606" s="3">
        <v>0.37757960355751069</v>
      </c>
      <c r="T606" s="3">
        <v>17.38576018775596</v>
      </c>
      <c r="U606" s="9">
        <v>2.15</v>
      </c>
      <c r="V606" s="3">
        <v>0.58314018446683613</v>
      </c>
    </row>
    <row r="607" spans="13:22" ht="15.75" thickBot="1" x14ac:dyDescent="0.3">
      <c r="M607" s="1" t="s">
        <v>80</v>
      </c>
      <c r="N607" s="2" t="s">
        <v>105</v>
      </c>
      <c r="O607" s="2" t="s">
        <v>145</v>
      </c>
      <c r="P607" s="2" t="s">
        <v>12</v>
      </c>
      <c r="Q607" s="2" t="s">
        <v>39</v>
      </c>
      <c r="R607" s="3">
        <v>4.8444523486488125</v>
      </c>
      <c r="S607" s="3">
        <v>0.37757960355751069</v>
      </c>
      <c r="T607" s="3">
        <v>12.830280828214638</v>
      </c>
      <c r="U607" s="9">
        <v>2.15</v>
      </c>
      <c r="V607" s="3">
        <v>0.79018811347365947</v>
      </c>
    </row>
    <row r="608" spans="13:22" ht="15.75" thickBot="1" x14ac:dyDescent="0.3">
      <c r="M608" s="1" t="s">
        <v>80</v>
      </c>
      <c r="N608" s="2" t="s">
        <v>105</v>
      </c>
      <c r="O608" s="2" t="s">
        <v>145</v>
      </c>
      <c r="P608" s="2" t="s">
        <v>12</v>
      </c>
      <c r="Q608" s="2" t="s">
        <v>40</v>
      </c>
      <c r="R608" s="3">
        <v>4.9899352095841198</v>
      </c>
      <c r="S608" s="3">
        <v>0.3768761379219851</v>
      </c>
      <c r="T608" s="3">
        <v>13.240252452961235</v>
      </c>
      <c r="U608" s="9">
        <v>2.15</v>
      </c>
      <c r="V608" s="3">
        <v>0.76570805276431753</v>
      </c>
    </row>
    <row r="609" spans="13:22" ht="15.75" thickBot="1" x14ac:dyDescent="0.3">
      <c r="M609" s="1" t="s">
        <v>80</v>
      </c>
      <c r="N609" s="2" t="s">
        <v>105</v>
      </c>
      <c r="O609" s="2" t="s">
        <v>145</v>
      </c>
      <c r="P609" s="2" t="s">
        <v>12</v>
      </c>
      <c r="Q609" s="2" t="s">
        <v>41</v>
      </c>
      <c r="R609" s="3">
        <v>7.4083518273956699</v>
      </c>
      <c r="S609" s="3">
        <v>0.37687613792198504</v>
      </c>
      <c r="T609" s="3">
        <v>19.657258929269833</v>
      </c>
      <c r="U609" s="9">
        <v>2.15</v>
      </c>
      <c r="V609" s="3">
        <v>0.51574677631015509</v>
      </c>
    </row>
    <row r="610" spans="13:22" ht="15.75" thickBot="1" x14ac:dyDescent="0.3">
      <c r="M610" s="1" t="s">
        <v>80</v>
      </c>
      <c r="N610" s="2" t="s">
        <v>105</v>
      </c>
      <c r="O610" s="2" t="s">
        <v>145</v>
      </c>
      <c r="P610" s="2" t="s">
        <v>12</v>
      </c>
      <c r="Q610" s="2" t="s">
        <v>43</v>
      </c>
      <c r="R610" s="3">
        <v>3.5428687787997308</v>
      </c>
      <c r="S610" s="3">
        <v>0.37757960355751063</v>
      </c>
      <c r="T610" s="3">
        <v>9.3831042392630266</v>
      </c>
      <c r="U610" s="9">
        <v>2.15</v>
      </c>
      <c r="V610" s="3">
        <v>1.0804884124127008</v>
      </c>
    </row>
    <row r="611" spans="13:22" ht="15.75" thickBot="1" x14ac:dyDescent="0.3">
      <c r="M611" s="1" t="s">
        <v>80</v>
      </c>
      <c r="N611" s="2" t="s">
        <v>105</v>
      </c>
      <c r="O611" s="2" t="s">
        <v>145</v>
      </c>
      <c r="P611" s="2" t="s">
        <v>12</v>
      </c>
      <c r="Q611" s="2" t="s">
        <v>44</v>
      </c>
      <c r="R611" s="3">
        <v>5.6948004246028487</v>
      </c>
      <c r="S611" s="3">
        <v>0.37757960355751063</v>
      </c>
      <c r="T611" s="3">
        <v>15.082383611156716</v>
      </c>
      <c r="U611" s="9">
        <v>2.15</v>
      </c>
      <c r="V611" s="3">
        <v>0.67219715824524406</v>
      </c>
    </row>
    <row r="612" spans="13:22" ht="15.75" thickBot="1" x14ac:dyDescent="0.3">
      <c r="M612" s="1" t="s">
        <v>80</v>
      </c>
      <c r="N612" s="2" t="s">
        <v>105</v>
      </c>
      <c r="O612" s="2" t="s">
        <v>146</v>
      </c>
      <c r="P612" s="2" t="s">
        <v>22</v>
      </c>
      <c r="Q612" s="2" t="s">
        <v>17</v>
      </c>
      <c r="R612" s="3">
        <v>6.864699218546864</v>
      </c>
      <c r="S612" s="3">
        <v>0.38388753009981363</v>
      </c>
      <c r="T612" s="3">
        <v>17.882058364234936</v>
      </c>
      <c r="U612" s="9">
        <v>0.43999999999999995</v>
      </c>
      <c r="V612" s="3">
        <v>0.37205765924106149</v>
      </c>
    </row>
    <row r="613" spans="13:22" ht="15.75" thickBot="1" x14ac:dyDescent="0.3">
      <c r="M613" s="1" t="s">
        <v>80</v>
      </c>
      <c r="N613" s="2" t="s">
        <v>105</v>
      </c>
      <c r="O613" s="2" t="s">
        <v>146</v>
      </c>
      <c r="P613" s="2" t="s">
        <v>22</v>
      </c>
      <c r="Q613" s="2" t="s">
        <v>26</v>
      </c>
      <c r="R613" s="3">
        <v>9.2471538246731484</v>
      </c>
      <c r="S613" s="3">
        <v>0.33971897597834816</v>
      </c>
      <c r="T613" s="3">
        <v>27.220009709621028</v>
      </c>
      <c r="U613" s="9">
        <v>0.43999999999999995</v>
      </c>
      <c r="V613" s="3">
        <v>0.24274905353386897</v>
      </c>
    </row>
    <row r="614" spans="13:22" ht="15.75" thickBot="1" x14ac:dyDescent="0.3">
      <c r="M614" s="1" t="s">
        <v>80</v>
      </c>
      <c r="N614" s="2" t="s">
        <v>105</v>
      </c>
      <c r="O614" s="2" t="s">
        <v>146</v>
      </c>
      <c r="P614" s="2" t="s">
        <v>22</v>
      </c>
      <c r="Q614" s="2" t="s">
        <v>28</v>
      </c>
      <c r="R614" s="3">
        <v>13.21957591206748</v>
      </c>
      <c r="S614" s="3">
        <v>0.38350660628593974</v>
      </c>
      <c r="T614" s="3">
        <v>34.47026907852289</v>
      </c>
      <c r="U614" s="9">
        <v>0.43999999999999995</v>
      </c>
      <c r="V614" s="3">
        <v>0.19300826622967066</v>
      </c>
    </row>
    <row r="615" spans="13:22" ht="15.75" thickBot="1" x14ac:dyDescent="0.3">
      <c r="M615" s="1" t="s">
        <v>80</v>
      </c>
      <c r="N615" s="2" t="s">
        <v>105</v>
      </c>
      <c r="O615" s="2" t="s">
        <v>146</v>
      </c>
      <c r="P615" s="2" t="s">
        <v>22</v>
      </c>
      <c r="Q615" s="2" t="s">
        <v>31</v>
      </c>
      <c r="R615" s="3">
        <v>12.001289176235598</v>
      </c>
      <c r="S615" s="3">
        <v>0.38388753009981358</v>
      </c>
      <c r="T615" s="3">
        <v>31.262513718836285</v>
      </c>
      <c r="U615" s="9">
        <v>0.43999999999999995</v>
      </c>
      <c r="V615" s="3">
        <v>0.21281579713152235</v>
      </c>
    </row>
    <row r="616" spans="13:22" ht="15.75" thickBot="1" x14ac:dyDescent="0.3">
      <c r="M616" s="1" t="s">
        <v>80</v>
      </c>
      <c r="N616" s="2" t="s">
        <v>105</v>
      </c>
      <c r="O616" s="2" t="s">
        <v>146</v>
      </c>
      <c r="P616" s="2" t="s">
        <v>22</v>
      </c>
      <c r="Q616" s="2" t="s">
        <v>35</v>
      </c>
      <c r="R616" s="3">
        <v>14.269314953590461</v>
      </c>
      <c r="S616" s="3">
        <v>0.33971897597834816</v>
      </c>
      <c r="T616" s="3">
        <v>42.003290845018647</v>
      </c>
      <c r="U616" s="9">
        <v>0.43999999999999995</v>
      </c>
      <c r="V616" s="3">
        <v>0.15731223580965811</v>
      </c>
    </row>
    <row r="617" spans="13:22" ht="15.75" thickBot="1" x14ac:dyDescent="0.3">
      <c r="M617" s="1" t="s">
        <v>80</v>
      </c>
      <c r="N617" s="2" t="s">
        <v>105</v>
      </c>
      <c r="O617" s="2" t="s">
        <v>146</v>
      </c>
      <c r="P617" s="2" t="s">
        <v>22</v>
      </c>
      <c r="Q617" s="2" t="s">
        <v>36</v>
      </c>
      <c r="R617" s="3">
        <v>7.8743542148769317</v>
      </c>
      <c r="S617" s="3">
        <v>0.38388753009981369</v>
      </c>
      <c r="T617" s="3">
        <v>20.512138575664437</v>
      </c>
      <c r="U617" s="9">
        <v>0.43999999999999995</v>
      </c>
      <c r="V617" s="3">
        <v>0.32435217580396947</v>
      </c>
    </row>
    <row r="618" spans="13:22" ht="15.75" thickBot="1" x14ac:dyDescent="0.3">
      <c r="M618" s="1" t="s">
        <v>80</v>
      </c>
      <c r="N618" s="2" t="s">
        <v>105</v>
      </c>
      <c r="O618" s="2" t="s">
        <v>146</v>
      </c>
      <c r="P618" s="2" t="s">
        <v>22</v>
      </c>
      <c r="Q618" s="2" t="s">
        <v>37</v>
      </c>
      <c r="R618" s="3">
        <v>8.9513506446430906</v>
      </c>
      <c r="S618" s="3">
        <v>0.38350660628593974</v>
      </c>
      <c r="T618" s="3">
        <v>23.340799083833847</v>
      </c>
      <c r="U618" s="9">
        <v>0.43999999999999995</v>
      </c>
      <c r="V618" s="3">
        <v>0.28503937878990271</v>
      </c>
    </row>
    <row r="619" spans="13:22" ht="15.75" thickBot="1" x14ac:dyDescent="0.3">
      <c r="M619" s="1" t="s">
        <v>80</v>
      </c>
      <c r="N619" s="2" t="s">
        <v>105</v>
      </c>
      <c r="O619" s="2" t="s">
        <v>146</v>
      </c>
      <c r="P619" s="2" t="s">
        <v>22</v>
      </c>
      <c r="Q619" s="2" t="s">
        <v>20</v>
      </c>
      <c r="R619" s="3">
        <v>10.521416604782521</v>
      </c>
      <c r="S619" s="3">
        <v>0.38388753009981363</v>
      </c>
      <c r="T619" s="3">
        <v>27.407549815558934</v>
      </c>
      <c r="U619" s="9">
        <v>0.43999999999999995</v>
      </c>
      <c r="V619" s="3">
        <v>0.24274905353386897</v>
      </c>
    </row>
    <row r="620" spans="13:22" ht="15.75" thickBot="1" x14ac:dyDescent="0.3">
      <c r="M620" s="1" t="s">
        <v>80</v>
      </c>
      <c r="N620" s="2" t="s">
        <v>105</v>
      </c>
      <c r="O620" s="2" t="s">
        <v>146</v>
      </c>
      <c r="P620" s="2" t="s">
        <v>22</v>
      </c>
      <c r="Q620" s="2" t="s">
        <v>39</v>
      </c>
      <c r="R620" s="3">
        <v>7.7645572176400925</v>
      </c>
      <c r="S620" s="3">
        <v>0.38388753009981369</v>
      </c>
      <c r="T620" s="3">
        <v>20.226125124776129</v>
      </c>
      <c r="U620" s="9">
        <v>0.43999999999999995</v>
      </c>
      <c r="V620" s="3">
        <v>0.3289387728181048</v>
      </c>
    </row>
    <row r="621" spans="13:22" ht="15.75" thickBot="1" x14ac:dyDescent="0.3">
      <c r="M621" s="1" t="s">
        <v>80</v>
      </c>
      <c r="N621" s="2" t="s">
        <v>105</v>
      </c>
      <c r="O621" s="2" t="s">
        <v>146</v>
      </c>
      <c r="P621" s="2" t="s">
        <v>22</v>
      </c>
      <c r="Q621" s="2" t="s">
        <v>40</v>
      </c>
      <c r="R621" s="3">
        <v>8.0047107389629417</v>
      </c>
      <c r="S621" s="3">
        <v>0.38350660628593974</v>
      </c>
      <c r="T621" s="3">
        <v>20.872419425793897</v>
      </c>
      <c r="U621" s="9">
        <v>0.43999999999999995</v>
      </c>
      <c r="V621" s="3">
        <v>0.31874823591816914</v>
      </c>
    </row>
    <row r="622" spans="13:22" ht="15.75" thickBot="1" x14ac:dyDescent="0.3">
      <c r="M622" s="1" t="s">
        <v>80</v>
      </c>
      <c r="N622" s="2" t="s">
        <v>105</v>
      </c>
      <c r="O622" s="2" t="s">
        <v>146</v>
      </c>
      <c r="P622" s="2" t="s">
        <v>22</v>
      </c>
      <c r="Q622" s="2" t="s">
        <v>41</v>
      </c>
      <c r="R622" s="3">
        <v>11.88426521387885</v>
      </c>
      <c r="S622" s="3">
        <v>0.3835066062859398</v>
      </c>
      <c r="T622" s="3">
        <v>30.988423717055934</v>
      </c>
      <c r="U622" s="9">
        <v>0.43999999999999995</v>
      </c>
      <c r="V622" s="3">
        <v>0.21469458827794818</v>
      </c>
    </row>
    <row r="623" spans="13:22" ht="15.75" thickBot="1" x14ac:dyDescent="0.3">
      <c r="M623" s="1" t="s">
        <v>80</v>
      </c>
      <c r="N623" s="2" t="s">
        <v>105</v>
      </c>
      <c r="O623" s="2" t="s">
        <v>146</v>
      </c>
      <c r="P623" s="2" t="s">
        <v>22</v>
      </c>
      <c r="Q623" s="2" t="s">
        <v>43</v>
      </c>
      <c r="R623" s="3">
        <v>5.6784142701401086</v>
      </c>
      <c r="S623" s="3">
        <v>0.38388753009981358</v>
      </c>
      <c r="T623" s="3">
        <v>14.79186955789806</v>
      </c>
      <c r="U623" s="9">
        <v>0.43999999999999995</v>
      </c>
      <c r="V623" s="3">
        <v>0.44978471121365926</v>
      </c>
    </row>
    <row r="624" spans="13:22" ht="15.75" thickBot="1" x14ac:dyDescent="0.3">
      <c r="M624" s="1" t="s">
        <v>80</v>
      </c>
      <c r="N624" s="2" t="s">
        <v>105</v>
      </c>
      <c r="O624" s="2" t="s">
        <v>146</v>
      </c>
      <c r="P624" s="2" t="s">
        <v>22</v>
      </c>
      <c r="Q624" s="2" t="s">
        <v>44</v>
      </c>
      <c r="R624" s="3">
        <v>9.1274721181234959</v>
      </c>
      <c r="S624" s="3">
        <v>0.38388753009981363</v>
      </c>
      <c r="T624" s="3">
        <v>23.77642252602028</v>
      </c>
      <c r="U624" s="9">
        <v>0.43999999999999995</v>
      </c>
      <c r="V624" s="3">
        <v>0.27982160773464804</v>
      </c>
    </row>
    <row r="625" spans="13:22" ht="15.75" thickBot="1" x14ac:dyDescent="0.3">
      <c r="M625" s="1" t="s">
        <v>80</v>
      </c>
      <c r="N625" s="2" t="s">
        <v>105</v>
      </c>
      <c r="O625" s="2" t="s">
        <v>146</v>
      </c>
      <c r="P625" s="2" t="s">
        <v>12</v>
      </c>
      <c r="Q625" s="2" t="s">
        <v>17</v>
      </c>
      <c r="R625" s="3">
        <v>6.864699218546864</v>
      </c>
      <c r="S625" s="3">
        <v>0.38388753009981363</v>
      </c>
      <c r="T625" s="3">
        <v>17.882058364234936</v>
      </c>
      <c r="U625" s="9">
        <v>0.43999999999999995</v>
      </c>
      <c r="V625" s="3">
        <v>0.37205765924106149</v>
      </c>
    </row>
    <row r="626" spans="13:22" ht="15.75" thickBot="1" x14ac:dyDescent="0.3">
      <c r="M626" s="1" t="s">
        <v>80</v>
      </c>
      <c r="N626" s="2" t="s">
        <v>105</v>
      </c>
      <c r="O626" s="2" t="s">
        <v>146</v>
      </c>
      <c r="P626" s="2" t="s">
        <v>12</v>
      </c>
      <c r="Q626" s="2" t="s">
        <v>26</v>
      </c>
      <c r="R626" s="3">
        <v>9.2471538246731484</v>
      </c>
      <c r="S626" s="3">
        <v>0.33971897597834816</v>
      </c>
      <c r="T626" s="3">
        <v>27.220009709621028</v>
      </c>
      <c r="U626" s="9">
        <v>0.43999999999999995</v>
      </c>
      <c r="V626" s="3">
        <v>0.24274905353386897</v>
      </c>
    </row>
    <row r="627" spans="13:22" ht="15.75" thickBot="1" x14ac:dyDescent="0.3">
      <c r="M627" s="1" t="s">
        <v>80</v>
      </c>
      <c r="N627" s="2" t="s">
        <v>105</v>
      </c>
      <c r="O627" s="2" t="s">
        <v>146</v>
      </c>
      <c r="P627" s="2" t="s">
        <v>12</v>
      </c>
      <c r="Q627" s="2" t="s">
        <v>28</v>
      </c>
      <c r="R627" s="3">
        <v>13.21957591206748</v>
      </c>
      <c r="S627" s="3">
        <v>0.38350660628593974</v>
      </c>
      <c r="T627" s="3">
        <v>34.47026907852289</v>
      </c>
      <c r="U627" s="9">
        <v>0.43999999999999995</v>
      </c>
      <c r="V627" s="3">
        <v>0.19300826622967066</v>
      </c>
    </row>
    <row r="628" spans="13:22" ht="15.75" thickBot="1" x14ac:dyDescent="0.3">
      <c r="M628" s="1" t="s">
        <v>80</v>
      </c>
      <c r="N628" s="2" t="s">
        <v>105</v>
      </c>
      <c r="O628" s="2" t="s">
        <v>146</v>
      </c>
      <c r="P628" s="2" t="s">
        <v>12</v>
      </c>
      <c r="Q628" s="2" t="s">
        <v>31</v>
      </c>
      <c r="R628" s="3">
        <v>12.001289176235598</v>
      </c>
      <c r="S628" s="3">
        <v>0.38388753009981358</v>
      </c>
      <c r="T628" s="3">
        <v>31.262513718836285</v>
      </c>
      <c r="U628" s="9">
        <v>0.43999999999999995</v>
      </c>
      <c r="V628" s="3">
        <v>0.21281579713152235</v>
      </c>
    </row>
    <row r="629" spans="13:22" ht="15.75" thickBot="1" x14ac:dyDescent="0.3">
      <c r="M629" s="1" t="s">
        <v>80</v>
      </c>
      <c r="N629" s="2" t="s">
        <v>105</v>
      </c>
      <c r="O629" s="2" t="s">
        <v>146</v>
      </c>
      <c r="P629" s="2" t="s">
        <v>12</v>
      </c>
      <c r="Q629" s="2" t="s">
        <v>35</v>
      </c>
      <c r="R629" s="3">
        <v>14.269314953590461</v>
      </c>
      <c r="S629" s="3">
        <v>0.33971897597834816</v>
      </c>
      <c r="T629" s="3">
        <v>42.003290845018647</v>
      </c>
      <c r="U629" s="9">
        <v>0.43999999999999995</v>
      </c>
      <c r="V629" s="3">
        <v>0.15731223580965811</v>
      </c>
    </row>
    <row r="630" spans="13:22" ht="15.75" thickBot="1" x14ac:dyDescent="0.3">
      <c r="M630" s="1" t="s">
        <v>80</v>
      </c>
      <c r="N630" s="2" t="s">
        <v>105</v>
      </c>
      <c r="O630" s="2" t="s">
        <v>146</v>
      </c>
      <c r="P630" s="2" t="s">
        <v>12</v>
      </c>
      <c r="Q630" s="2" t="s">
        <v>36</v>
      </c>
      <c r="R630" s="3">
        <v>7.8743542148769317</v>
      </c>
      <c r="S630" s="3">
        <v>0.38388753009981369</v>
      </c>
      <c r="T630" s="3">
        <v>20.512138575664437</v>
      </c>
      <c r="U630" s="9">
        <v>0.43999999999999995</v>
      </c>
      <c r="V630" s="3">
        <v>0.32435217580396947</v>
      </c>
    </row>
    <row r="631" spans="13:22" ht="15.75" thickBot="1" x14ac:dyDescent="0.3">
      <c r="M631" s="1" t="s">
        <v>80</v>
      </c>
      <c r="N631" s="2" t="s">
        <v>105</v>
      </c>
      <c r="O631" s="2" t="s">
        <v>146</v>
      </c>
      <c r="P631" s="2" t="s">
        <v>12</v>
      </c>
      <c r="Q631" s="2" t="s">
        <v>37</v>
      </c>
      <c r="R631" s="3">
        <v>8.9513506446430906</v>
      </c>
      <c r="S631" s="3">
        <v>0.38350660628593974</v>
      </c>
      <c r="T631" s="3">
        <v>23.340799083833847</v>
      </c>
      <c r="U631" s="9">
        <v>0.43999999999999995</v>
      </c>
      <c r="V631" s="3">
        <v>0.28503937878990271</v>
      </c>
    </row>
    <row r="632" spans="13:22" ht="15.75" thickBot="1" x14ac:dyDescent="0.3">
      <c r="M632" s="1" t="s">
        <v>80</v>
      </c>
      <c r="N632" s="2" t="s">
        <v>105</v>
      </c>
      <c r="O632" s="2" t="s">
        <v>146</v>
      </c>
      <c r="P632" s="2" t="s">
        <v>12</v>
      </c>
      <c r="Q632" s="2" t="s">
        <v>20</v>
      </c>
      <c r="R632" s="3">
        <v>10.521416604782521</v>
      </c>
      <c r="S632" s="3">
        <v>0.38388753009981363</v>
      </c>
      <c r="T632" s="3">
        <v>27.407549815558934</v>
      </c>
      <c r="U632" s="9">
        <v>0.43999999999999995</v>
      </c>
      <c r="V632" s="3">
        <v>0.24274905353386897</v>
      </c>
    </row>
    <row r="633" spans="13:22" ht="15.75" thickBot="1" x14ac:dyDescent="0.3">
      <c r="M633" s="1" t="s">
        <v>80</v>
      </c>
      <c r="N633" s="2" t="s">
        <v>105</v>
      </c>
      <c r="O633" s="2" t="s">
        <v>146</v>
      </c>
      <c r="P633" s="2" t="s">
        <v>12</v>
      </c>
      <c r="Q633" s="2" t="s">
        <v>39</v>
      </c>
      <c r="R633" s="3">
        <v>7.7645572176400925</v>
      </c>
      <c r="S633" s="3">
        <v>0.38388753009981369</v>
      </c>
      <c r="T633" s="3">
        <v>20.226125124776129</v>
      </c>
      <c r="U633" s="9">
        <v>0.43999999999999995</v>
      </c>
      <c r="V633" s="3">
        <v>0.3289387728181048</v>
      </c>
    </row>
    <row r="634" spans="13:22" ht="15.75" thickBot="1" x14ac:dyDescent="0.3">
      <c r="M634" s="1" t="s">
        <v>80</v>
      </c>
      <c r="N634" s="2" t="s">
        <v>105</v>
      </c>
      <c r="O634" s="2" t="s">
        <v>146</v>
      </c>
      <c r="P634" s="2" t="s">
        <v>12</v>
      </c>
      <c r="Q634" s="2" t="s">
        <v>40</v>
      </c>
      <c r="R634" s="3">
        <v>8.0047107389629417</v>
      </c>
      <c r="S634" s="3">
        <v>0.38350660628593974</v>
      </c>
      <c r="T634" s="3">
        <v>20.872419425793897</v>
      </c>
      <c r="U634" s="9">
        <v>0.43999999999999995</v>
      </c>
      <c r="V634" s="3">
        <v>0.31874823591816914</v>
      </c>
    </row>
    <row r="635" spans="13:22" ht="15.75" thickBot="1" x14ac:dyDescent="0.3">
      <c r="M635" s="1" t="s">
        <v>80</v>
      </c>
      <c r="N635" s="2" t="s">
        <v>105</v>
      </c>
      <c r="O635" s="2" t="s">
        <v>146</v>
      </c>
      <c r="P635" s="2" t="s">
        <v>12</v>
      </c>
      <c r="Q635" s="2" t="s">
        <v>41</v>
      </c>
      <c r="R635" s="3">
        <v>11.88426521387885</v>
      </c>
      <c r="S635" s="3">
        <v>0.3835066062859398</v>
      </c>
      <c r="T635" s="3">
        <v>30.988423717055934</v>
      </c>
      <c r="U635" s="9">
        <v>0.43999999999999995</v>
      </c>
      <c r="V635" s="3">
        <v>0.21469458827794818</v>
      </c>
    </row>
    <row r="636" spans="13:22" ht="15.75" thickBot="1" x14ac:dyDescent="0.3">
      <c r="M636" s="1" t="s">
        <v>80</v>
      </c>
      <c r="N636" s="2" t="s">
        <v>105</v>
      </c>
      <c r="O636" s="2" t="s">
        <v>146</v>
      </c>
      <c r="P636" s="2" t="s">
        <v>12</v>
      </c>
      <c r="Q636" s="2" t="s">
        <v>43</v>
      </c>
      <c r="R636" s="3">
        <v>5.6784142701401086</v>
      </c>
      <c r="S636" s="3">
        <v>0.38388753009981358</v>
      </c>
      <c r="T636" s="3">
        <v>14.79186955789806</v>
      </c>
      <c r="U636" s="9">
        <v>0.43999999999999995</v>
      </c>
      <c r="V636" s="3">
        <v>0.44978471121365926</v>
      </c>
    </row>
    <row r="637" spans="13:22" ht="15.75" thickBot="1" x14ac:dyDescent="0.3">
      <c r="M637" s="1" t="s">
        <v>80</v>
      </c>
      <c r="N637" s="2" t="s">
        <v>105</v>
      </c>
      <c r="O637" s="2" t="s">
        <v>146</v>
      </c>
      <c r="P637" s="2" t="s">
        <v>12</v>
      </c>
      <c r="Q637" s="2" t="s">
        <v>44</v>
      </c>
      <c r="R637" s="3">
        <v>9.1274721181234959</v>
      </c>
      <c r="S637" s="3">
        <v>0.38388753009981363</v>
      </c>
      <c r="T637" s="3">
        <v>23.77642252602028</v>
      </c>
      <c r="U637" s="9">
        <v>0.43999999999999995</v>
      </c>
      <c r="V637" s="3">
        <v>0.27982160773464804</v>
      </c>
    </row>
    <row r="638" spans="13:22" ht="15.75" thickBot="1" x14ac:dyDescent="0.3">
      <c r="M638" s="1" t="s">
        <v>80</v>
      </c>
      <c r="N638" s="2" t="s">
        <v>105</v>
      </c>
      <c r="O638" s="2" t="s">
        <v>147</v>
      </c>
      <c r="P638" s="2" t="s">
        <v>22</v>
      </c>
      <c r="Q638" s="2" t="s">
        <v>17</v>
      </c>
      <c r="R638" s="3">
        <v>2.1411876184568897</v>
      </c>
      <c r="S638" s="3">
        <v>0.36496077051320047</v>
      </c>
      <c r="T638" s="3">
        <v>5.8668980105615045</v>
      </c>
      <c r="U638" s="9">
        <v>85</v>
      </c>
      <c r="V638" s="3">
        <v>1.3289967543827585</v>
      </c>
    </row>
    <row r="639" spans="13:22" ht="15.75" thickBot="1" x14ac:dyDescent="0.3">
      <c r="M639" s="1" t="s">
        <v>80</v>
      </c>
      <c r="N639" s="2" t="s">
        <v>105</v>
      </c>
      <c r="O639" s="2" t="s">
        <v>147</v>
      </c>
      <c r="P639" s="2" t="s">
        <v>22</v>
      </c>
      <c r="Q639" s="2" t="s">
        <v>26</v>
      </c>
      <c r="R639" s="3">
        <v>2.1411876184568897</v>
      </c>
      <c r="S639" s="3">
        <v>0.36496077051320047</v>
      </c>
      <c r="T639" s="3">
        <v>5.8668980105615045</v>
      </c>
      <c r="U639" s="9">
        <v>85</v>
      </c>
      <c r="V639" s="3">
        <v>1.3289967543827585</v>
      </c>
    </row>
    <row r="640" spans="13:22" ht="15.75" thickBot="1" x14ac:dyDescent="0.3">
      <c r="M640" s="1" t="s">
        <v>80</v>
      </c>
      <c r="N640" s="2" t="s">
        <v>105</v>
      </c>
      <c r="O640" s="2" t="s">
        <v>147</v>
      </c>
      <c r="P640" s="2" t="s">
        <v>22</v>
      </c>
      <c r="Q640" s="2" t="s">
        <v>28</v>
      </c>
      <c r="R640" s="3">
        <v>2.1411876184568897</v>
      </c>
      <c r="S640" s="3">
        <v>0.36496077051320047</v>
      </c>
      <c r="T640" s="3">
        <v>5.8668980105615045</v>
      </c>
      <c r="U640" s="9">
        <v>85</v>
      </c>
      <c r="V640" s="3">
        <v>1.3289967543827585</v>
      </c>
    </row>
    <row r="641" spans="13:22" ht="15.75" thickBot="1" x14ac:dyDescent="0.3">
      <c r="M641" s="1" t="s">
        <v>80</v>
      </c>
      <c r="N641" s="2" t="s">
        <v>105</v>
      </c>
      <c r="O641" s="2" t="s">
        <v>147</v>
      </c>
      <c r="P641" s="2" t="s">
        <v>22</v>
      </c>
      <c r="Q641" s="2" t="s">
        <v>31</v>
      </c>
      <c r="R641" s="3">
        <v>2.1411876184568897</v>
      </c>
      <c r="S641" s="3">
        <v>0.36496077051320047</v>
      </c>
      <c r="T641" s="3">
        <v>5.8668980105615045</v>
      </c>
      <c r="U641" s="9">
        <v>85</v>
      </c>
      <c r="V641" s="3">
        <v>1.3289967543827585</v>
      </c>
    </row>
    <row r="642" spans="13:22" ht="15.75" thickBot="1" x14ac:dyDescent="0.3">
      <c r="M642" s="1" t="s">
        <v>80</v>
      </c>
      <c r="N642" s="2" t="s">
        <v>105</v>
      </c>
      <c r="O642" s="2" t="s">
        <v>147</v>
      </c>
      <c r="P642" s="2" t="s">
        <v>22</v>
      </c>
      <c r="Q642" s="2" t="s">
        <v>35</v>
      </c>
      <c r="R642" s="3">
        <v>2.1411876184568897</v>
      </c>
      <c r="S642" s="3">
        <v>0.36496077051320047</v>
      </c>
      <c r="T642" s="3">
        <v>5.8668980105615045</v>
      </c>
      <c r="U642" s="9">
        <v>85</v>
      </c>
      <c r="V642" s="3">
        <v>1.3289967543827585</v>
      </c>
    </row>
    <row r="643" spans="13:22" ht="15.75" thickBot="1" x14ac:dyDescent="0.3">
      <c r="M643" s="1" t="s">
        <v>80</v>
      </c>
      <c r="N643" s="2" t="s">
        <v>105</v>
      </c>
      <c r="O643" s="2" t="s">
        <v>147</v>
      </c>
      <c r="P643" s="2" t="s">
        <v>22</v>
      </c>
      <c r="Q643" s="2" t="s">
        <v>36</v>
      </c>
      <c r="R643" s="3">
        <v>2.1411876184568897</v>
      </c>
      <c r="S643" s="3">
        <v>0.36496077051320047</v>
      </c>
      <c r="T643" s="3">
        <v>5.8668980105615045</v>
      </c>
      <c r="U643" s="9">
        <v>85</v>
      </c>
      <c r="V643" s="3">
        <v>1.3289967543827585</v>
      </c>
    </row>
    <row r="644" spans="13:22" ht="15.75" thickBot="1" x14ac:dyDescent="0.3">
      <c r="M644" s="1" t="s">
        <v>80</v>
      </c>
      <c r="N644" s="2" t="s">
        <v>105</v>
      </c>
      <c r="O644" s="2" t="s">
        <v>147</v>
      </c>
      <c r="P644" s="2" t="s">
        <v>22</v>
      </c>
      <c r="Q644" s="2" t="s">
        <v>37</v>
      </c>
      <c r="R644" s="3">
        <v>2.1411876184568897</v>
      </c>
      <c r="S644" s="3">
        <v>0.36496077051320047</v>
      </c>
      <c r="T644" s="3">
        <v>5.8668980105615045</v>
      </c>
      <c r="U644" s="9">
        <v>85</v>
      </c>
      <c r="V644" s="3">
        <v>1.3289967543827585</v>
      </c>
    </row>
    <row r="645" spans="13:22" ht="15.75" thickBot="1" x14ac:dyDescent="0.3">
      <c r="M645" s="1" t="s">
        <v>80</v>
      </c>
      <c r="N645" s="2" t="s">
        <v>105</v>
      </c>
      <c r="O645" s="2" t="s">
        <v>147</v>
      </c>
      <c r="P645" s="2" t="s">
        <v>22</v>
      </c>
      <c r="Q645" s="2" t="s">
        <v>20</v>
      </c>
      <c r="R645" s="3">
        <v>2.1411876184568897</v>
      </c>
      <c r="S645" s="3">
        <v>0.36496077051320047</v>
      </c>
      <c r="T645" s="3">
        <v>5.8668980105615045</v>
      </c>
      <c r="U645" s="9">
        <v>85</v>
      </c>
      <c r="V645" s="3">
        <v>1.3289967543827585</v>
      </c>
    </row>
    <row r="646" spans="13:22" ht="15.75" thickBot="1" x14ac:dyDescent="0.3">
      <c r="M646" s="1" t="s">
        <v>80</v>
      </c>
      <c r="N646" s="2" t="s">
        <v>105</v>
      </c>
      <c r="O646" s="2" t="s">
        <v>147</v>
      </c>
      <c r="P646" s="2" t="s">
        <v>22</v>
      </c>
      <c r="Q646" s="2" t="s">
        <v>39</v>
      </c>
      <c r="R646" s="3">
        <v>2.1411876184568897</v>
      </c>
      <c r="S646" s="3">
        <v>0.36496077051320047</v>
      </c>
      <c r="T646" s="3">
        <v>5.8668980105615045</v>
      </c>
      <c r="U646" s="9">
        <v>85</v>
      </c>
      <c r="V646" s="3">
        <v>1.3289967543827585</v>
      </c>
    </row>
    <row r="647" spans="13:22" ht="15.75" thickBot="1" x14ac:dyDescent="0.3">
      <c r="M647" s="1" t="s">
        <v>80</v>
      </c>
      <c r="N647" s="2" t="s">
        <v>105</v>
      </c>
      <c r="O647" s="2" t="s">
        <v>147</v>
      </c>
      <c r="P647" s="2" t="s">
        <v>22</v>
      </c>
      <c r="Q647" s="2" t="s">
        <v>40</v>
      </c>
      <c r="R647" s="3">
        <v>2.1411876184568897</v>
      </c>
      <c r="S647" s="3">
        <v>0.36496077051320047</v>
      </c>
      <c r="T647" s="3">
        <v>5.8668980105615045</v>
      </c>
      <c r="U647" s="9">
        <v>85</v>
      </c>
      <c r="V647" s="3">
        <v>1.3289967543827585</v>
      </c>
    </row>
    <row r="648" spans="13:22" ht="15.75" thickBot="1" x14ac:dyDescent="0.3">
      <c r="M648" s="1" t="s">
        <v>80</v>
      </c>
      <c r="N648" s="2" t="s">
        <v>105</v>
      </c>
      <c r="O648" s="2" t="s">
        <v>147</v>
      </c>
      <c r="P648" s="2" t="s">
        <v>22</v>
      </c>
      <c r="Q648" s="2" t="s">
        <v>41</v>
      </c>
      <c r="R648" s="3">
        <v>2.1411876184568897</v>
      </c>
      <c r="S648" s="3">
        <v>0.36496077051320047</v>
      </c>
      <c r="T648" s="3">
        <v>5.8668980105615045</v>
      </c>
      <c r="U648" s="9">
        <v>85</v>
      </c>
      <c r="V648" s="3">
        <v>1.3289967543827585</v>
      </c>
    </row>
    <row r="649" spans="13:22" ht="15.75" thickBot="1" x14ac:dyDescent="0.3">
      <c r="M649" s="1" t="s">
        <v>80</v>
      </c>
      <c r="N649" s="2" t="s">
        <v>105</v>
      </c>
      <c r="O649" s="2" t="s">
        <v>147</v>
      </c>
      <c r="P649" s="2" t="s">
        <v>22</v>
      </c>
      <c r="Q649" s="2" t="s">
        <v>43</v>
      </c>
      <c r="R649" s="3">
        <v>2.1411876184568897</v>
      </c>
      <c r="S649" s="3">
        <v>0.36496077051320047</v>
      </c>
      <c r="T649" s="3">
        <v>5.8668980105615045</v>
      </c>
      <c r="U649" s="9">
        <v>85</v>
      </c>
      <c r="V649" s="3">
        <v>1.3289967543827585</v>
      </c>
    </row>
    <row r="650" spans="13:22" ht="15.75" thickBot="1" x14ac:dyDescent="0.3">
      <c r="M650" s="1" t="s">
        <v>80</v>
      </c>
      <c r="N650" s="2" t="s">
        <v>105</v>
      </c>
      <c r="O650" s="2" t="s">
        <v>147</v>
      </c>
      <c r="P650" s="2" t="s">
        <v>22</v>
      </c>
      <c r="Q650" s="2" t="s">
        <v>44</v>
      </c>
      <c r="R650" s="3">
        <v>2.1411876184568897</v>
      </c>
      <c r="S650" s="3">
        <v>0.36496077051320047</v>
      </c>
      <c r="T650" s="3">
        <v>5.8668980105615045</v>
      </c>
      <c r="U650" s="9">
        <v>85</v>
      </c>
      <c r="V650" s="3">
        <v>1.3289967543827585</v>
      </c>
    </row>
    <row r="651" spans="13:22" ht="15.75" thickBot="1" x14ac:dyDescent="0.3">
      <c r="M651" s="1" t="s">
        <v>80</v>
      </c>
      <c r="N651" s="2" t="s">
        <v>105</v>
      </c>
      <c r="O651" s="2" t="s">
        <v>147</v>
      </c>
      <c r="P651" s="2" t="s">
        <v>12</v>
      </c>
      <c r="Q651" s="2" t="s">
        <v>17</v>
      </c>
      <c r="R651" s="3">
        <v>2.1411876184568897</v>
      </c>
      <c r="S651" s="3">
        <v>0.36496077051320047</v>
      </c>
      <c r="T651" s="3">
        <v>5.8668980105615045</v>
      </c>
      <c r="U651" s="9">
        <v>85</v>
      </c>
      <c r="V651" s="3">
        <v>1.3289967543827585</v>
      </c>
    </row>
    <row r="652" spans="13:22" ht="15.75" thickBot="1" x14ac:dyDescent="0.3">
      <c r="M652" s="1" t="s">
        <v>80</v>
      </c>
      <c r="N652" s="2" t="s">
        <v>105</v>
      </c>
      <c r="O652" s="2" t="s">
        <v>147</v>
      </c>
      <c r="P652" s="2" t="s">
        <v>12</v>
      </c>
      <c r="Q652" s="2" t="s">
        <v>26</v>
      </c>
      <c r="R652" s="3">
        <v>2.1411876184568897</v>
      </c>
      <c r="S652" s="3">
        <v>0.36496077051320047</v>
      </c>
      <c r="T652" s="3">
        <v>5.8668980105615045</v>
      </c>
      <c r="U652" s="9">
        <v>85</v>
      </c>
      <c r="V652" s="3">
        <v>1.3289967543827585</v>
      </c>
    </row>
    <row r="653" spans="13:22" ht="15.75" thickBot="1" x14ac:dyDescent="0.3">
      <c r="M653" s="1" t="s">
        <v>80</v>
      </c>
      <c r="N653" s="2" t="s">
        <v>105</v>
      </c>
      <c r="O653" s="2" t="s">
        <v>147</v>
      </c>
      <c r="P653" s="2" t="s">
        <v>12</v>
      </c>
      <c r="Q653" s="2" t="s">
        <v>28</v>
      </c>
      <c r="R653" s="3">
        <v>2.1411876184568897</v>
      </c>
      <c r="S653" s="3">
        <v>0.36496077051320047</v>
      </c>
      <c r="T653" s="3">
        <v>5.8668980105615045</v>
      </c>
      <c r="U653" s="9">
        <v>85</v>
      </c>
      <c r="V653" s="3">
        <v>1.3289967543827585</v>
      </c>
    </row>
    <row r="654" spans="13:22" ht="15.75" thickBot="1" x14ac:dyDescent="0.3">
      <c r="M654" s="1" t="s">
        <v>80</v>
      </c>
      <c r="N654" s="2" t="s">
        <v>105</v>
      </c>
      <c r="O654" s="2" t="s">
        <v>147</v>
      </c>
      <c r="P654" s="2" t="s">
        <v>12</v>
      </c>
      <c r="Q654" s="2" t="s">
        <v>31</v>
      </c>
      <c r="R654" s="3">
        <v>2.1411876184568897</v>
      </c>
      <c r="S654" s="3">
        <v>0.36496077051320047</v>
      </c>
      <c r="T654" s="3">
        <v>5.8668980105615045</v>
      </c>
      <c r="U654" s="9">
        <v>85</v>
      </c>
      <c r="V654" s="3">
        <v>1.3289967543827585</v>
      </c>
    </row>
    <row r="655" spans="13:22" ht="15.75" thickBot="1" x14ac:dyDescent="0.3">
      <c r="M655" s="1" t="s">
        <v>80</v>
      </c>
      <c r="N655" s="2" t="s">
        <v>105</v>
      </c>
      <c r="O655" s="2" t="s">
        <v>147</v>
      </c>
      <c r="P655" s="2" t="s">
        <v>12</v>
      </c>
      <c r="Q655" s="2" t="s">
        <v>35</v>
      </c>
      <c r="R655" s="3">
        <v>2.1411876184568897</v>
      </c>
      <c r="S655" s="3">
        <v>0.36496077051320047</v>
      </c>
      <c r="T655" s="3">
        <v>5.8668980105615045</v>
      </c>
      <c r="U655" s="9">
        <v>85</v>
      </c>
      <c r="V655" s="3">
        <v>1.3289967543827585</v>
      </c>
    </row>
    <row r="656" spans="13:22" ht="15.75" thickBot="1" x14ac:dyDescent="0.3">
      <c r="M656" s="1" t="s">
        <v>80</v>
      </c>
      <c r="N656" s="2" t="s">
        <v>105</v>
      </c>
      <c r="O656" s="2" t="s">
        <v>147</v>
      </c>
      <c r="P656" s="2" t="s">
        <v>12</v>
      </c>
      <c r="Q656" s="2" t="s">
        <v>36</v>
      </c>
      <c r="R656" s="3">
        <v>2.1411876184568897</v>
      </c>
      <c r="S656" s="3">
        <v>0.36496077051320047</v>
      </c>
      <c r="T656" s="3">
        <v>5.8668980105615045</v>
      </c>
      <c r="U656" s="9">
        <v>85</v>
      </c>
      <c r="V656" s="3">
        <v>1.3289967543827585</v>
      </c>
    </row>
    <row r="657" spans="13:22" ht="15.75" thickBot="1" x14ac:dyDescent="0.3">
      <c r="M657" s="1" t="s">
        <v>80</v>
      </c>
      <c r="N657" s="2" t="s">
        <v>105</v>
      </c>
      <c r="O657" s="2" t="s">
        <v>147</v>
      </c>
      <c r="P657" s="2" t="s">
        <v>12</v>
      </c>
      <c r="Q657" s="2" t="s">
        <v>37</v>
      </c>
      <c r="R657" s="3">
        <v>2.1411876184568897</v>
      </c>
      <c r="S657" s="3">
        <v>0.36496077051320047</v>
      </c>
      <c r="T657" s="3">
        <v>5.8668980105615045</v>
      </c>
      <c r="U657" s="9">
        <v>85</v>
      </c>
      <c r="V657" s="3">
        <v>1.3289967543827585</v>
      </c>
    </row>
    <row r="658" spans="13:22" ht="15.75" thickBot="1" x14ac:dyDescent="0.3">
      <c r="M658" s="1" t="s">
        <v>80</v>
      </c>
      <c r="N658" s="2" t="s">
        <v>105</v>
      </c>
      <c r="O658" s="2" t="s">
        <v>147</v>
      </c>
      <c r="P658" s="2" t="s">
        <v>12</v>
      </c>
      <c r="Q658" s="2" t="s">
        <v>20</v>
      </c>
      <c r="R658" s="3">
        <v>2.1411876184568897</v>
      </c>
      <c r="S658" s="3">
        <v>0.36496077051320047</v>
      </c>
      <c r="T658" s="3">
        <v>5.8668980105615045</v>
      </c>
      <c r="U658" s="9">
        <v>85</v>
      </c>
      <c r="V658" s="3">
        <v>1.3289967543827585</v>
      </c>
    </row>
    <row r="659" spans="13:22" ht="15.75" thickBot="1" x14ac:dyDescent="0.3">
      <c r="M659" s="1" t="s">
        <v>80</v>
      </c>
      <c r="N659" s="2" t="s">
        <v>105</v>
      </c>
      <c r="O659" s="2" t="s">
        <v>147</v>
      </c>
      <c r="P659" s="2" t="s">
        <v>12</v>
      </c>
      <c r="Q659" s="2" t="s">
        <v>39</v>
      </c>
      <c r="R659" s="3">
        <v>2.1411876184568897</v>
      </c>
      <c r="S659" s="3">
        <v>0.36496077051320047</v>
      </c>
      <c r="T659" s="3">
        <v>5.8668980105615045</v>
      </c>
      <c r="U659" s="9">
        <v>85</v>
      </c>
      <c r="V659" s="3">
        <v>1.3289967543827585</v>
      </c>
    </row>
    <row r="660" spans="13:22" ht="15.75" thickBot="1" x14ac:dyDescent="0.3">
      <c r="M660" s="1" t="s">
        <v>80</v>
      </c>
      <c r="N660" s="2" t="s">
        <v>105</v>
      </c>
      <c r="O660" s="2" t="s">
        <v>147</v>
      </c>
      <c r="P660" s="2" t="s">
        <v>12</v>
      </c>
      <c r="Q660" s="2" t="s">
        <v>40</v>
      </c>
      <c r="R660" s="3">
        <v>2.1411876184568897</v>
      </c>
      <c r="S660" s="3">
        <v>0.36496077051320047</v>
      </c>
      <c r="T660" s="3">
        <v>5.8668980105615045</v>
      </c>
      <c r="U660" s="9">
        <v>85</v>
      </c>
      <c r="V660" s="3">
        <v>1.3289967543827585</v>
      </c>
    </row>
    <row r="661" spans="13:22" ht="15.75" thickBot="1" x14ac:dyDescent="0.3">
      <c r="M661" s="1" t="s">
        <v>80</v>
      </c>
      <c r="N661" s="2" t="s">
        <v>105</v>
      </c>
      <c r="O661" s="2" t="s">
        <v>147</v>
      </c>
      <c r="P661" s="2" t="s">
        <v>12</v>
      </c>
      <c r="Q661" s="2" t="s">
        <v>41</v>
      </c>
      <c r="R661" s="3">
        <v>2.1411876184568897</v>
      </c>
      <c r="S661" s="3">
        <v>0.36496077051320047</v>
      </c>
      <c r="T661" s="3">
        <v>5.8668980105615045</v>
      </c>
      <c r="U661" s="9">
        <v>85</v>
      </c>
      <c r="V661" s="3">
        <v>1.3289967543827585</v>
      </c>
    </row>
    <row r="662" spans="13:22" ht="15.75" thickBot="1" x14ac:dyDescent="0.3">
      <c r="M662" s="1" t="s">
        <v>80</v>
      </c>
      <c r="N662" s="2" t="s">
        <v>105</v>
      </c>
      <c r="O662" s="2" t="s">
        <v>147</v>
      </c>
      <c r="P662" s="2" t="s">
        <v>12</v>
      </c>
      <c r="Q662" s="2" t="s">
        <v>43</v>
      </c>
      <c r="R662" s="3">
        <v>2.1411876184568897</v>
      </c>
      <c r="S662" s="3">
        <v>0.36496077051320047</v>
      </c>
      <c r="T662" s="3">
        <v>5.8668980105615045</v>
      </c>
      <c r="U662" s="9">
        <v>85</v>
      </c>
      <c r="V662" s="3">
        <v>1.3289967543827585</v>
      </c>
    </row>
    <row r="663" spans="13:22" ht="15.75" thickBot="1" x14ac:dyDescent="0.3">
      <c r="M663" s="1" t="s">
        <v>80</v>
      </c>
      <c r="N663" s="2" t="s">
        <v>105</v>
      </c>
      <c r="O663" s="2" t="s">
        <v>147</v>
      </c>
      <c r="P663" s="2" t="s">
        <v>12</v>
      </c>
      <c r="Q663" s="2" t="s">
        <v>44</v>
      </c>
      <c r="R663" s="3">
        <v>2.1411876184568897</v>
      </c>
      <c r="S663" s="3">
        <v>0.36496077051320047</v>
      </c>
      <c r="T663" s="3">
        <v>5.8668980105615045</v>
      </c>
      <c r="U663" s="9">
        <v>85</v>
      </c>
      <c r="V663" s="3">
        <v>1.3289967543827585</v>
      </c>
    </row>
    <row r="664" spans="13:22" ht="15.75" thickBot="1" x14ac:dyDescent="0.3">
      <c r="M664" s="1" t="s">
        <v>80</v>
      </c>
      <c r="N664" s="2" t="s">
        <v>105</v>
      </c>
      <c r="O664" s="2" t="s">
        <v>120</v>
      </c>
      <c r="P664" s="2" t="s">
        <v>22</v>
      </c>
      <c r="Q664" s="2" t="s">
        <v>17</v>
      </c>
      <c r="R664" s="3">
        <v>4.4217214673640806</v>
      </c>
      <c r="S664" s="3">
        <v>0.3641328295072826</v>
      </c>
      <c r="T664" s="3">
        <v>12.143155214395868</v>
      </c>
      <c r="U664" s="9">
        <v>906.94999999999982</v>
      </c>
      <c r="V664" s="3">
        <v>0.82490018687140598</v>
      </c>
    </row>
    <row r="665" spans="13:22" ht="15.75" thickBot="1" x14ac:dyDescent="0.3">
      <c r="M665" s="1" t="s">
        <v>80</v>
      </c>
      <c r="N665" s="2" t="s">
        <v>105</v>
      </c>
      <c r="O665" s="2" t="s">
        <v>120</v>
      </c>
      <c r="P665" s="2" t="s">
        <v>22</v>
      </c>
      <c r="Q665" s="2" t="s">
        <v>26</v>
      </c>
      <c r="R665" s="3">
        <v>4.4217214673640806</v>
      </c>
      <c r="S665" s="3">
        <v>0.3641328295072826</v>
      </c>
      <c r="T665" s="3">
        <v>12.143155214395868</v>
      </c>
      <c r="U665" s="9">
        <v>906.94999999999982</v>
      </c>
      <c r="V665" s="3">
        <v>0.82490018687140598</v>
      </c>
    </row>
    <row r="666" spans="13:22" ht="15.75" thickBot="1" x14ac:dyDescent="0.3">
      <c r="M666" s="1" t="s">
        <v>80</v>
      </c>
      <c r="N666" s="2" t="s">
        <v>105</v>
      </c>
      <c r="O666" s="2" t="s">
        <v>120</v>
      </c>
      <c r="P666" s="2" t="s">
        <v>22</v>
      </c>
      <c r="Q666" s="2" t="s">
        <v>28</v>
      </c>
      <c r="R666" s="3">
        <v>4.4217214673640806</v>
      </c>
      <c r="S666" s="3">
        <v>0.3641328295072826</v>
      </c>
      <c r="T666" s="3">
        <v>12.143155214395868</v>
      </c>
      <c r="U666" s="9">
        <v>906.94999999999982</v>
      </c>
      <c r="V666" s="3">
        <v>0.82490018687140598</v>
      </c>
    </row>
    <row r="667" spans="13:22" ht="15.75" thickBot="1" x14ac:dyDescent="0.3">
      <c r="M667" s="1" t="s">
        <v>80</v>
      </c>
      <c r="N667" s="2" t="s">
        <v>105</v>
      </c>
      <c r="O667" s="2" t="s">
        <v>120</v>
      </c>
      <c r="P667" s="2" t="s">
        <v>22</v>
      </c>
      <c r="Q667" s="2" t="s">
        <v>31</v>
      </c>
      <c r="R667" s="3">
        <v>4.4217214673640806</v>
      </c>
      <c r="S667" s="3">
        <v>0.3641328295072826</v>
      </c>
      <c r="T667" s="3">
        <v>12.143155214395868</v>
      </c>
      <c r="U667" s="9">
        <v>906.94999999999982</v>
      </c>
      <c r="V667" s="3">
        <v>0.82490018687140598</v>
      </c>
    </row>
    <row r="668" spans="13:22" ht="15.75" thickBot="1" x14ac:dyDescent="0.3">
      <c r="M668" s="1" t="s">
        <v>80</v>
      </c>
      <c r="N668" s="2" t="s">
        <v>105</v>
      </c>
      <c r="O668" s="2" t="s">
        <v>120</v>
      </c>
      <c r="P668" s="2" t="s">
        <v>22</v>
      </c>
      <c r="Q668" s="2" t="s">
        <v>35</v>
      </c>
      <c r="R668" s="3">
        <v>4.4217214673640806</v>
      </c>
      <c r="S668" s="3">
        <v>0.3641328295072826</v>
      </c>
      <c r="T668" s="3">
        <v>12.143155214395868</v>
      </c>
      <c r="U668" s="9">
        <v>906.94999999999982</v>
      </c>
      <c r="V668" s="3">
        <v>0.82490018687140598</v>
      </c>
    </row>
    <row r="669" spans="13:22" ht="15.75" thickBot="1" x14ac:dyDescent="0.3">
      <c r="M669" s="1" t="s">
        <v>80</v>
      </c>
      <c r="N669" s="2" t="s">
        <v>105</v>
      </c>
      <c r="O669" s="2" t="s">
        <v>120</v>
      </c>
      <c r="P669" s="2" t="s">
        <v>22</v>
      </c>
      <c r="Q669" s="2" t="s">
        <v>36</v>
      </c>
      <c r="R669" s="3">
        <v>4.4217214673640806</v>
      </c>
      <c r="S669" s="3">
        <v>0.3641328295072826</v>
      </c>
      <c r="T669" s="3">
        <v>12.143155214395868</v>
      </c>
      <c r="U669" s="9">
        <v>906.94999999999982</v>
      </c>
      <c r="V669" s="3">
        <v>0.82490018687140598</v>
      </c>
    </row>
    <row r="670" spans="13:22" ht="15.75" thickBot="1" x14ac:dyDescent="0.3">
      <c r="M670" s="1" t="s">
        <v>80</v>
      </c>
      <c r="N670" s="2" t="s">
        <v>105</v>
      </c>
      <c r="O670" s="2" t="s">
        <v>120</v>
      </c>
      <c r="P670" s="2" t="s">
        <v>22</v>
      </c>
      <c r="Q670" s="2" t="s">
        <v>37</v>
      </c>
      <c r="R670" s="3">
        <v>4.4217214673640806</v>
      </c>
      <c r="S670" s="3">
        <v>0.3641328295072826</v>
      </c>
      <c r="T670" s="3">
        <v>12.143155214395868</v>
      </c>
      <c r="U670" s="9">
        <v>906.94999999999982</v>
      </c>
      <c r="V670" s="3">
        <v>0.82490018687140598</v>
      </c>
    </row>
    <row r="671" spans="13:22" ht="15.75" thickBot="1" x14ac:dyDescent="0.3">
      <c r="M671" s="1" t="s">
        <v>80</v>
      </c>
      <c r="N671" s="2" t="s">
        <v>105</v>
      </c>
      <c r="O671" s="2" t="s">
        <v>120</v>
      </c>
      <c r="P671" s="2" t="s">
        <v>22</v>
      </c>
      <c r="Q671" s="2" t="s">
        <v>20</v>
      </c>
      <c r="R671" s="3">
        <v>4.4217214673640806</v>
      </c>
      <c r="S671" s="3">
        <v>0.3641328295072826</v>
      </c>
      <c r="T671" s="3">
        <v>12.143155214395868</v>
      </c>
      <c r="U671" s="9">
        <v>906.94999999999982</v>
      </c>
      <c r="V671" s="3">
        <v>0.82490018687140598</v>
      </c>
    </row>
    <row r="672" spans="13:22" ht="15.75" thickBot="1" x14ac:dyDescent="0.3">
      <c r="M672" s="1" t="s">
        <v>80</v>
      </c>
      <c r="N672" s="2" t="s">
        <v>105</v>
      </c>
      <c r="O672" s="2" t="s">
        <v>120</v>
      </c>
      <c r="P672" s="2" t="s">
        <v>22</v>
      </c>
      <c r="Q672" s="2" t="s">
        <v>39</v>
      </c>
      <c r="R672" s="3">
        <v>4.4217214673640806</v>
      </c>
      <c r="S672" s="3">
        <v>0.3641328295072826</v>
      </c>
      <c r="T672" s="3">
        <v>12.143155214395868</v>
      </c>
      <c r="U672" s="9">
        <v>906.94999999999982</v>
      </c>
      <c r="V672" s="3">
        <v>0.82490018687140598</v>
      </c>
    </row>
    <row r="673" spans="13:22" ht="15.75" thickBot="1" x14ac:dyDescent="0.3">
      <c r="M673" s="1" t="s">
        <v>80</v>
      </c>
      <c r="N673" s="2" t="s">
        <v>105</v>
      </c>
      <c r="O673" s="2" t="s">
        <v>120</v>
      </c>
      <c r="P673" s="2" t="s">
        <v>22</v>
      </c>
      <c r="Q673" s="2" t="s">
        <v>40</v>
      </c>
      <c r="R673" s="3">
        <v>4.4217214673640806</v>
      </c>
      <c r="S673" s="3">
        <v>0.3641328295072826</v>
      </c>
      <c r="T673" s="3">
        <v>12.143155214395868</v>
      </c>
      <c r="U673" s="9">
        <v>906.94999999999982</v>
      </c>
      <c r="V673" s="3">
        <v>0.82490018687140598</v>
      </c>
    </row>
    <row r="674" spans="13:22" ht="15.75" thickBot="1" x14ac:dyDescent="0.3">
      <c r="M674" s="1" t="s">
        <v>80</v>
      </c>
      <c r="N674" s="2" t="s">
        <v>105</v>
      </c>
      <c r="O674" s="2" t="s">
        <v>120</v>
      </c>
      <c r="P674" s="2" t="s">
        <v>22</v>
      </c>
      <c r="Q674" s="2" t="s">
        <v>41</v>
      </c>
      <c r="R674" s="3">
        <v>4.4217214673640806</v>
      </c>
      <c r="S674" s="3">
        <v>0.3641328295072826</v>
      </c>
      <c r="T674" s="3">
        <v>12.143155214395868</v>
      </c>
      <c r="U674" s="9">
        <v>906.94999999999982</v>
      </c>
      <c r="V674" s="3">
        <v>0.82490018687140598</v>
      </c>
    </row>
    <row r="675" spans="13:22" ht="15.75" thickBot="1" x14ac:dyDescent="0.3">
      <c r="M675" s="1" t="s">
        <v>80</v>
      </c>
      <c r="N675" s="2" t="s">
        <v>105</v>
      </c>
      <c r="O675" s="2" t="s">
        <v>120</v>
      </c>
      <c r="P675" s="2" t="s">
        <v>22</v>
      </c>
      <c r="Q675" s="2" t="s">
        <v>43</v>
      </c>
      <c r="R675" s="3">
        <v>4.4217214673640806</v>
      </c>
      <c r="S675" s="3">
        <v>0.3641328295072826</v>
      </c>
      <c r="T675" s="3">
        <v>12.143155214395868</v>
      </c>
      <c r="U675" s="9">
        <v>906.94999999999982</v>
      </c>
      <c r="V675" s="3">
        <v>0.82490018687140598</v>
      </c>
    </row>
    <row r="676" spans="13:22" ht="15.75" thickBot="1" x14ac:dyDescent="0.3">
      <c r="M676" s="1" t="s">
        <v>80</v>
      </c>
      <c r="N676" s="2" t="s">
        <v>105</v>
      </c>
      <c r="O676" s="2" t="s">
        <v>120</v>
      </c>
      <c r="P676" s="2" t="s">
        <v>22</v>
      </c>
      <c r="Q676" s="2" t="s">
        <v>44</v>
      </c>
      <c r="R676" s="3">
        <v>4.4217214673640806</v>
      </c>
      <c r="S676" s="3">
        <v>0.3641328295072826</v>
      </c>
      <c r="T676" s="3">
        <v>12.143155214395868</v>
      </c>
      <c r="U676" s="9">
        <v>906.94999999999982</v>
      </c>
      <c r="V676" s="3">
        <v>0.82490018687140598</v>
      </c>
    </row>
    <row r="677" spans="13:22" ht="15.75" thickBot="1" x14ac:dyDescent="0.3">
      <c r="M677" s="1" t="s">
        <v>80</v>
      </c>
      <c r="N677" s="2" t="s">
        <v>105</v>
      </c>
      <c r="O677" s="2" t="s">
        <v>120</v>
      </c>
      <c r="P677" s="2" t="s">
        <v>12</v>
      </c>
      <c r="Q677" s="2" t="s">
        <v>17</v>
      </c>
      <c r="R677" s="3">
        <v>4.4217214673640806</v>
      </c>
      <c r="S677" s="3">
        <v>0.3641328295072826</v>
      </c>
      <c r="T677" s="3">
        <v>12.143155214395868</v>
      </c>
      <c r="U677" s="9">
        <v>906.94999999999982</v>
      </c>
      <c r="V677" s="3">
        <v>0.82490018687140598</v>
      </c>
    </row>
    <row r="678" spans="13:22" ht="15.75" thickBot="1" x14ac:dyDescent="0.3">
      <c r="M678" s="1" t="s">
        <v>80</v>
      </c>
      <c r="N678" s="2" t="s">
        <v>105</v>
      </c>
      <c r="O678" s="2" t="s">
        <v>120</v>
      </c>
      <c r="P678" s="2" t="s">
        <v>12</v>
      </c>
      <c r="Q678" s="2" t="s">
        <v>26</v>
      </c>
      <c r="R678" s="3">
        <v>4.4217214673640806</v>
      </c>
      <c r="S678" s="3">
        <v>0.3641328295072826</v>
      </c>
      <c r="T678" s="3">
        <v>12.143155214395868</v>
      </c>
      <c r="U678" s="9">
        <v>906.94999999999982</v>
      </c>
      <c r="V678" s="3">
        <v>0.82490018687140598</v>
      </c>
    </row>
    <row r="679" spans="13:22" ht="15.75" thickBot="1" x14ac:dyDescent="0.3">
      <c r="M679" s="1" t="s">
        <v>80</v>
      </c>
      <c r="N679" s="2" t="s">
        <v>105</v>
      </c>
      <c r="O679" s="2" t="s">
        <v>120</v>
      </c>
      <c r="P679" s="2" t="s">
        <v>12</v>
      </c>
      <c r="Q679" s="2" t="s">
        <v>28</v>
      </c>
      <c r="R679" s="3">
        <v>4.4217214673640806</v>
      </c>
      <c r="S679" s="3">
        <v>0.3641328295072826</v>
      </c>
      <c r="T679" s="3">
        <v>12.143155214395868</v>
      </c>
      <c r="U679" s="9">
        <v>906.94999999999982</v>
      </c>
      <c r="V679" s="3">
        <v>0.82490018687140598</v>
      </c>
    </row>
    <row r="680" spans="13:22" ht="15.75" thickBot="1" x14ac:dyDescent="0.3">
      <c r="M680" s="1" t="s">
        <v>80</v>
      </c>
      <c r="N680" s="2" t="s">
        <v>105</v>
      </c>
      <c r="O680" s="2" t="s">
        <v>120</v>
      </c>
      <c r="P680" s="2" t="s">
        <v>12</v>
      </c>
      <c r="Q680" s="2" t="s">
        <v>31</v>
      </c>
      <c r="R680" s="3">
        <v>4.4217214673640806</v>
      </c>
      <c r="S680" s="3">
        <v>0.3641328295072826</v>
      </c>
      <c r="T680" s="3">
        <v>12.143155214395868</v>
      </c>
      <c r="U680" s="9">
        <v>906.94999999999982</v>
      </c>
      <c r="V680" s="3">
        <v>0.82490018687140598</v>
      </c>
    </row>
    <row r="681" spans="13:22" ht="15.75" thickBot="1" x14ac:dyDescent="0.3">
      <c r="M681" s="1" t="s">
        <v>80</v>
      </c>
      <c r="N681" s="2" t="s">
        <v>105</v>
      </c>
      <c r="O681" s="2" t="s">
        <v>120</v>
      </c>
      <c r="P681" s="2" t="s">
        <v>12</v>
      </c>
      <c r="Q681" s="2" t="s">
        <v>35</v>
      </c>
      <c r="R681" s="3">
        <v>4.4217214673640806</v>
      </c>
      <c r="S681" s="3">
        <v>0.3641328295072826</v>
      </c>
      <c r="T681" s="3">
        <v>12.143155214395868</v>
      </c>
      <c r="U681" s="9">
        <v>906.94999999999982</v>
      </c>
      <c r="V681" s="3">
        <v>0.82490018687140598</v>
      </c>
    </row>
    <row r="682" spans="13:22" ht="15.75" thickBot="1" x14ac:dyDescent="0.3">
      <c r="M682" s="1" t="s">
        <v>80</v>
      </c>
      <c r="N682" s="2" t="s">
        <v>105</v>
      </c>
      <c r="O682" s="2" t="s">
        <v>120</v>
      </c>
      <c r="P682" s="2" t="s">
        <v>12</v>
      </c>
      <c r="Q682" s="2" t="s">
        <v>36</v>
      </c>
      <c r="R682" s="3">
        <v>4.4217214673640806</v>
      </c>
      <c r="S682" s="3">
        <v>0.3641328295072826</v>
      </c>
      <c r="T682" s="3">
        <v>12.143155214395868</v>
      </c>
      <c r="U682" s="9">
        <v>906.94999999999982</v>
      </c>
      <c r="V682" s="3">
        <v>0.82490018687140598</v>
      </c>
    </row>
    <row r="683" spans="13:22" ht="15.75" thickBot="1" x14ac:dyDescent="0.3">
      <c r="M683" s="1" t="s">
        <v>80</v>
      </c>
      <c r="N683" s="2" t="s">
        <v>105</v>
      </c>
      <c r="O683" s="2" t="s">
        <v>120</v>
      </c>
      <c r="P683" s="2" t="s">
        <v>12</v>
      </c>
      <c r="Q683" s="2" t="s">
        <v>37</v>
      </c>
      <c r="R683" s="3">
        <v>4.4217214673640806</v>
      </c>
      <c r="S683" s="3">
        <v>0.3641328295072826</v>
      </c>
      <c r="T683" s="3">
        <v>12.143155214395868</v>
      </c>
      <c r="U683" s="9">
        <v>906.94999999999982</v>
      </c>
      <c r="V683" s="3">
        <v>0.82490018687140598</v>
      </c>
    </row>
    <row r="684" spans="13:22" ht="15.75" thickBot="1" x14ac:dyDescent="0.3">
      <c r="M684" s="1" t="s">
        <v>80</v>
      </c>
      <c r="N684" s="2" t="s">
        <v>105</v>
      </c>
      <c r="O684" s="2" t="s">
        <v>120</v>
      </c>
      <c r="P684" s="2" t="s">
        <v>12</v>
      </c>
      <c r="Q684" s="2" t="s">
        <v>20</v>
      </c>
      <c r="R684" s="3">
        <v>4.4217214673640806</v>
      </c>
      <c r="S684" s="3">
        <v>0.3641328295072826</v>
      </c>
      <c r="T684" s="3">
        <v>12.143155214395868</v>
      </c>
      <c r="U684" s="9">
        <v>906.94999999999982</v>
      </c>
      <c r="V684" s="3">
        <v>0.82490018687140598</v>
      </c>
    </row>
    <row r="685" spans="13:22" ht="15.75" thickBot="1" x14ac:dyDescent="0.3">
      <c r="M685" s="1" t="s">
        <v>80</v>
      </c>
      <c r="N685" s="2" t="s">
        <v>105</v>
      </c>
      <c r="O685" s="2" t="s">
        <v>120</v>
      </c>
      <c r="P685" s="2" t="s">
        <v>12</v>
      </c>
      <c r="Q685" s="2" t="s">
        <v>39</v>
      </c>
      <c r="R685" s="3">
        <v>4.4217214673640806</v>
      </c>
      <c r="S685" s="3">
        <v>0.3641328295072826</v>
      </c>
      <c r="T685" s="3">
        <v>12.143155214395868</v>
      </c>
      <c r="U685" s="9">
        <v>906.94999999999982</v>
      </c>
      <c r="V685" s="3">
        <v>0.82490018687140598</v>
      </c>
    </row>
    <row r="686" spans="13:22" ht="15.75" thickBot="1" x14ac:dyDescent="0.3">
      <c r="M686" s="1" t="s">
        <v>80</v>
      </c>
      <c r="N686" s="2" t="s">
        <v>105</v>
      </c>
      <c r="O686" s="2" t="s">
        <v>120</v>
      </c>
      <c r="P686" s="2" t="s">
        <v>12</v>
      </c>
      <c r="Q686" s="2" t="s">
        <v>40</v>
      </c>
      <c r="R686" s="3">
        <v>4.4217214673640806</v>
      </c>
      <c r="S686" s="3">
        <v>0.3641328295072826</v>
      </c>
      <c r="T686" s="3">
        <v>12.143155214395868</v>
      </c>
      <c r="U686" s="9">
        <v>906.94999999999982</v>
      </c>
      <c r="V686" s="3">
        <v>0.82490018687140598</v>
      </c>
    </row>
    <row r="687" spans="13:22" ht="15.75" thickBot="1" x14ac:dyDescent="0.3">
      <c r="M687" s="1" t="s">
        <v>80</v>
      </c>
      <c r="N687" s="2" t="s">
        <v>105</v>
      </c>
      <c r="O687" s="2" t="s">
        <v>120</v>
      </c>
      <c r="P687" s="2" t="s">
        <v>12</v>
      </c>
      <c r="Q687" s="2" t="s">
        <v>41</v>
      </c>
      <c r="R687" s="3">
        <v>4.4217214673640806</v>
      </c>
      <c r="S687" s="3">
        <v>0.3641328295072826</v>
      </c>
      <c r="T687" s="3">
        <v>12.143155214395868</v>
      </c>
      <c r="U687" s="9">
        <v>906.94999999999982</v>
      </c>
      <c r="V687" s="3">
        <v>0.82490018687140598</v>
      </c>
    </row>
    <row r="688" spans="13:22" ht="15.75" thickBot="1" x14ac:dyDescent="0.3">
      <c r="M688" s="1" t="s">
        <v>80</v>
      </c>
      <c r="N688" s="2" t="s">
        <v>105</v>
      </c>
      <c r="O688" s="2" t="s">
        <v>120</v>
      </c>
      <c r="P688" s="2" t="s">
        <v>12</v>
      </c>
      <c r="Q688" s="2" t="s">
        <v>43</v>
      </c>
      <c r="R688" s="3">
        <v>4.4217214673640806</v>
      </c>
      <c r="S688" s="3">
        <v>0.3641328295072826</v>
      </c>
      <c r="T688" s="3">
        <v>12.143155214395868</v>
      </c>
      <c r="U688" s="9">
        <v>906.94999999999982</v>
      </c>
      <c r="V688" s="3">
        <v>0.82490018687140598</v>
      </c>
    </row>
    <row r="689" spans="13:22" ht="15.75" thickBot="1" x14ac:dyDescent="0.3">
      <c r="M689" s="1" t="s">
        <v>80</v>
      </c>
      <c r="N689" s="2" t="s">
        <v>105</v>
      </c>
      <c r="O689" s="2" t="s">
        <v>120</v>
      </c>
      <c r="P689" s="2" t="s">
        <v>12</v>
      </c>
      <c r="Q689" s="2" t="s">
        <v>44</v>
      </c>
      <c r="R689" s="3">
        <v>4.4217214673640806</v>
      </c>
      <c r="S689" s="3">
        <v>0.3641328295072826</v>
      </c>
      <c r="T689" s="3">
        <v>12.143155214395868</v>
      </c>
      <c r="U689" s="9">
        <v>906.94999999999982</v>
      </c>
      <c r="V689" s="3">
        <v>0.82490018687140598</v>
      </c>
    </row>
    <row r="690" spans="13:22" ht="15.75" thickBot="1" x14ac:dyDescent="0.3">
      <c r="M690" s="1" t="s">
        <v>80</v>
      </c>
      <c r="N690" s="2" t="s">
        <v>105</v>
      </c>
      <c r="O690" s="2" t="s">
        <v>121</v>
      </c>
      <c r="P690" s="2" t="s">
        <v>22</v>
      </c>
      <c r="Q690" s="2" t="s">
        <v>17</v>
      </c>
      <c r="R690" s="3">
        <v>2.8211741424483971</v>
      </c>
      <c r="S690" s="3">
        <v>0.35751012306839458</v>
      </c>
      <c r="T690" s="3">
        <v>7.8911727540332723</v>
      </c>
      <c r="U690" s="9">
        <v>359.01</v>
      </c>
      <c r="V690" s="3">
        <v>0.99109703950533357</v>
      </c>
    </row>
    <row r="691" spans="13:22" ht="15.75" thickBot="1" x14ac:dyDescent="0.3">
      <c r="M691" s="1" t="s">
        <v>80</v>
      </c>
      <c r="N691" s="2" t="s">
        <v>105</v>
      </c>
      <c r="O691" s="2" t="s">
        <v>121</v>
      </c>
      <c r="P691" s="2" t="s">
        <v>22</v>
      </c>
      <c r="Q691" s="2" t="s">
        <v>26</v>
      </c>
      <c r="R691" s="3">
        <v>2.8211741424483971</v>
      </c>
      <c r="S691" s="3">
        <v>0.35751012306839458</v>
      </c>
      <c r="T691" s="3">
        <v>7.8911727540332723</v>
      </c>
      <c r="U691" s="9">
        <v>359.01</v>
      </c>
      <c r="V691" s="3">
        <v>0.99109703950533357</v>
      </c>
    </row>
    <row r="692" spans="13:22" ht="15.75" thickBot="1" x14ac:dyDescent="0.3">
      <c r="M692" s="1" t="s">
        <v>80</v>
      </c>
      <c r="N692" s="2" t="s">
        <v>105</v>
      </c>
      <c r="O692" s="2" t="s">
        <v>121</v>
      </c>
      <c r="P692" s="2" t="s">
        <v>22</v>
      </c>
      <c r="Q692" s="2" t="s">
        <v>28</v>
      </c>
      <c r="R692" s="3">
        <v>2.8211741424483971</v>
      </c>
      <c r="S692" s="3">
        <v>0.35751012306839458</v>
      </c>
      <c r="T692" s="3">
        <v>7.8911727540332723</v>
      </c>
      <c r="U692" s="9">
        <v>359.01</v>
      </c>
      <c r="V692" s="3">
        <v>0.99109703950533357</v>
      </c>
    </row>
    <row r="693" spans="13:22" ht="15.75" thickBot="1" x14ac:dyDescent="0.3">
      <c r="M693" s="1" t="s">
        <v>80</v>
      </c>
      <c r="N693" s="2" t="s">
        <v>105</v>
      </c>
      <c r="O693" s="2" t="s">
        <v>121</v>
      </c>
      <c r="P693" s="2" t="s">
        <v>22</v>
      </c>
      <c r="Q693" s="2" t="s">
        <v>31</v>
      </c>
      <c r="R693" s="3">
        <v>2.8211741424483971</v>
      </c>
      <c r="S693" s="3">
        <v>0.35751012306839458</v>
      </c>
      <c r="T693" s="3">
        <v>7.8911727540332723</v>
      </c>
      <c r="U693" s="9">
        <v>359.01</v>
      </c>
      <c r="V693" s="3">
        <v>0.99109703950533357</v>
      </c>
    </row>
    <row r="694" spans="13:22" ht="15.75" thickBot="1" x14ac:dyDescent="0.3">
      <c r="M694" s="1" t="s">
        <v>80</v>
      </c>
      <c r="N694" s="2" t="s">
        <v>105</v>
      </c>
      <c r="O694" s="2" t="s">
        <v>121</v>
      </c>
      <c r="P694" s="2" t="s">
        <v>22</v>
      </c>
      <c r="Q694" s="2" t="s">
        <v>35</v>
      </c>
      <c r="R694" s="3">
        <v>2.8211741424483971</v>
      </c>
      <c r="S694" s="3">
        <v>0.35751012306839458</v>
      </c>
      <c r="T694" s="3">
        <v>7.8911727540332723</v>
      </c>
      <c r="U694" s="9">
        <v>359.01</v>
      </c>
      <c r="V694" s="3">
        <v>0.99109703950533357</v>
      </c>
    </row>
    <row r="695" spans="13:22" ht="15.75" thickBot="1" x14ac:dyDescent="0.3">
      <c r="M695" s="1" t="s">
        <v>80</v>
      </c>
      <c r="N695" s="2" t="s">
        <v>105</v>
      </c>
      <c r="O695" s="2" t="s">
        <v>121</v>
      </c>
      <c r="P695" s="2" t="s">
        <v>22</v>
      </c>
      <c r="Q695" s="2" t="s">
        <v>36</v>
      </c>
      <c r="R695" s="3">
        <v>2.8211741424483971</v>
      </c>
      <c r="S695" s="3">
        <v>0.35751012306839458</v>
      </c>
      <c r="T695" s="3">
        <v>7.8911727540332723</v>
      </c>
      <c r="U695" s="9">
        <v>359.01</v>
      </c>
      <c r="V695" s="3">
        <v>0.99109703950533357</v>
      </c>
    </row>
    <row r="696" spans="13:22" ht="15.75" thickBot="1" x14ac:dyDescent="0.3">
      <c r="M696" s="1" t="s">
        <v>80</v>
      </c>
      <c r="N696" s="2" t="s">
        <v>105</v>
      </c>
      <c r="O696" s="2" t="s">
        <v>121</v>
      </c>
      <c r="P696" s="2" t="s">
        <v>22</v>
      </c>
      <c r="Q696" s="2" t="s">
        <v>37</v>
      </c>
      <c r="R696" s="3">
        <v>2.8211741424483971</v>
      </c>
      <c r="S696" s="3">
        <v>0.35751012306839458</v>
      </c>
      <c r="T696" s="3">
        <v>7.8911727540332723</v>
      </c>
      <c r="U696" s="9">
        <v>359.01</v>
      </c>
      <c r="V696" s="3">
        <v>0.99109703950533357</v>
      </c>
    </row>
    <row r="697" spans="13:22" ht="15.75" thickBot="1" x14ac:dyDescent="0.3">
      <c r="M697" s="1" t="s">
        <v>80</v>
      </c>
      <c r="N697" s="2" t="s">
        <v>105</v>
      </c>
      <c r="O697" s="2" t="s">
        <v>121</v>
      </c>
      <c r="P697" s="2" t="s">
        <v>22</v>
      </c>
      <c r="Q697" s="2" t="s">
        <v>20</v>
      </c>
      <c r="R697" s="3">
        <v>2.8211741424483971</v>
      </c>
      <c r="S697" s="3">
        <v>0.35751012306839458</v>
      </c>
      <c r="T697" s="3">
        <v>7.8911727540332723</v>
      </c>
      <c r="U697" s="9">
        <v>359.01</v>
      </c>
      <c r="V697" s="3">
        <v>0.99109703950533357</v>
      </c>
    </row>
    <row r="698" spans="13:22" ht="15.75" thickBot="1" x14ac:dyDescent="0.3">
      <c r="M698" s="1" t="s">
        <v>80</v>
      </c>
      <c r="N698" s="2" t="s">
        <v>105</v>
      </c>
      <c r="O698" s="2" t="s">
        <v>121</v>
      </c>
      <c r="P698" s="2" t="s">
        <v>22</v>
      </c>
      <c r="Q698" s="2" t="s">
        <v>39</v>
      </c>
      <c r="R698" s="3">
        <v>2.8211741424483971</v>
      </c>
      <c r="S698" s="3">
        <v>0.35751012306839458</v>
      </c>
      <c r="T698" s="3">
        <v>7.8911727540332723</v>
      </c>
      <c r="U698" s="9">
        <v>359.01</v>
      </c>
      <c r="V698" s="3">
        <v>0.99109703950533357</v>
      </c>
    </row>
    <row r="699" spans="13:22" ht="15.75" thickBot="1" x14ac:dyDescent="0.3">
      <c r="M699" s="1" t="s">
        <v>80</v>
      </c>
      <c r="N699" s="2" t="s">
        <v>105</v>
      </c>
      <c r="O699" s="2" t="s">
        <v>121</v>
      </c>
      <c r="P699" s="2" t="s">
        <v>22</v>
      </c>
      <c r="Q699" s="2" t="s">
        <v>40</v>
      </c>
      <c r="R699" s="3">
        <v>2.8211741424483971</v>
      </c>
      <c r="S699" s="3">
        <v>0.35751012306839458</v>
      </c>
      <c r="T699" s="3">
        <v>7.8911727540332723</v>
      </c>
      <c r="U699" s="9">
        <v>359.01</v>
      </c>
      <c r="V699" s="3">
        <v>0.99109703950533357</v>
      </c>
    </row>
    <row r="700" spans="13:22" ht="15.75" thickBot="1" x14ac:dyDescent="0.3">
      <c r="M700" s="1" t="s">
        <v>80</v>
      </c>
      <c r="N700" s="2" t="s">
        <v>105</v>
      </c>
      <c r="O700" s="2" t="s">
        <v>121</v>
      </c>
      <c r="P700" s="2" t="s">
        <v>22</v>
      </c>
      <c r="Q700" s="2" t="s">
        <v>41</v>
      </c>
      <c r="R700" s="3">
        <v>2.8211741424483971</v>
      </c>
      <c r="S700" s="3">
        <v>0.35751012306839458</v>
      </c>
      <c r="T700" s="3">
        <v>7.8911727540332723</v>
      </c>
      <c r="U700" s="9">
        <v>359.01</v>
      </c>
      <c r="V700" s="3">
        <v>0.99109703950533357</v>
      </c>
    </row>
    <row r="701" spans="13:22" ht="15.75" thickBot="1" x14ac:dyDescent="0.3">
      <c r="M701" s="1" t="s">
        <v>80</v>
      </c>
      <c r="N701" s="2" t="s">
        <v>105</v>
      </c>
      <c r="O701" s="2" t="s">
        <v>121</v>
      </c>
      <c r="P701" s="2" t="s">
        <v>22</v>
      </c>
      <c r="Q701" s="2" t="s">
        <v>43</v>
      </c>
      <c r="R701" s="3">
        <v>2.8211741424483971</v>
      </c>
      <c r="S701" s="3">
        <v>0.35751012306839458</v>
      </c>
      <c r="T701" s="3">
        <v>7.8911727540332723</v>
      </c>
      <c r="U701" s="9">
        <v>359.01</v>
      </c>
      <c r="V701" s="3">
        <v>0.99109703950533357</v>
      </c>
    </row>
    <row r="702" spans="13:22" ht="15.75" thickBot="1" x14ac:dyDescent="0.3">
      <c r="M702" s="1" t="s">
        <v>80</v>
      </c>
      <c r="N702" s="2" t="s">
        <v>105</v>
      </c>
      <c r="O702" s="2" t="s">
        <v>121</v>
      </c>
      <c r="P702" s="2" t="s">
        <v>22</v>
      </c>
      <c r="Q702" s="2" t="s">
        <v>44</v>
      </c>
      <c r="R702" s="3">
        <v>2.8211741424483971</v>
      </c>
      <c r="S702" s="3">
        <v>0.35751012306839458</v>
      </c>
      <c r="T702" s="3">
        <v>7.8911727540332723</v>
      </c>
      <c r="U702" s="9">
        <v>359.01</v>
      </c>
      <c r="V702" s="3">
        <v>0.99109703950533357</v>
      </c>
    </row>
    <row r="703" spans="13:22" ht="15.75" thickBot="1" x14ac:dyDescent="0.3">
      <c r="M703" s="1" t="s">
        <v>80</v>
      </c>
      <c r="N703" s="2" t="s">
        <v>105</v>
      </c>
      <c r="O703" s="2" t="s">
        <v>121</v>
      </c>
      <c r="P703" s="2" t="s">
        <v>12</v>
      </c>
      <c r="Q703" s="2" t="s">
        <v>17</v>
      </c>
      <c r="R703" s="3">
        <v>2.8211741424483971</v>
      </c>
      <c r="S703" s="3">
        <v>0.35751012306839458</v>
      </c>
      <c r="T703" s="3">
        <v>7.8911727540332723</v>
      </c>
      <c r="U703" s="9">
        <v>359.01</v>
      </c>
      <c r="V703" s="3">
        <v>0.99109703950533357</v>
      </c>
    </row>
    <row r="704" spans="13:22" ht="15.75" thickBot="1" x14ac:dyDescent="0.3">
      <c r="M704" s="1" t="s">
        <v>80</v>
      </c>
      <c r="N704" s="2" t="s">
        <v>105</v>
      </c>
      <c r="O704" s="2" t="s">
        <v>121</v>
      </c>
      <c r="P704" s="2" t="s">
        <v>12</v>
      </c>
      <c r="Q704" s="2" t="s">
        <v>26</v>
      </c>
      <c r="R704" s="3">
        <v>2.8211741424483971</v>
      </c>
      <c r="S704" s="3">
        <v>0.35751012306839458</v>
      </c>
      <c r="T704" s="3">
        <v>7.8911727540332723</v>
      </c>
      <c r="U704" s="9">
        <v>359.01</v>
      </c>
      <c r="V704" s="3">
        <v>0.99109703950533357</v>
      </c>
    </row>
    <row r="705" spans="13:22" ht="15.75" thickBot="1" x14ac:dyDescent="0.3">
      <c r="M705" s="1" t="s">
        <v>80</v>
      </c>
      <c r="N705" s="2" t="s">
        <v>105</v>
      </c>
      <c r="O705" s="2" t="s">
        <v>121</v>
      </c>
      <c r="P705" s="2" t="s">
        <v>12</v>
      </c>
      <c r="Q705" s="2" t="s">
        <v>28</v>
      </c>
      <c r="R705" s="3">
        <v>2.8211741424483971</v>
      </c>
      <c r="S705" s="3">
        <v>0.35751012306839458</v>
      </c>
      <c r="T705" s="3">
        <v>7.8911727540332723</v>
      </c>
      <c r="U705" s="9">
        <v>359.01</v>
      </c>
      <c r="V705" s="3">
        <v>0.99109703950533357</v>
      </c>
    </row>
    <row r="706" spans="13:22" ht="15.75" thickBot="1" x14ac:dyDescent="0.3">
      <c r="M706" s="1" t="s">
        <v>80</v>
      </c>
      <c r="N706" s="2" t="s">
        <v>105</v>
      </c>
      <c r="O706" s="2" t="s">
        <v>121</v>
      </c>
      <c r="P706" s="2" t="s">
        <v>12</v>
      </c>
      <c r="Q706" s="2" t="s">
        <v>31</v>
      </c>
      <c r="R706" s="3">
        <v>2.8211741424483971</v>
      </c>
      <c r="S706" s="3">
        <v>0.35751012306839458</v>
      </c>
      <c r="T706" s="3">
        <v>7.8911727540332723</v>
      </c>
      <c r="U706" s="9">
        <v>359.01</v>
      </c>
      <c r="V706" s="3">
        <v>0.99109703950533357</v>
      </c>
    </row>
    <row r="707" spans="13:22" ht="15.75" thickBot="1" x14ac:dyDescent="0.3">
      <c r="M707" s="1" t="s">
        <v>80</v>
      </c>
      <c r="N707" s="2" t="s">
        <v>105</v>
      </c>
      <c r="O707" s="2" t="s">
        <v>121</v>
      </c>
      <c r="P707" s="2" t="s">
        <v>12</v>
      </c>
      <c r="Q707" s="2" t="s">
        <v>35</v>
      </c>
      <c r="R707" s="3">
        <v>2.8211741424483971</v>
      </c>
      <c r="S707" s="3">
        <v>0.35751012306839458</v>
      </c>
      <c r="T707" s="3">
        <v>7.8911727540332723</v>
      </c>
      <c r="U707" s="9">
        <v>359.01</v>
      </c>
      <c r="V707" s="3">
        <v>0.99109703950533357</v>
      </c>
    </row>
    <row r="708" spans="13:22" ht="15.75" thickBot="1" x14ac:dyDescent="0.3">
      <c r="M708" s="1" t="s">
        <v>80</v>
      </c>
      <c r="N708" s="2" t="s">
        <v>105</v>
      </c>
      <c r="O708" s="2" t="s">
        <v>121</v>
      </c>
      <c r="P708" s="2" t="s">
        <v>12</v>
      </c>
      <c r="Q708" s="2" t="s">
        <v>36</v>
      </c>
      <c r="R708" s="3">
        <v>2.8211741424483971</v>
      </c>
      <c r="S708" s="3">
        <v>0.35751012306839458</v>
      </c>
      <c r="T708" s="3">
        <v>7.8911727540332723</v>
      </c>
      <c r="U708" s="9">
        <v>359.01</v>
      </c>
      <c r="V708" s="3">
        <v>0.99109703950533357</v>
      </c>
    </row>
    <row r="709" spans="13:22" ht="15.75" thickBot="1" x14ac:dyDescent="0.3">
      <c r="M709" s="1" t="s">
        <v>80</v>
      </c>
      <c r="N709" s="2" t="s">
        <v>105</v>
      </c>
      <c r="O709" s="2" t="s">
        <v>121</v>
      </c>
      <c r="P709" s="2" t="s">
        <v>12</v>
      </c>
      <c r="Q709" s="2" t="s">
        <v>37</v>
      </c>
      <c r="R709" s="3">
        <v>2.8211741424483971</v>
      </c>
      <c r="S709" s="3">
        <v>0.35751012306839458</v>
      </c>
      <c r="T709" s="3">
        <v>7.8911727540332723</v>
      </c>
      <c r="U709" s="9">
        <v>359.01</v>
      </c>
      <c r="V709" s="3">
        <v>0.99109703950533357</v>
      </c>
    </row>
    <row r="710" spans="13:22" ht="15.75" thickBot="1" x14ac:dyDescent="0.3">
      <c r="M710" s="1" t="s">
        <v>80</v>
      </c>
      <c r="N710" s="2" t="s">
        <v>105</v>
      </c>
      <c r="O710" s="2" t="s">
        <v>121</v>
      </c>
      <c r="P710" s="2" t="s">
        <v>12</v>
      </c>
      <c r="Q710" s="2" t="s">
        <v>20</v>
      </c>
      <c r="R710" s="3">
        <v>2.8211741424483971</v>
      </c>
      <c r="S710" s="3">
        <v>0.35751012306839458</v>
      </c>
      <c r="T710" s="3">
        <v>7.8911727540332723</v>
      </c>
      <c r="U710" s="9">
        <v>359.01</v>
      </c>
      <c r="V710" s="3">
        <v>0.99109703950533357</v>
      </c>
    </row>
    <row r="711" spans="13:22" ht="15.75" thickBot="1" x14ac:dyDescent="0.3">
      <c r="M711" s="1" t="s">
        <v>80</v>
      </c>
      <c r="N711" s="2" t="s">
        <v>105</v>
      </c>
      <c r="O711" s="2" t="s">
        <v>121</v>
      </c>
      <c r="P711" s="2" t="s">
        <v>12</v>
      </c>
      <c r="Q711" s="2" t="s">
        <v>39</v>
      </c>
      <c r="R711" s="3">
        <v>2.8211741424483971</v>
      </c>
      <c r="S711" s="3">
        <v>0.35751012306839458</v>
      </c>
      <c r="T711" s="3">
        <v>7.8911727540332723</v>
      </c>
      <c r="U711" s="9">
        <v>359.01</v>
      </c>
      <c r="V711" s="3">
        <v>0.99109703950533357</v>
      </c>
    </row>
    <row r="712" spans="13:22" ht="15.75" thickBot="1" x14ac:dyDescent="0.3">
      <c r="M712" s="1" t="s">
        <v>80</v>
      </c>
      <c r="N712" s="2" t="s">
        <v>105</v>
      </c>
      <c r="O712" s="2" t="s">
        <v>121</v>
      </c>
      <c r="P712" s="2" t="s">
        <v>12</v>
      </c>
      <c r="Q712" s="2" t="s">
        <v>40</v>
      </c>
      <c r="R712" s="3">
        <v>2.8211741424483971</v>
      </c>
      <c r="S712" s="3">
        <v>0.35751012306839458</v>
      </c>
      <c r="T712" s="3">
        <v>7.8911727540332723</v>
      </c>
      <c r="U712" s="9">
        <v>359.01</v>
      </c>
      <c r="V712" s="3">
        <v>0.99109703950533357</v>
      </c>
    </row>
    <row r="713" spans="13:22" ht="15.75" thickBot="1" x14ac:dyDescent="0.3">
      <c r="M713" s="1" t="s">
        <v>80</v>
      </c>
      <c r="N713" s="2" t="s">
        <v>105</v>
      </c>
      <c r="O713" s="2" t="s">
        <v>121</v>
      </c>
      <c r="P713" s="2" t="s">
        <v>12</v>
      </c>
      <c r="Q713" s="2" t="s">
        <v>41</v>
      </c>
      <c r="R713" s="3">
        <v>2.8211741424483971</v>
      </c>
      <c r="S713" s="3">
        <v>0.35751012306839458</v>
      </c>
      <c r="T713" s="3">
        <v>7.8911727540332723</v>
      </c>
      <c r="U713" s="9">
        <v>359.01</v>
      </c>
      <c r="V713" s="3">
        <v>0.99109703950533357</v>
      </c>
    </row>
    <row r="714" spans="13:22" ht="15.75" thickBot="1" x14ac:dyDescent="0.3">
      <c r="M714" s="1" t="s">
        <v>80</v>
      </c>
      <c r="N714" s="2" t="s">
        <v>105</v>
      </c>
      <c r="O714" s="2" t="s">
        <v>121</v>
      </c>
      <c r="P714" s="2" t="s">
        <v>12</v>
      </c>
      <c r="Q714" s="2" t="s">
        <v>43</v>
      </c>
      <c r="R714" s="3">
        <v>2.8211741424483971</v>
      </c>
      <c r="S714" s="3">
        <v>0.35751012306839458</v>
      </c>
      <c r="T714" s="3">
        <v>7.8911727540332723</v>
      </c>
      <c r="U714" s="9">
        <v>359.01</v>
      </c>
      <c r="V714" s="3">
        <v>0.99109703950533357</v>
      </c>
    </row>
    <row r="715" spans="13:22" ht="15.75" thickBot="1" x14ac:dyDescent="0.3">
      <c r="M715" s="1" t="s">
        <v>80</v>
      </c>
      <c r="N715" s="2" t="s">
        <v>105</v>
      </c>
      <c r="O715" s="2" t="s">
        <v>121</v>
      </c>
      <c r="P715" s="2" t="s">
        <v>12</v>
      </c>
      <c r="Q715" s="2" t="s">
        <v>44</v>
      </c>
      <c r="R715" s="3">
        <v>2.8211741424483971</v>
      </c>
      <c r="S715" s="3">
        <v>0.35751012306839458</v>
      </c>
      <c r="T715" s="3">
        <v>7.8911727540332723</v>
      </c>
      <c r="U715" s="9">
        <v>359.01</v>
      </c>
      <c r="V715" s="3">
        <v>0.99109703950533357</v>
      </c>
    </row>
    <row r="716" spans="13:22" ht="15.75" thickBot="1" x14ac:dyDescent="0.3">
      <c r="M716" s="1" t="s">
        <v>80</v>
      </c>
      <c r="N716" s="2" t="s">
        <v>105</v>
      </c>
      <c r="O716" s="2" t="s">
        <v>148</v>
      </c>
      <c r="P716" s="2" t="s">
        <v>22</v>
      </c>
      <c r="Q716" s="2" t="s">
        <v>26</v>
      </c>
      <c r="R716" s="3">
        <v>1.0048830806287836</v>
      </c>
      <c r="S716" s="3">
        <v>0.36975173823622182</v>
      </c>
      <c r="T716" s="3">
        <v>2.7177237500552271</v>
      </c>
      <c r="U716" s="9">
        <v>20</v>
      </c>
      <c r="V716" s="3">
        <v>1.3861109385601666</v>
      </c>
    </row>
    <row r="717" spans="13:22" ht="15.75" thickBot="1" x14ac:dyDescent="0.3">
      <c r="M717" s="1" t="s">
        <v>80</v>
      </c>
      <c r="N717" s="2" t="s">
        <v>105</v>
      </c>
      <c r="O717" s="2" t="s">
        <v>148</v>
      </c>
      <c r="P717" s="2" t="s">
        <v>22</v>
      </c>
      <c r="Q717" s="2" t="s">
        <v>35</v>
      </c>
      <c r="R717" s="3">
        <v>1.0048830806287836</v>
      </c>
      <c r="S717" s="3">
        <v>0.36975173823622182</v>
      </c>
      <c r="T717" s="3">
        <v>2.7177237500552271</v>
      </c>
      <c r="U717" s="9">
        <v>20</v>
      </c>
      <c r="V717" s="3">
        <v>1.3861109385601666</v>
      </c>
    </row>
    <row r="718" spans="13:22" ht="15.75" thickBot="1" x14ac:dyDescent="0.3">
      <c r="M718" s="1" t="s">
        <v>80</v>
      </c>
      <c r="N718" s="2" t="s">
        <v>105</v>
      </c>
      <c r="O718" s="2" t="s">
        <v>148</v>
      </c>
      <c r="P718" s="2" t="s">
        <v>12</v>
      </c>
      <c r="Q718" s="2" t="s">
        <v>26</v>
      </c>
      <c r="R718" s="3">
        <v>1.0048830806287836</v>
      </c>
      <c r="S718" s="3">
        <v>0.36975173823622182</v>
      </c>
      <c r="T718" s="3">
        <v>2.7177237500552271</v>
      </c>
      <c r="U718" s="9">
        <v>20</v>
      </c>
      <c r="V718" s="3">
        <v>1.3861109385601666</v>
      </c>
    </row>
    <row r="719" spans="13:22" ht="15.75" thickBot="1" x14ac:dyDescent="0.3">
      <c r="M719" s="1" t="s">
        <v>80</v>
      </c>
      <c r="N719" s="2" t="s">
        <v>105</v>
      </c>
      <c r="O719" s="2" t="s">
        <v>148</v>
      </c>
      <c r="P719" s="2" t="s">
        <v>12</v>
      </c>
      <c r="Q719" s="2" t="s">
        <v>35</v>
      </c>
      <c r="R719" s="3">
        <v>1.0048830806287836</v>
      </c>
      <c r="S719" s="3">
        <v>0.36975173823622182</v>
      </c>
      <c r="T719" s="3">
        <v>2.7177237500552271</v>
      </c>
      <c r="U719" s="9">
        <v>20</v>
      </c>
      <c r="V719" s="3">
        <v>1.3861109385601666</v>
      </c>
    </row>
    <row r="720" spans="13:22" ht="15.75" thickBot="1" x14ac:dyDescent="0.3">
      <c r="M720" s="1" t="s">
        <v>80</v>
      </c>
      <c r="N720" s="2" t="s">
        <v>105</v>
      </c>
      <c r="O720" s="2" t="s">
        <v>149</v>
      </c>
      <c r="P720" s="2" t="s">
        <v>22</v>
      </c>
      <c r="Q720" s="2" t="s">
        <v>17</v>
      </c>
      <c r="R720" s="3">
        <v>2.5213351845325653</v>
      </c>
      <c r="S720" s="3">
        <v>0.35358959099157028</v>
      </c>
      <c r="T720" s="3">
        <v>7.1306827145617957</v>
      </c>
      <c r="U720" s="9">
        <v>70</v>
      </c>
      <c r="V720" s="3">
        <v>0.52715873336100427</v>
      </c>
    </row>
    <row r="721" spans="13:22" ht="15.75" thickBot="1" x14ac:dyDescent="0.3">
      <c r="M721" s="1" t="s">
        <v>80</v>
      </c>
      <c r="N721" s="2" t="s">
        <v>105</v>
      </c>
      <c r="O721" s="2" t="s">
        <v>149</v>
      </c>
      <c r="P721" s="2" t="s">
        <v>22</v>
      </c>
      <c r="Q721" s="2" t="s">
        <v>26</v>
      </c>
      <c r="R721" s="3">
        <v>2.5213351845325653</v>
      </c>
      <c r="S721" s="3">
        <v>0.35358959099157028</v>
      </c>
      <c r="T721" s="3">
        <v>7.1306827145617957</v>
      </c>
      <c r="U721" s="9">
        <v>70</v>
      </c>
      <c r="V721" s="3">
        <v>0.52715873336100427</v>
      </c>
    </row>
    <row r="722" spans="13:22" ht="15.75" thickBot="1" x14ac:dyDescent="0.3">
      <c r="M722" s="1" t="s">
        <v>80</v>
      </c>
      <c r="N722" s="2" t="s">
        <v>105</v>
      </c>
      <c r="O722" s="2" t="s">
        <v>149</v>
      </c>
      <c r="P722" s="2" t="s">
        <v>22</v>
      </c>
      <c r="Q722" s="2" t="s">
        <v>28</v>
      </c>
      <c r="R722" s="3">
        <v>2.5213351845325653</v>
      </c>
      <c r="S722" s="3">
        <v>0.35358959099157028</v>
      </c>
      <c r="T722" s="3">
        <v>7.1306827145617957</v>
      </c>
      <c r="U722" s="9">
        <v>70</v>
      </c>
      <c r="V722" s="3">
        <v>0.52715873336100427</v>
      </c>
    </row>
    <row r="723" spans="13:22" ht="15.75" thickBot="1" x14ac:dyDescent="0.3">
      <c r="M723" s="1" t="s">
        <v>80</v>
      </c>
      <c r="N723" s="2" t="s">
        <v>105</v>
      </c>
      <c r="O723" s="2" t="s">
        <v>149</v>
      </c>
      <c r="P723" s="2" t="s">
        <v>22</v>
      </c>
      <c r="Q723" s="2" t="s">
        <v>31</v>
      </c>
      <c r="R723" s="3">
        <v>2.5213351845325653</v>
      </c>
      <c r="S723" s="3">
        <v>0.35358959099157028</v>
      </c>
      <c r="T723" s="3">
        <v>7.1306827145617957</v>
      </c>
      <c r="U723" s="9">
        <v>70</v>
      </c>
      <c r="V723" s="3">
        <v>0.52715873336100427</v>
      </c>
    </row>
    <row r="724" spans="13:22" ht="15.75" thickBot="1" x14ac:dyDescent="0.3">
      <c r="M724" s="1" t="s">
        <v>80</v>
      </c>
      <c r="N724" s="2" t="s">
        <v>105</v>
      </c>
      <c r="O724" s="2" t="s">
        <v>149</v>
      </c>
      <c r="P724" s="2" t="s">
        <v>22</v>
      </c>
      <c r="Q724" s="2" t="s">
        <v>35</v>
      </c>
      <c r="R724" s="3">
        <v>2.5213351845325653</v>
      </c>
      <c r="S724" s="3">
        <v>0.35358959099157028</v>
      </c>
      <c r="T724" s="3">
        <v>7.1306827145617957</v>
      </c>
      <c r="U724" s="9">
        <v>70</v>
      </c>
      <c r="V724" s="3">
        <v>0.52715873336100427</v>
      </c>
    </row>
    <row r="725" spans="13:22" ht="15.75" thickBot="1" x14ac:dyDescent="0.3">
      <c r="M725" s="1" t="s">
        <v>80</v>
      </c>
      <c r="N725" s="2" t="s">
        <v>105</v>
      </c>
      <c r="O725" s="2" t="s">
        <v>149</v>
      </c>
      <c r="P725" s="2" t="s">
        <v>22</v>
      </c>
      <c r="Q725" s="2" t="s">
        <v>36</v>
      </c>
      <c r="R725" s="3">
        <v>2.5213351845325653</v>
      </c>
      <c r="S725" s="3">
        <v>0.35358959099157028</v>
      </c>
      <c r="T725" s="3">
        <v>7.1306827145617957</v>
      </c>
      <c r="U725" s="9">
        <v>70</v>
      </c>
      <c r="V725" s="3">
        <v>0.52715873336100427</v>
      </c>
    </row>
    <row r="726" spans="13:22" ht="15.75" thickBot="1" x14ac:dyDescent="0.3">
      <c r="M726" s="1" t="s">
        <v>80</v>
      </c>
      <c r="N726" s="2" t="s">
        <v>105</v>
      </c>
      <c r="O726" s="2" t="s">
        <v>149</v>
      </c>
      <c r="P726" s="2" t="s">
        <v>22</v>
      </c>
      <c r="Q726" s="2" t="s">
        <v>37</v>
      </c>
      <c r="R726" s="3">
        <v>2.5213351845325653</v>
      </c>
      <c r="S726" s="3">
        <v>0.35358959099157028</v>
      </c>
      <c r="T726" s="3">
        <v>7.1306827145617957</v>
      </c>
      <c r="U726" s="9">
        <v>70</v>
      </c>
      <c r="V726" s="3">
        <v>0.52715873336100427</v>
      </c>
    </row>
    <row r="727" spans="13:22" ht="15.75" thickBot="1" x14ac:dyDescent="0.3">
      <c r="M727" s="1" t="s">
        <v>80</v>
      </c>
      <c r="N727" s="2" t="s">
        <v>105</v>
      </c>
      <c r="O727" s="2" t="s">
        <v>149</v>
      </c>
      <c r="P727" s="2" t="s">
        <v>22</v>
      </c>
      <c r="Q727" s="2" t="s">
        <v>20</v>
      </c>
      <c r="R727" s="3">
        <v>2.5213351845325653</v>
      </c>
      <c r="S727" s="3">
        <v>0.35358959099157028</v>
      </c>
      <c r="T727" s="3">
        <v>7.1306827145617957</v>
      </c>
      <c r="U727" s="9">
        <v>70</v>
      </c>
      <c r="V727" s="3">
        <v>0.52715873336100427</v>
      </c>
    </row>
    <row r="728" spans="13:22" ht="15.75" thickBot="1" x14ac:dyDescent="0.3">
      <c r="M728" s="1" t="s">
        <v>80</v>
      </c>
      <c r="N728" s="2" t="s">
        <v>105</v>
      </c>
      <c r="O728" s="2" t="s">
        <v>149</v>
      </c>
      <c r="P728" s="2" t="s">
        <v>22</v>
      </c>
      <c r="Q728" s="2" t="s">
        <v>39</v>
      </c>
      <c r="R728" s="3">
        <v>2.5213351845325653</v>
      </c>
      <c r="S728" s="3">
        <v>0.35358959099157028</v>
      </c>
      <c r="T728" s="3">
        <v>7.1306827145617957</v>
      </c>
      <c r="U728" s="9">
        <v>70</v>
      </c>
      <c r="V728" s="3">
        <v>0.52715873336100427</v>
      </c>
    </row>
    <row r="729" spans="13:22" ht="15.75" thickBot="1" x14ac:dyDescent="0.3">
      <c r="M729" s="1" t="s">
        <v>80</v>
      </c>
      <c r="N729" s="2" t="s">
        <v>105</v>
      </c>
      <c r="O729" s="2" t="s">
        <v>149</v>
      </c>
      <c r="P729" s="2" t="s">
        <v>22</v>
      </c>
      <c r="Q729" s="2" t="s">
        <v>40</v>
      </c>
      <c r="R729" s="3">
        <v>2.5213351845325653</v>
      </c>
      <c r="S729" s="3">
        <v>0.35358959099157028</v>
      </c>
      <c r="T729" s="3">
        <v>7.1306827145617957</v>
      </c>
      <c r="U729" s="9">
        <v>70</v>
      </c>
      <c r="V729" s="3">
        <v>0.52715873336100427</v>
      </c>
    </row>
    <row r="730" spans="13:22" ht="15.75" thickBot="1" x14ac:dyDescent="0.3">
      <c r="M730" s="1" t="s">
        <v>80</v>
      </c>
      <c r="N730" s="2" t="s">
        <v>105</v>
      </c>
      <c r="O730" s="2" t="s">
        <v>149</v>
      </c>
      <c r="P730" s="2" t="s">
        <v>22</v>
      </c>
      <c r="Q730" s="2" t="s">
        <v>41</v>
      </c>
      <c r="R730" s="3">
        <v>2.5213351845325653</v>
      </c>
      <c r="S730" s="3">
        <v>0.35358959099157028</v>
      </c>
      <c r="T730" s="3">
        <v>7.1306827145617957</v>
      </c>
      <c r="U730" s="9">
        <v>70</v>
      </c>
      <c r="V730" s="3">
        <v>0.52715873336100427</v>
      </c>
    </row>
    <row r="731" spans="13:22" ht="15.75" thickBot="1" x14ac:dyDescent="0.3">
      <c r="M731" s="1" t="s">
        <v>80</v>
      </c>
      <c r="N731" s="2" t="s">
        <v>105</v>
      </c>
      <c r="O731" s="2" t="s">
        <v>149</v>
      </c>
      <c r="P731" s="2" t="s">
        <v>22</v>
      </c>
      <c r="Q731" s="2" t="s">
        <v>43</v>
      </c>
      <c r="R731" s="3">
        <v>2.5213351845325653</v>
      </c>
      <c r="S731" s="3">
        <v>0.35358959099157028</v>
      </c>
      <c r="T731" s="3">
        <v>7.1306827145617957</v>
      </c>
      <c r="U731" s="9">
        <v>70</v>
      </c>
      <c r="V731" s="3">
        <v>0.52715873336100427</v>
      </c>
    </row>
    <row r="732" spans="13:22" ht="15.75" thickBot="1" x14ac:dyDescent="0.3">
      <c r="M732" s="1" t="s">
        <v>80</v>
      </c>
      <c r="N732" s="2" t="s">
        <v>105</v>
      </c>
      <c r="O732" s="2" t="s">
        <v>149</v>
      </c>
      <c r="P732" s="2" t="s">
        <v>22</v>
      </c>
      <c r="Q732" s="2" t="s">
        <v>44</v>
      </c>
      <c r="R732" s="3">
        <v>2.5213351845325653</v>
      </c>
      <c r="S732" s="3">
        <v>0.35358959099157028</v>
      </c>
      <c r="T732" s="3">
        <v>7.1306827145617957</v>
      </c>
      <c r="U732" s="9">
        <v>70</v>
      </c>
      <c r="V732" s="3">
        <v>0.52715873336100427</v>
      </c>
    </row>
    <row r="733" spans="13:22" ht="15.75" thickBot="1" x14ac:dyDescent="0.3">
      <c r="M733" s="1" t="s">
        <v>80</v>
      </c>
      <c r="N733" s="2" t="s">
        <v>105</v>
      </c>
      <c r="O733" s="2" t="s">
        <v>149</v>
      </c>
      <c r="P733" s="2" t="s">
        <v>12</v>
      </c>
      <c r="Q733" s="2" t="s">
        <v>17</v>
      </c>
      <c r="R733" s="3">
        <v>2.5213351845325653</v>
      </c>
      <c r="S733" s="3">
        <v>0.35358959099157028</v>
      </c>
      <c r="T733" s="3">
        <v>7.1306827145617957</v>
      </c>
      <c r="U733" s="9">
        <v>70</v>
      </c>
      <c r="V733" s="3">
        <v>0.52715873336100427</v>
      </c>
    </row>
    <row r="734" spans="13:22" ht="15.75" thickBot="1" x14ac:dyDescent="0.3">
      <c r="M734" s="1" t="s">
        <v>80</v>
      </c>
      <c r="N734" s="2" t="s">
        <v>105</v>
      </c>
      <c r="O734" s="2" t="s">
        <v>149</v>
      </c>
      <c r="P734" s="2" t="s">
        <v>12</v>
      </c>
      <c r="Q734" s="2" t="s">
        <v>26</v>
      </c>
      <c r="R734" s="3">
        <v>2.5213351845325653</v>
      </c>
      <c r="S734" s="3">
        <v>0.35358959099157028</v>
      </c>
      <c r="T734" s="3">
        <v>7.1306827145617957</v>
      </c>
      <c r="U734" s="9">
        <v>70</v>
      </c>
      <c r="V734" s="3">
        <v>0.52715873336100427</v>
      </c>
    </row>
    <row r="735" spans="13:22" ht="15.75" thickBot="1" x14ac:dyDescent="0.3">
      <c r="M735" s="1" t="s">
        <v>80</v>
      </c>
      <c r="N735" s="2" t="s">
        <v>105</v>
      </c>
      <c r="O735" s="2" t="s">
        <v>149</v>
      </c>
      <c r="P735" s="2" t="s">
        <v>12</v>
      </c>
      <c r="Q735" s="2" t="s">
        <v>28</v>
      </c>
      <c r="R735" s="3">
        <v>2.5213351845325653</v>
      </c>
      <c r="S735" s="3">
        <v>0.35358959099157028</v>
      </c>
      <c r="T735" s="3">
        <v>7.1306827145617957</v>
      </c>
      <c r="U735" s="9">
        <v>70</v>
      </c>
      <c r="V735" s="3">
        <v>0.52715873336100427</v>
      </c>
    </row>
    <row r="736" spans="13:22" ht="15.75" thickBot="1" x14ac:dyDescent="0.3">
      <c r="M736" s="1" t="s">
        <v>80</v>
      </c>
      <c r="N736" s="2" t="s">
        <v>105</v>
      </c>
      <c r="O736" s="2" t="s">
        <v>149</v>
      </c>
      <c r="P736" s="2" t="s">
        <v>12</v>
      </c>
      <c r="Q736" s="2" t="s">
        <v>31</v>
      </c>
      <c r="R736" s="3">
        <v>2.5213351845325653</v>
      </c>
      <c r="S736" s="3">
        <v>0.35358959099157028</v>
      </c>
      <c r="T736" s="3">
        <v>7.1306827145617957</v>
      </c>
      <c r="U736" s="9">
        <v>70</v>
      </c>
      <c r="V736" s="3">
        <v>0.52715873336100427</v>
      </c>
    </row>
    <row r="737" spans="13:22" ht="15.75" thickBot="1" x14ac:dyDescent="0.3">
      <c r="M737" s="1" t="s">
        <v>80</v>
      </c>
      <c r="N737" s="2" t="s">
        <v>105</v>
      </c>
      <c r="O737" s="2" t="s">
        <v>149</v>
      </c>
      <c r="P737" s="2" t="s">
        <v>12</v>
      </c>
      <c r="Q737" s="2" t="s">
        <v>35</v>
      </c>
      <c r="R737" s="3">
        <v>2.5213351845325653</v>
      </c>
      <c r="S737" s="3">
        <v>0.35358959099157028</v>
      </c>
      <c r="T737" s="3">
        <v>7.1306827145617957</v>
      </c>
      <c r="U737" s="9">
        <v>70</v>
      </c>
      <c r="V737" s="3">
        <v>0.52715873336100427</v>
      </c>
    </row>
    <row r="738" spans="13:22" ht="15.75" thickBot="1" x14ac:dyDescent="0.3">
      <c r="M738" s="1" t="s">
        <v>80</v>
      </c>
      <c r="N738" s="2" t="s">
        <v>105</v>
      </c>
      <c r="O738" s="2" t="s">
        <v>149</v>
      </c>
      <c r="P738" s="2" t="s">
        <v>12</v>
      </c>
      <c r="Q738" s="2" t="s">
        <v>36</v>
      </c>
      <c r="R738" s="3">
        <v>2.5213351845325653</v>
      </c>
      <c r="S738" s="3">
        <v>0.35358959099157028</v>
      </c>
      <c r="T738" s="3">
        <v>7.1306827145617957</v>
      </c>
      <c r="U738" s="9">
        <v>70</v>
      </c>
      <c r="V738" s="3">
        <v>0.52715873336100427</v>
      </c>
    </row>
    <row r="739" spans="13:22" ht="15.75" thickBot="1" x14ac:dyDescent="0.3">
      <c r="M739" s="1" t="s">
        <v>80</v>
      </c>
      <c r="N739" s="2" t="s">
        <v>105</v>
      </c>
      <c r="O739" s="2" t="s">
        <v>149</v>
      </c>
      <c r="P739" s="2" t="s">
        <v>12</v>
      </c>
      <c r="Q739" s="2" t="s">
        <v>37</v>
      </c>
      <c r="R739" s="3">
        <v>2.5213351845325653</v>
      </c>
      <c r="S739" s="3">
        <v>0.35358959099157028</v>
      </c>
      <c r="T739" s="3">
        <v>7.1306827145617957</v>
      </c>
      <c r="U739" s="9">
        <v>70</v>
      </c>
      <c r="V739" s="3">
        <v>0.52715873336100427</v>
      </c>
    </row>
    <row r="740" spans="13:22" ht="15.75" thickBot="1" x14ac:dyDescent="0.3">
      <c r="M740" s="1" t="s">
        <v>80</v>
      </c>
      <c r="N740" s="2" t="s">
        <v>105</v>
      </c>
      <c r="O740" s="2" t="s">
        <v>149</v>
      </c>
      <c r="P740" s="2" t="s">
        <v>12</v>
      </c>
      <c r="Q740" s="2" t="s">
        <v>20</v>
      </c>
      <c r="R740" s="3">
        <v>2.5213351845325653</v>
      </c>
      <c r="S740" s="3">
        <v>0.35358959099157028</v>
      </c>
      <c r="T740" s="3">
        <v>7.1306827145617957</v>
      </c>
      <c r="U740" s="9">
        <v>70</v>
      </c>
      <c r="V740" s="3">
        <v>0.52715873336100427</v>
      </c>
    </row>
    <row r="741" spans="13:22" ht="15.75" thickBot="1" x14ac:dyDescent="0.3">
      <c r="M741" s="1" t="s">
        <v>80</v>
      </c>
      <c r="N741" s="2" t="s">
        <v>105</v>
      </c>
      <c r="O741" s="2" t="s">
        <v>149</v>
      </c>
      <c r="P741" s="2" t="s">
        <v>12</v>
      </c>
      <c r="Q741" s="2" t="s">
        <v>39</v>
      </c>
      <c r="R741" s="3">
        <v>2.5213351845325653</v>
      </c>
      <c r="S741" s="3">
        <v>0.35358959099157028</v>
      </c>
      <c r="T741" s="3">
        <v>7.1306827145617957</v>
      </c>
      <c r="U741" s="9">
        <v>70</v>
      </c>
      <c r="V741" s="3">
        <v>0.52715873336100427</v>
      </c>
    </row>
    <row r="742" spans="13:22" ht="15.75" thickBot="1" x14ac:dyDescent="0.3">
      <c r="M742" s="1" t="s">
        <v>80</v>
      </c>
      <c r="N742" s="2" t="s">
        <v>105</v>
      </c>
      <c r="O742" s="2" t="s">
        <v>149</v>
      </c>
      <c r="P742" s="2" t="s">
        <v>12</v>
      </c>
      <c r="Q742" s="2" t="s">
        <v>40</v>
      </c>
      <c r="R742" s="3">
        <v>2.5213351845325653</v>
      </c>
      <c r="S742" s="3">
        <v>0.35358959099157028</v>
      </c>
      <c r="T742" s="3">
        <v>7.1306827145617957</v>
      </c>
      <c r="U742" s="9">
        <v>70</v>
      </c>
      <c r="V742" s="3">
        <v>0.52715873336100427</v>
      </c>
    </row>
    <row r="743" spans="13:22" ht="15.75" thickBot="1" x14ac:dyDescent="0.3">
      <c r="M743" s="1" t="s">
        <v>80</v>
      </c>
      <c r="N743" s="2" t="s">
        <v>105</v>
      </c>
      <c r="O743" s="2" t="s">
        <v>149</v>
      </c>
      <c r="P743" s="2" t="s">
        <v>12</v>
      </c>
      <c r="Q743" s="2" t="s">
        <v>41</v>
      </c>
      <c r="R743" s="3">
        <v>2.5213351845325653</v>
      </c>
      <c r="S743" s="3">
        <v>0.35358959099157028</v>
      </c>
      <c r="T743" s="3">
        <v>7.1306827145617957</v>
      </c>
      <c r="U743" s="9">
        <v>70</v>
      </c>
      <c r="V743" s="3">
        <v>0.52715873336100427</v>
      </c>
    </row>
    <row r="744" spans="13:22" ht="15.75" thickBot="1" x14ac:dyDescent="0.3">
      <c r="M744" s="1" t="s">
        <v>80</v>
      </c>
      <c r="N744" s="2" t="s">
        <v>105</v>
      </c>
      <c r="O744" s="2" t="s">
        <v>149</v>
      </c>
      <c r="P744" s="2" t="s">
        <v>12</v>
      </c>
      <c r="Q744" s="2" t="s">
        <v>43</v>
      </c>
      <c r="R744" s="3">
        <v>2.5213351845325653</v>
      </c>
      <c r="S744" s="3">
        <v>0.35358959099157028</v>
      </c>
      <c r="T744" s="3">
        <v>7.1306827145617957</v>
      </c>
      <c r="U744" s="9">
        <v>70</v>
      </c>
      <c r="V744" s="3">
        <v>0.52715873336100427</v>
      </c>
    </row>
    <row r="745" spans="13:22" ht="15.75" thickBot="1" x14ac:dyDescent="0.3">
      <c r="M745" s="1" t="s">
        <v>80</v>
      </c>
      <c r="N745" s="2" t="s">
        <v>105</v>
      </c>
      <c r="O745" s="2" t="s">
        <v>149</v>
      </c>
      <c r="P745" s="2" t="s">
        <v>12</v>
      </c>
      <c r="Q745" s="2" t="s">
        <v>44</v>
      </c>
      <c r="R745" s="3">
        <v>2.5213351845325653</v>
      </c>
      <c r="S745" s="3">
        <v>0.35358959099157028</v>
      </c>
      <c r="T745" s="3">
        <v>7.1306827145617957</v>
      </c>
      <c r="U745" s="9">
        <v>70</v>
      </c>
      <c r="V745" s="3">
        <v>0.52715873336100427</v>
      </c>
    </row>
    <row r="746" spans="13:22" ht="15.75" thickBot="1" x14ac:dyDescent="0.3">
      <c r="M746" s="1" t="s">
        <v>80</v>
      </c>
      <c r="N746" s="2" t="s">
        <v>105</v>
      </c>
      <c r="O746" s="2" t="s">
        <v>150</v>
      </c>
      <c r="P746" s="2" t="s">
        <v>22</v>
      </c>
      <c r="Q746" s="2" t="s">
        <v>17</v>
      </c>
      <c r="R746" s="3">
        <v>9.2779023502646858</v>
      </c>
      <c r="S746" s="3">
        <v>0.34116530838737213</v>
      </c>
      <c r="T746" s="3">
        <v>27.194741441091075</v>
      </c>
      <c r="U746" s="9">
        <v>166</v>
      </c>
      <c r="V746" s="3">
        <v>0.32369383978457145</v>
      </c>
    </row>
    <row r="747" spans="13:22" ht="15.75" thickBot="1" x14ac:dyDescent="0.3">
      <c r="M747" s="1" t="s">
        <v>80</v>
      </c>
      <c r="N747" s="2" t="s">
        <v>105</v>
      </c>
      <c r="O747" s="2" t="s">
        <v>150</v>
      </c>
      <c r="P747" s="2" t="s">
        <v>22</v>
      </c>
      <c r="Q747" s="2" t="s">
        <v>26</v>
      </c>
      <c r="R747" s="3">
        <v>9.4041818989677601</v>
      </c>
      <c r="S747" s="3">
        <v>0.34609139283630896</v>
      </c>
      <c r="T747" s="3">
        <v>27.172539085407596</v>
      </c>
      <c r="U747" s="9">
        <v>166</v>
      </c>
      <c r="V747" s="3">
        <v>0.32369383978457145</v>
      </c>
    </row>
    <row r="748" spans="13:22" ht="15.75" thickBot="1" x14ac:dyDescent="0.3">
      <c r="M748" s="1" t="s">
        <v>80</v>
      </c>
      <c r="N748" s="2" t="s">
        <v>105</v>
      </c>
      <c r="O748" s="2" t="s">
        <v>150</v>
      </c>
      <c r="P748" s="2" t="s">
        <v>22</v>
      </c>
      <c r="Q748" s="2" t="s">
        <v>28</v>
      </c>
      <c r="R748" s="3">
        <v>9.2779023502646858</v>
      </c>
      <c r="S748" s="3">
        <v>0.34116530838737213</v>
      </c>
      <c r="T748" s="3">
        <v>27.194741441091075</v>
      </c>
      <c r="U748" s="9">
        <v>166</v>
      </c>
      <c r="V748" s="3">
        <v>0.32369383978457145</v>
      </c>
    </row>
    <row r="749" spans="13:22" ht="15.75" thickBot="1" x14ac:dyDescent="0.3">
      <c r="M749" s="1" t="s">
        <v>80</v>
      </c>
      <c r="N749" s="2" t="s">
        <v>105</v>
      </c>
      <c r="O749" s="2" t="s">
        <v>150</v>
      </c>
      <c r="P749" s="2" t="s">
        <v>22</v>
      </c>
      <c r="Q749" s="2" t="s">
        <v>31</v>
      </c>
      <c r="R749" s="3">
        <v>9.4041818989677601</v>
      </c>
      <c r="S749" s="3">
        <v>0.34609139283630896</v>
      </c>
      <c r="T749" s="3">
        <v>27.172539085407596</v>
      </c>
      <c r="U749" s="9">
        <v>166</v>
      </c>
      <c r="V749" s="3">
        <v>0.32369383978457145</v>
      </c>
    </row>
    <row r="750" spans="13:22" ht="15.75" thickBot="1" x14ac:dyDescent="0.3">
      <c r="M750" s="1" t="s">
        <v>80</v>
      </c>
      <c r="N750" s="2" t="s">
        <v>105</v>
      </c>
      <c r="O750" s="2" t="s">
        <v>150</v>
      </c>
      <c r="P750" s="2" t="s">
        <v>22</v>
      </c>
      <c r="Q750" s="2" t="s">
        <v>35</v>
      </c>
      <c r="R750" s="3">
        <v>9.4041818989677601</v>
      </c>
      <c r="S750" s="3">
        <v>0.34609139283630896</v>
      </c>
      <c r="T750" s="3">
        <v>27.172539085407596</v>
      </c>
      <c r="U750" s="9">
        <v>166</v>
      </c>
      <c r="V750" s="3">
        <v>0.32369383978457145</v>
      </c>
    </row>
    <row r="751" spans="13:22" ht="15.75" thickBot="1" x14ac:dyDescent="0.3">
      <c r="M751" s="1" t="s">
        <v>80</v>
      </c>
      <c r="N751" s="2" t="s">
        <v>105</v>
      </c>
      <c r="O751" s="2" t="s">
        <v>150</v>
      </c>
      <c r="P751" s="2" t="s">
        <v>22</v>
      </c>
      <c r="Q751" s="2" t="s">
        <v>36</v>
      </c>
      <c r="R751" s="3">
        <v>9.2779023502646858</v>
      </c>
      <c r="S751" s="3">
        <v>0.34116530838737213</v>
      </c>
      <c r="T751" s="3">
        <v>27.194741441091075</v>
      </c>
      <c r="U751" s="9">
        <v>166</v>
      </c>
      <c r="V751" s="3">
        <v>0.32369383978457145</v>
      </c>
    </row>
    <row r="752" spans="13:22" ht="15.75" thickBot="1" x14ac:dyDescent="0.3">
      <c r="M752" s="1" t="s">
        <v>80</v>
      </c>
      <c r="N752" s="2" t="s">
        <v>105</v>
      </c>
      <c r="O752" s="2" t="s">
        <v>150</v>
      </c>
      <c r="P752" s="2" t="s">
        <v>22</v>
      </c>
      <c r="Q752" s="2" t="s">
        <v>37</v>
      </c>
      <c r="R752" s="3">
        <v>9.4041818989677601</v>
      </c>
      <c r="S752" s="3">
        <v>0.34609139283630896</v>
      </c>
      <c r="T752" s="3">
        <v>27.172539085407596</v>
      </c>
      <c r="U752" s="9">
        <v>166</v>
      </c>
      <c r="V752" s="3">
        <v>0.32369383978457145</v>
      </c>
    </row>
    <row r="753" spans="13:22" ht="15.75" thickBot="1" x14ac:dyDescent="0.3">
      <c r="M753" s="1" t="s">
        <v>80</v>
      </c>
      <c r="N753" s="2" t="s">
        <v>105</v>
      </c>
      <c r="O753" s="2" t="s">
        <v>150</v>
      </c>
      <c r="P753" s="2" t="s">
        <v>22</v>
      </c>
      <c r="Q753" s="2" t="s">
        <v>20</v>
      </c>
      <c r="R753" s="3">
        <v>9.2779023502646858</v>
      </c>
      <c r="S753" s="3">
        <v>0.34116530838737213</v>
      </c>
      <c r="T753" s="3">
        <v>27.194741441091075</v>
      </c>
      <c r="U753" s="9">
        <v>166</v>
      </c>
      <c r="V753" s="3">
        <v>0.32369383978457145</v>
      </c>
    </row>
    <row r="754" spans="13:22" ht="15.75" thickBot="1" x14ac:dyDescent="0.3">
      <c r="M754" s="1" t="s">
        <v>80</v>
      </c>
      <c r="N754" s="2" t="s">
        <v>105</v>
      </c>
      <c r="O754" s="2" t="s">
        <v>150</v>
      </c>
      <c r="P754" s="2" t="s">
        <v>22</v>
      </c>
      <c r="Q754" s="2" t="s">
        <v>39</v>
      </c>
      <c r="R754" s="3">
        <v>9.2779023502646858</v>
      </c>
      <c r="S754" s="3">
        <v>0.34116530838737213</v>
      </c>
      <c r="T754" s="3">
        <v>27.194741441091075</v>
      </c>
      <c r="U754" s="9">
        <v>166</v>
      </c>
      <c r="V754" s="3">
        <v>0.32369383978457145</v>
      </c>
    </row>
    <row r="755" spans="13:22" ht="15.75" thickBot="1" x14ac:dyDescent="0.3">
      <c r="M755" s="1" t="s">
        <v>80</v>
      </c>
      <c r="N755" s="2" t="s">
        <v>105</v>
      </c>
      <c r="O755" s="2" t="s">
        <v>150</v>
      </c>
      <c r="P755" s="2" t="s">
        <v>22</v>
      </c>
      <c r="Q755" s="2" t="s">
        <v>40</v>
      </c>
      <c r="R755" s="3">
        <v>9.4041818989677601</v>
      </c>
      <c r="S755" s="3">
        <v>0.34609139283630896</v>
      </c>
      <c r="T755" s="3">
        <v>27.172539085407596</v>
      </c>
      <c r="U755" s="9">
        <v>166</v>
      </c>
      <c r="V755" s="3">
        <v>0.32369383978457145</v>
      </c>
    </row>
    <row r="756" spans="13:22" ht="15.75" thickBot="1" x14ac:dyDescent="0.3">
      <c r="M756" s="1" t="s">
        <v>80</v>
      </c>
      <c r="N756" s="2" t="s">
        <v>105</v>
      </c>
      <c r="O756" s="2" t="s">
        <v>150</v>
      </c>
      <c r="P756" s="2" t="s">
        <v>22</v>
      </c>
      <c r="Q756" s="2" t="s">
        <v>41</v>
      </c>
      <c r="R756" s="3">
        <v>9.2779023502646858</v>
      </c>
      <c r="S756" s="3">
        <v>0.34116530838737213</v>
      </c>
      <c r="T756" s="3">
        <v>27.194741441091075</v>
      </c>
      <c r="U756" s="9">
        <v>166</v>
      </c>
      <c r="V756" s="3">
        <v>0.32369383978457145</v>
      </c>
    </row>
    <row r="757" spans="13:22" ht="15.75" thickBot="1" x14ac:dyDescent="0.3">
      <c r="M757" s="1" t="s">
        <v>80</v>
      </c>
      <c r="N757" s="2" t="s">
        <v>105</v>
      </c>
      <c r="O757" s="2" t="s">
        <v>150</v>
      </c>
      <c r="P757" s="2" t="s">
        <v>22</v>
      </c>
      <c r="Q757" s="2" t="s">
        <v>43</v>
      </c>
      <c r="R757" s="3">
        <v>9.4041818989677601</v>
      </c>
      <c r="S757" s="3">
        <v>0.34609139283630896</v>
      </c>
      <c r="T757" s="3">
        <v>27.172539085407596</v>
      </c>
      <c r="U757" s="9">
        <v>166</v>
      </c>
      <c r="V757" s="3">
        <v>0.32369383978457145</v>
      </c>
    </row>
    <row r="758" spans="13:22" ht="15.75" thickBot="1" x14ac:dyDescent="0.3">
      <c r="M758" s="1" t="s">
        <v>80</v>
      </c>
      <c r="N758" s="2" t="s">
        <v>105</v>
      </c>
      <c r="O758" s="2" t="s">
        <v>150</v>
      </c>
      <c r="P758" s="2" t="s">
        <v>22</v>
      </c>
      <c r="Q758" s="2" t="s">
        <v>44</v>
      </c>
      <c r="R758" s="3">
        <v>9.2779023502646858</v>
      </c>
      <c r="S758" s="3">
        <v>0.34116530838737213</v>
      </c>
      <c r="T758" s="3">
        <v>27.194741441091075</v>
      </c>
      <c r="U758" s="9">
        <v>166</v>
      </c>
      <c r="V758" s="3">
        <v>0.32369383978457145</v>
      </c>
    </row>
    <row r="759" spans="13:22" ht="15.75" thickBot="1" x14ac:dyDescent="0.3">
      <c r="M759" s="1" t="s">
        <v>80</v>
      </c>
      <c r="N759" s="2" t="s">
        <v>105</v>
      </c>
      <c r="O759" s="2" t="s">
        <v>150</v>
      </c>
      <c r="P759" s="2" t="s">
        <v>12</v>
      </c>
      <c r="Q759" s="2" t="s">
        <v>17</v>
      </c>
      <c r="R759" s="3">
        <v>9.2779023502646858</v>
      </c>
      <c r="S759" s="3">
        <v>0.34116530838737213</v>
      </c>
      <c r="T759" s="3">
        <v>27.194741441091075</v>
      </c>
      <c r="U759" s="9">
        <v>166</v>
      </c>
      <c r="V759" s="3">
        <v>0.32369383978457145</v>
      </c>
    </row>
    <row r="760" spans="13:22" ht="15.75" thickBot="1" x14ac:dyDescent="0.3">
      <c r="M760" s="1" t="s">
        <v>80</v>
      </c>
      <c r="N760" s="2" t="s">
        <v>105</v>
      </c>
      <c r="O760" s="2" t="s">
        <v>150</v>
      </c>
      <c r="P760" s="2" t="s">
        <v>12</v>
      </c>
      <c r="Q760" s="2" t="s">
        <v>26</v>
      </c>
      <c r="R760" s="3">
        <v>9.4041818989677601</v>
      </c>
      <c r="S760" s="3">
        <v>0.34609139283630896</v>
      </c>
      <c r="T760" s="3">
        <v>27.172539085407596</v>
      </c>
      <c r="U760" s="9">
        <v>166</v>
      </c>
      <c r="V760" s="3">
        <v>0.32369383978457145</v>
      </c>
    </row>
    <row r="761" spans="13:22" ht="15.75" thickBot="1" x14ac:dyDescent="0.3">
      <c r="M761" s="1" t="s">
        <v>80</v>
      </c>
      <c r="N761" s="2" t="s">
        <v>105</v>
      </c>
      <c r="O761" s="2" t="s">
        <v>150</v>
      </c>
      <c r="P761" s="2" t="s">
        <v>12</v>
      </c>
      <c r="Q761" s="2" t="s">
        <v>28</v>
      </c>
      <c r="R761" s="3">
        <v>9.2779023502646858</v>
      </c>
      <c r="S761" s="3">
        <v>0.34116530838737213</v>
      </c>
      <c r="T761" s="3">
        <v>27.194741441091075</v>
      </c>
      <c r="U761" s="9">
        <v>166</v>
      </c>
      <c r="V761" s="3">
        <v>0.32369383978457145</v>
      </c>
    </row>
    <row r="762" spans="13:22" ht="15.75" thickBot="1" x14ac:dyDescent="0.3">
      <c r="M762" s="1" t="s">
        <v>80</v>
      </c>
      <c r="N762" s="2" t="s">
        <v>105</v>
      </c>
      <c r="O762" s="2" t="s">
        <v>150</v>
      </c>
      <c r="P762" s="2" t="s">
        <v>12</v>
      </c>
      <c r="Q762" s="2" t="s">
        <v>31</v>
      </c>
      <c r="R762" s="3">
        <v>9.4041818989677601</v>
      </c>
      <c r="S762" s="3">
        <v>0.34609139283630896</v>
      </c>
      <c r="T762" s="3">
        <v>27.172539085407596</v>
      </c>
      <c r="U762" s="9">
        <v>166</v>
      </c>
      <c r="V762" s="3">
        <v>0.32369383978457145</v>
      </c>
    </row>
    <row r="763" spans="13:22" ht="15.75" thickBot="1" x14ac:dyDescent="0.3">
      <c r="M763" s="1" t="s">
        <v>80</v>
      </c>
      <c r="N763" s="2" t="s">
        <v>105</v>
      </c>
      <c r="O763" s="2" t="s">
        <v>150</v>
      </c>
      <c r="P763" s="2" t="s">
        <v>12</v>
      </c>
      <c r="Q763" s="2" t="s">
        <v>35</v>
      </c>
      <c r="R763" s="3">
        <v>9.4041818989677601</v>
      </c>
      <c r="S763" s="3">
        <v>0.34609139283630896</v>
      </c>
      <c r="T763" s="3">
        <v>27.172539085407596</v>
      </c>
      <c r="U763" s="9">
        <v>166</v>
      </c>
      <c r="V763" s="3">
        <v>0.32369383978457145</v>
      </c>
    </row>
    <row r="764" spans="13:22" ht="15.75" thickBot="1" x14ac:dyDescent="0.3">
      <c r="M764" s="1" t="s">
        <v>80</v>
      </c>
      <c r="N764" s="2" t="s">
        <v>105</v>
      </c>
      <c r="O764" s="2" t="s">
        <v>150</v>
      </c>
      <c r="P764" s="2" t="s">
        <v>12</v>
      </c>
      <c r="Q764" s="2" t="s">
        <v>36</v>
      </c>
      <c r="R764" s="3">
        <v>9.2779023502646858</v>
      </c>
      <c r="S764" s="3">
        <v>0.34116530838737213</v>
      </c>
      <c r="T764" s="3">
        <v>27.194741441091075</v>
      </c>
      <c r="U764" s="9">
        <v>166</v>
      </c>
      <c r="V764" s="3">
        <v>0.32369383978457145</v>
      </c>
    </row>
    <row r="765" spans="13:22" ht="15.75" thickBot="1" x14ac:dyDescent="0.3">
      <c r="M765" s="1" t="s">
        <v>80</v>
      </c>
      <c r="N765" s="2" t="s">
        <v>105</v>
      </c>
      <c r="O765" s="2" t="s">
        <v>150</v>
      </c>
      <c r="P765" s="2" t="s">
        <v>12</v>
      </c>
      <c r="Q765" s="2" t="s">
        <v>37</v>
      </c>
      <c r="R765" s="3">
        <v>9.4041818989677601</v>
      </c>
      <c r="S765" s="3">
        <v>0.34609139283630896</v>
      </c>
      <c r="T765" s="3">
        <v>27.172539085407596</v>
      </c>
      <c r="U765" s="9">
        <v>166</v>
      </c>
      <c r="V765" s="3">
        <v>0.32369383978457145</v>
      </c>
    </row>
    <row r="766" spans="13:22" ht="15.75" thickBot="1" x14ac:dyDescent="0.3">
      <c r="M766" s="1" t="s">
        <v>80</v>
      </c>
      <c r="N766" s="2" t="s">
        <v>105</v>
      </c>
      <c r="O766" s="2" t="s">
        <v>150</v>
      </c>
      <c r="P766" s="2" t="s">
        <v>12</v>
      </c>
      <c r="Q766" s="2" t="s">
        <v>20</v>
      </c>
      <c r="R766" s="3">
        <v>9.2779023502646858</v>
      </c>
      <c r="S766" s="3">
        <v>0.34116530838737213</v>
      </c>
      <c r="T766" s="3">
        <v>27.194741441091075</v>
      </c>
      <c r="U766" s="9">
        <v>166</v>
      </c>
      <c r="V766" s="3">
        <v>0.32369383978457145</v>
      </c>
    </row>
    <row r="767" spans="13:22" ht="15.75" thickBot="1" x14ac:dyDescent="0.3">
      <c r="M767" s="1" t="s">
        <v>80</v>
      </c>
      <c r="N767" s="2" t="s">
        <v>105</v>
      </c>
      <c r="O767" s="2" t="s">
        <v>150</v>
      </c>
      <c r="P767" s="2" t="s">
        <v>12</v>
      </c>
      <c r="Q767" s="2" t="s">
        <v>39</v>
      </c>
      <c r="R767" s="3">
        <v>9.2779023502646858</v>
      </c>
      <c r="S767" s="3">
        <v>0.34116530838737213</v>
      </c>
      <c r="T767" s="3">
        <v>27.194741441091075</v>
      </c>
      <c r="U767" s="9">
        <v>166</v>
      </c>
      <c r="V767" s="3">
        <v>0.32369383978457145</v>
      </c>
    </row>
    <row r="768" spans="13:22" ht="15.75" thickBot="1" x14ac:dyDescent="0.3">
      <c r="M768" s="1" t="s">
        <v>80</v>
      </c>
      <c r="N768" s="2" t="s">
        <v>105</v>
      </c>
      <c r="O768" s="2" t="s">
        <v>150</v>
      </c>
      <c r="P768" s="2" t="s">
        <v>12</v>
      </c>
      <c r="Q768" s="2" t="s">
        <v>40</v>
      </c>
      <c r="R768" s="3">
        <v>9.4041818989677601</v>
      </c>
      <c r="S768" s="3">
        <v>0.34609139283630896</v>
      </c>
      <c r="T768" s="3">
        <v>27.172539085407596</v>
      </c>
      <c r="U768" s="9">
        <v>166</v>
      </c>
      <c r="V768" s="3">
        <v>0.32369383978457145</v>
      </c>
    </row>
    <row r="769" spans="13:22" ht="15.75" thickBot="1" x14ac:dyDescent="0.3">
      <c r="M769" s="1" t="s">
        <v>80</v>
      </c>
      <c r="N769" s="2" t="s">
        <v>105</v>
      </c>
      <c r="O769" s="2" t="s">
        <v>150</v>
      </c>
      <c r="P769" s="2" t="s">
        <v>12</v>
      </c>
      <c r="Q769" s="2" t="s">
        <v>41</v>
      </c>
      <c r="R769" s="3">
        <v>9.2779023502646858</v>
      </c>
      <c r="S769" s="3">
        <v>0.34116530838737213</v>
      </c>
      <c r="T769" s="3">
        <v>27.194741441091075</v>
      </c>
      <c r="U769" s="9">
        <v>166</v>
      </c>
      <c r="V769" s="3">
        <v>0.32369383978457145</v>
      </c>
    </row>
    <row r="770" spans="13:22" ht="15.75" thickBot="1" x14ac:dyDescent="0.3">
      <c r="M770" s="1" t="s">
        <v>80</v>
      </c>
      <c r="N770" s="2" t="s">
        <v>105</v>
      </c>
      <c r="O770" s="2" t="s">
        <v>150</v>
      </c>
      <c r="P770" s="2" t="s">
        <v>12</v>
      </c>
      <c r="Q770" s="2" t="s">
        <v>43</v>
      </c>
      <c r="R770" s="3">
        <v>9.4041818989677601</v>
      </c>
      <c r="S770" s="3">
        <v>0.34609139283630896</v>
      </c>
      <c r="T770" s="3">
        <v>27.172539085407596</v>
      </c>
      <c r="U770" s="9">
        <v>166</v>
      </c>
      <c r="V770" s="3">
        <v>0.32369383978457145</v>
      </c>
    </row>
    <row r="771" spans="13:22" ht="15.75" thickBot="1" x14ac:dyDescent="0.3">
      <c r="M771" s="1" t="s">
        <v>80</v>
      </c>
      <c r="N771" s="2" t="s">
        <v>105</v>
      </c>
      <c r="O771" s="2" t="s">
        <v>150</v>
      </c>
      <c r="P771" s="2" t="s">
        <v>12</v>
      </c>
      <c r="Q771" s="2" t="s">
        <v>44</v>
      </c>
      <c r="R771" s="3">
        <v>9.2779023502646858</v>
      </c>
      <c r="S771" s="3">
        <v>0.34116530838737213</v>
      </c>
      <c r="T771" s="3">
        <v>27.194741441091075</v>
      </c>
      <c r="U771" s="9">
        <v>166</v>
      </c>
      <c r="V771" s="3">
        <v>0.32369383978457145</v>
      </c>
    </row>
    <row r="772" spans="13:22" ht="15.75" thickBot="1" x14ac:dyDescent="0.3">
      <c r="M772" s="1" t="s">
        <v>80</v>
      </c>
      <c r="N772" s="2" t="s">
        <v>105</v>
      </c>
      <c r="O772" s="2" t="s">
        <v>151</v>
      </c>
      <c r="P772" s="2" t="s">
        <v>22</v>
      </c>
      <c r="Q772" s="2" t="s">
        <v>17</v>
      </c>
      <c r="R772" s="3">
        <v>1.9741953957405995</v>
      </c>
      <c r="S772" s="3">
        <v>0.34116530838737202</v>
      </c>
      <c r="T772" s="3">
        <v>5.7866241004171011</v>
      </c>
      <c r="U772" s="9">
        <v>164</v>
      </c>
      <c r="V772" s="3">
        <v>1.521227252065825</v>
      </c>
    </row>
    <row r="773" spans="13:22" ht="15.75" thickBot="1" x14ac:dyDescent="0.3">
      <c r="M773" s="1" t="s">
        <v>80</v>
      </c>
      <c r="N773" s="2" t="s">
        <v>105</v>
      </c>
      <c r="O773" s="2" t="s">
        <v>151</v>
      </c>
      <c r="P773" s="2" t="s">
        <v>22</v>
      </c>
      <c r="Q773" s="2" t="s">
        <v>26</v>
      </c>
      <c r="R773" s="3">
        <v>2.0010657479187182</v>
      </c>
      <c r="S773" s="3">
        <v>0.34609139283630885</v>
      </c>
      <c r="T773" s="3">
        <v>5.7818997794757756</v>
      </c>
      <c r="U773" s="9">
        <v>164</v>
      </c>
      <c r="V773" s="3">
        <v>1.521227252065825</v>
      </c>
    </row>
    <row r="774" spans="13:22" ht="15.75" thickBot="1" x14ac:dyDescent="0.3">
      <c r="M774" s="1" t="s">
        <v>80</v>
      </c>
      <c r="N774" s="2" t="s">
        <v>105</v>
      </c>
      <c r="O774" s="2" t="s">
        <v>151</v>
      </c>
      <c r="P774" s="2" t="s">
        <v>22</v>
      </c>
      <c r="Q774" s="2" t="s">
        <v>28</v>
      </c>
      <c r="R774" s="3">
        <v>1.9741953957405995</v>
      </c>
      <c r="S774" s="3">
        <v>0.34116530838737202</v>
      </c>
      <c r="T774" s="3">
        <v>5.7866241004171011</v>
      </c>
      <c r="U774" s="9">
        <v>164</v>
      </c>
      <c r="V774" s="3">
        <v>1.521227252065825</v>
      </c>
    </row>
    <row r="775" spans="13:22" ht="15.75" thickBot="1" x14ac:dyDescent="0.3">
      <c r="M775" s="1" t="s">
        <v>80</v>
      </c>
      <c r="N775" s="2" t="s">
        <v>105</v>
      </c>
      <c r="O775" s="2" t="s">
        <v>151</v>
      </c>
      <c r="P775" s="2" t="s">
        <v>22</v>
      </c>
      <c r="Q775" s="2" t="s">
        <v>31</v>
      </c>
      <c r="R775" s="3">
        <v>2.0010657479187182</v>
      </c>
      <c r="S775" s="3">
        <v>0.34609139283630885</v>
      </c>
      <c r="T775" s="3">
        <v>5.7818997794757756</v>
      </c>
      <c r="U775" s="9">
        <v>164</v>
      </c>
      <c r="V775" s="3">
        <v>1.521227252065825</v>
      </c>
    </row>
    <row r="776" spans="13:22" ht="15.75" thickBot="1" x14ac:dyDescent="0.3">
      <c r="M776" s="1" t="s">
        <v>80</v>
      </c>
      <c r="N776" s="2" t="s">
        <v>105</v>
      </c>
      <c r="O776" s="2" t="s">
        <v>151</v>
      </c>
      <c r="P776" s="2" t="s">
        <v>22</v>
      </c>
      <c r="Q776" s="2" t="s">
        <v>35</v>
      </c>
      <c r="R776" s="3">
        <v>2.0010657479187182</v>
      </c>
      <c r="S776" s="3">
        <v>0.34609139283630885</v>
      </c>
      <c r="T776" s="3">
        <v>5.7818997794757756</v>
      </c>
      <c r="U776" s="9">
        <v>164</v>
      </c>
      <c r="V776" s="3">
        <v>1.521227252065825</v>
      </c>
    </row>
    <row r="777" spans="13:22" ht="15.75" thickBot="1" x14ac:dyDescent="0.3">
      <c r="M777" s="1" t="s">
        <v>80</v>
      </c>
      <c r="N777" s="2" t="s">
        <v>105</v>
      </c>
      <c r="O777" s="2" t="s">
        <v>151</v>
      </c>
      <c r="P777" s="2" t="s">
        <v>22</v>
      </c>
      <c r="Q777" s="2" t="s">
        <v>36</v>
      </c>
      <c r="R777" s="3">
        <v>1.9741953957405995</v>
      </c>
      <c r="S777" s="3">
        <v>0.34116530838737202</v>
      </c>
      <c r="T777" s="3">
        <v>5.7866241004171011</v>
      </c>
      <c r="U777" s="9">
        <v>164</v>
      </c>
      <c r="V777" s="3">
        <v>1.521227252065825</v>
      </c>
    </row>
    <row r="778" spans="13:22" ht="15.75" thickBot="1" x14ac:dyDescent="0.3">
      <c r="M778" s="1" t="s">
        <v>80</v>
      </c>
      <c r="N778" s="2" t="s">
        <v>105</v>
      </c>
      <c r="O778" s="2" t="s">
        <v>151</v>
      </c>
      <c r="P778" s="2" t="s">
        <v>22</v>
      </c>
      <c r="Q778" s="2" t="s">
        <v>37</v>
      </c>
      <c r="R778" s="3">
        <v>2.0010657479187182</v>
      </c>
      <c r="S778" s="3">
        <v>0.34609139283630885</v>
      </c>
      <c r="T778" s="3">
        <v>5.7818997794757756</v>
      </c>
      <c r="U778" s="9">
        <v>164</v>
      </c>
      <c r="V778" s="3">
        <v>1.521227252065825</v>
      </c>
    </row>
    <row r="779" spans="13:22" ht="15.75" thickBot="1" x14ac:dyDescent="0.3">
      <c r="M779" s="1" t="s">
        <v>80</v>
      </c>
      <c r="N779" s="2" t="s">
        <v>105</v>
      </c>
      <c r="O779" s="2" t="s">
        <v>151</v>
      </c>
      <c r="P779" s="2" t="s">
        <v>22</v>
      </c>
      <c r="Q779" s="2" t="s">
        <v>20</v>
      </c>
      <c r="R779" s="3">
        <v>1.9741953957405995</v>
      </c>
      <c r="S779" s="3">
        <v>0.34116530838737202</v>
      </c>
      <c r="T779" s="3">
        <v>5.7866241004171011</v>
      </c>
      <c r="U779" s="9">
        <v>164</v>
      </c>
      <c r="V779" s="3">
        <v>1.521227252065825</v>
      </c>
    </row>
    <row r="780" spans="13:22" ht="15.75" thickBot="1" x14ac:dyDescent="0.3">
      <c r="M780" s="1" t="s">
        <v>80</v>
      </c>
      <c r="N780" s="2" t="s">
        <v>105</v>
      </c>
      <c r="O780" s="2" t="s">
        <v>151</v>
      </c>
      <c r="P780" s="2" t="s">
        <v>22</v>
      </c>
      <c r="Q780" s="2" t="s">
        <v>39</v>
      </c>
      <c r="R780" s="3">
        <v>1.9741953957405995</v>
      </c>
      <c r="S780" s="3">
        <v>0.34116530838737202</v>
      </c>
      <c r="T780" s="3">
        <v>5.7866241004171011</v>
      </c>
      <c r="U780" s="9">
        <v>164</v>
      </c>
      <c r="V780" s="3">
        <v>1.521227252065825</v>
      </c>
    </row>
    <row r="781" spans="13:22" ht="15.75" thickBot="1" x14ac:dyDescent="0.3">
      <c r="M781" s="1" t="s">
        <v>80</v>
      </c>
      <c r="N781" s="2" t="s">
        <v>105</v>
      </c>
      <c r="O781" s="2" t="s">
        <v>151</v>
      </c>
      <c r="P781" s="2" t="s">
        <v>22</v>
      </c>
      <c r="Q781" s="2" t="s">
        <v>40</v>
      </c>
      <c r="R781" s="3">
        <v>2.0010657479187182</v>
      </c>
      <c r="S781" s="3">
        <v>0.34609139283630885</v>
      </c>
      <c r="T781" s="3">
        <v>5.7818997794757756</v>
      </c>
      <c r="U781" s="9">
        <v>164</v>
      </c>
      <c r="V781" s="3">
        <v>1.521227252065825</v>
      </c>
    </row>
    <row r="782" spans="13:22" ht="15.75" thickBot="1" x14ac:dyDescent="0.3">
      <c r="M782" s="1" t="s">
        <v>80</v>
      </c>
      <c r="N782" s="2" t="s">
        <v>105</v>
      </c>
      <c r="O782" s="2" t="s">
        <v>151</v>
      </c>
      <c r="P782" s="2" t="s">
        <v>22</v>
      </c>
      <c r="Q782" s="2" t="s">
        <v>41</v>
      </c>
      <c r="R782" s="3">
        <v>1.9741953957405995</v>
      </c>
      <c r="S782" s="3">
        <v>0.34116530838737202</v>
      </c>
      <c r="T782" s="3">
        <v>5.7866241004171011</v>
      </c>
      <c r="U782" s="9">
        <v>164</v>
      </c>
      <c r="V782" s="3">
        <v>1.521227252065825</v>
      </c>
    </row>
    <row r="783" spans="13:22" ht="15.75" thickBot="1" x14ac:dyDescent="0.3">
      <c r="M783" s="1" t="s">
        <v>80</v>
      </c>
      <c r="N783" s="2" t="s">
        <v>105</v>
      </c>
      <c r="O783" s="2" t="s">
        <v>151</v>
      </c>
      <c r="P783" s="2" t="s">
        <v>22</v>
      </c>
      <c r="Q783" s="2" t="s">
        <v>43</v>
      </c>
      <c r="R783" s="3">
        <v>2.0010657479187182</v>
      </c>
      <c r="S783" s="3">
        <v>0.34609139283630885</v>
      </c>
      <c r="T783" s="3">
        <v>5.7818997794757756</v>
      </c>
      <c r="U783" s="9">
        <v>164</v>
      </c>
      <c r="V783" s="3">
        <v>1.521227252065825</v>
      </c>
    </row>
    <row r="784" spans="13:22" ht="15.75" thickBot="1" x14ac:dyDescent="0.3">
      <c r="M784" s="1" t="s">
        <v>80</v>
      </c>
      <c r="N784" s="2" t="s">
        <v>105</v>
      </c>
      <c r="O784" s="2" t="s">
        <v>151</v>
      </c>
      <c r="P784" s="2" t="s">
        <v>22</v>
      </c>
      <c r="Q784" s="2" t="s">
        <v>44</v>
      </c>
      <c r="R784" s="3">
        <v>1.9741953957405995</v>
      </c>
      <c r="S784" s="3">
        <v>0.34116530838737202</v>
      </c>
      <c r="T784" s="3">
        <v>5.7866241004171011</v>
      </c>
      <c r="U784" s="9">
        <v>164</v>
      </c>
      <c r="V784" s="3">
        <v>1.521227252065825</v>
      </c>
    </row>
    <row r="785" spans="13:22" ht="15.75" thickBot="1" x14ac:dyDescent="0.3">
      <c r="M785" s="1" t="s">
        <v>80</v>
      </c>
      <c r="N785" s="2" t="s">
        <v>105</v>
      </c>
      <c r="O785" s="2" t="s">
        <v>151</v>
      </c>
      <c r="P785" s="2" t="s">
        <v>12</v>
      </c>
      <c r="Q785" s="2" t="s">
        <v>17</v>
      </c>
      <c r="R785" s="3">
        <v>1.9741953957405995</v>
      </c>
      <c r="S785" s="3">
        <v>0.34116530838737202</v>
      </c>
      <c r="T785" s="3">
        <v>5.7866241004171011</v>
      </c>
      <c r="U785" s="9">
        <v>164</v>
      </c>
      <c r="V785" s="3">
        <v>1.521227252065825</v>
      </c>
    </row>
    <row r="786" spans="13:22" ht="15.75" thickBot="1" x14ac:dyDescent="0.3">
      <c r="M786" s="1" t="s">
        <v>80</v>
      </c>
      <c r="N786" s="2" t="s">
        <v>105</v>
      </c>
      <c r="O786" s="2" t="s">
        <v>151</v>
      </c>
      <c r="P786" s="2" t="s">
        <v>12</v>
      </c>
      <c r="Q786" s="2" t="s">
        <v>26</v>
      </c>
      <c r="R786" s="3">
        <v>2.0010657479187182</v>
      </c>
      <c r="S786" s="3">
        <v>0.34609139283630885</v>
      </c>
      <c r="T786" s="3">
        <v>5.7818997794757756</v>
      </c>
      <c r="U786" s="9">
        <v>164</v>
      </c>
      <c r="V786" s="3">
        <v>1.521227252065825</v>
      </c>
    </row>
    <row r="787" spans="13:22" ht="15.75" thickBot="1" x14ac:dyDescent="0.3">
      <c r="M787" s="1" t="s">
        <v>80</v>
      </c>
      <c r="N787" s="2" t="s">
        <v>105</v>
      </c>
      <c r="O787" s="2" t="s">
        <v>151</v>
      </c>
      <c r="P787" s="2" t="s">
        <v>12</v>
      </c>
      <c r="Q787" s="2" t="s">
        <v>28</v>
      </c>
      <c r="R787" s="3">
        <v>1.9741953957405995</v>
      </c>
      <c r="S787" s="3">
        <v>0.34116530838737202</v>
      </c>
      <c r="T787" s="3">
        <v>5.7866241004171011</v>
      </c>
      <c r="U787" s="9">
        <v>164</v>
      </c>
      <c r="V787" s="3">
        <v>1.521227252065825</v>
      </c>
    </row>
    <row r="788" spans="13:22" ht="15.75" thickBot="1" x14ac:dyDescent="0.3">
      <c r="M788" s="1" t="s">
        <v>80</v>
      </c>
      <c r="N788" s="2" t="s">
        <v>105</v>
      </c>
      <c r="O788" s="2" t="s">
        <v>151</v>
      </c>
      <c r="P788" s="2" t="s">
        <v>12</v>
      </c>
      <c r="Q788" s="2" t="s">
        <v>31</v>
      </c>
      <c r="R788" s="3">
        <v>2.0010657479187182</v>
      </c>
      <c r="S788" s="3">
        <v>0.34609139283630885</v>
      </c>
      <c r="T788" s="3">
        <v>5.7818997794757756</v>
      </c>
      <c r="U788" s="9">
        <v>164</v>
      </c>
      <c r="V788" s="3">
        <v>1.521227252065825</v>
      </c>
    </row>
    <row r="789" spans="13:22" ht="15.75" thickBot="1" x14ac:dyDescent="0.3">
      <c r="M789" s="1" t="s">
        <v>80</v>
      </c>
      <c r="N789" s="2" t="s">
        <v>105</v>
      </c>
      <c r="O789" s="2" t="s">
        <v>151</v>
      </c>
      <c r="P789" s="2" t="s">
        <v>12</v>
      </c>
      <c r="Q789" s="2" t="s">
        <v>35</v>
      </c>
      <c r="R789" s="3">
        <v>2.0010657479187182</v>
      </c>
      <c r="S789" s="3">
        <v>0.34609139283630885</v>
      </c>
      <c r="T789" s="3">
        <v>5.7818997794757756</v>
      </c>
      <c r="U789" s="9">
        <v>164</v>
      </c>
      <c r="V789" s="3">
        <v>1.521227252065825</v>
      </c>
    </row>
    <row r="790" spans="13:22" ht="15.75" thickBot="1" x14ac:dyDescent="0.3">
      <c r="M790" s="1" t="s">
        <v>80</v>
      </c>
      <c r="N790" s="2" t="s">
        <v>105</v>
      </c>
      <c r="O790" s="2" t="s">
        <v>151</v>
      </c>
      <c r="P790" s="2" t="s">
        <v>12</v>
      </c>
      <c r="Q790" s="2" t="s">
        <v>36</v>
      </c>
      <c r="R790" s="3">
        <v>1.9741953957405995</v>
      </c>
      <c r="S790" s="3">
        <v>0.34116530838737202</v>
      </c>
      <c r="T790" s="3">
        <v>5.7866241004171011</v>
      </c>
      <c r="U790" s="9">
        <v>164</v>
      </c>
      <c r="V790" s="3">
        <v>1.521227252065825</v>
      </c>
    </row>
    <row r="791" spans="13:22" ht="15.75" thickBot="1" x14ac:dyDescent="0.3">
      <c r="M791" s="1" t="s">
        <v>80</v>
      </c>
      <c r="N791" s="2" t="s">
        <v>105</v>
      </c>
      <c r="O791" s="2" t="s">
        <v>151</v>
      </c>
      <c r="P791" s="2" t="s">
        <v>12</v>
      </c>
      <c r="Q791" s="2" t="s">
        <v>37</v>
      </c>
      <c r="R791" s="3">
        <v>2.0010657479187182</v>
      </c>
      <c r="S791" s="3">
        <v>0.34609139283630885</v>
      </c>
      <c r="T791" s="3">
        <v>5.7818997794757756</v>
      </c>
      <c r="U791" s="9">
        <v>164</v>
      </c>
      <c r="V791" s="3">
        <v>1.521227252065825</v>
      </c>
    </row>
    <row r="792" spans="13:22" ht="15.75" thickBot="1" x14ac:dyDescent="0.3">
      <c r="M792" s="1" t="s">
        <v>80</v>
      </c>
      <c r="N792" s="2" t="s">
        <v>105</v>
      </c>
      <c r="O792" s="2" t="s">
        <v>151</v>
      </c>
      <c r="P792" s="2" t="s">
        <v>12</v>
      </c>
      <c r="Q792" s="2" t="s">
        <v>20</v>
      </c>
      <c r="R792" s="3">
        <v>1.9741953957405995</v>
      </c>
      <c r="S792" s="3">
        <v>0.34116530838737202</v>
      </c>
      <c r="T792" s="3">
        <v>5.7866241004171011</v>
      </c>
      <c r="U792" s="9">
        <v>164</v>
      </c>
      <c r="V792" s="3">
        <v>1.521227252065825</v>
      </c>
    </row>
    <row r="793" spans="13:22" ht="15.75" thickBot="1" x14ac:dyDescent="0.3">
      <c r="M793" s="1" t="s">
        <v>80</v>
      </c>
      <c r="N793" s="2" t="s">
        <v>105</v>
      </c>
      <c r="O793" s="2" t="s">
        <v>151</v>
      </c>
      <c r="P793" s="2" t="s">
        <v>12</v>
      </c>
      <c r="Q793" s="2" t="s">
        <v>39</v>
      </c>
      <c r="R793" s="3">
        <v>1.9741953957405995</v>
      </c>
      <c r="S793" s="3">
        <v>0.34116530838737202</v>
      </c>
      <c r="T793" s="3">
        <v>5.7866241004171011</v>
      </c>
      <c r="U793" s="9">
        <v>164</v>
      </c>
      <c r="V793" s="3">
        <v>1.521227252065825</v>
      </c>
    </row>
    <row r="794" spans="13:22" ht="15.75" thickBot="1" x14ac:dyDescent="0.3">
      <c r="M794" s="1" t="s">
        <v>80</v>
      </c>
      <c r="N794" s="2" t="s">
        <v>105</v>
      </c>
      <c r="O794" s="2" t="s">
        <v>151</v>
      </c>
      <c r="P794" s="2" t="s">
        <v>12</v>
      </c>
      <c r="Q794" s="2" t="s">
        <v>40</v>
      </c>
      <c r="R794" s="3">
        <v>2.0010657479187182</v>
      </c>
      <c r="S794" s="3">
        <v>0.34609139283630885</v>
      </c>
      <c r="T794" s="3">
        <v>5.7818997794757756</v>
      </c>
      <c r="U794" s="9">
        <v>164</v>
      </c>
      <c r="V794" s="3">
        <v>1.521227252065825</v>
      </c>
    </row>
    <row r="795" spans="13:22" ht="15.75" thickBot="1" x14ac:dyDescent="0.3">
      <c r="M795" s="1" t="s">
        <v>80</v>
      </c>
      <c r="N795" s="2" t="s">
        <v>105</v>
      </c>
      <c r="O795" s="2" t="s">
        <v>151</v>
      </c>
      <c r="P795" s="2" t="s">
        <v>12</v>
      </c>
      <c r="Q795" s="2" t="s">
        <v>41</v>
      </c>
      <c r="R795" s="3">
        <v>1.9741953957405995</v>
      </c>
      <c r="S795" s="3">
        <v>0.34116530838737202</v>
      </c>
      <c r="T795" s="3">
        <v>5.7866241004171011</v>
      </c>
      <c r="U795" s="9">
        <v>164</v>
      </c>
      <c r="V795" s="3">
        <v>1.521227252065825</v>
      </c>
    </row>
    <row r="796" spans="13:22" ht="15.75" thickBot="1" x14ac:dyDescent="0.3">
      <c r="M796" s="1" t="s">
        <v>80</v>
      </c>
      <c r="N796" s="2" t="s">
        <v>105</v>
      </c>
      <c r="O796" s="2" t="s">
        <v>151</v>
      </c>
      <c r="P796" s="2" t="s">
        <v>12</v>
      </c>
      <c r="Q796" s="2" t="s">
        <v>43</v>
      </c>
      <c r="R796" s="3">
        <v>2.0010657479187182</v>
      </c>
      <c r="S796" s="3">
        <v>0.34609139283630885</v>
      </c>
      <c r="T796" s="3">
        <v>5.7818997794757756</v>
      </c>
      <c r="U796" s="9">
        <v>164</v>
      </c>
      <c r="V796" s="3">
        <v>1.521227252065825</v>
      </c>
    </row>
    <row r="797" spans="13:22" ht="15.75" thickBot="1" x14ac:dyDescent="0.3">
      <c r="M797" s="1" t="s">
        <v>80</v>
      </c>
      <c r="N797" s="2" t="s">
        <v>105</v>
      </c>
      <c r="O797" s="2" t="s">
        <v>151</v>
      </c>
      <c r="P797" s="2" t="s">
        <v>12</v>
      </c>
      <c r="Q797" s="2" t="s">
        <v>44</v>
      </c>
      <c r="R797" s="3">
        <v>1.9741953957405995</v>
      </c>
      <c r="S797" s="3">
        <v>0.34116530838737202</v>
      </c>
      <c r="T797" s="3">
        <v>5.7866241004171011</v>
      </c>
      <c r="U797" s="9">
        <v>164</v>
      </c>
      <c r="V797" s="3">
        <v>1.521227252065825</v>
      </c>
    </row>
    <row r="798" spans="13:22" ht="15.75" thickBot="1" x14ac:dyDescent="0.3">
      <c r="M798" s="1" t="s">
        <v>80</v>
      </c>
      <c r="N798" s="2" t="s">
        <v>105</v>
      </c>
      <c r="O798" s="2" t="s">
        <v>152</v>
      </c>
      <c r="P798" s="2" t="s">
        <v>22</v>
      </c>
      <c r="Q798" s="2" t="s">
        <v>17</v>
      </c>
      <c r="R798" s="3">
        <v>5.3841688577864026</v>
      </c>
      <c r="S798" s="3">
        <v>0.34306894309883451</v>
      </c>
      <c r="T798" s="3">
        <v>15.694130774860847</v>
      </c>
      <c r="U798" s="9">
        <v>166</v>
      </c>
      <c r="V798" s="3">
        <v>0.56098851957851636</v>
      </c>
    </row>
    <row r="799" spans="13:22" ht="15.75" thickBot="1" x14ac:dyDescent="0.3">
      <c r="M799" s="1" t="s">
        <v>80</v>
      </c>
      <c r="N799" s="2" t="s">
        <v>105</v>
      </c>
      <c r="O799" s="2" t="s">
        <v>152</v>
      </c>
      <c r="P799" s="2" t="s">
        <v>22</v>
      </c>
      <c r="Q799" s="2" t="s">
        <v>26</v>
      </c>
      <c r="R799" s="3">
        <v>5.4262710820218745</v>
      </c>
      <c r="S799" s="3">
        <v>0.3460913962490213</v>
      </c>
      <c r="T799" s="3">
        <v>15.678722848451102</v>
      </c>
      <c r="U799" s="9">
        <v>166</v>
      </c>
      <c r="V799" s="3">
        <v>0.56098851957851636</v>
      </c>
    </row>
    <row r="800" spans="13:22" ht="15.75" thickBot="1" x14ac:dyDescent="0.3">
      <c r="M800" s="1" t="s">
        <v>80</v>
      </c>
      <c r="N800" s="2" t="s">
        <v>105</v>
      </c>
      <c r="O800" s="2" t="s">
        <v>152</v>
      </c>
      <c r="P800" s="2" t="s">
        <v>22</v>
      </c>
      <c r="Q800" s="2" t="s">
        <v>28</v>
      </c>
      <c r="R800" s="3">
        <v>5.3841688577864026</v>
      </c>
      <c r="S800" s="3">
        <v>0.34306894309883451</v>
      </c>
      <c r="T800" s="3">
        <v>15.694130774860847</v>
      </c>
      <c r="U800" s="9">
        <v>166</v>
      </c>
      <c r="V800" s="3">
        <v>0.56098851957851636</v>
      </c>
    </row>
    <row r="801" spans="13:22" ht="15.75" thickBot="1" x14ac:dyDescent="0.3">
      <c r="M801" s="1" t="s">
        <v>80</v>
      </c>
      <c r="N801" s="2" t="s">
        <v>105</v>
      </c>
      <c r="O801" s="2" t="s">
        <v>152</v>
      </c>
      <c r="P801" s="2" t="s">
        <v>22</v>
      </c>
      <c r="Q801" s="2" t="s">
        <v>31</v>
      </c>
      <c r="R801" s="3">
        <v>5.4262710820218745</v>
      </c>
      <c r="S801" s="3">
        <v>0.3460913962490213</v>
      </c>
      <c r="T801" s="3">
        <v>15.678722848451102</v>
      </c>
      <c r="U801" s="9">
        <v>166</v>
      </c>
      <c r="V801" s="3">
        <v>0.56098851957851636</v>
      </c>
    </row>
    <row r="802" spans="13:22" ht="15.75" thickBot="1" x14ac:dyDescent="0.3">
      <c r="M802" s="1" t="s">
        <v>80</v>
      </c>
      <c r="N802" s="2" t="s">
        <v>105</v>
      </c>
      <c r="O802" s="2" t="s">
        <v>152</v>
      </c>
      <c r="P802" s="2" t="s">
        <v>22</v>
      </c>
      <c r="Q802" s="2" t="s">
        <v>35</v>
      </c>
      <c r="R802" s="3">
        <v>5.4262710820218745</v>
      </c>
      <c r="S802" s="3">
        <v>0.3460913962490213</v>
      </c>
      <c r="T802" s="3">
        <v>15.678722848451102</v>
      </c>
      <c r="U802" s="9">
        <v>166</v>
      </c>
      <c r="V802" s="3">
        <v>0.56098851957851636</v>
      </c>
    </row>
    <row r="803" spans="13:22" ht="15.75" thickBot="1" x14ac:dyDescent="0.3">
      <c r="M803" s="1" t="s">
        <v>80</v>
      </c>
      <c r="N803" s="2" t="s">
        <v>105</v>
      </c>
      <c r="O803" s="2" t="s">
        <v>152</v>
      </c>
      <c r="P803" s="2" t="s">
        <v>22</v>
      </c>
      <c r="Q803" s="2" t="s">
        <v>36</v>
      </c>
      <c r="R803" s="3">
        <v>5.3841688577864026</v>
      </c>
      <c r="S803" s="3">
        <v>0.34306894309883451</v>
      </c>
      <c r="T803" s="3">
        <v>15.694130774860847</v>
      </c>
      <c r="U803" s="9">
        <v>166</v>
      </c>
      <c r="V803" s="3">
        <v>0.56098851957851636</v>
      </c>
    </row>
    <row r="804" spans="13:22" ht="15.75" thickBot="1" x14ac:dyDescent="0.3">
      <c r="M804" s="1" t="s">
        <v>80</v>
      </c>
      <c r="N804" s="2" t="s">
        <v>105</v>
      </c>
      <c r="O804" s="2" t="s">
        <v>152</v>
      </c>
      <c r="P804" s="2" t="s">
        <v>22</v>
      </c>
      <c r="Q804" s="2" t="s">
        <v>37</v>
      </c>
      <c r="R804" s="3">
        <v>5.4262710820218745</v>
      </c>
      <c r="S804" s="3">
        <v>0.3460913962490213</v>
      </c>
      <c r="T804" s="3">
        <v>15.678722848451102</v>
      </c>
      <c r="U804" s="9">
        <v>166</v>
      </c>
      <c r="V804" s="3">
        <v>0.56098851957851636</v>
      </c>
    </row>
    <row r="805" spans="13:22" ht="15.75" thickBot="1" x14ac:dyDescent="0.3">
      <c r="M805" s="1" t="s">
        <v>80</v>
      </c>
      <c r="N805" s="2" t="s">
        <v>105</v>
      </c>
      <c r="O805" s="2" t="s">
        <v>152</v>
      </c>
      <c r="P805" s="2" t="s">
        <v>22</v>
      </c>
      <c r="Q805" s="2" t="s">
        <v>20</v>
      </c>
      <c r="R805" s="3">
        <v>5.3841688577864026</v>
      </c>
      <c r="S805" s="3">
        <v>0.34306894309883451</v>
      </c>
      <c r="T805" s="3">
        <v>15.694130774860847</v>
      </c>
      <c r="U805" s="9">
        <v>166</v>
      </c>
      <c r="V805" s="3">
        <v>0.56098851957851636</v>
      </c>
    </row>
    <row r="806" spans="13:22" ht="15.75" thickBot="1" x14ac:dyDescent="0.3">
      <c r="M806" s="1" t="s">
        <v>80</v>
      </c>
      <c r="N806" s="2" t="s">
        <v>105</v>
      </c>
      <c r="O806" s="2" t="s">
        <v>152</v>
      </c>
      <c r="P806" s="2" t="s">
        <v>22</v>
      </c>
      <c r="Q806" s="2" t="s">
        <v>39</v>
      </c>
      <c r="R806" s="3">
        <v>5.3841688577864026</v>
      </c>
      <c r="S806" s="3">
        <v>0.34306894309883451</v>
      </c>
      <c r="T806" s="3">
        <v>15.694130774860847</v>
      </c>
      <c r="U806" s="9">
        <v>166</v>
      </c>
      <c r="V806" s="3">
        <v>0.56098851957851636</v>
      </c>
    </row>
    <row r="807" spans="13:22" ht="15.75" thickBot="1" x14ac:dyDescent="0.3">
      <c r="M807" s="1" t="s">
        <v>80</v>
      </c>
      <c r="N807" s="2" t="s">
        <v>105</v>
      </c>
      <c r="O807" s="2" t="s">
        <v>152</v>
      </c>
      <c r="P807" s="2" t="s">
        <v>22</v>
      </c>
      <c r="Q807" s="2" t="s">
        <v>40</v>
      </c>
      <c r="R807" s="3">
        <v>5.4262710820218745</v>
      </c>
      <c r="S807" s="3">
        <v>0.3460913962490213</v>
      </c>
      <c r="T807" s="3">
        <v>15.678722848451102</v>
      </c>
      <c r="U807" s="9">
        <v>166</v>
      </c>
      <c r="V807" s="3">
        <v>0.56098851957851636</v>
      </c>
    </row>
    <row r="808" spans="13:22" ht="15.75" thickBot="1" x14ac:dyDescent="0.3">
      <c r="M808" s="1" t="s">
        <v>80</v>
      </c>
      <c r="N808" s="2" t="s">
        <v>105</v>
      </c>
      <c r="O808" s="2" t="s">
        <v>152</v>
      </c>
      <c r="P808" s="2" t="s">
        <v>22</v>
      </c>
      <c r="Q808" s="2" t="s">
        <v>41</v>
      </c>
      <c r="R808" s="3">
        <v>5.3841688577864026</v>
      </c>
      <c r="S808" s="3">
        <v>0.34306894309883451</v>
      </c>
      <c r="T808" s="3">
        <v>15.694130774860847</v>
      </c>
      <c r="U808" s="9">
        <v>166</v>
      </c>
      <c r="V808" s="3">
        <v>0.56098851957851636</v>
      </c>
    </row>
    <row r="809" spans="13:22" ht="15.75" thickBot="1" x14ac:dyDescent="0.3">
      <c r="M809" s="1" t="s">
        <v>80</v>
      </c>
      <c r="N809" s="2" t="s">
        <v>105</v>
      </c>
      <c r="O809" s="2" t="s">
        <v>152</v>
      </c>
      <c r="P809" s="2" t="s">
        <v>22</v>
      </c>
      <c r="Q809" s="2" t="s">
        <v>43</v>
      </c>
      <c r="R809" s="3">
        <v>5.4262710820218745</v>
      </c>
      <c r="S809" s="3">
        <v>0.3460913962490213</v>
      </c>
      <c r="T809" s="3">
        <v>15.678722848451102</v>
      </c>
      <c r="U809" s="9">
        <v>166</v>
      </c>
      <c r="V809" s="3">
        <v>0.56098851957851636</v>
      </c>
    </row>
    <row r="810" spans="13:22" ht="15.75" thickBot="1" x14ac:dyDescent="0.3">
      <c r="M810" s="1" t="s">
        <v>80</v>
      </c>
      <c r="N810" s="2" t="s">
        <v>105</v>
      </c>
      <c r="O810" s="2" t="s">
        <v>152</v>
      </c>
      <c r="P810" s="2" t="s">
        <v>22</v>
      </c>
      <c r="Q810" s="2" t="s">
        <v>44</v>
      </c>
      <c r="R810" s="3">
        <v>5.3841688577864026</v>
      </c>
      <c r="S810" s="3">
        <v>0.34306894309883451</v>
      </c>
      <c r="T810" s="3">
        <v>15.694130774860847</v>
      </c>
      <c r="U810" s="9">
        <v>166</v>
      </c>
      <c r="V810" s="3">
        <v>0.56098851957851636</v>
      </c>
    </row>
    <row r="811" spans="13:22" ht="15.75" thickBot="1" x14ac:dyDescent="0.3">
      <c r="M811" s="1" t="s">
        <v>80</v>
      </c>
      <c r="N811" s="2" t="s">
        <v>105</v>
      </c>
      <c r="O811" s="2" t="s">
        <v>152</v>
      </c>
      <c r="P811" s="2" t="s">
        <v>12</v>
      </c>
      <c r="Q811" s="2" t="s">
        <v>17</v>
      </c>
      <c r="R811" s="3">
        <v>5.3841688577864026</v>
      </c>
      <c r="S811" s="3">
        <v>0.34306894309883451</v>
      </c>
      <c r="T811" s="3">
        <v>15.694130774860847</v>
      </c>
      <c r="U811" s="9">
        <v>166</v>
      </c>
      <c r="V811" s="3">
        <v>0.56098851957851636</v>
      </c>
    </row>
    <row r="812" spans="13:22" ht="15.75" thickBot="1" x14ac:dyDescent="0.3">
      <c r="M812" s="1" t="s">
        <v>80</v>
      </c>
      <c r="N812" s="2" t="s">
        <v>105</v>
      </c>
      <c r="O812" s="2" t="s">
        <v>152</v>
      </c>
      <c r="P812" s="2" t="s">
        <v>12</v>
      </c>
      <c r="Q812" s="2" t="s">
        <v>26</v>
      </c>
      <c r="R812" s="3">
        <v>5.4262710820218745</v>
      </c>
      <c r="S812" s="3">
        <v>0.3460913962490213</v>
      </c>
      <c r="T812" s="3">
        <v>15.678722848451102</v>
      </c>
      <c r="U812" s="9">
        <v>166</v>
      </c>
      <c r="V812" s="3">
        <v>0.56098851957851636</v>
      </c>
    </row>
    <row r="813" spans="13:22" ht="15.75" thickBot="1" x14ac:dyDescent="0.3">
      <c r="M813" s="1" t="s">
        <v>80</v>
      </c>
      <c r="N813" s="2" t="s">
        <v>105</v>
      </c>
      <c r="O813" s="2" t="s">
        <v>152</v>
      </c>
      <c r="P813" s="2" t="s">
        <v>12</v>
      </c>
      <c r="Q813" s="2" t="s">
        <v>28</v>
      </c>
      <c r="R813" s="3">
        <v>5.3841688577864026</v>
      </c>
      <c r="S813" s="3">
        <v>0.34306894309883451</v>
      </c>
      <c r="T813" s="3">
        <v>15.694130774860847</v>
      </c>
      <c r="U813" s="9">
        <v>166</v>
      </c>
      <c r="V813" s="3">
        <v>0.56098851957851636</v>
      </c>
    </row>
    <row r="814" spans="13:22" ht="15.75" thickBot="1" x14ac:dyDescent="0.3">
      <c r="M814" s="1" t="s">
        <v>80</v>
      </c>
      <c r="N814" s="2" t="s">
        <v>105</v>
      </c>
      <c r="O814" s="2" t="s">
        <v>152</v>
      </c>
      <c r="P814" s="2" t="s">
        <v>12</v>
      </c>
      <c r="Q814" s="2" t="s">
        <v>31</v>
      </c>
      <c r="R814" s="3">
        <v>5.4262710820218745</v>
      </c>
      <c r="S814" s="3">
        <v>0.3460913962490213</v>
      </c>
      <c r="T814" s="3">
        <v>15.678722848451102</v>
      </c>
      <c r="U814" s="9">
        <v>166</v>
      </c>
      <c r="V814" s="3">
        <v>0.56098851957851636</v>
      </c>
    </row>
    <row r="815" spans="13:22" ht="15.75" thickBot="1" x14ac:dyDescent="0.3">
      <c r="M815" s="1" t="s">
        <v>80</v>
      </c>
      <c r="N815" s="2" t="s">
        <v>105</v>
      </c>
      <c r="O815" s="2" t="s">
        <v>152</v>
      </c>
      <c r="P815" s="2" t="s">
        <v>12</v>
      </c>
      <c r="Q815" s="2" t="s">
        <v>35</v>
      </c>
      <c r="R815" s="3">
        <v>5.4262710820218745</v>
      </c>
      <c r="S815" s="3">
        <v>0.3460913962490213</v>
      </c>
      <c r="T815" s="3">
        <v>15.678722848451102</v>
      </c>
      <c r="U815" s="9">
        <v>166</v>
      </c>
      <c r="V815" s="3">
        <v>0.56098851957851636</v>
      </c>
    </row>
    <row r="816" spans="13:22" ht="15.75" thickBot="1" x14ac:dyDescent="0.3">
      <c r="M816" s="1" t="s">
        <v>80</v>
      </c>
      <c r="N816" s="2" t="s">
        <v>105</v>
      </c>
      <c r="O816" s="2" t="s">
        <v>152</v>
      </c>
      <c r="P816" s="2" t="s">
        <v>12</v>
      </c>
      <c r="Q816" s="2" t="s">
        <v>36</v>
      </c>
      <c r="R816" s="3">
        <v>5.3841688577864026</v>
      </c>
      <c r="S816" s="3">
        <v>0.34306894309883451</v>
      </c>
      <c r="T816" s="3">
        <v>15.694130774860847</v>
      </c>
      <c r="U816" s="9">
        <v>166</v>
      </c>
      <c r="V816" s="3">
        <v>0.56098851957851636</v>
      </c>
    </row>
    <row r="817" spans="13:22" ht="15.75" thickBot="1" x14ac:dyDescent="0.3">
      <c r="M817" s="1" t="s">
        <v>80</v>
      </c>
      <c r="N817" s="2" t="s">
        <v>105</v>
      </c>
      <c r="O817" s="2" t="s">
        <v>152</v>
      </c>
      <c r="P817" s="2" t="s">
        <v>12</v>
      </c>
      <c r="Q817" s="2" t="s">
        <v>37</v>
      </c>
      <c r="R817" s="3">
        <v>5.4262710820218745</v>
      </c>
      <c r="S817" s="3">
        <v>0.3460913962490213</v>
      </c>
      <c r="T817" s="3">
        <v>15.678722848451102</v>
      </c>
      <c r="U817" s="9">
        <v>166</v>
      </c>
      <c r="V817" s="3">
        <v>0.56098851957851636</v>
      </c>
    </row>
    <row r="818" spans="13:22" ht="15.75" thickBot="1" x14ac:dyDescent="0.3">
      <c r="M818" s="1" t="s">
        <v>80</v>
      </c>
      <c r="N818" s="2" t="s">
        <v>105</v>
      </c>
      <c r="O818" s="2" t="s">
        <v>152</v>
      </c>
      <c r="P818" s="2" t="s">
        <v>12</v>
      </c>
      <c r="Q818" s="2" t="s">
        <v>20</v>
      </c>
      <c r="R818" s="3">
        <v>5.3841688577864026</v>
      </c>
      <c r="S818" s="3">
        <v>0.34306894309883451</v>
      </c>
      <c r="T818" s="3">
        <v>15.694130774860847</v>
      </c>
      <c r="U818" s="9">
        <v>166</v>
      </c>
      <c r="V818" s="3">
        <v>0.56098851957851636</v>
      </c>
    </row>
    <row r="819" spans="13:22" ht="15.75" thickBot="1" x14ac:dyDescent="0.3">
      <c r="M819" s="1" t="s">
        <v>80</v>
      </c>
      <c r="N819" s="2" t="s">
        <v>105</v>
      </c>
      <c r="O819" s="2" t="s">
        <v>152</v>
      </c>
      <c r="P819" s="2" t="s">
        <v>12</v>
      </c>
      <c r="Q819" s="2" t="s">
        <v>39</v>
      </c>
      <c r="R819" s="3">
        <v>5.3841688577864026</v>
      </c>
      <c r="S819" s="3">
        <v>0.34306894309883451</v>
      </c>
      <c r="T819" s="3">
        <v>15.694130774860847</v>
      </c>
      <c r="U819" s="9">
        <v>166</v>
      </c>
      <c r="V819" s="3">
        <v>0.56098851957851636</v>
      </c>
    </row>
    <row r="820" spans="13:22" ht="15.75" thickBot="1" x14ac:dyDescent="0.3">
      <c r="M820" s="1" t="s">
        <v>80</v>
      </c>
      <c r="N820" s="2" t="s">
        <v>105</v>
      </c>
      <c r="O820" s="2" t="s">
        <v>152</v>
      </c>
      <c r="P820" s="2" t="s">
        <v>12</v>
      </c>
      <c r="Q820" s="2" t="s">
        <v>40</v>
      </c>
      <c r="R820" s="3">
        <v>5.4262710820218745</v>
      </c>
      <c r="S820" s="3">
        <v>0.3460913962490213</v>
      </c>
      <c r="T820" s="3">
        <v>15.678722848451102</v>
      </c>
      <c r="U820" s="9">
        <v>166</v>
      </c>
      <c r="V820" s="3">
        <v>0.56098851957851636</v>
      </c>
    </row>
    <row r="821" spans="13:22" ht="15.75" thickBot="1" x14ac:dyDescent="0.3">
      <c r="M821" s="1" t="s">
        <v>80</v>
      </c>
      <c r="N821" s="2" t="s">
        <v>105</v>
      </c>
      <c r="O821" s="2" t="s">
        <v>152</v>
      </c>
      <c r="P821" s="2" t="s">
        <v>12</v>
      </c>
      <c r="Q821" s="2" t="s">
        <v>41</v>
      </c>
      <c r="R821" s="3">
        <v>5.3841688577864026</v>
      </c>
      <c r="S821" s="3">
        <v>0.34306894309883451</v>
      </c>
      <c r="T821" s="3">
        <v>15.694130774860847</v>
      </c>
      <c r="U821" s="9">
        <v>166</v>
      </c>
      <c r="V821" s="3">
        <v>0.56098851957851636</v>
      </c>
    </row>
    <row r="822" spans="13:22" ht="15.75" thickBot="1" x14ac:dyDescent="0.3">
      <c r="M822" s="1" t="s">
        <v>80</v>
      </c>
      <c r="N822" s="2" t="s">
        <v>105</v>
      </c>
      <c r="O822" s="2" t="s">
        <v>152</v>
      </c>
      <c r="P822" s="2" t="s">
        <v>12</v>
      </c>
      <c r="Q822" s="2" t="s">
        <v>43</v>
      </c>
      <c r="R822" s="3">
        <v>5.4262710820218745</v>
      </c>
      <c r="S822" s="3">
        <v>0.3460913962490213</v>
      </c>
      <c r="T822" s="3">
        <v>15.678722848451102</v>
      </c>
      <c r="U822" s="9">
        <v>166</v>
      </c>
      <c r="V822" s="3">
        <v>0.56098851957851636</v>
      </c>
    </row>
    <row r="823" spans="13:22" ht="15.75" thickBot="1" x14ac:dyDescent="0.3">
      <c r="M823" s="1" t="s">
        <v>80</v>
      </c>
      <c r="N823" s="2" t="s">
        <v>105</v>
      </c>
      <c r="O823" s="2" t="s">
        <v>152</v>
      </c>
      <c r="P823" s="2" t="s">
        <v>12</v>
      </c>
      <c r="Q823" s="2" t="s">
        <v>44</v>
      </c>
      <c r="R823" s="3">
        <v>5.3841688577864026</v>
      </c>
      <c r="S823" s="3">
        <v>0.34306894309883451</v>
      </c>
      <c r="T823" s="3">
        <v>15.694130774860847</v>
      </c>
      <c r="U823" s="9">
        <v>166</v>
      </c>
      <c r="V823" s="3">
        <v>0.56098851957851636</v>
      </c>
    </row>
    <row r="824" spans="13:22" ht="15.75" thickBot="1" x14ac:dyDescent="0.3">
      <c r="M824" s="1" t="s">
        <v>80</v>
      </c>
      <c r="N824" s="2" t="s">
        <v>105</v>
      </c>
      <c r="O824" s="2" t="s">
        <v>153</v>
      </c>
      <c r="P824" s="2" t="s">
        <v>22</v>
      </c>
      <c r="Q824" s="2" t="s">
        <v>17</v>
      </c>
      <c r="R824" s="3">
        <v>1.8286042913178573</v>
      </c>
      <c r="S824" s="3">
        <v>0.3430689430988344</v>
      </c>
      <c r="T824" s="3">
        <v>5.3301364874379091</v>
      </c>
      <c r="U824" s="9">
        <v>164</v>
      </c>
      <c r="V824" s="3">
        <v>1.6517826907829971</v>
      </c>
    </row>
    <row r="825" spans="13:22" ht="15.75" thickBot="1" x14ac:dyDescent="0.3">
      <c r="M825" s="1" t="s">
        <v>80</v>
      </c>
      <c r="N825" s="2" t="s">
        <v>105</v>
      </c>
      <c r="O825" s="2" t="s">
        <v>153</v>
      </c>
      <c r="P825" s="2" t="s">
        <v>22</v>
      </c>
      <c r="Q825" s="2" t="s">
        <v>26</v>
      </c>
      <c r="R825" s="3">
        <v>1.8429033056958462</v>
      </c>
      <c r="S825" s="3">
        <v>0.34609139624902119</v>
      </c>
      <c r="T825" s="3">
        <v>5.3249035534238836</v>
      </c>
      <c r="U825" s="9">
        <v>164</v>
      </c>
      <c r="V825" s="3">
        <v>1.6517826907829971</v>
      </c>
    </row>
    <row r="826" spans="13:22" ht="15.75" thickBot="1" x14ac:dyDescent="0.3">
      <c r="M826" s="1" t="s">
        <v>80</v>
      </c>
      <c r="N826" s="2" t="s">
        <v>105</v>
      </c>
      <c r="O826" s="2" t="s">
        <v>153</v>
      </c>
      <c r="P826" s="2" t="s">
        <v>22</v>
      </c>
      <c r="Q826" s="2" t="s">
        <v>28</v>
      </c>
      <c r="R826" s="3">
        <v>1.8286042913178573</v>
      </c>
      <c r="S826" s="3">
        <v>0.3430689430988344</v>
      </c>
      <c r="T826" s="3">
        <v>5.3301364874379091</v>
      </c>
      <c r="U826" s="9">
        <v>164</v>
      </c>
      <c r="V826" s="3">
        <v>1.6517826907829971</v>
      </c>
    </row>
    <row r="827" spans="13:22" ht="15.75" thickBot="1" x14ac:dyDescent="0.3">
      <c r="M827" s="1" t="s">
        <v>80</v>
      </c>
      <c r="N827" s="2" t="s">
        <v>105</v>
      </c>
      <c r="O827" s="2" t="s">
        <v>153</v>
      </c>
      <c r="P827" s="2" t="s">
        <v>22</v>
      </c>
      <c r="Q827" s="2" t="s">
        <v>31</v>
      </c>
      <c r="R827" s="3">
        <v>1.8429033056958462</v>
      </c>
      <c r="S827" s="3">
        <v>0.34609139624902119</v>
      </c>
      <c r="T827" s="3">
        <v>5.3249035534238836</v>
      </c>
      <c r="U827" s="9">
        <v>164</v>
      </c>
      <c r="V827" s="3">
        <v>1.6517826907829971</v>
      </c>
    </row>
    <row r="828" spans="13:22" ht="15.75" thickBot="1" x14ac:dyDescent="0.3">
      <c r="M828" s="1" t="s">
        <v>80</v>
      </c>
      <c r="N828" s="2" t="s">
        <v>105</v>
      </c>
      <c r="O828" s="2" t="s">
        <v>153</v>
      </c>
      <c r="P828" s="2" t="s">
        <v>22</v>
      </c>
      <c r="Q828" s="2" t="s">
        <v>35</v>
      </c>
      <c r="R828" s="3">
        <v>1.8429033056958462</v>
      </c>
      <c r="S828" s="3">
        <v>0.34609139624902119</v>
      </c>
      <c r="T828" s="3">
        <v>5.3249035534238836</v>
      </c>
      <c r="U828" s="9">
        <v>164</v>
      </c>
      <c r="V828" s="3">
        <v>1.6517826907829971</v>
      </c>
    </row>
    <row r="829" spans="13:22" ht="15.75" thickBot="1" x14ac:dyDescent="0.3">
      <c r="M829" s="1" t="s">
        <v>80</v>
      </c>
      <c r="N829" s="2" t="s">
        <v>105</v>
      </c>
      <c r="O829" s="2" t="s">
        <v>153</v>
      </c>
      <c r="P829" s="2" t="s">
        <v>22</v>
      </c>
      <c r="Q829" s="2" t="s">
        <v>36</v>
      </c>
      <c r="R829" s="3">
        <v>1.8286042913178573</v>
      </c>
      <c r="S829" s="3">
        <v>0.3430689430988344</v>
      </c>
      <c r="T829" s="3">
        <v>5.3301364874379091</v>
      </c>
      <c r="U829" s="9">
        <v>164</v>
      </c>
      <c r="V829" s="3">
        <v>1.6517826907829971</v>
      </c>
    </row>
    <row r="830" spans="13:22" ht="15.75" thickBot="1" x14ac:dyDescent="0.3">
      <c r="M830" s="1" t="s">
        <v>80</v>
      </c>
      <c r="N830" s="2" t="s">
        <v>105</v>
      </c>
      <c r="O830" s="2" t="s">
        <v>153</v>
      </c>
      <c r="P830" s="2" t="s">
        <v>22</v>
      </c>
      <c r="Q830" s="2" t="s">
        <v>37</v>
      </c>
      <c r="R830" s="3">
        <v>1.8429033056958462</v>
      </c>
      <c r="S830" s="3">
        <v>0.34609139624902119</v>
      </c>
      <c r="T830" s="3">
        <v>5.3249035534238836</v>
      </c>
      <c r="U830" s="9">
        <v>164</v>
      </c>
      <c r="V830" s="3">
        <v>1.6517826907829971</v>
      </c>
    </row>
    <row r="831" spans="13:22" ht="15.75" thickBot="1" x14ac:dyDescent="0.3">
      <c r="M831" s="1" t="s">
        <v>80</v>
      </c>
      <c r="N831" s="2" t="s">
        <v>105</v>
      </c>
      <c r="O831" s="2" t="s">
        <v>153</v>
      </c>
      <c r="P831" s="2" t="s">
        <v>22</v>
      </c>
      <c r="Q831" s="2" t="s">
        <v>20</v>
      </c>
      <c r="R831" s="3">
        <v>1.8286042913178573</v>
      </c>
      <c r="S831" s="3">
        <v>0.3430689430988344</v>
      </c>
      <c r="T831" s="3">
        <v>5.3301364874379091</v>
      </c>
      <c r="U831" s="9">
        <v>164</v>
      </c>
      <c r="V831" s="3">
        <v>1.6517826907829971</v>
      </c>
    </row>
    <row r="832" spans="13:22" ht="15.75" thickBot="1" x14ac:dyDescent="0.3">
      <c r="M832" s="1" t="s">
        <v>80</v>
      </c>
      <c r="N832" s="2" t="s">
        <v>105</v>
      </c>
      <c r="O832" s="2" t="s">
        <v>153</v>
      </c>
      <c r="P832" s="2" t="s">
        <v>22</v>
      </c>
      <c r="Q832" s="2" t="s">
        <v>39</v>
      </c>
      <c r="R832" s="3">
        <v>1.8286042913178573</v>
      </c>
      <c r="S832" s="3">
        <v>0.3430689430988344</v>
      </c>
      <c r="T832" s="3">
        <v>5.3301364874379091</v>
      </c>
      <c r="U832" s="9">
        <v>164</v>
      </c>
      <c r="V832" s="3">
        <v>1.6517826907829971</v>
      </c>
    </row>
    <row r="833" spans="13:22" ht="15.75" thickBot="1" x14ac:dyDescent="0.3">
      <c r="M833" s="1" t="s">
        <v>80</v>
      </c>
      <c r="N833" s="2" t="s">
        <v>105</v>
      </c>
      <c r="O833" s="2" t="s">
        <v>153</v>
      </c>
      <c r="P833" s="2" t="s">
        <v>22</v>
      </c>
      <c r="Q833" s="2" t="s">
        <v>40</v>
      </c>
      <c r="R833" s="3">
        <v>1.8429033056958462</v>
      </c>
      <c r="S833" s="3">
        <v>0.34609139624902119</v>
      </c>
      <c r="T833" s="3">
        <v>5.3249035534238836</v>
      </c>
      <c r="U833" s="9">
        <v>164</v>
      </c>
      <c r="V833" s="3">
        <v>1.6517826907829971</v>
      </c>
    </row>
    <row r="834" spans="13:22" ht="15.75" thickBot="1" x14ac:dyDescent="0.3">
      <c r="M834" s="1" t="s">
        <v>80</v>
      </c>
      <c r="N834" s="2" t="s">
        <v>105</v>
      </c>
      <c r="O834" s="2" t="s">
        <v>153</v>
      </c>
      <c r="P834" s="2" t="s">
        <v>22</v>
      </c>
      <c r="Q834" s="2" t="s">
        <v>41</v>
      </c>
      <c r="R834" s="3">
        <v>1.8286042913178573</v>
      </c>
      <c r="S834" s="3">
        <v>0.3430689430988344</v>
      </c>
      <c r="T834" s="3">
        <v>5.3301364874379091</v>
      </c>
      <c r="U834" s="9">
        <v>164</v>
      </c>
      <c r="V834" s="3">
        <v>1.6517826907829971</v>
      </c>
    </row>
    <row r="835" spans="13:22" ht="15.75" thickBot="1" x14ac:dyDescent="0.3">
      <c r="M835" s="1" t="s">
        <v>80</v>
      </c>
      <c r="N835" s="2" t="s">
        <v>105</v>
      </c>
      <c r="O835" s="2" t="s">
        <v>153</v>
      </c>
      <c r="P835" s="2" t="s">
        <v>22</v>
      </c>
      <c r="Q835" s="2" t="s">
        <v>43</v>
      </c>
      <c r="R835" s="3">
        <v>1.8429033056958462</v>
      </c>
      <c r="S835" s="3">
        <v>0.34609139624902119</v>
      </c>
      <c r="T835" s="3">
        <v>5.3249035534238836</v>
      </c>
      <c r="U835" s="9">
        <v>164</v>
      </c>
      <c r="V835" s="3">
        <v>1.6517826907829971</v>
      </c>
    </row>
    <row r="836" spans="13:22" ht="15.75" thickBot="1" x14ac:dyDescent="0.3">
      <c r="M836" s="1" t="s">
        <v>80</v>
      </c>
      <c r="N836" s="2" t="s">
        <v>105</v>
      </c>
      <c r="O836" s="2" t="s">
        <v>153</v>
      </c>
      <c r="P836" s="2" t="s">
        <v>22</v>
      </c>
      <c r="Q836" s="2" t="s">
        <v>44</v>
      </c>
      <c r="R836" s="3">
        <v>1.8286042913178573</v>
      </c>
      <c r="S836" s="3">
        <v>0.3430689430988344</v>
      </c>
      <c r="T836" s="3">
        <v>5.3301364874379091</v>
      </c>
      <c r="U836" s="9">
        <v>164</v>
      </c>
      <c r="V836" s="3">
        <v>1.6517826907829971</v>
      </c>
    </row>
    <row r="837" spans="13:22" ht="15.75" thickBot="1" x14ac:dyDescent="0.3">
      <c r="M837" s="1" t="s">
        <v>80</v>
      </c>
      <c r="N837" s="2" t="s">
        <v>105</v>
      </c>
      <c r="O837" s="2" t="s">
        <v>153</v>
      </c>
      <c r="P837" s="2" t="s">
        <v>12</v>
      </c>
      <c r="Q837" s="2" t="s">
        <v>17</v>
      </c>
      <c r="R837" s="3">
        <v>1.8286042913178573</v>
      </c>
      <c r="S837" s="3">
        <v>0.3430689430988344</v>
      </c>
      <c r="T837" s="3">
        <v>5.3301364874379091</v>
      </c>
      <c r="U837" s="9">
        <v>164</v>
      </c>
      <c r="V837" s="3">
        <v>1.6517826907829971</v>
      </c>
    </row>
    <row r="838" spans="13:22" ht="15.75" thickBot="1" x14ac:dyDescent="0.3">
      <c r="M838" s="1" t="s">
        <v>80</v>
      </c>
      <c r="N838" s="2" t="s">
        <v>105</v>
      </c>
      <c r="O838" s="2" t="s">
        <v>153</v>
      </c>
      <c r="P838" s="2" t="s">
        <v>12</v>
      </c>
      <c r="Q838" s="2" t="s">
        <v>26</v>
      </c>
      <c r="R838" s="3">
        <v>1.8429033056958462</v>
      </c>
      <c r="S838" s="3">
        <v>0.34609139624902119</v>
      </c>
      <c r="T838" s="3">
        <v>5.3249035534238836</v>
      </c>
      <c r="U838" s="9">
        <v>164</v>
      </c>
      <c r="V838" s="3">
        <v>1.6517826907829971</v>
      </c>
    </row>
    <row r="839" spans="13:22" ht="15.75" thickBot="1" x14ac:dyDescent="0.3">
      <c r="M839" s="1" t="s">
        <v>80</v>
      </c>
      <c r="N839" s="2" t="s">
        <v>105</v>
      </c>
      <c r="O839" s="2" t="s">
        <v>153</v>
      </c>
      <c r="P839" s="2" t="s">
        <v>12</v>
      </c>
      <c r="Q839" s="2" t="s">
        <v>28</v>
      </c>
      <c r="R839" s="3">
        <v>1.8286042913178573</v>
      </c>
      <c r="S839" s="3">
        <v>0.3430689430988344</v>
      </c>
      <c r="T839" s="3">
        <v>5.3301364874379091</v>
      </c>
      <c r="U839" s="9">
        <v>164</v>
      </c>
      <c r="V839" s="3">
        <v>1.6517826907829971</v>
      </c>
    </row>
    <row r="840" spans="13:22" ht="15.75" thickBot="1" x14ac:dyDescent="0.3">
      <c r="M840" s="1" t="s">
        <v>80</v>
      </c>
      <c r="N840" s="2" t="s">
        <v>105</v>
      </c>
      <c r="O840" s="2" t="s">
        <v>153</v>
      </c>
      <c r="P840" s="2" t="s">
        <v>12</v>
      </c>
      <c r="Q840" s="2" t="s">
        <v>31</v>
      </c>
      <c r="R840" s="3">
        <v>1.8429033056958462</v>
      </c>
      <c r="S840" s="3">
        <v>0.34609139624902119</v>
      </c>
      <c r="T840" s="3">
        <v>5.3249035534238836</v>
      </c>
      <c r="U840" s="9">
        <v>164</v>
      </c>
      <c r="V840" s="3">
        <v>1.6517826907829971</v>
      </c>
    </row>
    <row r="841" spans="13:22" ht="15.75" thickBot="1" x14ac:dyDescent="0.3">
      <c r="M841" s="1" t="s">
        <v>80</v>
      </c>
      <c r="N841" s="2" t="s">
        <v>105</v>
      </c>
      <c r="O841" s="2" t="s">
        <v>153</v>
      </c>
      <c r="P841" s="2" t="s">
        <v>12</v>
      </c>
      <c r="Q841" s="2" t="s">
        <v>35</v>
      </c>
      <c r="R841" s="3">
        <v>1.8429033056958462</v>
      </c>
      <c r="S841" s="3">
        <v>0.34609139624902119</v>
      </c>
      <c r="T841" s="3">
        <v>5.3249035534238836</v>
      </c>
      <c r="U841" s="9">
        <v>164</v>
      </c>
      <c r="V841" s="3">
        <v>1.6517826907829971</v>
      </c>
    </row>
    <row r="842" spans="13:22" ht="15.75" thickBot="1" x14ac:dyDescent="0.3">
      <c r="M842" s="1" t="s">
        <v>80</v>
      </c>
      <c r="N842" s="2" t="s">
        <v>105</v>
      </c>
      <c r="O842" s="2" t="s">
        <v>153</v>
      </c>
      <c r="P842" s="2" t="s">
        <v>12</v>
      </c>
      <c r="Q842" s="2" t="s">
        <v>36</v>
      </c>
      <c r="R842" s="3">
        <v>1.8286042913178573</v>
      </c>
      <c r="S842" s="3">
        <v>0.3430689430988344</v>
      </c>
      <c r="T842" s="3">
        <v>5.3301364874379091</v>
      </c>
      <c r="U842" s="9">
        <v>164</v>
      </c>
      <c r="V842" s="3">
        <v>1.6517826907829971</v>
      </c>
    </row>
    <row r="843" spans="13:22" ht="15.75" thickBot="1" x14ac:dyDescent="0.3">
      <c r="M843" s="1" t="s">
        <v>80</v>
      </c>
      <c r="N843" s="2" t="s">
        <v>105</v>
      </c>
      <c r="O843" s="2" t="s">
        <v>153</v>
      </c>
      <c r="P843" s="2" t="s">
        <v>12</v>
      </c>
      <c r="Q843" s="2" t="s">
        <v>37</v>
      </c>
      <c r="R843" s="3">
        <v>1.8429033056958462</v>
      </c>
      <c r="S843" s="3">
        <v>0.34609139624902119</v>
      </c>
      <c r="T843" s="3">
        <v>5.3249035534238836</v>
      </c>
      <c r="U843" s="9">
        <v>164</v>
      </c>
      <c r="V843" s="3">
        <v>1.6517826907829971</v>
      </c>
    </row>
    <row r="844" spans="13:22" ht="15.75" thickBot="1" x14ac:dyDescent="0.3">
      <c r="M844" s="1" t="s">
        <v>80</v>
      </c>
      <c r="N844" s="2" t="s">
        <v>105</v>
      </c>
      <c r="O844" s="2" t="s">
        <v>153</v>
      </c>
      <c r="P844" s="2" t="s">
        <v>12</v>
      </c>
      <c r="Q844" s="2" t="s">
        <v>20</v>
      </c>
      <c r="R844" s="3">
        <v>1.8286042913178573</v>
      </c>
      <c r="S844" s="3">
        <v>0.3430689430988344</v>
      </c>
      <c r="T844" s="3">
        <v>5.3301364874379091</v>
      </c>
      <c r="U844" s="9">
        <v>164</v>
      </c>
      <c r="V844" s="3">
        <v>1.6517826907829971</v>
      </c>
    </row>
    <row r="845" spans="13:22" ht="15.75" thickBot="1" x14ac:dyDescent="0.3">
      <c r="M845" s="1" t="s">
        <v>80</v>
      </c>
      <c r="N845" s="2" t="s">
        <v>105</v>
      </c>
      <c r="O845" s="2" t="s">
        <v>153</v>
      </c>
      <c r="P845" s="2" t="s">
        <v>12</v>
      </c>
      <c r="Q845" s="2" t="s">
        <v>39</v>
      </c>
      <c r="R845" s="3">
        <v>1.8286042913178573</v>
      </c>
      <c r="S845" s="3">
        <v>0.3430689430988344</v>
      </c>
      <c r="T845" s="3">
        <v>5.3301364874379091</v>
      </c>
      <c r="U845" s="9">
        <v>164</v>
      </c>
      <c r="V845" s="3">
        <v>1.6517826907829971</v>
      </c>
    </row>
    <row r="846" spans="13:22" ht="15.75" thickBot="1" x14ac:dyDescent="0.3">
      <c r="M846" s="1" t="s">
        <v>80</v>
      </c>
      <c r="N846" s="2" t="s">
        <v>105</v>
      </c>
      <c r="O846" s="2" t="s">
        <v>153</v>
      </c>
      <c r="P846" s="2" t="s">
        <v>12</v>
      </c>
      <c r="Q846" s="2" t="s">
        <v>40</v>
      </c>
      <c r="R846" s="3">
        <v>1.8429033056958462</v>
      </c>
      <c r="S846" s="3">
        <v>0.34609139624902119</v>
      </c>
      <c r="T846" s="3">
        <v>5.3249035534238836</v>
      </c>
      <c r="U846" s="9">
        <v>164</v>
      </c>
      <c r="V846" s="3">
        <v>1.6517826907829971</v>
      </c>
    </row>
    <row r="847" spans="13:22" ht="15.75" thickBot="1" x14ac:dyDescent="0.3">
      <c r="M847" s="1" t="s">
        <v>80</v>
      </c>
      <c r="N847" s="2" t="s">
        <v>105</v>
      </c>
      <c r="O847" s="2" t="s">
        <v>153</v>
      </c>
      <c r="P847" s="2" t="s">
        <v>12</v>
      </c>
      <c r="Q847" s="2" t="s">
        <v>41</v>
      </c>
      <c r="R847" s="3">
        <v>1.8286042913178573</v>
      </c>
      <c r="S847" s="3">
        <v>0.3430689430988344</v>
      </c>
      <c r="T847" s="3">
        <v>5.3301364874379091</v>
      </c>
      <c r="U847" s="9">
        <v>164</v>
      </c>
      <c r="V847" s="3">
        <v>1.6517826907829971</v>
      </c>
    </row>
    <row r="848" spans="13:22" ht="15.75" thickBot="1" x14ac:dyDescent="0.3">
      <c r="M848" s="1" t="s">
        <v>80</v>
      </c>
      <c r="N848" s="2" t="s">
        <v>105</v>
      </c>
      <c r="O848" s="2" t="s">
        <v>153</v>
      </c>
      <c r="P848" s="2" t="s">
        <v>12</v>
      </c>
      <c r="Q848" s="2" t="s">
        <v>43</v>
      </c>
      <c r="R848" s="3">
        <v>1.8429033056958462</v>
      </c>
      <c r="S848" s="3">
        <v>0.34609139624902119</v>
      </c>
      <c r="T848" s="3">
        <v>5.3249035534238836</v>
      </c>
      <c r="U848" s="9">
        <v>164</v>
      </c>
      <c r="V848" s="3">
        <v>1.6517826907829971</v>
      </c>
    </row>
    <row r="849" spans="13:22" ht="15.75" thickBot="1" x14ac:dyDescent="0.3">
      <c r="M849" s="1" t="s">
        <v>80</v>
      </c>
      <c r="N849" s="2" t="s">
        <v>105</v>
      </c>
      <c r="O849" s="2" t="s">
        <v>153</v>
      </c>
      <c r="P849" s="2" t="s">
        <v>12</v>
      </c>
      <c r="Q849" s="2" t="s">
        <v>44</v>
      </c>
      <c r="R849" s="3">
        <v>1.8286042913178573</v>
      </c>
      <c r="S849" s="3">
        <v>0.3430689430988344</v>
      </c>
      <c r="T849" s="3">
        <v>5.3301364874379091</v>
      </c>
      <c r="U849" s="9">
        <v>164</v>
      </c>
      <c r="V849" s="3">
        <v>1.6517826907829971</v>
      </c>
    </row>
    <row r="850" spans="13:22" ht="15.75" thickBot="1" x14ac:dyDescent="0.3">
      <c r="M850" s="1" t="s">
        <v>80</v>
      </c>
      <c r="N850" s="2" t="s">
        <v>122</v>
      </c>
      <c r="O850" s="2" t="s">
        <v>124</v>
      </c>
      <c r="P850" s="2" t="s">
        <v>15</v>
      </c>
      <c r="Q850" s="2" t="s">
        <v>17</v>
      </c>
      <c r="R850" s="3">
        <v>3.4875154989106933</v>
      </c>
      <c r="S850" s="3">
        <v>0.37979115187453355</v>
      </c>
      <c r="T850" s="3">
        <v>9.1827191910537618</v>
      </c>
      <c r="U850" s="9">
        <v>19.649999999999999</v>
      </c>
      <c r="V850" s="3">
        <v>0.85056215620103814</v>
      </c>
    </row>
    <row r="851" spans="13:22" ht="15.75" thickBot="1" x14ac:dyDescent="0.3">
      <c r="M851" s="1" t="s">
        <v>80</v>
      </c>
      <c r="N851" s="2" t="s">
        <v>122</v>
      </c>
      <c r="O851" s="2" t="s">
        <v>124</v>
      </c>
      <c r="P851" s="2" t="s">
        <v>15</v>
      </c>
      <c r="Q851" s="2" t="s">
        <v>26</v>
      </c>
      <c r="R851" s="3">
        <v>3.1284233029726964</v>
      </c>
      <c r="S851" s="3">
        <v>0.34266416574619674</v>
      </c>
      <c r="T851" s="3">
        <v>9.1297066215258873</v>
      </c>
      <c r="U851" s="9">
        <v>222.7</v>
      </c>
      <c r="V851" s="3">
        <v>0.85056215620103803</v>
      </c>
    </row>
    <row r="852" spans="13:22" ht="15.75" thickBot="1" x14ac:dyDescent="0.3">
      <c r="M852" s="1" t="s">
        <v>80</v>
      </c>
      <c r="N852" s="2" t="s">
        <v>122</v>
      </c>
      <c r="O852" s="2" t="s">
        <v>124</v>
      </c>
      <c r="P852" s="2" t="s">
        <v>15</v>
      </c>
      <c r="Q852" s="2" t="s">
        <v>28</v>
      </c>
      <c r="R852" s="3">
        <v>3.0227889419140408</v>
      </c>
      <c r="S852" s="3">
        <v>0.33174211304989959</v>
      </c>
      <c r="T852" s="3">
        <v>9.111863773109091</v>
      </c>
      <c r="U852" s="9">
        <v>19.649999999999999</v>
      </c>
      <c r="V852" s="3">
        <v>0.85056215620103814</v>
      </c>
    </row>
    <row r="853" spans="13:22" ht="15.75" thickBot="1" x14ac:dyDescent="0.3">
      <c r="M853" s="1" t="s">
        <v>80</v>
      </c>
      <c r="N853" s="2" t="s">
        <v>122</v>
      </c>
      <c r="O853" s="2" t="s">
        <v>124</v>
      </c>
      <c r="P853" s="2" t="s">
        <v>15</v>
      </c>
      <c r="Q853" s="2" t="s">
        <v>31</v>
      </c>
      <c r="R853" s="3">
        <v>3.4875154989106933</v>
      </c>
      <c r="S853" s="3">
        <v>0.37979115187453355</v>
      </c>
      <c r="T853" s="3">
        <v>9.1827191910537618</v>
      </c>
      <c r="U853" s="9">
        <v>19.649999999999999</v>
      </c>
      <c r="V853" s="3">
        <v>0.85056215620103814</v>
      </c>
    </row>
    <row r="854" spans="13:22" ht="15.75" thickBot="1" x14ac:dyDescent="0.3">
      <c r="M854" s="1" t="s">
        <v>80</v>
      </c>
      <c r="N854" s="2" t="s">
        <v>122</v>
      </c>
      <c r="O854" s="2" t="s">
        <v>124</v>
      </c>
      <c r="P854" s="2" t="s">
        <v>15</v>
      </c>
      <c r="Q854" s="2" t="s">
        <v>35</v>
      </c>
      <c r="R854" s="3">
        <v>3.1284233029726956</v>
      </c>
      <c r="S854" s="3">
        <v>0.34266416574619674</v>
      </c>
      <c r="T854" s="3">
        <v>9.1297066215258855</v>
      </c>
      <c r="U854" s="9">
        <v>255.45</v>
      </c>
      <c r="V854" s="3">
        <v>0.85056215620103826</v>
      </c>
    </row>
    <row r="855" spans="13:22" ht="15.75" thickBot="1" x14ac:dyDescent="0.3">
      <c r="M855" s="1" t="s">
        <v>80</v>
      </c>
      <c r="N855" s="2" t="s">
        <v>122</v>
      </c>
      <c r="O855" s="2" t="s">
        <v>124</v>
      </c>
      <c r="P855" s="2" t="s">
        <v>15</v>
      </c>
      <c r="Q855" s="2" t="s">
        <v>36</v>
      </c>
      <c r="R855" s="3">
        <v>3.4875154989106925</v>
      </c>
      <c r="S855" s="3">
        <v>0.37979115187453344</v>
      </c>
      <c r="T855" s="3">
        <v>9.1827191910537636</v>
      </c>
      <c r="U855" s="9">
        <v>1061.0999999999999</v>
      </c>
      <c r="V855" s="3">
        <v>0.85056215620103814</v>
      </c>
    </row>
    <row r="856" spans="13:22" ht="15.75" thickBot="1" x14ac:dyDescent="0.3">
      <c r="M856" s="1" t="s">
        <v>80</v>
      </c>
      <c r="N856" s="2" t="s">
        <v>122</v>
      </c>
      <c r="O856" s="2" t="s">
        <v>124</v>
      </c>
      <c r="P856" s="2" t="s">
        <v>15</v>
      </c>
      <c r="Q856" s="2" t="s">
        <v>37</v>
      </c>
      <c r="R856" s="3">
        <v>3.0227889419140399</v>
      </c>
      <c r="S856" s="3">
        <v>0.33174211304989942</v>
      </c>
      <c r="T856" s="3">
        <v>9.1118637731090928</v>
      </c>
      <c r="U856" s="9">
        <v>52.4</v>
      </c>
      <c r="V856" s="3">
        <v>0.85056215620103814</v>
      </c>
    </row>
    <row r="857" spans="13:22" ht="15.75" thickBot="1" x14ac:dyDescent="0.3">
      <c r="M857" s="1" t="s">
        <v>80</v>
      </c>
      <c r="N857" s="2" t="s">
        <v>122</v>
      </c>
      <c r="O857" s="2" t="s">
        <v>124</v>
      </c>
      <c r="P857" s="2" t="s">
        <v>15</v>
      </c>
      <c r="Q857" s="2" t="s">
        <v>20</v>
      </c>
      <c r="R857" s="3">
        <v>3.4875154989106933</v>
      </c>
      <c r="S857" s="3">
        <v>0.37979115187453355</v>
      </c>
      <c r="T857" s="3">
        <v>9.1827191910537618</v>
      </c>
      <c r="U857" s="9">
        <v>157.19999999999999</v>
      </c>
      <c r="V857" s="3">
        <v>0.85056215620103814</v>
      </c>
    </row>
    <row r="858" spans="13:22" ht="15.75" thickBot="1" x14ac:dyDescent="0.3">
      <c r="M858" s="1" t="s">
        <v>80</v>
      </c>
      <c r="N858" s="2" t="s">
        <v>122</v>
      </c>
      <c r="O858" s="2" t="s">
        <v>124</v>
      </c>
      <c r="P858" s="2" t="s">
        <v>15</v>
      </c>
      <c r="Q858" s="2" t="s">
        <v>39</v>
      </c>
      <c r="R858" s="3">
        <v>3.4875154989106933</v>
      </c>
      <c r="S858" s="3">
        <v>0.37979115187453355</v>
      </c>
      <c r="T858" s="3">
        <v>9.1827191910537618</v>
      </c>
      <c r="U858" s="9">
        <v>19.649999999999999</v>
      </c>
      <c r="V858" s="3">
        <v>0.85056215620103814</v>
      </c>
    </row>
    <row r="859" spans="13:22" ht="15.75" thickBot="1" x14ac:dyDescent="0.3">
      <c r="M859" s="1" t="s">
        <v>80</v>
      </c>
      <c r="N859" s="2" t="s">
        <v>122</v>
      </c>
      <c r="O859" s="2" t="s">
        <v>124</v>
      </c>
      <c r="P859" s="2" t="s">
        <v>15</v>
      </c>
      <c r="Q859" s="2" t="s">
        <v>40</v>
      </c>
      <c r="R859" s="3">
        <v>3.0227889419140399</v>
      </c>
      <c r="S859" s="3">
        <v>0.33174211304989942</v>
      </c>
      <c r="T859" s="3">
        <v>9.1118637731090928</v>
      </c>
      <c r="U859" s="9">
        <v>6.55</v>
      </c>
      <c r="V859" s="3">
        <v>0.85056215620103814</v>
      </c>
    </row>
    <row r="860" spans="13:22" ht="15.75" thickBot="1" x14ac:dyDescent="0.3">
      <c r="M860" s="1" t="s">
        <v>80</v>
      </c>
      <c r="N860" s="2" t="s">
        <v>122</v>
      </c>
      <c r="O860" s="2" t="s">
        <v>124</v>
      </c>
      <c r="P860" s="2" t="s">
        <v>15</v>
      </c>
      <c r="Q860" s="2" t="s">
        <v>41</v>
      </c>
      <c r="R860" s="3">
        <v>3.0227889419140399</v>
      </c>
      <c r="S860" s="3">
        <v>0.33174211304989942</v>
      </c>
      <c r="T860" s="3">
        <v>9.1118637731090928</v>
      </c>
      <c r="U860" s="9">
        <v>13.1</v>
      </c>
      <c r="V860" s="3">
        <v>0.85056215620103814</v>
      </c>
    </row>
    <row r="861" spans="13:22" ht="15.75" thickBot="1" x14ac:dyDescent="0.3">
      <c r="M861" s="1" t="s">
        <v>80</v>
      </c>
      <c r="N861" s="2" t="s">
        <v>122</v>
      </c>
      <c r="O861" s="2" t="s">
        <v>124</v>
      </c>
      <c r="P861" s="2" t="s">
        <v>15</v>
      </c>
      <c r="Q861" s="2" t="s">
        <v>43</v>
      </c>
      <c r="R861" s="3">
        <v>3.4875154989106929</v>
      </c>
      <c r="S861" s="3">
        <v>0.37979115187453344</v>
      </c>
      <c r="T861" s="3">
        <v>9.1827191910537636</v>
      </c>
      <c r="U861" s="9">
        <v>6.55</v>
      </c>
      <c r="V861" s="3">
        <v>0.85056215620103814</v>
      </c>
    </row>
    <row r="862" spans="13:22" ht="15.75" thickBot="1" x14ac:dyDescent="0.3">
      <c r="M862" s="1" t="s">
        <v>80</v>
      </c>
      <c r="N862" s="2" t="s">
        <v>122</v>
      </c>
      <c r="O862" s="2" t="s">
        <v>124</v>
      </c>
      <c r="P862" s="2" t="s">
        <v>15</v>
      </c>
      <c r="Q862" s="2" t="s">
        <v>44</v>
      </c>
      <c r="R862" s="3">
        <v>3.4875154989106929</v>
      </c>
      <c r="S862" s="3">
        <v>0.37979115187453344</v>
      </c>
      <c r="T862" s="3">
        <v>9.1827191910537636</v>
      </c>
      <c r="U862" s="9">
        <v>6.55</v>
      </c>
      <c r="V862" s="3">
        <v>0.85056215620103814</v>
      </c>
    </row>
    <row r="863" spans="13:22" ht="15.75" thickBot="1" x14ac:dyDescent="0.3">
      <c r="M863" s="1" t="s">
        <v>80</v>
      </c>
      <c r="N863" s="2" t="s">
        <v>122</v>
      </c>
      <c r="O863" s="2" t="s">
        <v>124</v>
      </c>
      <c r="P863" s="2" t="s">
        <v>12</v>
      </c>
      <c r="Q863" s="2" t="s">
        <v>17</v>
      </c>
      <c r="R863" s="3">
        <v>3.4875154989106933</v>
      </c>
      <c r="S863" s="3">
        <v>0.37979115187453355</v>
      </c>
      <c r="T863" s="3">
        <v>9.1827191910537618</v>
      </c>
      <c r="U863" s="9">
        <v>19.649999999999999</v>
      </c>
      <c r="V863" s="3">
        <v>0.85056215620103814</v>
      </c>
    </row>
    <row r="864" spans="13:22" ht="15.75" thickBot="1" x14ac:dyDescent="0.3">
      <c r="M864" s="1" t="s">
        <v>80</v>
      </c>
      <c r="N864" s="2" t="s">
        <v>122</v>
      </c>
      <c r="O864" s="2" t="s">
        <v>124</v>
      </c>
      <c r="P864" s="2" t="s">
        <v>12</v>
      </c>
      <c r="Q864" s="2" t="s">
        <v>26</v>
      </c>
      <c r="R864" s="3">
        <v>3.1284233029726964</v>
      </c>
      <c r="S864" s="3">
        <v>0.34266416574619674</v>
      </c>
      <c r="T864" s="3">
        <v>9.1297066215258873</v>
      </c>
      <c r="U864" s="9">
        <v>222.7</v>
      </c>
      <c r="V864" s="3">
        <v>0.85056215620103803</v>
      </c>
    </row>
    <row r="865" spans="13:22" ht="15.75" thickBot="1" x14ac:dyDescent="0.3">
      <c r="M865" s="1" t="s">
        <v>80</v>
      </c>
      <c r="N865" s="2" t="s">
        <v>122</v>
      </c>
      <c r="O865" s="2" t="s">
        <v>124</v>
      </c>
      <c r="P865" s="2" t="s">
        <v>12</v>
      </c>
      <c r="Q865" s="2" t="s">
        <v>28</v>
      </c>
      <c r="R865" s="3">
        <v>3.0227889419140408</v>
      </c>
      <c r="S865" s="3">
        <v>0.33174211304989959</v>
      </c>
      <c r="T865" s="3">
        <v>9.111863773109091</v>
      </c>
      <c r="U865" s="9">
        <v>19.649999999999999</v>
      </c>
      <c r="V865" s="3">
        <v>0.85056215620103814</v>
      </c>
    </row>
    <row r="866" spans="13:22" ht="15.75" thickBot="1" x14ac:dyDescent="0.3">
      <c r="M866" s="1" t="s">
        <v>80</v>
      </c>
      <c r="N866" s="2" t="s">
        <v>122</v>
      </c>
      <c r="O866" s="2" t="s">
        <v>124</v>
      </c>
      <c r="P866" s="2" t="s">
        <v>12</v>
      </c>
      <c r="Q866" s="2" t="s">
        <v>31</v>
      </c>
      <c r="R866" s="3">
        <v>3.4875154989106933</v>
      </c>
      <c r="S866" s="3">
        <v>0.37979115187453355</v>
      </c>
      <c r="T866" s="3">
        <v>9.1827191910537618</v>
      </c>
      <c r="U866" s="9">
        <v>19.649999999999999</v>
      </c>
      <c r="V866" s="3">
        <v>0.85056215620103814</v>
      </c>
    </row>
    <row r="867" spans="13:22" ht="15.75" thickBot="1" x14ac:dyDescent="0.3">
      <c r="M867" s="1" t="s">
        <v>80</v>
      </c>
      <c r="N867" s="2" t="s">
        <v>122</v>
      </c>
      <c r="O867" s="2" t="s">
        <v>124</v>
      </c>
      <c r="P867" s="2" t="s">
        <v>12</v>
      </c>
      <c r="Q867" s="2" t="s">
        <v>35</v>
      </c>
      <c r="R867" s="3">
        <v>3.1284233029726956</v>
      </c>
      <c r="S867" s="3">
        <v>0.34266416574619674</v>
      </c>
      <c r="T867" s="3">
        <v>9.1297066215258855</v>
      </c>
      <c r="U867" s="9">
        <v>255.45</v>
      </c>
      <c r="V867" s="3">
        <v>0.85056215620103826</v>
      </c>
    </row>
    <row r="868" spans="13:22" ht="15.75" thickBot="1" x14ac:dyDescent="0.3">
      <c r="M868" s="1" t="s">
        <v>80</v>
      </c>
      <c r="N868" s="2" t="s">
        <v>122</v>
      </c>
      <c r="O868" s="2" t="s">
        <v>124</v>
      </c>
      <c r="P868" s="2" t="s">
        <v>12</v>
      </c>
      <c r="Q868" s="2" t="s">
        <v>36</v>
      </c>
      <c r="R868" s="3">
        <v>3.4875154989106925</v>
      </c>
      <c r="S868" s="3">
        <v>0.37979115187453344</v>
      </c>
      <c r="T868" s="3">
        <v>9.1827191910537636</v>
      </c>
      <c r="U868" s="9">
        <v>1061.0999999999999</v>
      </c>
      <c r="V868" s="3">
        <v>0.85056215620103814</v>
      </c>
    </row>
    <row r="869" spans="13:22" ht="15.75" thickBot="1" x14ac:dyDescent="0.3">
      <c r="M869" s="1" t="s">
        <v>80</v>
      </c>
      <c r="N869" s="2" t="s">
        <v>122</v>
      </c>
      <c r="O869" s="2" t="s">
        <v>124</v>
      </c>
      <c r="P869" s="2" t="s">
        <v>12</v>
      </c>
      <c r="Q869" s="2" t="s">
        <v>37</v>
      </c>
      <c r="R869" s="3">
        <v>3.0227889419140399</v>
      </c>
      <c r="S869" s="3">
        <v>0.33174211304989942</v>
      </c>
      <c r="T869" s="3">
        <v>9.1118637731090928</v>
      </c>
      <c r="U869" s="9">
        <v>52.4</v>
      </c>
      <c r="V869" s="3">
        <v>0.85056215620103814</v>
      </c>
    </row>
    <row r="870" spans="13:22" ht="15.75" thickBot="1" x14ac:dyDescent="0.3">
      <c r="M870" s="1" t="s">
        <v>80</v>
      </c>
      <c r="N870" s="2" t="s">
        <v>122</v>
      </c>
      <c r="O870" s="2" t="s">
        <v>124</v>
      </c>
      <c r="P870" s="2" t="s">
        <v>12</v>
      </c>
      <c r="Q870" s="2" t="s">
        <v>20</v>
      </c>
      <c r="R870" s="3">
        <v>3.4875154989106933</v>
      </c>
      <c r="S870" s="3">
        <v>0.37979115187453355</v>
      </c>
      <c r="T870" s="3">
        <v>9.1827191910537618</v>
      </c>
      <c r="U870" s="9">
        <v>157.19999999999999</v>
      </c>
      <c r="V870" s="3">
        <v>0.85056215620103814</v>
      </c>
    </row>
    <row r="871" spans="13:22" ht="15.75" thickBot="1" x14ac:dyDescent="0.3">
      <c r="M871" s="1" t="s">
        <v>80</v>
      </c>
      <c r="N871" s="2" t="s">
        <v>122</v>
      </c>
      <c r="O871" s="2" t="s">
        <v>124</v>
      </c>
      <c r="P871" s="2" t="s">
        <v>12</v>
      </c>
      <c r="Q871" s="2" t="s">
        <v>39</v>
      </c>
      <c r="R871" s="3">
        <v>3.4875154989106933</v>
      </c>
      <c r="S871" s="3">
        <v>0.37979115187453355</v>
      </c>
      <c r="T871" s="3">
        <v>9.1827191910537618</v>
      </c>
      <c r="U871" s="9">
        <v>19.649999999999999</v>
      </c>
      <c r="V871" s="3">
        <v>0.85056215620103814</v>
      </c>
    </row>
    <row r="872" spans="13:22" ht="15.75" thickBot="1" x14ac:dyDescent="0.3">
      <c r="M872" s="1" t="s">
        <v>80</v>
      </c>
      <c r="N872" s="2" t="s">
        <v>122</v>
      </c>
      <c r="O872" s="2" t="s">
        <v>124</v>
      </c>
      <c r="P872" s="2" t="s">
        <v>12</v>
      </c>
      <c r="Q872" s="2" t="s">
        <v>40</v>
      </c>
      <c r="R872" s="3">
        <v>3.0227889419140399</v>
      </c>
      <c r="S872" s="3">
        <v>0.33174211304989942</v>
      </c>
      <c r="T872" s="3">
        <v>9.1118637731090928</v>
      </c>
      <c r="U872" s="9">
        <v>6.55</v>
      </c>
      <c r="V872" s="3">
        <v>0.85056215620103814</v>
      </c>
    </row>
    <row r="873" spans="13:22" ht="15.75" thickBot="1" x14ac:dyDescent="0.3">
      <c r="M873" s="1" t="s">
        <v>80</v>
      </c>
      <c r="N873" s="2" t="s">
        <v>122</v>
      </c>
      <c r="O873" s="2" t="s">
        <v>124</v>
      </c>
      <c r="P873" s="2" t="s">
        <v>12</v>
      </c>
      <c r="Q873" s="2" t="s">
        <v>41</v>
      </c>
      <c r="R873" s="3">
        <v>3.0227889419140399</v>
      </c>
      <c r="S873" s="3">
        <v>0.33174211304989942</v>
      </c>
      <c r="T873" s="3">
        <v>9.1118637731090928</v>
      </c>
      <c r="U873" s="9">
        <v>13.1</v>
      </c>
      <c r="V873" s="3">
        <v>0.85056215620103814</v>
      </c>
    </row>
    <row r="874" spans="13:22" ht="15.75" thickBot="1" x14ac:dyDescent="0.3">
      <c r="M874" s="1" t="s">
        <v>80</v>
      </c>
      <c r="N874" s="2" t="s">
        <v>122</v>
      </c>
      <c r="O874" s="2" t="s">
        <v>124</v>
      </c>
      <c r="P874" s="2" t="s">
        <v>12</v>
      </c>
      <c r="Q874" s="2" t="s">
        <v>43</v>
      </c>
      <c r="R874" s="3">
        <v>3.4875154989106929</v>
      </c>
      <c r="S874" s="3">
        <v>0.37979115187453344</v>
      </c>
      <c r="T874" s="3">
        <v>9.1827191910537636</v>
      </c>
      <c r="U874" s="9">
        <v>6.55</v>
      </c>
      <c r="V874" s="3">
        <v>0.85056215620103814</v>
      </c>
    </row>
    <row r="875" spans="13:22" ht="15.75" thickBot="1" x14ac:dyDescent="0.3">
      <c r="M875" s="1" t="s">
        <v>80</v>
      </c>
      <c r="N875" s="2" t="s">
        <v>122</v>
      </c>
      <c r="O875" s="2" t="s">
        <v>124</v>
      </c>
      <c r="P875" s="2" t="s">
        <v>12</v>
      </c>
      <c r="Q875" s="2" t="s">
        <v>44</v>
      </c>
      <c r="R875" s="3">
        <v>3.4875154989106929</v>
      </c>
      <c r="S875" s="3">
        <v>0.37979115187453344</v>
      </c>
      <c r="T875" s="3">
        <v>9.1827191910537636</v>
      </c>
      <c r="U875" s="9">
        <v>6.55</v>
      </c>
      <c r="V875" s="3">
        <v>0.85056215620103814</v>
      </c>
    </row>
    <row r="876" spans="13:22" ht="15.75" thickBot="1" x14ac:dyDescent="0.3">
      <c r="M876" s="1" t="s">
        <v>80</v>
      </c>
      <c r="N876" s="2" t="s">
        <v>122</v>
      </c>
      <c r="O876" s="2" t="s">
        <v>125</v>
      </c>
      <c r="P876" s="2" t="s">
        <v>15</v>
      </c>
      <c r="Q876" s="2" t="s">
        <v>17</v>
      </c>
      <c r="R876" s="3">
        <v>2.7552761759900966</v>
      </c>
      <c r="S876" s="3">
        <v>0.33873651967353446</v>
      </c>
      <c r="T876" s="3">
        <v>8.13398029431713</v>
      </c>
      <c r="U876" s="9">
        <v>180</v>
      </c>
      <c r="V876" s="3">
        <v>1.136665339059318</v>
      </c>
    </row>
    <row r="877" spans="13:22" ht="15.75" thickBot="1" x14ac:dyDescent="0.3">
      <c r="M877" s="1" t="s">
        <v>80</v>
      </c>
      <c r="N877" s="2" t="s">
        <v>122</v>
      </c>
      <c r="O877" s="2" t="s">
        <v>125</v>
      </c>
      <c r="P877" s="2" t="s">
        <v>15</v>
      </c>
      <c r="Q877" s="2" t="s">
        <v>26</v>
      </c>
      <c r="R877" s="3">
        <v>2.7566557306367159</v>
      </c>
      <c r="S877" s="3">
        <v>0.33886488142750032</v>
      </c>
      <c r="T877" s="3">
        <v>8.1349702542914546</v>
      </c>
      <c r="U877" s="9">
        <v>1800</v>
      </c>
      <c r="V877" s="3">
        <v>1.136665339059318</v>
      </c>
    </row>
    <row r="878" spans="13:22" ht="15.75" thickBot="1" x14ac:dyDescent="0.3">
      <c r="M878" s="1" t="s">
        <v>80</v>
      </c>
      <c r="N878" s="2" t="s">
        <v>122</v>
      </c>
      <c r="O878" s="2" t="s">
        <v>125</v>
      </c>
      <c r="P878" s="2" t="s">
        <v>15</v>
      </c>
      <c r="Q878" s="2" t="s">
        <v>28</v>
      </c>
      <c r="R878" s="3">
        <v>2.6901354754922053</v>
      </c>
      <c r="S878" s="3">
        <v>0.3312740719646185</v>
      </c>
      <c r="T878" s="3">
        <v>8.1205735768524736</v>
      </c>
      <c r="U878" s="9">
        <v>180</v>
      </c>
      <c r="V878" s="3">
        <v>1.136665339059318</v>
      </c>
    </row>
    <row r="879" spans="13:22" ht="15.75" thickBot="1" x14ac:dyDescent="0.3">
      <c r="M879" s="1" t="s">
        <v>80</v>
      </c>
      <c r="N879" s="2" t="s">
        <v>122</v>
      </c>
      <c r="O879" s="2" t="s">
        <v>125</v>
      </c>
      <c r="P879" s="2" t="s">
        <v>15</v>
      </c>
      <c r="Q879" s="2" t="s">
        <v>31</v>
      </c>
      <c r="R879" s="3">
        <v>2.7552761759900966</v>
      </c>
      <c r="S879" s="3">
        <v>0.33873651967353446</v>
      </c>
      <c r="T879" s="3">
        <v>8.13398029431713</v>
      </c>
      <c r="U879" s="9">
        <v>180</v>
      </c>
      <c r="V879" s="3">
        <v>1.136665339059318</v>
      </c>
    </row>
    <row r="880" spans="13:22" ht="15.75" thickBot="1" x14ac:dyDescent="0.3">
      <c r="M880" s="1" t="s">
        <v>80</v>
      </c>
      <c r="N880" s="2" t="s">
        <v>122</v>
      </c>
      <c r="O880" s="2" t="s">
        <v>125</v>
      </c>
      <c r="P880" s="2" t="s">
        <v>15</v>
      </c>
      <c r="Q880" s="2" t="s">
        <v>35</v>
      </c>
      <c r="R880" s="3">
        <v>2.7566557306367154</v>
      </c>
      <c r="S880" s="3">
        <v>0.33886488142750021</v>
      </c>
      <c r="T880" s="3">
        <v>8.1349702542914564</v>
      </c>
      <c r="U880" s="9">
        <v>2700</v>
      </c>
      <c r="V880" s="3">
        <v>1.136665339059318</v>
      </c>
    </row>
    <row r="881" spans="13:22" ht="15.75" thickBot="1" x14ac:dyDescent="0.3">
      <c r="M881" s="1" t="s">
        <v>80</v>
      </c>
      <c r="N881" s="2" t="s">
        <v>122</v>
      </c>
      <c r="O881" s="2" t="s">
        <v>125</v>
      </c>
      <c r="P881" s="2" t="s">
        <v>15</v>
      </c>
      <c r="Q881" s="2" t="s">
        <v>36</v>
      </c>
      <c r="R881" s="3">
        <v>2.7552761759900966</v>
      </c>
      <c r="S881" s="3">
        <v>0.33873651967353452</v>
      </c>
      <c r="T881" s="3">
        <v>8.13398029431713</v>
      </c>
      <c r="U881" s="9">
        <v>4500</v>
      </c>
      <c r="V881" s="3">
        <v>1.1366653390593182</v>
      </c>
    </row>
    <row r="882" spans="13:22" ht="15.75" thickBot="1" x14ac:dyDescent="0.3">
      <c r="M882" s="1" t="s">
        <v>80</v>
      </c>
      <c r="N882" s="2" t="s">
        <v>122</v>
      </c>
      <c r="O882" s="2" t="s">
        <v>125</v>
      </c>
      <c r="P882" s="2" t="s">
        <v>15</v>
      </c>
      <c r="Q882" s="2" t="s">
        <v>37</v>
      </c>
      <c r="R882" s="3">
        <v>2.6901354754922053</v>
      </c>
      <c r="S882" s="3">
        <v>0.33127407196461844</v>
      </c>
      <c r="T882" s="3">
        <v>8.1205735768524754</v>
      </c>
      <c r="U882" s="9">
        <v>540</v>
      </c>
      <c r="V882" s="3">
        <v>1.136665339059318</v>
      </c>
    </row>
    <row r="883" spans="13:22" ht="15.75" thickBot="1" x14ac:dyDescent="0.3">
      <c r="M883" s="1" t="s">
        <v>80</v>
      </c>
      <c r="N883" s="2" t="s">
        <v>122</v>
      </c>
      <c r="O883" s="2" t="s">
        <v>125</v>
      </c>
      <c r="P883" s="2" t="s">
        <v>15</v>
      </c>
      <c r="Q883" s="2" t="s">
        <v>20</v>
      </c>
      <c r="R883" s="3">
        <v>2.7552761759900961</v>
      </c>
      <c r="S883" s="3">
        <v>0.33873651967353441</v>
      </c>
      <c r="T883" s="3">
        <v>8.1339802943171318</v>
      </c>
      <c r="U883" s="9">
        <v>3600</v>
      </c>
      <c r="V883" s="3">
        <v>1.136665339059318</v>
      </c>
    </row>
    <row r="884" spans="13:22" ht="15.75" thickBot="1" x14ac:dyDescent="0.3">
      <c r="M884" s="1" t="s">
        <v>80</v>
      </c>
      <c r="N884" s="2" t="s">
        <v>122</v>
      </c>
      <c r="O884" s="2" t="s">
        <v>125</v>
      </c>
      <c r="P884" s="2" t="s">
        <v>15</v>
      </c>
      <c r="Q884" s="2" t="s">
        <v>39</v>
      </c>
      <c r="R884" s="3">
        <v>2.7552761759900966</v>
      </c>
      <c r="S884" s="3">
        <v>0.33873651967353446</v>
      </c>
      <c r="T884" s="3">
        <v>8.1339802943171318</v>
      </c>
      <c r="U884" s="9">
        <v>540</v>
      </c>
      <c r="V884" s="3">
        <v>1.136665339059318</v>
      </c>
    </row>
    <row r="885" spans="13:22" ht="15.75" thickBot="1" x14ac:dyDescent="0.3">
      <c r="M885" s="1" t="s">
        <v>80</v>
      </c>
      <c r="N885" s="2" t="s">
        <v>122</v>
      </c>
      <c r="O885" s="2" t="s">
        <v>125</v>
      </c>
      <c r="P885" s="2" t="s">
        <v>15</v>
      </c>
      <c r="Q885" s="2" t="s">
        <v>40</v>
      </c>
      <c r="R885" s="3">
        <v>2.6901354754922053</v>
      </c>
      <c r="S885" s="3">
        <v>0.3312740719646185</v>
      </c>
      <c r="T885" s="3">
        <v>8.1205735768524736</v>
      </c>
      <c r="U885" s="9">
        <v>360</v>
      </c>
      <c r="V885" s="3">
        <v>1.136665339059318</v>
      </c>
    </row>
    <row r="886" spans="13:22" ht="15.75" thickBot="1" x14ac:dyDescent="0.3">
      <c r="M886" s="1" t="s">
        <v>80</v>
      </c>
      <c r="N886" s="2" t="s">
        <v>122</v>
      </c>
      <c r="O886" s="2" t="s">
        <v>125</v>
      </c>
      <c r="P886" s="2" t="s">
        <v>15</v>
      </c>
      <c r="Q886" s="2" t="s">
        <v>41</v>
      </c>
      <c r="R886" s="3">
        <v>2.6901354754922053</v>
      </c>
      <c r="S886" s="3">
        <v>0.33127407196461844</v>
      </c>
      <c r="T886" s="3">
        <v>8.1205735768524754</v>
      </c>
      <c r="U886" s="9">
        <v>540</v>
      </c>
      <c r="V886" s="3">
        <v>1.136665339059318</v>
      </c>
    </row>
    <row r="887" spans="13:22" ht="15.75" thickBot="1" x14ac:dyDescent="0.3">
      <c r="M887" s="1" t="s">
        <v>80</v>
      </c>
      <c r="N887" s="2" t="s">
        <v>122</v>
      </c>
      <c r="O887" s="2" t="s">
        <v>125</v>
      </c>
      <c r="P887" s="2" t="s">
        <v>15</v>
      </c>
      <c r="Q887" s="2" t="s">
        <v>43</v>
      </c>
      <c r="R887" s="3">
        <v>2.7552761759900966</v>
      </c>
      <c r="S887" s="3">
        <v>0.33873651967353446</v>
      </c>
      <c r="T887" s="3">
        <v>8.13398029431713</v>
      </c>
      <c r="U887" s="9">
        <v>180</v>
      </c>
      <c r="V887" s="3">
        <v>1.136665339059318</v>
      </c>
    </row>
    <row r="888" spans="13:22" ht="15.75" thickBot="1" x14ac:dyDescent="0.3">
      <c r="M888" s="1" t="s">
        <v>80</v>
      </c>
      <c r="N888" s="2" t="s">
        <v>122</v>
      </c>
      <c r="O888" s="2" t="s">
        <v>125</v>
      </c>
      <c r="P888" s="2" t="s">
        <v>15</v>
      </c>
      <c r="Q888" s="2" t="s">
        <v>44</v>
      </c>
      <c r="R888" s="3">
        <v>2.7552761759900966</v>
      </c>
      <c r="S888" s="3">
        <v>0.33873651967353446</v>
      </c>
      <c r="T888" s="3">
        <v>8.13398029431713</v>
      </c>
      <c r="U888" s="9">
        <v>180</v>
      </c>
      <c r="V888" s="3">
        <v>1.136665339059318</v>
      </c>
    </row>
    <row r="889" spans="13:22" ht="15.75" thickBot="1" x14ac:dyDescent="0.3">
      <c r="M889" s="1" t="s">
        <v>80</v>
      </c>
      <c r="N889" s="2" t="s">
        <v>122</v>
      </c>
      <c r="O889" s="2" t="s">
        <v>125</v>
      </c>
      <c r="P889" s="2" t="s">
        <v>12</v>
      </c>
      <c r="Q889" s="2" t="s">
        <v>17</v>
      </c>
      <c r="R889" s="3">
        <v>2.7552761759900966</v>
      </c>
      <c r="S889" s="3">
        <v>0.33873651967353446</v>
      </c>
      <c r="T889" s="3">
        <v>8.13398029431713</v>
      </c>
      <c r="U889" s="9">
        <v>180</v>
      </c>
      <c r="V889" s="3">
        <v>1.136665339059318</v>
      </c>
    </row>
    <row r="890" spans="13:22" ht="15.75" thickBot="1" x14ac:dyDescent="0.3">
      <c r="M890" s="1" t="s">
        <v>80</v>
      </c>
      <c r="N890" s="2" t="s">
        <v>122</v>
      </c>
      <c r="O890" s="2" t="s">
        <v>125</v>
      </c>
      <c r="P890" s="2" t="s">
        <v>12</v>
      </c>
      <c r="Q890" s="2" t="s">
        <v>26</v>
      </c>
      <c r="R890" s="3">
        <v>2.7566557306367159</v>
      </c>
      <c r="S890" s="3">
        <v>0.33886488142750032</v>
      </c>
      <c r="T890" s="3">
        <v>8.1349702542914546</v>
      </c>
      <c r="U890" s="9">
        <v>1800</v>
      </c>
      <c r="V890" s="3">
        <v>1.136665339059318</v>
      </c>
    </row>
    <row r="891" spans="13:22" ht="15.75" thickBot="1" x14ac:dyDescent="0.3">
      <c r="M891" s="1" t="s">
        <v>80</v>
      </c>
      <c r="N891" s="2" t="s">
        <v>122</v>
      </c>
      <c r="O891" s="2" t="s">
        <v>125</v>
      </c>
      <c r="P891" s="2" t="s">
        <v>12</v>
      </c>
      <c r="Q891" s="2" t="s">
        <v>28</v>
      </c>
      <c r="R891" s="3">
        <v>2.6901354754922053</v>
      </c>
      <c r="S891" s="3">
        <v>0.3312740719646185</v>
      </c>
      <c r="T891" s="3">
        <v>8.1205735768524736</v>
      </c>
      <c r="U891" s="9">
        <v>180</v>
      </c>
      <c r="V891" s="3">
        <v>1.136665339059318</v>
      </c>
    </row>
    <row r="892" spans="13:22" ht="15.75" thickBot="1" x14ac:dyDescent="0.3">
      <c r="M892" s="1" t="s">
        <v>80</v>
      </c>
      <c r="N892" s="2" t="s">
        <v>122</v>
      </c>
      <c r="O892" s="2" t="s">
        <v>125</v>
      </c>
      <c r="P892" s="2" t="s">
        <v>12</v>
      </c>
      <c r="Q892" s="2" t="s">
        <v>31</v>
      </c>
      <c r="R892" s="3">
        <v>2.7552761759900966</v>
      </c>
      <c r="S892" s="3">
        <v>0.33873651967353446</v>
      </c>
      <c r="T892" s="3">
        <v>8.13398029431713</v>
      </c>
      <c r="U892" s="9">
        <v>180</v>
      </c>
      <c r="V892" s="3">
        <v>1.136665339059318</v>
      </c>
    </row>
    <row r="893" spans="13:22" ht="15.75" thickBot="1" x14ac:dyDescent="0.3">
      <c r="M893" s="1" t="s">
        <v>80</v>
      </c>
      <c r="N893" s="2" t="s">
        <v>122</v>
      </c>
      <c r="O893" s="2" t="s">
        <v>125</v>
      </c>
      <c r="P893" s="2" t="s">
        <v>12</v>
      </c>
      <c r="Q893" s="2" t="s">
        <v>35</v>
      </c>
      <c r="R893" s="3">
        <v>2.7566557306367154</v>
      </c>
      <c r="S893" s="3">
        <v>0.33886488142750021</v>
      </c>
      <c r="T893" s="3">
        <v>8.1349702542914564</v>
      </c>
      <c r="U893" s="9">
        <v>2700</v>
      </c>
      <c r="V893" s="3">
        <v>1.136665339059318</v>
      </c>
    </row>
    <row r="894" spans="13:22" ht="15.75" thickBot="1" x14ac:dyDescent="0.3">
      <c r="M894" s="1" t="s">
        <v>80</v>
      </c>
      <c r="N894" s="2" t="s">
        <v>122</v>
      </c>
      <c r="O894" s="2" t="s">
        <v>125</v>
      </c>
      <c r="P894" s="2" t="s">
        <v>12</v>
      </c>
      <c r="Q894" s="2" t="s">
        <v>36</v>
      </c>
      <c r="R894" s="3">
        <v>2.7552761759900966</v>
      </c>
      <c r="S894" s="3">
        <v>0.33873651967353452</v>
      </c>
      <c r="T894" s="3">
        <v>8.13398029431713</v>
      </c>
      <c r="U894" s="9">
        <v>4500</v>
      </c>
      <c r="V894" s="3">
        <v>1.1366653390593182</v>
      </c>
    </row>
    <row r="895" spans="13:22" ht="15.75" thickBot="1" x14ac:dyDescent="0.3">
      <c r="M895" s="1" t="s">
        <v>80</v>
      </c>
      <c r="N895" s="2" t="s">
        <v>122</v>
      </c>
      <c r="O895" s="2" t="s">
        <v>125</v>
      </c>
      <c r="P895" s="2" t="s">
        <v>12</v>
      </c>
      <c r="Q895" s="2" t="s">
        <v>37</v>
      </c>
      <c r="R895" s="3">
        <v>2.6901354754922053</v>
      </c>
      <c r="S895" s="3">
        <v>0.33127407196461844</v>
      </c>
      <c r="T895" s="3">
        <v>8.1205735768524754</v>
      </c>
      <c r="U895" s="9">
        <v>540</v>
      </c>
      <c r="V895" s="3">
        <v>1.136665339059318</v>
      </c>
    </row>
    <row r="896" spans="13:22" ht="15.75" thickBot="1" x14ac:dyDescent="0.3">
      <c r="M896" s="1" t="s">
        <v>80</v>
      </c>
      <c r="N896" s="2" t="s">
        <v>122</v>
      </c>
      <c r="O896" s="2" t="s">
        <v>125</v>
      </c>
      <c r="P896" s="2" t="s">
        <v>12</v>
      </c>
      <c r="Q896" s="2" t="s">
        <v>20</v>
      </c>
      <c r="R896" s="3">
        <v>2.7552761759900961</v>
      </c>
      <c r="S896" s="3">
        <v>0.33873651967353441</v>
      </c>
      <c r="T896" s="3">
        <v>8.1339802943171318</v>
      </c>
      <c r="U896" s="9">
        <v>3600</v>
      </c>
      <c r="V896" s="3">
        <v>1.136665339059318</v>
      </c>
    </row>
    <row r="897" spans="13:22" ht="15.75" thickBot="1" x14ac:dyDescent="0.3">
      <c r="M897" s="1" t="s">
        <v>80</v>
      </c>
      <c r="N897" s="2" t="s">
        <v>122</v>
      </c>
      <c r="O897" s="2" t="s">
        <v>125</v>
      </c>
      <c r="P897" s="2" t="s">
        <v>12</v>
      </c>
      <c r="Q897" s="2" t="s">
        <v>39</v>
      </c>
      <c r="R897" s="3">
        <v>2.7552761759900966</v>
      </c>
      <c r="S897" s="3">
        <v>0.33873651967353446</v>
      </c>
      <c r="T897" s="3">
        <v>8.1339802943171318</v>
      </c>
      <c r="U897" s="9">
        <v>540</v>
      </c>
      <c r="V897" s="3">
        <v>1.136665339059318</v>
      </c>
    </row>
    <row r="898" spans="13:22" ht="15.75" thickBot="1" x14ac:dyDescent="0.3">
      <c r="M898" s="1" t="s">
        <v>80</v>
      </c>
      <c r="N898" s="2" t="s">
        <v>122</v>
      </c>
      <c r="O898" s="2" t="s">
        <v>125</v>
      </c>
      <c r="P898" s="2" t="s">
        <v>12</v>
      </c>
      <c r="Q898" s="2" t="s">
        <v>40</v>
      </c>
      <c r="R898" s="3">
        <v>2.6901354754922053</v>
      </c>
      <c r="S898" s="3">
        <v>0.3312740719646185</v>
      </c>
      <c r="T898" s="3">
        <v>8.1205735768524736</v>
      </c>
      <c r="U898" s="9">
        <v>360</v>
      </c>
      <c r="V898" s="3">
        <v>1.136665339059318</v>
      </c>
    </row>
    <row r="899" spans="13:22" ht="15.75" thickBot="1" x14ac:dyDescent="0.3">
      <c r="M899" s="1" t="s">
        <v>80</v>
      </c>
      <c r="N899" s="2" t="s">
        <v>122</v>
      </c>
      <c r="O899" s="2" t="s">
        <v>125</v>
      </c>
      <c r="P899" s="2" t="s">
        <v>12</v>
      </c>
      <c r="Q899" s="2" t="s">
        <v>41</v>
      </c>
      <c r="R899" s="3">
        <v>2.6901354754922053</v>
      </c>
      <c r="S899" s="3">
        <v>0.33127407196461844</v>
      </c>
      <c r="T899" s="3">
        <v>8.1205735768524754</v>
      </c>
      <c r="U899" s="9">
        <v>540</v>
      </c>
      <c r="V899" s="3">
        <v>1.136665339059318</v>
      </c>
    </row>
    <row r="900" spans="13:22" ht="15.75" thickBot="1" x14ac:dyDescent="0.3">
      <c r="M900" s="1" t="s">
        <v>80</v>
      </c>
      <c r="N900" s="2" t="s">
        <v>122</v>
      </c>
      <c r="O900" s="2" t="s">
        <v>125</v>
      </c>
      <c r="P900" s="2" t="s">
        <v>12</v>
      </c>
      <c r="Q900" s="2" t="s">
        <v>43</v>
      </c>
      <c r="R900" s="3">
        <v>2.7552761759900966</v>
      </c>
      <c r="S900" s="3">
        <v>0.33873651967353446</v>
      </c>
      <c r="T900" s="3">
        <v>8.13398029431713</v>
      </c>
      <c r="U900" s="9">
        <v>180</v>
      </c>
      <c r="V900" s="3">
        <v>1.136665339059318</v>
      </c>
    </row>
    <row r="901" spans="13:22" ht="15.75" thickBot="1" x14ac:dyDescent="0.3">
      <c r="M901" s="1" t="s">
        <v>80</v>
      </c>
      <c r="N901" s="2" t="s">
        <v>122</v>
      </c>
      <c r="O901" s="2" t="s">
        <v>125</v>
      </c>
      <c r="P901" s="2" t="s">
        <v>12</v>
      </c>
      <c r="Q901" s="2" t="s">
        <v>44</v>
      </c>
      <c r="R901" s="3">
        <v>2.7552761759900966</v>
      </c>
      <c r="S901" s="3">
        <v>0.33873651967353446</v>
      </c>
      <c r="T901" s="3">
        <v>8.13398029431713</v>
      </c>
      <c r="U901" s="9">
        <v>180</v>
      </c>
      <c r="V901" s="3">
        <v>1.136665339059318</v>
      </c>
    </row>
    <row r="902" spans="13:22" ht="15.75" thickBot="1" x14ac:dyDescent="0.3">
      <c r="M902" s="1" t="s">
        <v>80</v>
      </c>
      <c r="N902" s="2" t="s">
        <v>122</v>
      </c>
      <c r="O902" s="2" t="s">
        <v>154</v>
      </c>
      <c r="P902" s="2" t="s">
        <v>15</v>
      </c>
      <c r="Q902" s="2" t="s">
        <v>17</v>
      </c>
      <c r="R902" s="3">
        <v>4.311635496502995</v>
      </c>
      <c r="S902" s="3">
        <v>0.36587683390142212</v>
      </c>
      <c r="T902" s="3">
        <v>11.784390529805108</v>
      </c>
      <c r="U902" s="9">
        <v>12</v>
      </c>
      <c r="V902" s="3">
        <v>0.66148342190518439</v>
      </c>
    </row>
    <row r="903" spans="13:22" ht="15.75" thickBot="1" x14ac:dyDescent="0.3">
      <c r="M903" s="1" t="s">
        <v>80</v>
      </c>
      <c r="N903" s="2" t="s">
        <v>122</v>
      </c>
      <c r="O903" s="2" t="s">
        <v>154</v>
      </c>
      <c r="P903" s="2" t="s">
        <v>15</v>
      </c>
      <c r="Q903" s="2" t="s">
        <v>26</v>
      </c>
      <c r="R903" s="3">
        <v>3.9236945516876429</v>
      </c>
      <c r="S903" s="3">
        <v>0.33460279106906704</v>
      </c>
      <c r="T903" s="3">
        <v>11.726425052078342</v>
      </c>
      <c r="U903" s="9">
        <v>468</v>
      </c>
      <c r="V903" s="3">
        <v>0.66148342190518439</v>
      </c>
    </row>
    <row r="904" spans="13:22" ht="15.75" thickBot="1" x14ac:dyDescent="0.3">
      <c r="M904" s="1" t="s">
        <v>80</v>
      </c>
      <c r="N904" s="2" t="s">
        <v>122</v>
      </c>
      <c r="O904" s="2" t="s">
        <v>154</v>
      </c>
      <c r="P904" s="2" t="s">
        <v>15</v>
      </c>
      <c r="Q904" s="2" t="s">
        <v>28</v>
      </c>
      <c r="R904" s="3">
        <v>3.9236945516876429</v>
      </c>
      <c r="S904" s="3">
        <v>0.3346027910690671</v>
      </c>
      <c r="T904" s="3">
        <v>11.726425052078341</v>
      </c>
      <c r="U904" s="9">
        <v>12</v>
      </c>
      <c r="V904" s="3">
        <v>0.66148342190518439</v>
      </c>
    </row>
    <row r="905" spans="13:22" ht="15.75" thickBot="1" x14ac:dyDescent="0.3">
      <c r="M905" s="1" t="s">
        <v>80</v>
      </c>
      <c r="N905" s="2" t="s">
        <v>122</v>
      </c>
      <c r="O905" s="2" t="s">
        <v>154</v>
      </c>
      <c r="P905" s="2" t="s">
        <v>15</v>
      </c>
      <c r="Q905" s="2" t="s">
        <v>31</v>
      </c>
      <c r="R905" s="3">
        <v>4.0226533000966276</v>
      </c>
      <c r="S905" s="3">
        <v>0.34266416574620578</v>
      </c>
      <c r="T905" s="3">
        <v>11.739346281910336</v>
      </c>
      <c r="U905" s="9">
        <v>12</v>
      </c>
      <c r="V905" s="3">
        <v>0.66148342190518439</v>
      </c>
    </row>
    <row r="906" spans="13:22" ht="15.75" thickBot="1" x14ac:dyDescent="0.3">
      <c r="M906" s="1" t="s">
        <v>80</v>
      </c>
      <c r="N906" s="2" t="s">
        <v>122</v>
      </c>
      <c r="O906" s="2" t="s">
        <v>154</v>
      </c>
      <c r="P906" s="2" t="s">
        <v>15</v>
      </c>
      <c r="Q906" s="2" t="s">
        <v>35</v>
      </c>
      <c r="R906" s="3">
        <v>4.0226533000966302</v>
      </c>
      <c r="S906" s="3">
        <v>0.34266416574620578</v>
      </c>
      <c r="T906" s="3">
        <v>11.739346281910343</v>
      </c>
      <c r="U906" s="9">
        <v>312</v>
      </c>
      <c r="V906" s="3">
        <v>0.66148342190518394</v>
      </c>
    </row>
    <row r="907" spans="13:22" ht="15.75" thickBot="1" x14ac:dyDescent="0.3">
      <c r="M907" s="1" t="s">
        <v>80</v>
      </c>
      <c r="N907" s="2" t="s">
        <v>122</v>
      </c>
      <c r="O907" s="2" t="s">
        <v>154</v>
      </c>
      <c r="P907" s="2" t="s">
        <v>15</v>
      </c>
      <c r="Q907" s="2" t="s">
        <v>36</v>
      </c>
      <c r="R907" s="3">
        <v>4.3116354965029959</v>
      </c>
      <c r="S907" s="3">
        <v>0.36587683390142217</v>
      </c>
      <c r="T907" s="3">
        <v>11.784390529805108</v>
      </c>
      <c r="U907" s="9">
        <v>264</v>
      </c>
      <c r="V907" s="3">
        <v>0.66148342190518428</v>
      </c>
    </row>
    <row r="908" spans="13:22" ht="15.75" thickBot="1" x14ac:dyDescent="0.3">
      <c r="M908" s="1" t="s">
        <v>80</v>
      </c>
      <c r="N908" s="2" t="s">
        <v>122</v>
      </c>
      <c r="O908" s="2" t="s">
        <v>154</v>
      </c>
      <c r="P908" s="2" t="s">
        <v>15</v>
      </c>
      <c r="Q908" s="2" t="s">
        <v>37</v>
      </c>
      <c r="R908" s="3">
        <v>3.8858993481121744</v>
      </c>
      <c r="S908" s="3">
        <v>0.33166572829715396</v>
      </c>
      <c r="T908" s="3">
        <v>11.71631258997802</v>
      </c>
      <c r="U908" s="9">
        <v>132</v>
      </c>
      <c r="V908" s="3">
        <v>0.66148342190518428</v>
      </c>
    </row>
    <row r="909" spans="13:22" ht="15.75" thickBot="1" x14ac:dyDescent="0.3">
      <c r="M909" s="1" t="s">
        <v>80</v>
      </c>
      <c r="N909" s="2" t="s">
        <v>122</v>
      </c>
      <c r="O909" s="2" t="s">
        <v>154</v>
      </c>
      <c r="P909" s="2" t="s">
        <v>15</v>
      </c>
      <c r="Q909" s="2" t="s">
        <v>20</v>
      </c>
      <c r="R909" s="3">
        <v>4.3116354965029968</v>
      </c>
      <c r="S909" s="3">
        <v>0.36587683390142212</v>
      </c>
      <c r="T909" s="3">
        <v>11.784390529805112</v>
      </c>
      <c r="U909" s="9">
        <v>204</v>
      </c>
      <c r="V909" s="3">
        <v>0.66148342190518417</v>
      </c>
    </row>
    <row r="910" spans="13:22" ht="15.75" thickBot="1" x14ac:dyDescent="0.3">
      <c r="M910" s="1" t="s">
        <v>80</v>
      </c>
      <c r="N910" s="2" t="s">
        <v>122</v>
      </c>
      <c r="O910" s="2" t="s">
        <v>154</v>
      </c>
      <c r="P910" s="2" t="s">
        <v>15</v>
      </c>
      <c r="Q910" s="2" t="s">
        <v>39</v>
      </c>
      <c r="R910" s="3">
        <v>4.311635496502995</v>
      </c>
      <c r="S910" s="3">
        <v>0.36587683390142212</v>
      </c>
      <c r="T910" s="3">
        <v>11.784390529805108</v>
      </c>
      <c r="U910" s="9">
        <v>24</v>
      </c>
      <c r="V910" s="3">
        <v>0.66148342190518439</v>
      </c>
    </row>
    <row r="911" spans="13:22" ht="15.75" thickBot="1" x14ac:dyDescent="0.3">
      <c r="M911" s="1" t="s">
        <v>80</v>
      </c>
      <c r="N911" s="2" t="s">
        <v>122</v>
      </c>
      <c r="O911" s="2" t="s">
        <v>154</v>
      </c>
      <c r="P911" s="2" t="s">
        <v>15</v>
      </c>
      <c r="Q911" s="2" t="s">
        <v>40</v>
      </c>
      <c r="R911" s="3">
        <v>3.9236945516876429</v>
      </c>
      <c r="S911" s="3">
        <v>0.3346027910690671</v>
      </c>
      <c r="T911" s="3">
        <v>11.726425052078341</v>
      </c>
      <c r="U911" s="9">
        <v>12</v>
      </c>
      <c r="V911" s="3">
        <v>0.66148342190518439</v>
      </c>
    </row>
    <row r="912" spans="13:22" ht="15.75" thickBot="1" x14ac:dyDescent="0.3">
      <c r="M912" s="1" t="s">
        <v>80</v>
      </c>
      <c r="N912" s="2" t="s">
        <v>122</v>
      </c>
      <c r="O912" s="2" t="s">
        <v>154</v>
      </c>
      <c r="P912" s="2" t="s">
        <v>15</v>
      </c>
      <c r="Q912" s="2" t="s">
        <v>41</v>
      </c>
      <c r="R912" s="3">
        <v>3.9236945516876429</v>
      </c>
      <c r="S912" s="3">
        <v>0.3346027910690671</v>
      </c>
      <c r="T912" s="3">
        <v>11.726425052078341</v>
      </c>
      <c r="U912" s="9">
        <v>24</v>
      </c>
      <c r="V912" s="3">
        <v>0.66148342190518439</v>
      </c>
    </row>
    <row r="913" spans="13:22" ht="15.75" thickBot="1" x14ac:dyDescent="0.3">
      <c r="M913" s="1" t="s">
        <v>80</v>
      </c>
      <c r="N913" s="2" t="s">
        <v>122</v>
      </c>
      <c r="O913" s="2" t="s">
        <v>154</v>
      </c>
      <c r="P913" s="2" t="s">
        <v>15</v>
      </c>
      <c r="Q913" s="2" t="s">
        <v>43</v>
      </c>
      <c r="R913" s="3">
        <v>4.311635496502995</v>
      </c>
      <c r="S913" s="3">
        <v>0.36587683390142212</v>
      </c>
      <c r="T913" s="3">
        <v>11.784390529805108</v>
      </c>
      <c r="U913" s="9">
        <v>12</v>
      </c>
      <c r="V913" s="3">
        <v>0.66148342190518439</v>
      </c>
    </row>
    <row r="914" spans="13:22" ht="15.75" thickBot="1" x14ac:dyDescent="0.3">
      <c r="M914" s="1" t="s">
        <v>80</v>
      </c>
      <c r="N914" s="2" t="s">
        <v>122</v>
      </c>
      <c r="O914" s="2" t="s">
        <v>154</v>
      </c>
      <c r="P914" s="2" t="s">
        <v>15</v>
      </c>
      <c r="Q914" s="2" t="s">
        <v>44</v>
      </c>
      <c r="R914" s="3">
        <v>4.311635496502995</v>
      </c>
      <c r="S914" s="3">
        <v>0.36587683390142212</v>
      </c>
      <c r="T914" s="3">
        <v>11.784390529805108</v>
      </c>
      <c r="U914" s="9">
        <v>12</v>
      </c>
      <c r="V914" s="3">
        <v>0.66148342190518439</v>
      </c>
    </row>
    <row r="915" spans="13:22" ht="15.75" thickBot="1" x14ac:dyDescent="0.3">
      <c r="M915" s="1" t="s">
        <v>80</v>
      </c>
      <c r="N915" s="2" t="s">
        <v>122</v>
      </c>
      <c r="O915" s="2" t="s">
        <v>154</v>
      </c>
      <c r="P915" s="2" t="s">
        <v>12</v>
      </c>
      <c r="Q915" s="2" t="s">
        <v>17</v>
      </c>
      <c r="R915" s="3">
        <v>4.311635496502995</v>
      </c>
      <c r="S915" s="3">
        <v>0.36587683390142212</v>
      </c>
      <c r="T915" s="3">
        <v>11.784390529805108</v>
      </c>
      <c r="U915" s="9">
        <v>12</v>
      </c>
      <c r="V915" s="3">
        <v>0.66148342190518439</v>
      </c>
    </row>
    <row r="916" spans="13:22" ht="15.75" thickBot="1" x14ac:dyDescent="0.3">
      <c r="M916" s="1" t="s">
        <v>80</v>
      </c>
      <c r="N916" s="2" t="s">
        <v>122</v>
      </c>
      <c r="O916" s="2" t="s">
        <v>154</v>
      </c>
      <c r="P916" s="2" t="s">
        <v>12</v>
      </c>
      <c r="Q916" s="2" t="s">
        <v>26</v>
      </c>
      <c r="R916" s="3">
        <v>3.9236945516876429</v>
      </c>
      <c r="S916" s="3">
        <v>0.33460279106906704</v>
      </c>
      <c r="T916" s="3">
        <v>11.726425052078342</v>
      </c>
      <c r="U916" s="9">
        <v>468</v>
      </c>
      <c r="V916" s="3">
        <v>0.66148342190518439</v>
      </c>
    </row>
    <row r="917" spans="13:22" ht="15.75" thickBot="1" x14ac:dyDescent="0.3">
      <c r="M917" s="1" t="s">
        <v>80</v>
      </c>
      <c r="N917" s="2" t="s">
        <v>122</v>
      </c>
      <c r="O917" s="2" t="s">
        <v>154</v>
      </c>
      <c r="P917" s="2" t="s">
        <v>12</v>
      </c>
      <c r="Q917" s="2" t="s">
        <v>28</v>
      </c>
      <c r="R917" s="3">
        <v>3.9236945516876429</v>
      </c>
      <c r="S917" s="3">
        <v>0.3346027910690671</v>
      </c>
      <c r="T917" s="3">
        <v>11.726425052078341</v>
      </c>
      <c r="U917" s="9">
        <v>12</v>
      </c>
      <c r="V917" s="3">
        <v>0.66148342190518439</v>
      </c>
    </row>
    <row r="918" spans="13:22" ht="15.75" thickBot="1" x14ac:dyDescent="0.3">
      <c r="M918" s="1" t="s">
        <v>80</v>
      </c>
      <c r="N918" s="2" t="s">
        <v>122</v>
      </c>
      <c r="O918" s="2" t="s">
        <v>154</v>
      </c>
      <c r="P918" s="2" t="s">
        <v>12</v>
      </c>
      <c r="Q918" s="2" t="s">
        <v>31</v>
      </c>
      <c r="R918" s="3">
        <v>4.0226533000966276</v>
      </c>
      <c r="S918" s="3">
        <v>0.34266416574620578</v>
      </c>
      <c r="T918" s="3">
        <v>11.739346281910336</v>
      </c>
      <c r="U918" s="9">
        <v>12</v>
      </c>
      <c r="V918" s="3">
        <v>0.66148342190518439</v>
      </c>
    </row>
    <row r="919" spans="13:22" ht="15.75" thickBot="1" x14ac:dyDescent="0.3">
      <c r="M919" s="1" t="s">
        <v>80</v>
      </c>
      <c r="N919" s="2" t="s">
        <v>122</v>
      </c>
      <c r="O919" s="2" t="s">
        <v>154</v>
      </c>
      <c r="P919" s="2" t="s">
        <v>12</v>
      </c>
      <c r="Q919" s="2" t="s">
        <v>35</v>
      </c>
      <c r="R919" s="3">
        <v>4.0226533000966302</v>
      </c>
      <c r="S919" s="3">
        <v>0.34266416574620578</v>
      </c>
      <c r="T919" s="3">
        <v>11.739346281910343</v>
      </c>
      <c r="U919" s="9">
        <v>312</v>
      </c>
      <c r="V919" s="3">
        <v>0.66148342190518394</v>
      </c>
    </row>
    <row r="920" spans="13:22" ht="15.75" thickBot="1" x14ac:dyDescent="0.3">
      <c r="M920" s="1" t="s">
        <v>80</v>
      </c>
      <c r="N920" s="2" t="s">
        <v>122</v>
      </c>
      <c r="O920" s="2" t="s">
        <v>154</v>
      </c>
      <c r="P920" s="2" t="s">
        <v>12</v>
      </c>
      <c r="Q920" s="2" t="s">
        <v>36</v>
      </c>
      <c r="R920" s="3">
        <v>4.3116354965029959</v>
      </c>
      <c r="S920" s="3">
        <v>0.36587683390142217</v>
      </c>
      <c r="T920" s="3">
        <v>11.784390529805108</v>
      </c>
      <c r="U920" s="9">
        <v>264</v>
      </c>
      <c r="V920" s="3">
        <v>0.66148342190518428</v>
      </c>
    </row>
    <row r="921" spans="13:22" ht="15.75" thickBot="1" x14ac:dyDescent="0.3">
      <c r="M921" s="1" t="s">
        <v>80</v>
      </c>
      <c r="N921" s="2" t="s">
        <v>122</v>
      </c>
      <c r="O921" s="2" t="s">
        <v>154</v>
      </c>
      <c r="P921" s="2" t="s">
        <v>12</v>
      </c>
      <c r="Q921" s="2" t="s">
        <v>37</v>
      </c>
      <c r="R921" s="3">
        <v>3.8858993481121744</v>
      </c>
      <c r="S921" s="3">
        <v>0.33166572829715396</v>
      </c>
      <c r="T921" s="3">
        <v>11.71631258997802</v>
      </c>
      <c r="U921" s="9">
        <v>132</v>
      </c>
      <c r="V921" s="3">
        <v>0.66148342190518428</v>
      </c>
    </row>
    <row r="922" spans="13:22" ht="15.75" thickBot="1" x14ac:dyDescent="0.3">
      <c r="M922" s="1" t="s">
        <v>80</v>
      </c>
      <c r="N922" s="2" t="s">
        <v>122</v>
      </c>
      <c r="O922" s="2" t="s">
        <v>154</v>
      </c>
      <c r="P922" s="2" t="s">
        <v>12</v>
      </c>
      <c r="Q922" s="2" t="s">
        <v>20</v>
      </c>
      <c r="R922" s="3">
        <v>4.3116354965029968</v>
      </c>
      <c r="S922" s="3">
        <v>0.36587683390142212</v>
      </c>
      <c r="T922" s="3">
        <v>11.784390529805112</v>
      </c>
      <c r="U922" s="9">
        <v>204</v>
      </c>
      <c r="V922" s="3">
        <v>0.66148342190518417</v>
      </c>
    </row>
    <row r="923" spans="13:22" ht="15.75" thickBot="1" x14ac:dyDescent="0.3">
      <c r="M923" s="1" t="s">
        <v>80</v>
      </c>
      <c r="N923" s="2" t="s">
        <v>122</v>
      </c>
      <c r="O923" s="2" t="s">
        <v>154</v>
      </c>
      <c r="P923" s="2" t="s">
        <v>12</v>
      </c>
      <c r="Q923" s="2" t="s">
        <v>39</v>
      </c>
      <c r="R923" s="3">
        <v>4.311635496502995</v>
      </c>
      <c r="S923" s="3">
        <v>0.36587683390142212</v>
      </c>
      <c r="T923" s="3">
        <v>11.784390529805108</v>
      </c>
      <c r="U923" s="9">
        <v>24</v>
      </c>
      <c r="V923" s="3">
        <v>0.66148342190518439</v>
      </c>
    </row>
    <row r="924" spans="13:22" ht="15.75" thickBot="1" x14ac:dyDescent="0.3">
      <c r="M924" s="1" t="s">
        <v>80</v>
      </c>
      <c r="N924" s="2" t="s">
        <v>122</v>
      </c>
      <c r="O924" s="2" t="s">
        <v>154</v>
      </c>
      <c r="P924" s="2" t="s">
        <v>12</v>
      </c>
      <c r="Q924" s="2" t="s">
        <v>40</v>
      </c>
      <c r="R924" s="3">
        <v>3.9236945516876429</v>
      </c>
      <c r="S924" s="3">
        <v>0.3346027910690671</v>
      </c>
      <c r="T924" s="3">
        <v>11.726425052078341</v>
      </c>
      <c r="U924" s="9">
        <v>12</v>
      </c>
      <c r="V924" s="3">
        <v>0.66148342190518439</v>
      </c>
    </row>
    <row r="925" spans="13:22" ht="15.75" thickBot="1" x14ac:dyDescent="0.3">
      <c r="M925" s="1" t="s">
        <v>80</v>
      </c>
      <c r="N925" s="2" t="s">
        <v>122</v>
      </c>
      <c r="O925" s="2" t="s">
        <v>154</v>
      </c>
      <c r="P925" s="2" t="s">
        <v>12</v>
      </c>
      <c r="Q925" s="2" t="s">
        <v>41</v>
      </c>
      <c r="R925" s="3">
        <v>3.9236945516876429</v>
      </c>
      <c r="S925" s="3">
        <v>0.3346027910690671</v>
      </c>
      <c r="T925" s="3">
        <v>11.726425052078341</v>
      </c>
      <c r="U925" s="9">
        <v>24</v>
      </c>
      <c r="V925" s="3">
        <v>0.66148342190518439</v>
      </c>
    </row>
    <row r="926" spans="13:22" ht="15.75" thickBot="1" x14ac:dyDescent="0.3">
      <c r="M926" s="1" t="s">
        <v>80</v>
      </c>
      <c r="N926" s="2" t="s">
        <v>122</v>
      </c>
      <c r="O926" s="2" t="s">
        <v>154</v>
      </c>
      <c r="P926" s="2" t="s">
        <v>12</v>
      </c>
      <c r="Q926" s="2" t="s">
        <v>43</v>
      </c>
      <c r="R926" s="3">
        <v>4.311635496502995</v>
      </c>
      <c r="S926" s="3">
        <v>0.36587683390142212</v>
      </c>
      <c r="T926" s="3">
        <v>11.784390529805108</v>
      </c>
      <c r="U926" s="9">
        <v>12</v>
      </c>
      <c r="V926" s="3">
        <v>0.66148342190518439</v>
      </c>
    </row>
    <row r="927" spans="13:22" ht="15.75" thickBot="1" x14ac:dyDescent="0.3">
      <c r="M927" s="1" t="s">
        <v>80</v>
      </c>
      <c r="N927" s="2" t="s">
        <v>122</v>
      </c>
      <c r="O927" s="2" t="s">
        <v>154</v>
      </c>
      <c r="P927" s="2" t="s">
        <v>12</v>
      </c>
      <c r="Q927" s="2" t="s">
        <v>44</v>
      </c>
      <c r="R927" s="3">
        <v>4.311635496502995</v>
      </c>
      <c r="S927" s="3">
        <v>0.36587683390142212</v>
      </c>
      <c r="T927" s="3">
        <v>11.784390529805108</v>
      </c>
      <c r="U927" s="9">
        <v>12</v>
      </c>
      <c r="V927" s="3">
        <v>0.66148342190518439</v>
      </c>
    </row>
    <row r="928" spans="13:22" ht="15.75" thickBot="1" x14ac:dyDescent="0.3">
      <c r="M928" s="1" t="s">
        <v>80</v>
      </c>
      <c r="N928" s="2" t="s">
        <v>122</v>
      </c>
      <c r="O928" s="2" t="s">
        <v>155</v>
      </c>
      <c r="P928" s="2" t="s">
        <v>15</v>
      </c>
      <c r="Q928" s="2" t="s">
        <v>17</v>
      </c>
      <c r="R928" s="3">
        <v>2.2072834090950755</v>
      </c>
      <c r="S928" s="3">
        <v>0.34211214014964847</v>
      </c>
      <c r="T928" s="3">
        <v>6.4519294992851011</v>
      </c>
      <c r="U928" s="9">
        <v>185.8</v>
      </c>
      <c r="V928" s="3">
        <v>0.70314874750645262</v>
      </c>
    </row>
    <row r="929" spans="13:22" ht="15.75" thickBot="1" x14ac:dyDescent="0.3">
      <c r="M929" s="1" t="s">
        <v>80</v>
      </c>
      <c r="N929" s="2" t="s">
        <v>122</v>
      </c>
      <c r="O929" s="2" t="s">
        <v>155</v>
      </c>
      <c r="P929" s="2" t="s">
        <v>15</v>
      </c>
      <c r="Q929" s="2" t="s">
        <v>26</v>
      </c>
      <c r="R929" s="3">
        <v>2.2072834090950755</v>
      </c>
      <c r="S929" s="3">
        <v>0.34211214014964847</v>
      </c>
      <c r="T929" s="3">
        <v>6.4519294992851011</v>
      </c>
      <c r="U929" s="9">
        <v>185.8</v>
      </c>
      <c r="V929" s="3">
        <v>0.70314874750645262</v>
      </c>
    </row>
    <row r="930" spans="13:22" ht="15.75" thickBot="1" x14ac:dyDescent="0.3">
      <c r="M930" s="1" t="s">
        <v>80</v>
      </c>
      <c r="N930" s="2" t="s">
        <v>122</v>
      </c>
      <c r="O930" s="2" t="s">
        <v>155</v>
      </c>
      <c r="P930" s="2" t="s">
        <v>15</v>
      </c>
      <c r="Q930" s="2" t="s">
        <v>28</v>
      </c>
      <c r="R930" s="3">
        <v>2.2072834090950755</v>
      </c>
      <c r="S930" s="3">
        <v>0.34211214014964847</v>
      </c>
      <c r="T930" s="3">
        <v>6.4519294992851011</v>
      </c>
      <c r="U930" s="9">
        <v>185.8</v>
      </c>
      <c r="V930" s="3">
        <v>0.70314874750645262</v>
      </c>
    </row>
    <row r="931" spans="13:22" ht="15.75" thickBot="1" x14ac:dyDescent="0.3">
      <c r="M931" s="1" t="s">
        <v>80</v>
      </c>
      <c r="N931" s="2" t="s">
        <v>122</v>
      </c>
      <c r="O931" s="2" t="s">
        <v>155</v>
      </c>
      <c r="P931" s="2" t="s">
        <v>15</v>
      </c>
      <c r="Q931" s="2" t="s">
        <v>31</v>
      </c>
      <c r="R931" s="3">
        <v>2.2072834090950755</v>
      </c>
      <c r="S931" s="3">
        <v>0.34211214014964847</v>
      </c>
      <c r="T931" s="3">
        <v>6.4519294992851011</v>
      </c>
      <c r="U931" s="9">
        <v>185.8</v>
      </c>
      <c r="V931" s="3">
        <v>0.70314874750645262</v>
      </c>
    </row>
    <row r="932" spans="13:22" ht="15.75" thickBot="1" x14ac:dyDescent="0.3">
      <c r="M932" s="1" t="s">
        <v>80</v>
      </c>
      <c r="N932" s="2" t="s">
        <v>122</v>
      </c>
      <c r="O932" s="2" t="s">
        <v>155</v>
      </c>
      <c r="P932" s="2" t="s">
        <v>15</v>
      </c>
      <c r="Q932" s="2" t="s">
        <v>35</v>
      </c>
      <c r="R932" s="3">
        <v>2.2072834090950755</v>
      </c>
      <c r="S932" s="3">
        <v>0.34211214014964847</v>
      </c>
      <c r="T932" s="3">
        <v>6.4519294992851011</v>
      </c>
      <c r="U932" s="9">
        <v>185.8</v>
      </c>
      <c r="V932" s="3">
        <v>0.70314874750645262</v>
      </c>
    </row>
    <row r="933" spans="13:22" ht="15.75" thickBot="1" x14ac:dyDescent="0.3">
      <c r="M933" s="1" t="s">
        <v>80</v>
      </c>
      <c r="N933" s="2" t="s">
        <v>122</v>
      </c>
      <c r="O933" s="2" t="s">
        <v>155</v>
      </c>
      <c r="P933" s="2" t="s">
        <v>15</v>
      </c>
      <c r="Q933" s="2" t="s">
        <v>36</v>
      </c>
      <c r="R933" s="3">
        <v>2.2072834090950755</v>
      </c>
      <c r="S933" s="3">
        <v>0.34211214014964847</v>
      </c>
      <c r="T933" s="3">
        <v>6.4519294992851011</v>
      </c>
      <c r="U933" s="9">
        <v>185.8</v>
      </c>
      <c r="V933" s="3">
        <v>0.70314874750645262</v>
      </c>
    </row>
    <row r="934" spans="13:22" ht="15.75" thickBot="1" x14ac:dyDescent="0.3">
      <c r="M934" s="1" t="s">
        <v>80</v>
      </c>
      <c r="N934" s="2" t="s">
        <v>122</v>
      </c>
      <c r="O934" s="2" t="s">
        <v>155</v>
      </c>
      <c r="P934" s="2" t="s">
        <v>15</v>
      </c>
      <c r="Q934" s="2" t="s">
        <v>37</v>
      </c>
      <c r="R934" s="3">
        <v>2.1286050455918804</v>
      </c>
      <c r="S934" s="3">
        <v>0.33056363661446114</v>
      </c>
      <c r="T934" s="3">
        <v>6.4393200274308704</v>
      </c>
      <c r="U934" s="9">
        <v>185.8</v>
      </c>
      <c r="V934" s="3">
        <v>0.70314874750645262</v>
      </c>
    </row>
    <row r="935" spans="13:22" ht="15.75" thickBot="1" x14ac:dyDescent="0.3">
      <c r="M935" s="1" t="s">
        <v>80</v>
      </c>
      <c r="N935" s="2" t="s">
        <v>122</v>
      </c>
      <c r="O935" s="2" t="s">
        <v>155</v>
      </c>
      <c r="P935" s="2" t="s">
        <v>15</v>
      </c>
      <c r="Q935" s="2" t="s">
        <v>20</v>
      </c>
      <c r="R935" s="3">
        <v>2.2072834090950755</v>
      </c>
      <c r="S935" s="3">
        <v>0.34211214014964847</v>
      </c>
      <c r="T935" s="3">
        <v>6.4519294992851011</v>
      </c>
      <c r="U935" s="9">
        <v>185.8</v>
      </c>
      <c r="V935" s="3">
        <v>0.70314874750645262</v>
      </c>
    </row>
    <row r="936" spans="13:22" ht="15.75" thickBot="1" x14ac:dyDescent="0.3">
      <c r="M936" s="1" t="s">
        <v>80</v>
      </c>
      <c r="N936" s="2" t="s">
        <v>122</v>
      </c>
      <c r="O936" s="2" t="s">
        <v>155</v>
      </c>
      <c r="P936" s="2" t="s">
        <v>15</v>
      </c>
      <c r="Q936" s="2" t="s">
        <v>39</v>
      </c>
      <c r="R936" s="3">
        <v>2.2072834090950755</v>
      </c>
      <c r="S936" s="3">
        <v>0.34211214014964847</v>
      </c>
      <c r="T936" s="3">
        <v>6.4519294992851011</v>
      </c>
      <c r="U936" s="9">
        <v>185.8</v>
      </c>
      <c r="V936" s="3">
        <v>0.70314874750645262</v>
      </c>
    </row>
    <row r="937" spans="13:22" ht="15.75" thickBot="1" x14ac:dyDescent="0.3">
      <c r="M937" s="1" t="s">
        <v>80</v>
      </c>
      <c r="N937" s="2" t="s">
        <v>122</v>
      </c>
      <c r="O937" s="2" t="s">
        <v>155</v>
      </c>
      <c r="P937" s="2" t="s">
        <v>15</v>
      </c>
      <c r="Q937" s="2" t="s">
        <v>40</v>
      </c>
      <c r="R937" s="3">
        <v>2.319968365995587</v>
      </c>
      <c r="S937" s="3">
        <v>0.3584098342928434</v>
      </c>
      <c r="T937" s="3">
        <v>6.4729484071578982</v>
      </c>
      <c r="U937" s="9">
        <v>185.8</v>
      </c>
      <c r="V937" s="3">
        <v>0.70314874750645262</v>
      </c>
    </row>
    <row r="938" spans="13:22" ht="15.75" thickBot="1" x14ac:dyDescent="0.3">
      <c r="M938" s="1" t="s">
        <v>80</v>
      </c>
      <c r="N938" s="2" t="s">
        <v>122</v>
      </c>
      <c r="O938" s="2" t="s">
        <v>155</v>
      </c>
      <c r="P938" s="2" t="s">
        <v>15</v>
      </c>
      <c r="Q938" s="2" t="s">
        <v>41</v>
      </c>
      <c r="R938" s="3">
        <v>2.2072834090950755</v>
      </c>
      <c r="S938" s="3">
        <v>0.34211214014964847</v>
      </c>
      <c r="T938" s="3">
        <v>6.4519294992851011</v>
      </c>
      <c r="U938" s="9">
        <v>185.8</v>
      </c>
      <c r="V938" s="3">
        <v>0.70314874750645262</v>
      </c>
    </row>
    <row r="939" spans="13:22" ht="15.75" thickBot="1" x14ac:dyDescent="0.3">
      <c r="M939" s="1" t="s">
        <v>80</v>
      </c>
      <c r="N939" s="2" t="s">
        <v>122</v>
      </c>
      <c r="O939" s="2" t="s">
        <v>155</v>
      </c>
      <c r="P939" s="2" t="s">
        <v>15</v>
      </c>
      <c r="Q939" s="2" t="s">
        <v>43</v>
      </c>
      <c r="R939" s="3">
        <v>2.2072834090950755</v>
      </c>
      <c r="S939" s="3">
        <v>0.34211214014964847</v>
      </c>
      <c r="T939" s="3">
        <v>6.4519294992851011</v>
      </c>
      <c r="U939" s="9">
        <v>92.9</v>
      </c>
      <c r="V939" s="3">
        <v>0.70314874750645262</v>
      </c>
    </row>
    <row r="940" spans="13:22" ht="15.75" thickBot="1" x14ac:dyDescent="0.3">
      <c r="M940" s="1" t="s">
        <v>80</v>
      </c>
      <c r="N940" s="2" t="s">
        <v>122</v>
      </c>
      <c r="O940" s="2" t="s">
        <v>155</v>
      </c>
      <c r="P940" s="2" t="s">
        <v>15</v>
      </c>
      <c r="Q940" s="2" t="s">
        <v>44</v>
      </c>
      <c r="R940" s="3">
        <v>2.2072834090950755</v>
      </c>
      <c r="S940" s="3">
        <v>0.34211214014964847</v>
      </c>
      <c r="T940" s="3">
        <v>6.4519294992851011</v>
      </c>
      <c r="U940" s="9">
        <v>185.8</v>
      </c>
      <c r="V940" s="3">
        <v>0.70314874750645262</v>
      </c>
    </row>
    <row r="941" spans="13:22" ht="15.75" thickBot="1" x14ac:dyDescent="0.3">
      <c r="M941" s="1" t="s">
        <v>80</v>
      </c>
      <c r="N941" s="2" t="s">
        <v>122</v>
      </c>
      <c r="O941" s="2" t="s">
        <v>155</v>
      </c>
      <c r="P941" s="2" t="s">
        <v>12</v>
      </c>
      <c r="Q941" s="2" t="s">
        <v>17</v>
      </c>
      <c r="R941" s="3">
        <v>2.2072834090950755</v>
      </c>
      <c r="S941" s="3">
        <v>0.34211214014964847</v>
      </c>
      <c r="T941" s="3">
        <v>6.4519294992851011</v>
      </c>
      <c r="U941" s="9">
        <v>185.8</v>
      </c>
      <c r="V941" s="3">
        <v>0.70314874750645262</v>
      </c>
    </row>
    <row r="942" spans="13:22" ht="15.75" thickBot="1" x14ac:dyDescent="0.3">
      <c r="M942" s="1" t="s">
        <v>80</v>
      </c>
      <c r="N942" s="2" t="s">
        <v>122</v>
      </c>
      <c r="O942" s="2" t="s">
        <v>155</v>
      </c>
      <c r="P942" s="2" t="s">
        <v>12</v>
      </c>
      <c r="Q942" s="2" t="s">
        <v>26</v>
      </c>
      <c r="R942" s="3">
        <v>2.2072834090950755</v>
      </c>
      <c r="S942" s="3">
        <v>0.34211214014964847</v>
      </c>
      <c r="T942" s="3">
        <v>6.4519294992851011</v>
      </c>
      <c r="U942" s="9">
        <v>185.8</v>
      </c>
      <c r="V942" s="3">
        <v>0.70314874750645262</v>
      </c>
    </row>
    <row r="943" spans="13:22" ht="15.75" thickBot="1" x14ac:dyDescent="0.3">
      <c r="M943" s="1" t="s">
        <v>80</v>
      </c>
      <c r="N943" s="2" t="s">
        <v>122</v>
      </c>
      <c r="O943" s="2" t="s">
        <v>155</v>
      </c>
      <c r="P943" s="2" t="s">
        <v>12</v>
      </c>
      <c r="Q943" s="2" t="s">
        <v>28</v>
      </c>
      <c r="R943" s="3">
        <v>2.2072834090950755</v>
      </c>
      <c r="S943" s="3">
        <v>0.34211214014964847</v>
      </c>
      <c r="T943" s="3">
        <v>6.4519294992851011</v>
      </c>
      <c r="U943" s="9">
        <v>185.8</v>
      </c>
      <c r="V943" s="3">
        <v>0.70314874750645262</v>
      </c>
    </row>
    <row r="944" spans="13:22" ht="15.75" thickBot="1" x14ac:dyDescent="0.3">
      <c r="M944" s="1" t="s">
        <v>80</v>
      </c>
      <c r="N944" s="2" t="s">
        <v>122</v>
      </c>
      <c r="O944" s="2" t="s">
        <v>155</v>
      </c>
      <c r="P944" s="2" t="s">
        <v>12</v>
      </c>
      <c r="Q944" s="2" t="s">
        <v>31</v>
      </c>
      <c r="R944" s="3">
        <v>2.2072834090950755</v>
      </c>
      <c r="S944" s="3">
        <v>0.34211214014964847</v>
      </c>
      <c r="T944" s="3">
        <v>6.4519294992851011</v>
      </c>
      <c r="U944" s="9">
        <v>185.8</v>
      </c>
      <c r="V944" s="3">
        <v>0.70314874750645262</v>
      </c>
    </row>
    <row r="945" spans="13:22" ht="15.75" thickBot="1" x14ac:dyDescent="0.3">
      <c r="M945" s="1" t="s">
        <v>80</v>
      </c>
      <c r="N945" s="2" t="s">
        <v>122</v>
      </c>
      <c r="O945" s="2" t="s">
        <v>155</v>
      </c>
      <c r="P945" s="2" t="s">
        <v>12</v>
      </c>
      <c r="Q945" s="2" t="s">
        <v>35</v>
      </c>
      <c r="R945" s="3">
        <v>2.2072834090950755</v>
      </c>
      <c r="S945" s="3">
        <v>0.34211214014964847</v>
      </c>
      <c r="T945" s="3">
        <v>6.4519294992851011</v>
      </c>
      <c r="U945" s="9">
        <v>185.8</v>
      </c>
      <c r="V945" s="3">
        <v>0.70314874750645262</v>
      </c>
    </row>
    <row r="946" spans="13:22" ht="15.75" thickBot="1" x14ac:dyDescent="0.3">
      <c r="M946" s="1" t="s">
        <v>80</v>
      </c>
      <c r="N946" s="2" t="s">
        <v>122</v>
      </c>
      <c r="O946" s="2" t="s">
        <v>155</v>
      </c>
      <c r="P946" s="2" t="s">
        <v>12</v>
      </c>
      <c r="Q946" s="2" t="s">
        <v>36</v>
      </c>
      <c r="R946" s="3">
        <v>2.2072834090950755</v>
      </c>
      <c r="S946" s="3">
        <v>0.34211214014964847</v>
      </c>
      <c r="T946" s="3">
        <v>6.4519294992851011</v>
      </c>
      <c r="U946" s="9">
        <v>185.8</v>
      </c>
      <c r="V946" s="3">
        <v>0.70314874750645262</v>
      </c>
    </row>
    <row r="947" spans="13:22" ht="15.75" thickBot="1" x14ac:dyDescent="0.3">
      <c r="M947" s="1" t="s">
        <v>80</v>
      </c>
      <c r="N947" s="2" t="s">
        <v>122</v>
      </c>
      <c r="O947" s="2" t="s">
        <v>155</v>
      </c>
      <c r="P947" s="2" t="s">
        <v>12</v>
      </c>
      <c r="Q947" s="2" t="s">
        <v>37</v>
      </c>
      <c r="R947" s="3">
        <v>2.1286050455918804</v>
      </c>
      <c r="S947" s="3">
        <v>0.33056363661446114</v>
      </c>
      <c r="T947" s="3">
        <v>6.4393200274308704</v>
      </c>
      <c r="U947" s="9">
        <v>185.8</v>
      </c>
      <c r="V947" s="3">
        <v>0.70314874750645262</v>
      </c>
    </row>
    <row r="948" spans="13:22" ht="15.75" thickBot="1" x14ac:dyDescent="0.3">
      <c r="M948" s="1" t="s">
        <v>80</v>
      </c>
      <c r="N948" s="2" t="s">
        <v>122</v>
      </c>
      <c r="O948" s="2" t="s">
        <v>155</v>
      </c>
      <c r="P948" s="2" t="s">
        <v>12</v>
      </c>
      <c r="Q948" s="2" t="s">
        <v>20</v>
      </c>
      <c r="R948" s="3">
        <v>2.2072834090950755</v>
      </c>
      <c r="S948" s="3">
        <v>0.34211214014964847</v>
      </c>
      <c r="T948" s="3">
        <v>6.4519294992851011</v>
      </c>
      <c r="U948" s="9">
        <v>185.8</v>
      </c>
      <c r="V948" s="3">
        <v>0.70314874750645262</v>
      </c>
    </row>
    <row r="949" spans="13:22" ht="15.75" thickBot="1" x14ac:dyDescent="0.3">
      <c r="M949" s="1" t="s">
        <v>80</v>
      </c>
      <c r="N949" s="2" t="s">
        <v>122</v>
      </c>
      <c r="O949" s="2" t="s">
        <v>155</v>
      </c>
      <c r="P949" s="2" t="s">
        <v>12</v>
      </c>
      <c r="Q949" s="2" t="s">
        <v>39</v>
      </c>
      <c r="R949" s="3">
        <v>2.2072834090950755</v>
      </c>
      <c r="S949" s="3">
        <v>0.34211214014964847</v>
      </c>
      <c r="T949" s="3">
        <v>6.4519294992851011</v>
      </c>
      <c r="U949" s="9">
        <v>185.8</v>
      </c>
      <c r="V949" s="3">
        <v>0.70314874750645262</v>
      </c>
    </row>
    <row r="950" spans="13:22" ht="15.75" thickBot="1" x14ac:dyDescent="0.3">
      <c r="M950" s="1" t="s">
        <v>80</v>
      </c>
      <c r="N950" s="2" t="s">
        <v>122</v>
      </c>
      <c r="O950" s="2" t="s">
        <v>155</v>
      </c>
      <c r="P950" s="2" t="s">
        <v>12</v>
      </c>
      <c r="Q950" s="2" t="s">
        <v>40</v>
      </c>
      <c r="R950" s="3">
        <v>2.319968365995587</v>
      </c>
      <c r="S950" s="3">
        <v>0.3584098342928434</v>
      </c>
      <c r="T950" s="3">
        <v>6.4729484071578982</v>
      </c>
      <c r="U950" s="9">
        <v>185.8</v>
      </c>
      <c r="V950" s="3">
        <v>0.70314874750645262</v>
      </c>
    </row>
    <row r="951" spans="13:22" ht="15.75" thickBot="1" x14ac:dyDescent="0.3">
      <c r="M951" s="1" t="s">
        <v>80</v>
      </c>
      <c r="N951" s="2" t="s">
        <v>122</v>
      </c>
      <c r="O951" s="2" t="s">
        <v>155</v>
      </c>
      <c r="P951" s="2" t="s">
        <v>12</v>
      </c>
      <c r="Q951" s="2" t="s">
        <v>41</v>
      </c>
      <c r="R951" s="3">
        <v>2.2072834090950755</v>
      </c>
      <c r="S951" s="3">
        <v>0.34211214014964847</v>
      </c>
      <c r="T951" s="3">
        <v>6.4519294992851011</v>
      </c>
      <c r="U951" s="9">
        <v>185.8</v>
      </c>
      <c r="V951" s="3">
        <v>0.70314874750645262</v>
      </c>
    </row>
    <row r="952" spans="13:22" ht="15.75" thickBot="1" x14ac:dyDescent="0.3">
      <c r="M952" s="1" t="s">
        <v>80</v>
      </c>
      <c r="N952" s="2" t="s">
        <v>122</v>
      </c>
      <c r="O952" s="2" t="s">
        <v>155</v>
      </c>
      <c r="P952" s="2" t="s">
        <v>12</v>
      </c>
      <c r="Q952" s="2" t="s">
        <v>43</v>
      </c>
      <c r="R952" s="3">
        <v>2.2072834090950755</v>
      </c>
      <c r="S952" s="3">
        <v>0.34211214014964847</v>
      </c>
      <c r="T952" s="3">
        <v>6.4519294992851011</v>
      </c>
      <c r="U952" s="9">
        <v>92.9</v>
      </c>
      <c r="V952" s="3">
        <v>0.70314874750645262</v>
      </c>
    </row>
    <row r="953" spans="13:22" ht="15.75" thickBot="1" x14ac:dyDescent="0.3">
      <c r="M953" s="1" t="s">
        <v>80</v>
      </c>
      <c r="N953" s="2" t="s">
        <v>122</v>
      </c>
      <c r="O953" s="2" t="s">
        <v>155</v>
      </c>
      <c r="P953" s="2" t="s">
        <v>12</v>
      </c>
      <c r="Q953" s="2" t="s">
        <v>44</v>
      </c>
      <c r="R953" s="3">
        <v>2.2072834090950755</v>
      </c>
      <c r="S953" s="3">
        <v>0.34211214014964847</v>
      </c>
      <c r="T953" s="3">
        <v>6.4519294992851011</v>
      </c>
      <c r="U953" s="9">
        <v>185.8</v>
      </c>
      <c r="V953" s="3">
        <v>0.70314874750645262</v>
      </c>
    </row>
    <row r="954" spans="13:22" ht="15.75" thickBot="1" x14ac:dyDescent="0.3">
      <c r="M954" s="1" t="s">
        <v>80</v>
      </c>
      <c r="N954" s="2" t="s">
        <v>122</v>
      </c>
      <c r="O954" s="2" t="s">
        <v>156</v>
      </c>
      <c r="P954" s="2" t="s">
        <v>15</v>
      </c>
      <c r="Q954" s="2" t="s">
        <v>17</v>
      </c>
      <c r="R954" s="3">
        <v>8.492442250932621</v>
      </c>
      <c r="S954" s="3">
        <v>0.36587683390142223</v>
      </c>
      <c r="T954" s="3">
        <v>23.211205148945641</v>
      </c>
      <c r="U954" s="9">
        <v>29.95</v>
      </c>
      <c r="V954" s="3">
        <v>0.33583689096283836</v>
      </c>
    </row>
    <row r="955" spans="13:22" ht="15.75" thickBot="1" x14ac:dyDescent="0.3">
      <c r="M955" s="1" t="s">
        <v>80</v>
      </c>
      <c r="N955" s="2" t="s">
        <v>122</v>
      </c>
      <c r="O955" s="2" t="s">
        <v>156</v>
      </c>
      <c r="P955" s="2" t="s">
        <v>15</v>
      </c>
      <c r="Q955" s="2" t="s">
        <v>26</v>
      </c>
      <c r="R955" s="3">
        <v>7.7283317241293439</v>
      </c>
      <c r="S955" s="3">
        <v>0.3346027910690671</v>
      </c>
      <c r="T955" s="3">
        <v>23.097033050552461</v>
      </c>
      <c r="U955" s="9">
        <v>1168.05</v>
      </c>
      <c r="V955" s="3">
        <v>0.33583689096283836</v>
      </c>
    </row>
    <row r="956" spans="13:22" ht="15.75" thickBot="1" x14ac:dyDescent="0.3">
      <c r="M956" s="1" t="s">
        <v>80</v>
      </c>
      <c r="N956" s="2" t="s">
        <v>122</v>
      </c>
      <c r="O956" s="2" t="s">
        <v>156</v>
      </c>
      <c r="P956" s="2" t="s">
        <v>15</v>
      </c>
      <c r="Q956" s="2" t="s">
        <v>28</v>
      </c>
      <c r="R956" s="3">
        <v>7.728331724129343</v>
      </c>
      <c r="S956" s="3">
        <v>0.33460279106906715</v>
      </c>
      <c r="T956" s="3">
        <v>23.097033050552461</v>
      </c>
      <c r="U956" s="9">
        <v>29.95</v>
      </c>
      <c r="V956" s="3">
        <v>0.33583689096283836</v>
      </c>
    </row>
    <row r="957" spans="13:22" ht="15.75" thickBot="1" x14ac:dyDescent="0.3">
      <c r="M957" s="1" t="s">
        <v>80</v>
      </c>
      <c r="N957" s="2" t="s">
        <v>122</v>
      </c>
      <c r="O957" s="2" t="s">
        <v>156</v>
      </c>
      <c r="P957" s="2" t="s">
        <v>15</v>
      </c>
      <c r="Q957" s="2" t="s">
        <v>31</v>
      </c>
      <c r="R957" s="3">
        <v>7.9232464975997559</v>
      </c>
      <c r="S957" s="3">
        <v>0.34266416574620584</v>
      </c>
      <c r="T957" s="3">
        <v>23.122483438983544</v>
      </c>
      <c r="U957" s="9">
        <v>29.95</v>
      </c>
      <c r="V957" s="3">
        <v>0.33583689096283836</v>
      </c>
    </row>
    <row r="958" spans="13:22" ht="15.75" thickBot="1" x14ac:dyDescent="0.3">
      <c r="M958" s="1" t="s">
        <v>80</v>
      </c>
      <c r="N958" s="2" t="s">
        <v>122</v>
      </c>
      <c r="O958" s="2" t="s">
        <v>156</v>
      </c>
      <c r="P958" s="2" t="s">
        <v>15</v>
      </c>
      <c r="Q958" s="2" t="s">
        <v>35</v>
      </c>
      <c r="R958" s="3">
        <v>7.9232464975997567</v>
      </c>
      <c r="S958" s="3">
        <v>0.34266416574620578</v>
      </c>
      <c r="T958" s="3">
        <v>23.122483438983551</v>
      </c>
      <c r="U958" s="9">
        <v>778.69999999999993</v>
      </c>
      <c r="V958" s="3">
        <v>0.33583689096283825</v>
      </c>
    </row>
    <row r="959" spans="13:22" ht="15.75" thickBot="1" x14ac:dyDescent="0.3">
      <c r="M959" s="1" t="s">
        <v>80</v>
      </c>
      <c r="N959" s="2" t="s">
        <v>122</v>
      </c>
      <c r="O959" s="2" t="s">
        <v>156</v>
      </c>
      <c r="P959" s="2" t="s">
        <v>15</v>
      </c>
      <c r="Q959" s="2" t="s">
        <v>36</v>
      </c>
      <c r="R959" s="3">
        <v>8.4924422509326192</v>
      </c>
      <c r="S959" s="3">
        <v>0.36587683390142212</v>
      </c>
      <c r="T959" s="3">
        <v>23.211205148945645</v>
      </c>
      <c r="U959" s="9">
        <v>658.9</v>
      </c>
      <c r="V959" s="3">
        <v>0.33583689096283836</v>
      </c>
    </row>
    <row r="960" spans="13:22" ht="15.75" thickBot="1" x14ac:dyDescent="0.3">
      <c r="M960" s="1" t="s">
        <v>80</v>
      </c>
      <c r="N960" s="2" t="s">
        <v>122</v>
      </c>
      <c r="O960" s="2" t="s">
        <v>156</v>
      </c>
      <c r="P960" s="2" t="s">
        <v>15</v>
      </c>
      <c r="Q960" s="2" t="s">
        <v>37</v>
      </c>
      <c r="R960" s="3">
        <v>7.6538881437322406</v>
      </c>
      <c r="S960" s="3">
        <v>0.33166572829715391</v>
      </c>
      <c r="T960" s="3">
        <v>23.077114970633282</v>
      </c>
      <c r="U960" s="9">
        <v>329.45</v>
      </c>
      <c r="V960" s="3">
        <v>0.33583689096283836</v>
      </c>
    </row>
    <row r="961" spans="13:22" ht="15.75" thickBot="1" x14ac:dyDescent="0.3">
      <c r="M961" s="1" t="s">
        <v>80</v>
      </c>
      <c r="N961" s="2" t="s">
        <v>122</v>
      </c>
      <c r="O961" s="2" t="s">
        <v>156</v>
      </c>
      <c r="P961" s="2" t="s">
        <v>15</v>
      </c>
      <c r="Q961" s="2" t="s">
        <v>20</v>
      </c>
      <c r="R961" s="3">
        <v>8.4924422509326227</v>
      </c>
      <c r="S961" s="3">
        <v>0.36587683390142217</v>
      </c>
      <c r="T961" s="3">
        <v>23.211205148945648</v>
      </c>
      <c r="U961" s="9">
        <v>509.15</v>
      </c>
      <c r="V961" s="3">
        <v>0.33583689096283831</v>
      </c>
    </row>
    <row r="962" spans="13:22" ht="15.75" thickBot="1" x14ac:dyDescent="0.3">
      <c r="M962" s="1" t="s">
        <v>80</v>
      </c>
      <c r="N962" s="2" t="s">
        <v>122</v>
      </c>
      <c r="O962" s="2" t="s">
        <v>156</v>
      </c>
      <c r="P962" s="2" t="s">
        <v>15</v>
      </c>
      <c r="Q962" s="2" t="s">
        <v>39</v>
      </c>
      <c r="R962" s="3">
        <v>8.492442250932621</v>
      </c>
      <c r="S962" s="3">
        <v>0.36587683390142223</v>
      </c>
      <c r="T962" s="3">
        <v>23.211205148945641</v>
      </c>
      <c r="U962" s="9">
        <v>59.9</v>
      </c>
      <c r="V962" s="3">
        <v>0.33583689096283836</v>
      </c>
    </row>
    <row r="963" spans="13:22" ht="15.75" thickBot="1" x14ac:dyDescent="0.3">
      <c r="M963" s="1" t="s">
        <v>80</v>
      </c>
      <c r="N963" s="2" t="s">
        <v>122</v>
      </c>
      <c r="O963" s="2" t="s">
        <v>156</v>
      </c>
      <c r="P963" s="2" t="s">
        <v>15</v>
      </c>
      <c r="Q963" s="2" t="s">
        <v>40</v>
      </c>
      <c r="R963" s="3">
        <v>7.728331724129343</v>
      </c>
      <c r="S963" s="3">
        <v>0.33460279106906715</v>
      </c>
      <c r="T963" s="3">
        <v>23.097033050552461</v>
      </c>
      <c r="U963" s="9">
        <v>29.95</v>
      </c>
      <c r="V963" s="3">
        <v>0.33583689096283836</v>
      </c>
    </row>
    <row r="964" spans="13:22" ht="15.75" thickBot="1" x14ac:dyDescent="0.3">
      <c r="M964" s="1" t="s">
        <v>80</v>
      </c>
      <c r="N964" s="2" t="s">
        <v>122</v>
      </c>
      <c r="O964" s="2" t="s">
        <v>156</v>
      </c>
      <c r="P964" s="2" t="s">
        <v>15</v>
      </c>
      <c r="Q964" s="2" t="s">
        <v>41</v>
      </c>
      <c r="R964" s="3">
        <v>7.728331724129343</v>
      </c>
      <c r="S964" s="3">
        <v>0.33460279106906715</v>
      </c>
      <c r="T964" s="3">
        <v>23.097033050552461</v>
      </c>
      <c r="U964" s="9">
        <v>59.9</v>
      </c>
      <c r="V964" s="3">
        <v>0.33583689096283836</v>
      </c>
    </row>
    <row r="965" spans="13:22" ht="15.75" thickBot="1" x14ac:dyDescent="0.3">
      <c r="M965" s="1" t="s">
        <v>80</v>
      </c>
      <c r="N965" s="2" t="s">
        <v>122</v>
      </c>
      <c r="O965" s="2" t="s">
        <v>156</v>
      </c>
      <c r="P965" s="2" t="s">
        <v>15</v>
      </c>
      <c r="Q965" s="2" t="s">
        <v>43</v>
      </c>
      <c r="R965" s="3">
        <v>8.492442250932621</v>
      </c>
      <c r="S965" s="3">
        <v>0.36587683390142223</v>
      </c>
      <c r="T965" s="3">
        <v>23.211205148945641</v>
      </c>
      <c r="U965" s="9">
        <v>29.95</v>
      </c>
      <c r="V965" s="3">
        <v>0.33583689096283836</v>
      </c>
    </row>
    <row r="966" spans="13:22" ht="15.75" thickBot="1" x14ac:dyDescent="0.3">
      <c r="M966" s="1" t="s">
        <v>80</v>
      </c>
      <c r="N966" s="2" t="s">
        <v>122</v>
      </c>
      <c r="O966" s="2" t="s">
        <v>156</v>
      </c>
      <c r="P966" s="2" t="s">
        <v>15</v>
      </c>
      <c r="Q966" s="2" t="s">
        <v>44</v>
      </c>
      <c r="R966" s="3">
        <v>8.492442250932621</v>
      </c>
      <c r="S966" s="3">
        <v>0.36587683390142223</v>
      </c>
      <c r="T966" s="3">
        <v>23.211205148945641</v>
      </c>
      <c r="U966" s="9">
        <v>29.95</v>
      </c>
      <c r="V966" s="3">
        <v>0.33583689096283836</v>
      </c>
    </row>
    <row r="967" spans="13:22" ht="15.75" thickBot="1" x14ac:dyDescent="0.3">
      <c r="M967" s="1" t="s">
        <v>80</v>
      </c>
      <c r="N967" s="2" t="s">
        <v>122</v>
      </c>
      <c r="O967" s="2" t="s">
        <v>156</v>
      </c>
      <c r="P967" s="2" t="s">
        <v>12</v>
      </c>
      <c r="Q967" s="2" t="s">
        <v>17</v>
      </c>
      <c r="R967" s="3">
        <v>8.492442250932621</v>
      </c>
      <c r="S967" s="3">
        <v>0.36587683390142223</v>
      </c>
      <c r="T967" s="3">
        <v>23.211205148945641</v>
      </c>
      <c r="U967" s="9">
        <v>29.95</v>
      </c>
      <c r="V967" s="3">
        <v>0.33583689096283836</v>
      </c>
    </row>
    <row r="968" spans="13:22" ht="15.75" thickBot="1" x14ac:dyDescent="0.3">
      <c r="M968" s="1" t="s">
        <v>80</v>
      </c>
      <c r="N968" s="2" t="s">
        <v>122</v>
      </c>
      <c r="O968" s="2" t="s">
        <v>156</v>
      </c>
      <c r="P968" s="2" t="s">
        <v>12</v>
      </c>
      <c r="Q968" s="2" t="s">
        <v>26</v>
      </c>
      <c r="R968" s="3">
        <v>7.7283317241293439</v>
      </c>
      <c r="S968" s="3">
        <v>0.3346027910690671</v>
      </c>
      <c r="T968" s="3">
        <v>23.097033050552461</v>
      </c>
      <c r="U968" s="9">
        <v>1168.05</v>
      </c>
      <c r="V968" s="3">
        <v>0.33583689096283836</v>
      </c>
    </row>
    <row r="969" spans="13:22" ht="15.75" thickBot="1" x14ac:dyDescent="0.3">
      <c r="M969" s="1" t="s">
        <v>80</v>
      </c>
      <c r="N969" s="2" t="s">
        <v>122</v>
      </c>
      <c r="O969" s="2" t="s">
        <v>156</v>
      </c>
      <c r="P969" s="2" t="s">
        <v>12</v>
      </c>
      <c r="Q969" s="2" t="s">
        <v>28</v>
      </c>
      <c r="R969" s="3">
        <v>7.728331724129343</v>
      </c>
      <c r="S969" s="3">
        <v>0.33460279106906715</v>
      </c>
      <c r="T969" s="3">
        <v>23.097033050552461</v>
      </c>
      <c r="U969" s="9">
        <v>29.95</v>
      </c>
      <c r="V969" s="3">
        <v>0.33583689096283836</v>
      </c>
    </row>
    <row r="970" spans="13:22" ht="15.75" thickBot="1" x14ac:dyDescent="0.3">
      <c r="M970" s="1" t="s">
        <v>80</v>
      </c>
      <c r="N970" s="2" t="s">
        <v>122</v>
      </c>
      <c r="O970" s="2" t="s">
        <v>156</v>
      </c>
      <c r="P970" s="2" t="s">
        <v>12</v>
      </c>
      <c r="Q970" s="2" t="s">
        <v>31</v>
      </c>
      <c r="R970" s="3">
        <v>7.9232464975997559</v>
      </c>
      <c r="S970" s="3">
        <v>0.34266416574620584</v>
      </c>
      <c r="T970" s="3">
        <v>23.122483438983544</v>
      </c>
      <c r="U970" s="9">
        <v>29.95</v>
      </c>
      <c r="V970" s="3">
        <v>0.33583689096283836</v>
      </c>
    </row>
    <row r="971" spans="13:22" ht="15.75" thickBot="1" x14ac:dyDescent="0.3">
      <c r="M971" s="1" t="s">
        <v>80</v>
      </c>
      <c r="N971" s="2" t="s">
        <v>122</v>
      </c>
      <c r="O971" s="2" t="s">
        <v>156</v>
      </c>
      <c r="P971" s="2" t="s">
        <v>12</v>
      </c>
      <c r="Q971" s="2" t="s">
        <v>35</v>
      </c>
      <c r="R971" s="3">
        <v>7.9232464975997567</v>
      </c>
      <c r="S971" s="3">
        <v>0.34266416574620578</v>
      </c>
      <c r="T971" s="3">
        <v>23.122483438983551</v>
      </c>
      <c r="U971" s="9">
        <v>778.69999999999993</v>
      </c>
      <c r="V971" s="3">
        <v>0.33583689096283825</v>
      </c>
    </row>
    <row r="972" spans="13:22" ht="15.75" thickBot="1" x14ac:dyDescent="0.3">
      <c r="M972" s="1" t="s">
        <v>80</v>
      </c>
      <c r="N972" s="2" t="s">
        <v>122</v>
      </c>
      <c r="O972" s="2" t="s">
        <v>156</v>
      </c>
      <c r="P972" s="2" t="s">
        <v>12</v>
      </c>
      <c r="Q972" s="2" t="s">
        <v>36</v>
      </c>
      <c r="R972" s="3">
        <v>8.4924422509326192</v>
      </c>
      <c r="S972" s="3">
        <v>0.36587683390142212</v>
      </c>
      <c r="T972" s="3">
        <v>23.211205148945645</v>
      </c>
      <c r="U972" s="9">
        <v>658.9</v>
      </c>
      <c r="V972" s="3">
        <v>0.33583689096283836</v>
      </c>
    </row>
    <row r="973" spans="13:22" ht="15.75" thickBot="1" x14ac:dyDescent="0.3">
      <c r="M973" s="1" t="s">
        <v>80</v>
      </c>
      <c r="N973" s="2" t="s">
        <v>122</v>
      </c>
      <c r="O973" s="2" t="s">
        <v>156</v>
      </c>
      <c r="P973" s="2" t="s">
        <v>12</v>
      </c>
      <c r="Q973" s="2" t="s">
        <v>37</v>
      </c>
      <c r="R973" s="3">
        <v>7.6538881437322406</v>
      </c>
      <c r="S973" s="3">
        <v>0.33166572829715391</v>
      </c>
      <c r="T973" s="3">
        <v>23.077114970633282</v>
      </c>
      <c r="U973" s="9">
        <v>329.45</v>
      </c>
      <c r="V973" s="3">
        <v>0.33583689096283836</v>
      </c>
    </row>
    <row r="974" spans="13:22" ht="15.75" thickBot="1" x14ac:dyDescent="0.3">
      <c r="M974" s="1" t="s">
        <v>80</v>
      </c>
      <c r="N974" s="2" t="s">
        <v>122</v>
      </c>
      <c r="O974" s="2" t="s">
        <v>156</v>
      </c>
      <c r="P974" s="2" t="s">
        <v>12</v>
      </c>
      <c r="Q974" s="2" t="s">
        <v>20</v>
      </c>
      <c r="R974" s="3">
        <v>8.4924422509326227</v>
      </c>
      <c r="S974" s="3">
        <v>0.36587683390142217</v>
      </c>
      <c r="T974" s="3">
        <v>23.211205148945648</v>
      </c>
      <c r="U974" s="9">
        <v>509.15</v>
      </c>
      <c r="V974" s="3">
        <v>0.33583689096283831</v>
      </c>
    </row>
    <row r="975" spans="13:22" ht="15.75" thickBot="1" x14ac:dyDescent="0.3">
      <c r="M975" s="1" t="s">
        <v>80</v>
      </c>
      <c r="N975" s="2" t="s">
        <v>122</v>
      </c>
      <c r="O975" s="2" t="s">
        <v>156</v>
      </c>
      <c r="P975" s="2" t="s">
        <v>12</v>
      </c>
      <c r="Q975" s="2" t="s">
        <v>39</v>
      </c>
      <c r="R975" s="3">
        <v>8.492442250932621</v>
      </c>
      <c r="S975" s="3">
        <v>0.36587683390142223</v>
      </c>
      <c r="T975" s="3">
        <v>23.211205148945641</v>
      </c>
      <c r="U975" s="9">
        <v>59.9</v>
      </c>
      <c r="V975" s="3">
        <v>0.33583689096283836</v>
      </c>
    </row>
    <row r="976" spans="13:22" ht="15.75" thickBot="1" x14ac:dyDescent="0.3">
      <c r="M976" s="1" t="s">
        <v>80</v>
      </c>
      <c r="N976" s="2" t="s">
        <v>122</v>
      </c>
      <c r="O976" s="2" t="s">
        <v>156</v>
      </c>
      <c r="P976" s="2" t="s">
        <v>12</v>
      </c>
      <c r="Q976" s="2" t="s">
        <v>40</v>
      </c>
      <c r="R976" s="3">
        <v>7.728331724129343</v>
      </c>
      <c r="S976" s="3">
        <v>0.33460279106906715</v>
      </c>
      <c r="T976" s="3">
        <v>23.097033050552461</v>
      </c>
      <c r="U976" s="9">
        <v>29.95</v>
      </c>
      <c r="V976" s="3">
        <v>0.33583689096283836</v>
      </c>
    </row>
    <row r="977" spans="13:22" ht="15.75" thickBot="1" x14ac:dyDescent="0.3">
      <c r="M977" s="1" t="s">
        <v>80</v>
      </c>
      <c r="N977" s="2" t="s">
        <v>122</v>
      </c>
      <c r="O977" s="2" t="s">
        <v>156</v>
      </c>
      <c r="P977" s="2" t="s">
        <v>12</v>
      </c>
      <c r="Q977" s="2" t="s">
        <v>41</v>
      </c>
      <c r="R977" s="3">
        <v>7.728331724129343</v>
      </c>
      <c r="S977" s="3">
        <v>0.33460279106906715</v>
      </c>
      <c r="T977" s="3">
        <v>23.097033050552461</v>
      </c>
      <c r="U977" s="9">
        <v>59.9</v>
      </c>
      <c r="V977" s="3">
        <v>0.33583689096283836</v>
      </c>
    </row>
    <row r="978" spans="13:22" ht="15.75" thickBot="1" x14ac:dyDescent="0.3">
      <c r="M978" s="1" t="s">
        <v>80</v>
      </c>
      <c r="N978" s="2" t="s">
        <v>122</v>
      </c>
      <c r="O978" s="2" t="s">
        <v>156</v>
      </c>
      <c r="P978" s="2" t="s">
        <v>12</v>
      </c>
      <c r="Q978" s="2" t="s">
        <v>43</v>
      </c>
      <c r="R978" s="3">
        <v>8.492442250932621</v>
      </c>
      <c r="S978" s="3">
        <v>0.36587683390142223</v>
      </c>
      <c r="T978" s="3">
        <v>23.211205148945641</v>
      </c>
      <c r="U978" s="9">
        <v>29.95</v>
      </c>
      <c r="V978" s="3">
        <v>0.33583689096283836</v>
      </c>
    </row>
    <row r="979" spans="13:22" ht="15.75" thickBot="1" x14ac:dyDescent="0.3">
      <c r="M979" s="1" t="s">
        <v>80</v>
      </c>
      <c r="N979" s="2" t="s">
        <v>122</v>
      </c>
      <c r="O979" s="2" t="s">
        <v>156</v>
      </c>
      <c r="P979" s="2" t="s">
        <v>12</v>
      </c>
      <c r="Q979" s="2" t="s">
        <v>44</v>
      </c>
      <c r="R979" s="3">
        <v>8.492442250932621</v>
      </c>
      <c r="S979" s="3">
        <v>0.36587683390142223</v>
      </c>
      <c r="T979" s="3">
        <v>23.211205148945641</v>
      </c>
      <c r="U979" s="9">
        <v>29.95</v>
      </c>
      <c r="V979" s="3">
        <v>0.33583689096283836</v>
      </c>
    </row>
    <row r="980" spans="13:22" ht="15.75" thickBot="1" x14ac:dyDescent="0.3">
      <c r="M980" s="1" t="s">
        <v>80</v>
      </c>
      <c r="N980" s="2" t="s">
        <v>122</v>
      </c>
      <c r="O980" s="2" t="s">
        <v>157</v>
      </c>
      <c r="P980" s="2" t="s">
        <v>15</v>
      </c>
      <c r="Q980" s="2" t="s">
        <v>17</v>
      </c>
      <c r="R980" s="3">
        <v>11.141761349719451</v>
      </c>
      <c r="S980" s="3">
        <v>0.30877718327936721</v>
      </c>
      <c r="T980" s="3">
        <v>36.083499536424306</v>
      </c>
      <c r="U980" s="9">
        <v>55.803484752157551</v>
      </c>
      <c r="V980" s="3">
        <v>0.21200429842892601</v>
      </c>
    </row>
    <row r="981" spans="13:22" ht="15.75" thickBot="1" x14ac:dyDescent="0.3">
      <c r="M981" s="1" t="s">
        <v>80</v>
      </c>
      <c r="N981" s="2" t="s">
        <v>122</v>
      </c>
      <c r="O981" s="2" t="s">
        <v>157</v>
      </c>
      <c r="P981" s="2" t="s">
        <v>15</v>
      </c>
      <c r="Q981" s="2" t="s">
        <v>26</v>
      </c>
      <c r="R981" s="3">
        <v>11.622190446230945</v>
      </c>
      <c r="S981" s="3">
        <v>0.32068294849091694</v>
      </c>
      <c r="T981" s="3">
        <v>36.241996965922667</v>
      </c>
      <c r="U981" s="9">
        <v>333.29218644100831</v>
      </c>
      <c r="V981" s="3">
        <v>0.21200429842892604</v>
      </c>
    </row>
    <row r="982" spans="13:22" ht="15.75" thickBot="1" x14ac:dyDescent="0.3">
      <c r="M982" s="1" t="s">
        <v>80</v>
      </c>
      <c r="N982" s="2" t="s">
        <v>122</v>
      </c>
      <c r="O982" s="2" t="s">
        <v>157</v>
      </c>
      <c r="P982" s="2" t="s">
        <v>15</v>
      </c>
      <c r="Q982" s="2" t="s">
        <v>28</v>
      </c>
      <c r="R982" s="3">
        <v>9.3141404799599208</v>
      </c>
      <c r="S982" s="3">
        <v>0.25835997541542605</v>
      </c>
      <c r="T982" s="3">
        <v>36.051019377066396</v>
      </c>
      <c r="U982" s="9">
        <v>134.35229519077524</v>
      </c>
      <c r="V982" s="3">
        <v>0.21200429842892612</v>
      </c>
    </row>
    <row r="983" spans="13:22" ht="15.75" thickBot="1" x14ac:dyDescent="0.3">
      <c r="M983" s="1" t="s">
        <v>80</v>
      </c>
      <c r="N983" s="2" t="s">
        <v>122</v>
      </c>
      <c r="O983" s="2" t="s">
        <v>157</v>
      </c>
      <c r="P983" s="2" t="s">
        <v>15</v>
      </c>
      <c r="Q983" s="2" t="s">
        <v>31</v>
      </c>
      <c r="R983" s="3">
        <v>11.141761349719451</v>
      </c>
      <c r="S983" s="3">
        <v>0.3087771832793671</v>
      </c>
      <c r="T983" s="3">
        <v>36.08349953642432</v>
      </c>
      <c r="U983" s="9">
        <v>234.51251845481124</v>
      </c>
      <c r="V983" s="3">
        <v>0.21200429842892601</v>
      </c>
    </row>
    <row r="984" spans="13:22" ht="15.75" thickBot="1" x14ac:dyDescent="0.3">
      <c r="M984" s="1" t="s">
        <v>80</v>
      </c>
      <c r="N984" s="2" t="s">
        <v>122</v>
      </c>
      <c r="O984" s="2" t="s">
        <v>157</v>
      </c>
      <c r="P984" s="2" t="s">
        <v>15</v>
      </c>
      <c r="Q984" s="2" t="s">
        <v>35</v>
      </c>
      <c r="R984" s="3">
        <v>11.62219044623096</v>
      </c>
      <c r="S984" s="3">
        <v>0.32068294849091694</v>
      </c>
      <c r="T984" s="3">
        <v>36.241996965922709</v>
      </c>
      <c r="U984" s="9">
        <v>2443.5835437342967</v>
      </c>
      <c r="V984" s="3">
        <v>0.21200429842892582</v>
      </c>
    </row>
    <row r="985" spans="13:22" ht="15.75" thickBot="1" x14ac:dyDescent="0.3">
      <c r="M985" s="1" t="s">
        <v>80</v>
      </c>
      <c r="N985" s="2" t="s">
        <v>122</v>
      </c>
      <c r="O985" s="2" t="s">
        <v>157</v>
      </c>
      <c r="P985" s="2" t="s">
        <v>15</v>
      </c>
      <c r="Q985" s="2" t="s">
        <v>36</v>
      </c>
      <c r="R985" s="3">
        <v>11.141761349719445</v>
      </c>
      <c r="S985" s="3">
        <v>0.30877718327936715</v>
      </c>
      <c r="T985" s="3">
        <v>36.083499536424299</v>
      </c>
      <c r="U985" s="9">
        <v>271.09896862087328</v>
      </c>
      <c r="V985" s="3">
        <v>0.2120042984289261</v>
      </c>
    </row>
    <row r="986" spans="13:22" ht="15.75" thickBot="1" x14ac:dyDescent="0.3">
      <c r="M986" s="1" t="s">
        <v>80</v>
      </c>
      <c r="N986" s="2" t="s">
        <v>122</v>
      </c>
      <c r="O986" s="2" t="s">
        <v>157</v>
      </c>
      <c r="P986" s="2" t="s">
        <v>15</v>
      </c>
      <c r="Q986" s="2" t="s">
        <v>37</v>
      </c>
      <c r="R986" s="3">
        <v>9.3141404799599297</v>
      </c>
      <c r="S986" s="3">
        <v>0.2583599754154261</v>
      </c>
      <c r="T986" s="3">
        <v>36.051019377066417</v>
      </c>
      <c r="U986" s="9">
        <v>222.388968625925</v>
      </c>
      <c r="V986" s="3">
        <v>0.21200429842892596</v>
      </c>
    </row>
    <row r="987" spans="13:22" ht="15.75" thickBot="1" x14ac:dyDescent="0.3">
      <c r="M987" s="1" t="s">
        <v>80</v>
      </c>
      <c r="N987" s="2" t="s">
        <v>122</v>
      </c>
      <c r="O987" s="2" t="s">
        <v>157</v>
      </c>
      <c r="P987" s="2" t="s">
        <v>15</v>
      </c>
      <c r="Q987" s="2" t="s">
        <v>20</v>
      </c>
      <c r="R987" s="3">
        <v>11.141761349719467</v>
      </c>
      <c r="S987" s="3">
        <v>0.30877718327936715</v>
      </c>
      <c r="T987" s="3">
        <v>36.08349953642437</v>
      </c>
      <c r="U987" s="9">
        <v>2584.5719067803234</v>
      </c>
      <c r="V987" s="3">
        <v>0.21200429842892571</v>
      </c>
    </row>
    <row r="988" spans="13:22" ht="15.75" thickBot="1" x14ac:dyDescent="0.3">
      <c r="M988" s="1" t="s">
        <v>80</v>
      </c>
      <c r="N988" s="2" t="s">
        <v>122</v>
      </c>
      <c r="O988" s="2" t="s">
        <v>157</v>
      </c>
      <c r="P988" s="2" t="s">
        <v>15</v>
      </c>
      <c r="Q988" s="2" t="s">
        <v>39</v>
      </c>
      <c r="R988" s="3">
        <v>11.141761349719438</v>
      </c>
      <c r="S988" s="3">
        <v>0.30877718327936721</v>
      </c>
      <c r="T988" s="3">
        <v>36.08349953642427</v>
      </c>
      <c r="U988" s="9">
        <v>193.19774405989207</v>
      </c>
      <c r="V988" s="3">
        <v>0.21200429842892624</v>
      </c>
    </row>
    <row r="989" spans="13:22" ht="15.75" thickBot="1" x14ac:dyDescent="0.3">
      <c r="M989" s="1" t="s">
        <v>80</v>
      </c>
      <c r="N989" s="2" t="s">
        <v>122</v>
      </c>
      <c r="O989" s="2" t="s">
        <v>157</v>
      </c>
      <c r="P989" s="2" t="s">
        <v>15</v>
      </c>
      <c r="Q989" s="2" t="s">
        <v>40</v>
      </c>
      <c r="R989" s="3">
        <v>9.3141404799599314</v>
      </c>
      <c r="S989" s="3">
        <v>0.2583599754154261</v>
      </c>
      <c r="T989" s="3">
        <v>36.051019377066432</v>
      </c>
      <c r="U989" s="9">
        <v>139.99591210806793</v>
      </c>
      <c r="V989" s="3">
        <v>0.2120042984289259</v>
      </c>
    </row>
    <row r="990" spans="13:22" ht="15.75" thickBot="1" x14ac:dyDescent="0.3">
      <c r="M990" s="1" t="s">
        <v>80</v>
      </c>
      <c r="N990" s="2" t="s">
        <v>122</v>
      </c>
      <c r="O990" s="2" t="s">
        <v>157</v>
      </c>
      <c r="P990" s="2" t="s">
        <v>15</v>
      </c>
      <c r="Q990" s="2" t="s">
        <v>41</v>
      </c>
      <c r="R990" s="3">
        <v>9.3141404799598924</v>
      </c>
      <c r="S990" s="3">
        <v>0.2583599754154261</v>
      </c>
      <c r="T990" s="3">
        <v>36.051019377066268</v>
      </c>
      <c r="U990" s="9">
        <v>61.146805234095396</v>
      </c>
      <c r="V990" s="3">
        <v>0.21200429842892682</v>
      </c>
    </row>
    <row r="991" spans="13:22" ht="15.75" thickBot="1" x14ac:dyDescent="0.3">
      <c r="M991" s="1" t="s">
        <v>80</v>
      </c>
      <c r="N991" s="2" t="s">
        <v>122</v>
      </c>
      <c r="O991" s="2" t="s">
        <v>157</v>
      </c>
      <c r="P991" s="2" t="s">
        <v>15</v>
      </c>
      <c r="Q991" s="2" t="s">
        <v>43</v>
      </c>
      <c r="R991" s="3">
        <v>11.141761349719445</v>
      </c>
      <c r="S991" s="3">
        <v>0.30877718327936715</v>
      </c>
      <c r="T991" s="3">
        <v>36.083499536424299</v>
      </c>
      <c r="U991" s="9">
        <v>228.51132429795175</v>
      </c>
      <c r="V991" s="3">
        <v>0.21200429842892607</v>
      </c>
    </row>
    <row r="992" spans="13:22" ht="15.75" thickBot="1" x14ac:dyDescent="0.3">
      <c r="M992" s="1" t="s">
        <v>80</v>
      </c>
      <c r="N992" s="2" t="s">
        <v>122</v>
      </c>
      <c r="O992" s="2" t="s">
        <v>157</v>
      </c>
      <c r="P992" s="2" t="s">
        <v>15</v>
      </c>
      <c r="Q992" s="2" t="s">
        <v>44</v>
      </c>
      <c r="R992" s="3">
        <v>11.141761349719438</v>
      </c>
      <c r="S992" s="3">
        <v>0.30877718327936721</v>
      </c>
      <c r="T992" s="3">
        <v>36.083499536424277</v>
      </c>
      <c r="U992" s="9">
        <v>22.700402726508134</v>
      </c>
      <c r="V992" s="3">
        <v>0.21200429842892624</v>
      </c>
    </row>
    <row r="993" spans="13:22" ht="15.75" thickBot="1" x14ac:dyDescent="0.3">
      <c r="M993" s="1" t="s">
        <v>80</v>
      </c>
      <c r="N993" s="2" t="s">
        <v>122</v>
      </c>
      <c r="O993" s="2" t="s">
        <v>157</v>
      </c>
      <c r="P993" s="2" t="s">
        <v>12</v>
      </c>
      <c r="Q993" s="2" t="s">
        <v>17</v>
      </c>
      <c r="R993" s="3">
        <v>11.141761349719451</v>
      </c>
      <c r="S993" s="3">
        <v>0.30877718327936721</v>
      </c>
      <c r="T993" s="3">
        <v>36.083499536424306</v>
      </c>
      <c r="U993" s="9">
        <v>55.803484752157551</v>
      </c>
      <c r="V993" s="3">
        <v>0.21200429842892601</v>
      </c>
    </row>
    <row r="994" spans="13:22" ht="15.75" thickBot="1" x14ac:dyDescent="0.3">
      <c r="M994" s="1" t="s">
        <v>80</v>
      </c>
      <c r="N994" s="2" t="s">
        <v>122</v>
      </c>
      <c r="O994" s="2" t="s">
        <v>157</v>
      </c>
      <c r="P994" s="2" t="s">
        <v>12</v>
      </c>
      <c r="Q994" s="2" t="s">
        <v>26</v>
      </c>
      <c r="R994" s="3">
        <v>11.622190446230945</v>
      </c>
      <c r="S994" s="3">
        <v>0.32068294849091694</v>
      </c>
      <c r="T994" s="3">
        <v>36.241996965922667</v>
      </c>
      <c r="U994" s="9">
        <v>333.29218644100831</v>
      </c>
      <c r="V994" s="3">
        <v>0.21200429842892604</v>
      </c>
    </row>
    <row r="995" spans="13:22" ht="15.75" thickBot="1" x14ac:dyDescent="0.3">
      <c r="M995" s="1" t="s">
        <v>80</v>
      </c>
      <c r="N995" s="2" t="s">
        <v>122</v>
      </c>
      <c r="O995" s="2" t="s">
        <v>157</v>
      </c>
      <c r="P995" s="2" t="s">
        <v>12</v>
      </c>
      <c r="Q995" s="2" t="s">
        <v>28</v>
      </c>
      <c r="R995" s="3">
        <v>9.3141404799599208</v>
      </c>
      <c r="S995" s="3">
        <v>0.25835997541542605</v>
      </c>
      <c r="T995" s="3">
        <v>36.051019377066396</v>
      </c>
      <c r="U995" s="9">
        <v>134.35229519077524</v>
      </c>
      <c r="V995" s="3">
        <v>0.21200429842892612</v>
      </c>
    </row>
    <row r="996" spans="13:22" ht="15.75" thickBot="1" x14ac:dyDescent="0.3">
      <c r="M996" s="1" t="s">
        <v>80</v>
      </c>
      <c r="N996" s="2" t="s">
        <v>122</v>
      </c>
      <c r="O996" s="2" t="s">
        <v>157</v>
      </c>
      <c r="P996" s="2" t="s">
        <v>12</v>
      </c>
      <c r="Q996" s="2" t="s">
        <v>31</v>
      </c>
      <c r="R996" s="3">
        <v>11.141761349719451</v>
      </c>
      <c r="S996" s="3">
        <v>0.3087771832793671</v>
      </c>
      <c r="T996" s="3">
        <v>36.08349953642432</v>
      </c>
      <c r="U996" s="9">
        <v>234.51251845481124</v>
      </c>
      <c r="V996" s="3">
        <v>0.21200429842892601</v>
      </c>
    </row>
    <row r="997" spans="13:22" ht="15.75" thickBot="1" x14ac:dyDescent="0.3">
      <c r="M997" s="1" t="s">
        <v>80</v>
      </c>
      <c r="N997" s="2" t="s">
        <v>122</v>
      </c>
      <c r="O997" s="2" t="s">
        <v>157</v>
      </c>
      <c r="P997" s="2" t="s">
        <v>12</v>
      </c>
      <c r="Q997" s="2" t="s">
        <v>35</v>
      </c>
      <c r="R997" s="3">
        <v>11.62219044623096</v>
      </c>
      <c r="S997" s="3">
        <v>0.32068294849091694</v>
      </c>
      <c r="T997" s="3">
        <v>36.241996965922709</v>
      </c>
      <c r="U997" s="9">
        <v>2443.5835437342967</v>
      </c>
      <c r="V997" s="3">
        <v>0.21200429842892582</v>
      </c>
    </row>
    <row r="998" spans="13:22" ht="15.75" thickBot="1" x14ac:dyDescent="0.3">
      <c r="M998" s="1" t="s">
        <v>80</v>
      </c>
      <c r="N998" s="2" t="s">
        <v>122</v>
      </c>
      <c r="O998" s="2" t="s">
        <v>157</v>
      </c>
      <c r="P998" s="2" t="s">
        <v>12</v>
      </c>
      <c r="Q998" s="2" t="s">
        <v>36</v>
      </c>
      <c r="R998" s="3">
        <v>11.141761349719445</v>
      </c>
      <c r="S998" s="3">
        <v>0.30877718327936715</v>
      </c>
      <c r="T998" s="3">
        <v>36.083499536424299</v>
      </c>
      <c r="U998" s="9">
        <v>271.09896862087328</v>
      </c>
      <c r="V998" s="3">
        <v>0.2120042984289261</v>
      </c>
    </row>
    <row r="999" spans="13:22" ht="15.75" thickBot="1" x14ac:dyDescent="0.3">
      <c r="M999" s="1" t="s">
        <v>80</v>
      </c>
      <c r="N999" s="2" t="s">
        <v>122</v>
      </c>
      <c r="O999" s="2" t="s">
        <v>157</v>
      </c>
      <c r="P999" s="2" t="s">
        <v>12</v>
      </c>
      <c r="Q999" s="2" t="s">
        <v>37</v>
      </c>
      <c r="R999" s="3">
        <v>9.3141404799599297</v>
      </c>
      <c r="S999" s="3">
        <v>0.2583599754154261</v>
      </c>
      <c r="T999" s="3">
        <v>36.051019377066417</v>
      </c>
      <c r="U999" s="9">
        <v>222.388968625925</v>
      </c>
      <c r="V999" s="3">
        <v>0.21200429842892596</v>
      </c>
    </row>
    <row r="1000" spans="13:22" ht="15.75" thickBot="1" x14ac:dyDescent="0.3">
      <c r="M1000" s="1" t="s">
        <v>80</v>
      </c>
      <c r="N1000" s="2" t="s">
        <v>122</v>
      </c>
      <c r="O1000" s="2" t="s">
        <v>157</v>
      </c>
      <c r="P1000" s="2" t="s">
        <v>12</v>
      </c>
      <c r="Q1000" s="2" t="s">
        <v>20</v>
      </c>
      <c r="R1000" s="3">
        <v>11.141761349719467</v>
      </c>
      <c r="S1000" s="3">
        <v>0.30877718327936715</v>
      </c>
      <c r="T1000" s="3">
        <v>36.08349953642437</v>
      </c>
      <c r="U1000" s="9">
        <v>2584.5719067803234</v>
      </c>
      <c r="V1000" s="3">
        <v>0.21200429842892571</v>
      </c>
    </row>
    <row r="1001" spans="13:22" ht="15.75" thickBot="1" x14ac:dyDescent="0.3">
      <c r="M1001" s="1" t="s">
        <v>80</v>
      </c>
      <c r="N1001" s="2" t="s">
        <v>122</v>
      </c>
      <c r="O1001" s="2" t="s">
        <v>157</v>
      </c>
      <c r="P1001" s="2" t="s">
        <v>12</v>
      </c>
      <c r="Q1001" s="2" t="s">
        <v>39</v>
      </c>
      <c r="R1001" s="3">
        <v>11.141761349719438</v>
      </c>
      <c r="S1001" s="3">
        <v>0.30877718327936721</v>
      </c>
      <c r="T1001" s="3">
        <v>36.08349953642427</v>
      </c>
      <c r="U1001" s="9">
        <v>193.19774405989207</v>
      </c>
      <c r="V1001" s="3">
        <v>0.21200429842892624</v>
      </c>
    </row>
    <row r="1002" spans="13:22" ht="15.75" thickBot="1" x14ac:dyDescent="0.3">
      <c r="M1002" s="1" t="s">
        <v>80</v>
      </c>
      <c r="N1002" s="2" t="s">
        <v>122</v>
      </c>
      <c r="O1002" s="2" t="s">
        <v>157</v>
      </c>
      <c r="P1002" s="2" t="s">
        <v>12</v>
      </c>
      <c r="Q1002" s="2" t="s">
        <v>40</v>
      </c>
      <c r="R1002" s="3">
        <v>9.3141404799599314</v>
      </c>
      <c r="S1002" s="3">
        <v>0.2583599754154261</v>
      </c>
      <c r="T1002" s="3">
        <v>36.051019377066432</v>
      </c>
      <c r="U1002" s="9">
        <v>139.99591210806793</v>
      </c>
      <c r="V1002" s="3">
        <v>0.2120042984289259</v>
      </c>
    </row>
    <row r="1003" spans="13:22" ht="15.75" thickBot="1" x14ac:dyDescent="0.3">
      <c r="M1003" s="1" t="s">
        <v>80</v>
      </c>
      <c r="N1003" s="2" t="s">
        <v>122</v>
      </c>
      <c r="O1003" s="2" t="s">
        <v>157</v>
      </c>
      <c r="P1003" s="2" t="s">
        <v>12</v>
      </c>
      <c r="Q1003" s="2" t="s">
        <v>41</v>
      </c>
      <c r="R1003" s="3">
        <v>9.3141404799598924</v>
      </c>
      <c r="S1003" s="3">
        <v>0.2583599754154261</v>
      </c>
      <c r="T1003" s="3">
        <v>36.051019377066268</v>
      </c>
      <c r="U1003" s="9">
        <v>61.146805234095396</v>
      </c>
      <c r="V1003" s="3">
        <v>0.21200429842892682</v>
      </c>
    </row>
    <row r="1004" spans="13:22" ht="15.75" thickBot="1" x14ac:dyDescent="0.3">
      <c r="M1004" s="1" t="s">
        <v>80</v>
      </c>
      <c r="N1004" s="2" t="s">
        <v>122</v>
      </c>
      <c r="O1004" s="2" t="s">
        <v>157</v>
      </c>
      <c r="P1004" s="2" t="s">
        <v>12</v>
      </c>
      <c r="Q1004" s="2" t="s">
        <v>43</v>
      </c>
      <c r="R1004" s="3">
        <v>11.141761349719445</v>
      </c>
      <c r="S1004" s="3">
        <v>0.30877718327936715</v>
      </c>
      <c r="T1004" s="3">
        <v>36.083499536424299</v>
      </c>
      <c r="U1004" s="9">
        <v>228.51132429795175</v>
      </c>
      <c r="V1004" s="3">
        <v>0.21200429842892607</v>
      </c>
    </row>
    <row r="1005" spans="13:22" ht="15.75" thickBot="1" x14ac:dyDescent="0.3">
      <c r="M1005" s="1" t="s">
        <v>80</v>
      </c>
      <c r="N1005" s="2" t="s">
        <v>122</v>
      </c>
      <c r="O1005" s="2" t="s">
        <v>157</v>
      </c>
      <c r="P1005" s="2" t="s">
        <v>12</v>
      </c>
      <c r="Q1005" s="2" t="s">
        <v>44</v>
      </c>
      <c r="R1005" s="3">
        <v>11.141761349719438</v>
      </c>
      <c r="S1005" s="3">
        <v>0.30877718327936721</v>
      </c>
      <c r="T1005" s="3">
        <v>36.083499536424277</v>
      </c>
      <c r="U1005" s="9">
        <v>22.700402726508134</v>
      </c>
      <c r="V1005" s="3">
        <v>0.21200429842892624</v>
      </c>
    </row>
    <row r="1006" spans="13:22" ht="15.75" thickBot="1" x14ac:dyDescent="0.3">
      <c r="M1006" s="1" t="s">
        <v>80</v>
      </c>
      <c r="N1006" s="2" t="s">
        <v>122</v>
      </c>
      <c r="O1006" s="2" t="s">
        <v>158</v>
      </c>
      <c r="P1006" s="2" t="s">
        <v>15</v>
      </c>
      <c r="Q1006" s="2" t="s">
        <v>17</v>
      </c>
      <c r="R1006" s="3">
        <v>8.525732172298925</v>
      </c>
      <c r="S1006" s="3">
        <v>0.39895921550864089</v>
      </c>
      <c r="T1006" s="3">
        <v>21.369934170913442</v>
      </c>
      <c r="U1006" s="9">
        <v>108</v>
      </c>
      <c r="V1006" s="3">
        <v>0.3690702770321444</v>
      </c>
    </row>
    <row r="1007" spans="13:22" ht="15.75" thickBot="1" x14ac:dyDescent="0.3">
      <c r="M1007" s="1" t="s">
        <v>80</v>
      </c>
      <c r="N1007" s="2" t="s">
        <v>122</v>
      </c>
      <c r="O1007" s="2" t="s">
        <v>158</v>
      </c>
      <c r="P1007" s="2" t="s">
        <v>15</v>
      </c>
      <c r="Q1007" s="2" t="s">
        <v>26</v>
      </c>
      <c r="R1007" s="3">
        <v>25.182627494520577</v>
      </c>
      <c r="S1007" s="3">
        <v>0.37126919241123524</v>
      </c>
      <c r="T1007" s="3">
        <v>67.828486740227859</v>
      </c>
      <c r="U1007" s="9">
        <v>108</v>
      </c>
      <c r="V1007" s="3">
        <v>0.11530287021906573</v>
      </c>
    </row>
    <row r="1008" spans="13:22" ht="15.75" thickBot="1" x14ac:dyDescent="0.3">
      <c r="M1008" s="1" t="s">
        <v>80</v>
      </c>
      <c r="N1008" s="2" t="s">
        <v>122</v>
      </c>
      <c r="O1008" s="2" t="s">
        <v>158</v>
      </c>
      <c r="P1008" s="2" t="s">
        <v>15</v>
      </c>
      <c r="Q1008" s="2" t="s">
        <v>31</v>
      </c>
      <c r="R1008" s="3">
        <v>13.014644715181609</v>
      </c>
      <c r="S1008" s="3">
        <v>0.39895921550864089</v>
      </c>
      <c r="T1008" s="3">
        <v>32.621491644425319</v>
      </c>
      <c r="U1008" s="9">
        <v>108</v>
      </c>
      <c r="V1008" s="3">
        <v>0.24177335636843952</v>
      </c>
    </row>
    <row r="1009" spans="13:22" ht="15.75" thickBot="1" x14ac:dyDescent="0.3">
      <c r="M1009" s="1" t="s">
        <v>80</v>
      </c>
      <c r="N1009" s="2" t="s">
        <v>122</v>
      </c>
      <c r="O1009" s="2" t="s">
        <v>158</v>
      </c>
      <c r="P1009" s="2" t="s">
        <v>15</v>
      </c>
      <c r="Q1009" s="2" t="s">
        <v>35</v>
      </c>
      <c r="R1009" s="3">
        <v>69.747010226422731</v>
      </c>
      <c r="S1009" s="3">
        <v>0.37126919241123529</v>
      </c>
      <c r="T1009" s="3">
        <v>187.86102281594012</v>
      </c>
      <c r="U1009" s="9">
        <v>108</v>
      </c>
      <c r="V1009" s="3">
        <v>4.1630877371655162E-2</v>
      </c>
    </row>
    <row r="1010" spans="13:22" ht="15.75" thickBot="1" x14ac:dyDescent="0.3">
      <c r="M1010" s="1" t="s">
        <v>80</v>
      </c>
      <c r="N1010" s="2" t="s">
        <v>122</v>
      </c>
      <c r="O1010" s="2" t="s">
        <v>158</v>
      </c>
      <c r="P1010" s="2" t="s">
        <v>15</v>
      </c>
      <c r="Q1010" s="2" t="s">
        <v>36</v>
      </c>
      <c r="R1010" s="3">
        <v>4.6053304618538959</v>
      </c>
      <c r="S1010" s="3">
        <v>0.39895921550864089</v>
      </c>
      <c r="T1010" s="3">
        <v>11.543361533791042</v>
      </c>
      <c r="U1010" s="9">
        <v>108</v>
      </c>
      <c r="V1010" s="3">
        <v>0.68325049869831844</v>
      </c>
    </row>
    <row r="1011" spans="13:22" ht="15.75" thickBot="1" x14ac:dyDescent="0.3">
      <c r="M1011" s="1" t="s">
        <v>80</v>
      </c>
      <c r="N1011" s="2" t="s">
        <v>122</v>
      </c>
      <c r="O1011" s="2" t="s">
        <v>158</v>
      </c>
      <c r="P1011" s="2" t="s">
        <v>15</v>
      </c>
      <c r="Q1011" s="2" t="s">
        <v>37</v>
      </c>
      <c r="R1011" s="3">
        <v>35.424162241293921</v>
      </c>
      <c r="S1011" s="3">
        <v>0.398959215508641</v>
      </c>
      <c r="T1011" s="3">
        <v>88.791437480973983</v>
      </c>
      <c r="U1011" s="9">
        <v>108</v>
      </c>
      <c r="V1011" s="3">
        <v>8.8826217351281447E-2</v>
      </c>
    </row>
    <row r="1012" spans="13:22" ht="15.75" thickBot="1" x14ac:dyDescent="0.3">
      <c r="M1012" s="1" t="s">
        <v>80</v>
      </c>
      <c r="N1012" s="2" t="s">
        <v>122</v>
      </c>
      <c r="O1012" s="2" t="s">
        <v>158</v>
      </c>
      <c r="P1012" s="2" t="s">
        <v>15</v>
      </c>
      <c r="Q1012" s="2" t="s">
        <v>20</v>
      </c>
      <c r="R1012" s="3">
        <v>10.969343625879745</v>
      </c>
      <c r="S1012" s="3">
        <v>0.39895921550864089</v>
      </c>
      <c r="T1012" s="3">
        <v>27.494899727769706</v>
      </c>
      <c r="U1012" s="9">
        <v>108</v>
      </c>
      <c r="V1012" s="3">
        <v>0.2868534747428767</v>
      </c>
    </row>
    <row r="1013" spans="13:22" ht="15.75" thickBot="1" x14ac:dyDescent="0.3">
      <c r="M1013" s="1" t="s">
        <v>80</v>
      </c>
      <c r="N1013" s="2" t="s">
        <v>122</v>
      </c>
      <c r="O1013" s="2" t="s">
        <v>158</v>
      </c>
      <c r="P1013" s="2" t="s">
        <v>15</v>
      </c>
      <c r="Q1013" s="2" t="s">
        <v>39</v>
      </c>
      <c r="R1013" s="3">
        <v>11.235577228741507</v>
      </c>
      <c r="S1013" s="3">
        <v>0.39895921550864094</v>
      </c>
      <c r="T1013" s="3">
        <v>28.162220076598675</v>
      </c>
      <c r="U1013" s="9">
        <v>108</v>
      </c>
      <c r="V1013" s="3">
        <v>0.2800563131445522</v>
      </c>
    </row>
    <row r="1014" spans="13:22" ht="15.75" thickBot="1" x14ac:dyDescent="0.3">
      <c r="M1014" s="1" t="s">
        <v>80</v>
      </c>
      <c r="N1014" s="2" t="s">
        <v>122</v>
      </c>
      <c r="O1014" s="2" t="s">
        <v>158</v>
      </c>
      <c r="P1014" s="2" t="s">
        <v>15</v>
      </c>
      <c r="Q1014" s="2" t="s">
        <v>40</v>
      </c>
      <c r="R1014" s="3">
        <v>13.815991385561686</v>
      </c>
      <c r="S1014" s="3">
        <v>0.39895921550864083</v>
      </c>
      <c r="T1014" s="3">
        <v>34.630084601373127</v>
      </c>
      <c r="U1014" s="9">
        <v>108</v>
      </c>
      <c r="V1014" s="3">
        <v>0.2277501662327728</v>
      </c>
    </row>
    <row r="1015" spans="13:22" ht="15.75" thickBot="1" x14ac:dyDescent="0.3">
      <c r="M1015" s="1" t="s">
        <v>80</v>
      </c>
      <c r="N1015" s="2" t="s">
        <v>122</v>
      </c>
      <c r="O1015" s="2" t="s">
        <v>158</v>
      </c>
      <c r="P1015" s="2" t="s">
        <v>15</v>
      </c>
      <c r="Q1015" s="2" t="s">
        <v>41</v>
      </c>
      <c r="R1015" s="3">
        <v>10.110187371379254</v>
      </c>
      <c r="S1015" s="3">
        <v>0.39895921550864089</v>
      </c>
      <c r="T1015" s="3">
        <v>25.3414057837706</v>
      </c>
      <c r="U1015" s="9">
        <v>108</v>
      </c>
      <c r="V1015" s="3">
        <v>0.31123007113002354</v>
      </c>
    </row>
    <row r="1016" spans="13:22" ht="15.75" thickBot="1" x14ac:dyDescent="0.3">
      <c r="M1016" s="1" t="s">
        <v>80</v>
      </c>
      <c r="N1016" s="2" t="s">
        <v>122</v>
      </c>
      <c r="O1016" s="2" t="s">
        <v>158</v>
      </c>
      <c r="P1016" s="2" t="s">
        <v>15</v>
      </c>
      <c r="Q1016" s="2" t="s">
        <v>43</v>
      </c>
      <c r="R1016" s="3">
        <v>7.756019358974906</v>
      </c>
      <c r="S1016" s="3">
        <v>0.39895921550864089</v>
      </c>
      <c r="T1016" s="3">
        <v>19.440632168595492</v>
      </c>
      <c r="U1016" s="9">
        <v>108</v>
      </c>
      <c r="V1016" s="3">
        <v>0.40569707076493283</v>
      </c>
    </row>
    <row r="1017" spans="13:22" ht="15.75" thickBot="1" x14ac:dyDescent="0.3">
      <c r="M1017" s="1" t="s">
        <v>80</v>
      </c>
      <c r="N1017" s="2" t="s">
        <v>122</v>
      </c>
      <c r="O1017" s="2" t="s">
        <v>158</v>
      </c>
      <c r="P1017" s="2" t="s">
        <v>15</v>
      </c>
      <c r="Q1017" s="2" t="s">
        <v>44</v>
      </c>
      <c r="R1017" s="3">
        <v>2.9962471152496373</v>
      </c>
      <c r="S1017" s="3">
        <v>0.39895921550864094</v>
      </c>
      <c r="T1017" s="3">
        <v>7.5101589304803085</v>
      </c>
      <c r="U1017" s="9">
        <v>108</v>
      </c>
      <c r="V1017" s="3">
        <v>1.0501785112173792</v>
      </c>
    </row>
    <row r="1018" spans="13:22" ht="15.75" thickBot="1" x14ac:dyDescent="0.3">
      <c r="M1018" s="1" t="s">
        <v>80</v>
      </c>
      <c r="N1018" s="2" t="s">
        <v>122</v>
      </c>
      <c r="O1018" s="2" t="s">
        <v>158</v>
      </c>
      <c r="P1018" s="2" t="s">
        <v>12</v>
      </c>
      <c r="Q1018" s="2" t="s">
        <v>17</v>
      </c>
      <c r="R1018" s="3">
        <v>8.525732172298925</v>
      </c>
      <c r="S1018" s="3">
        <v>0.39895921550864089</v>
      </c>
      <c r="T1018" s="3">
        <v>21.369934170913442</v>
      </c>
      <c r="U1018" s="9">
        <v>108</v>
      </c>
      <c r="V1018" s="3">
        <v>0.3690702770321444</v>
      </c>
    </row>
    <row r="1019" spans="13:22" ht="15.75" thickBot="1" x14ac:dyDescent="0.3">
      <c r="M1019" s="1" t="s">
        <v>80</v>
      </c>
      <c r="N1019" s="2" t="s">
        <v>122</v>
      </c>
      <c r="O1019" s="2" t="s">
        <v>158</v>
      </c>
      <c r="P1019" s="2" t="s">
        <v>12</v>
      </c>
      <c r="Q1019" s="2" t="s">
        <v>26</v>
      </c>
      <c r="R1019" s="3">
        <v>25.182627494520577</v>
      </c>
      <c r="S1019" s="3">
        <v>0.37126919241123524</v>
      </c>
      <c r="T1019" s="3">
        <v>67.828486740227859</v>
      </c>
      <c r="U1019" s="9">
        <v>108</v>
      </c>
      <c r="V1019" s="3">
        <v>0.11530287021906573</v>
      </c>
    </row>
    <row r="1020" spans="13:22" ht="15.75" thickBot="1" x14ac:dyDescent="0.3">
      <c r="M1020" s="1" t="s">
        <v>80</v>
      </c>
      <c r="N1020" s="2" t="s">
        <v>122</v>
      </c>
      <c r="O1020" s="2" t="s">
        <v>158</v>
      </c>
      <c r="P1020" s="2" t="s">
        <v>12</v>
      </c>
      <c r="Q1020" s="2" t="s">
        <v>31</v>
      </c>
      <c r="R1020" s="3">
        <v>13.014644715181609</v>
      </c>
      <c r="S1020" s="3">
        <v>0.39895921550864089</v>
      </c>
      <c r="T1020" s="3">
        <v>32.621491644425319</v>
      </c>
      <c r="U1020" s="9">
        <v>108</v>
      </c>
      <c r="V1020" s="3">
        <v>0.24177335636843952</v>
      </c>
    </row>
    <row r="1021" spans="13:22" ht="15.75" thickBot="1" x14ac:dyDescent="0.3">
      <c r="M1021" s="1" t="s">
        <v>80</v>
      </c>
      <c r="N1021" s="2" t="s">
        <v>122</v>
      </c>
      <c r="O1021" s="2" t="s">
        <v>158</v>
      </c>
      <c r="P1021" s="2" t="s">
        <v>12</v>
      </c>
      <c r="Q1021" s="2" t="s">
        <v>35</v>
      </c>
      <c r="R1021" s="3">
        <v>69.747010226422731</v>
      </c>
      <c r="S1021" s="3">
        <v>0.37126919241123529</v>
      </c>
      <c r="T1021" s="3">
        <v>187.86102281594012</v>
      </c>
      <c r="U1021" s="9">
        <v>108</v>
      </c>
      <c r="V1021" s="3">
        <v>4.1630877371655162E-2</v>
      </c>
    </row>
    <row r="1022" spans="13:22" ht="15.75" thickBot="1" x14ac:dyDescent="0.3">
      <c r="M1022" s="1" t="s">
        <v>80</v>
      </c>
      <c r="N1022" s="2" t="s">
        <v>122</v>
      </c>
      <c r="O1022" s="2" t="s">
        <v>158</v>
      </c>
      <c r="P1022" s="2" t="s">
        <v>12</v>
      </c>
      <c r="Q1022" s="2" t="s">
        <v>36</v>
      </c>
      <c r="R1022" s="3">
        <v>4.6053304618538959</v>
      </c>
      <c r="S1022" s="3">
        <v>0.39895921550864089</v>
      </c>
      <c r="T1022" s="3">
        <v>11.543361533791042</v>
      </c>
      <c r="U1022" s="9">
        <v>108</v>
      </c>
      <c r="V1022" s="3">
        <v>0.68325049869831844</v>
      </c>
    </row>
    <row r="1023" spans="13:22" ht="15.75" thickBot="1" x14ac:dyDescent="0.3">
      <c r="M1023" s="1" t="s">
        <v>80</v>
      </c>
      <c r="N1023" s="2" t="s">
        <v>122</v>
      </c>
      <c r="O1023" s="2" t="s">
        <v>158</v>
      </c>
      <c r="P1023" s="2" t="s">
        <v>12</v>
      </c>
      <c r="Q1023" s="2" t="s">
        <v>37</v>
      </c>
      <c r="R1023" s="3">
        <v>35.424162241293921</v>
      </c>
      <c r="S1023" s="3">
        <v>0.398959215508641</v>
      </c>
      <c r="T1023" s="3">
        <v>88.791437480973983</v>
      </c>
      <c r="U1023" s="9">
        <v>108</v>
      </c>
      <c r="V1023" s="3">
        <v>8.8826217351281447E-2</v>
      </c>
    </row>
    <row r="1024" spans="13:22" ht="15.75" thickBot="1" x14ac:dyDescent="0.3">
      <c r="M1024" s="1" t="s">
        <v>80</v>
      </c>
      <c r="N1024" s="2" t="s">
        <v>122</v>
      </c>
      <c r="O1024" s="2" t="s">
        <v>158</v>
      </c>
      <c r="P1024" s="2" t="s">
        <v>12</v>
      </c>
      <c r="Q1024" s="2" t="s">
        <v>20</v>
      </c>
      <c r="R1024" s="3">
        <v>10.969343625879745</v>
      </c>
      <c r="S1024" s="3">
        <v>0.39895921550864089</v>
      </c>
      <c r="T1024" s="3">
        <v>27.494899727769706</v>
      </c>
      <c r="U1024" s="9">
        <v>108</v>
      </c>
      <c r="V1024" s="3">
        <v>0.2868534747428767</v>
      </c>
    </row>
    <row r="1025" spans="13:22" ht="15.75" thickBot="1" x14ac:dyDescent="0.3">
      <c r="M1025" s="1" t="s">
        <v>80</v>
      </c>
      <c r="N1025" s="2" t="s">
        <v>122</v>
      </c>
      <c r="O1025" s="2" t="s">
        <v>158</v>
      </c>
      <c r="P1025" s="2" t="s">
        <v>12</v>
      </c>
      <c r="Q1025" s="2" t="s">
        <v>39</v>
      </c>
      <c r="R1025" s="3">
        <v>11.235577228741507</v>
      </c>
      <c r="S1025" s="3">
        <v>0.39895921550864094</v>
      </c>
      <c r="T1025" s="3">
        <v>28.162220076598675</v>
      </c>
      <c r="U1025" s="9">
        <v>108</v>
      </c>
      <c r="V1025" s="3">
        <v>0.2800563131445522</v>
      </c>
    </row>
    <row r="1026" spans="13:22" ht="15.75" thickBot="1" x14ac:dyDescent="0.3">
      <c r="M1026" s="1" t="s">
        <v>80</v>
      </c>
      <c r="N1026" s="2" t="s">
        <v>122</v>
      </c>
      <c r="O1026" s="2" t="s">
        <v>158</v>
      </c>
      <c r="P1026" s="2" t="s">
        <v>12</v>
      </c>
      <c r="Q1026" s="2" t="s">
        <v>40</v>
      </c>
      <c r="R1026" s="3">
        <v>13.815991385561686</v>
      </c>
      <c r="S1026" s="3">
        <v>0.39895921550864083</v>
      </c>
      <c r="T1026" s="3">
        <v>34.630084601373127</v>
      </c>
      <c r="U1026" s="9">
        <v>108</v>
      </c>
      <c r="V1026" s="3">
        <v>0.2277501662327728</v>
      </c>
    </row>
    <row r="1027" spans="13:22" ht="15.75" thickBot="1" x14ac:dyDescent="0.3">
      <c r="M1027" s="1" t="s">
        <v>80</v>
      </c>
      <c r="N1027" s="2" t="s">
        <v>122</v>
      </c>
      <c r="O1027" s="2" t="s">
        <v>158</v>
      </c>
      <c r="P1027" s="2" t="s">
        <v>12</v>
      </c>
      <c r="Q1027" s="2" t="s">
        <v>41</v>
      </c>
      <c r="R1027" s="3">
        <v>10.110187371379254</v>
      </c>
      <c r="S1027" s="3">
        <v>0.39895921550864089</v>
      </c>
      <c r="T1027" s="3">
        <v>25.3414057837706</v>
      </c>
      <c r="U1027" s="9">
        <v>108</v>
      </c>
      <c r="V1027" s="3">
        <v>0.31123007113002354</v>
      </c>
    </row>
    <row r="1028" spans="13:22" ht="15.75" thickBot="1" x14ac:dyDescent="0.3">
      <c r="M1028" s="1" t="s">
        <v>80</v>
      </c>
      <c r="N1028" s="2" t="s">
        <v>122</v>
      </c>
      <c r="O1028" s="2" t="s">
        <v>158</v>
      </c>
      <c r="P1028" s="2" t="s">
        <v>12</v>
      </c>
      <c r="Q1028" s="2" t="s">
        <v>43</v>
      </c>
      <c r="R1028" s="3">
        <v>7.756019358974906</v>
      </c>
      <c r="S1028" s="3">
        <v>0.39895921550864089</v>
      </c>
      <c r="T1028" s="3">
        <v>19.440632168595492</v>
      </c>
      <c r="U1028" s="9">
        <v>108</v>
      </c>
      <c r="V1028" s="3">
        <v>0.40569707076493283</v>
      </c>
    </row>
    <row r="1029" spans="13:22" ht="15.75" thickBot="1" x14ac:dyDescent="0.3">
      <c r="M1029" s="1" t="s">
        <v>80</v>
      </c>
      <c r="N1029" s="2" t="s">
        <v>122</v>
      </c>
      <c r="O1029" s="2" t="s">
        <v>158</v>
      </c>
      <c r="P1029" s="2" t="s">
        <v>12</v>
      </c>
      <c r="Q1029" s="2" t="s">
        <v>44</v>
      </c>
      <c r="R1029" s="3">
        <v>2.9962471152496373</v>
      </c>
      <c r="S1029" s="3">
        <v>0.39895921550864094</v>
      </c>
      <c r="T1029" s="3">
        <v>7.5101589304803085</v>
      </c>
      <c r="U1029" s="9">
        <v>108</v>
      </c>
      <c r="V1029" s="3">
        <v>1.0501785112173792</v>
      </c>
    </row>
    <row r="1030" spans="13:22" ht="15.75" thickBot="1" x14ac:dyDescent="0.3">
      <c r="M1030" s="1" t="s">
        <v>80</v>
      </c>
      <c r="N1030" s="2" t="s">
        <v>122</v>
      </c>
      <c r="O1030" s="2" t="s">
        <v>159</v>
      </c>
      <c r="P1030" s="2" t="s">
        <v>15</v>
      </c>
      <c r="Q1030" s="2" t="s">
        <v>17</v>
      </c>
      <c r="R1030" s="3">
        <v>1.7409782017501734</v>
      </c>
      <c r="S1030" s="3">
        <v>0.33886509469367254</v>
      </c>
      <c r="T1030" s="3">
        <v>5.1376734547533847</v>
      </c>
      <c r="U1030" s="9">
        <v>1898</v>
      </c>
      <c r="V1030" s="3">
        <v>1.7997911709971564</v>
      </c>
    </row>
    <row r="1031" spans="13:22" ht="15.75" thickBot="1" x14ac:dyDescent="0.3">
      <c r="M1031" s="1" t="s">
        <v>80</v>
      </c>
      <c r="N1031" s="2" t="s">
        <v>122</v>
      </c>
      <c r="O1031" s="2" t="s">
        <v>159</v>
      </c>
      <c r="P1031" s="2" t="s">
        <v>15</v>
      </c>
      <c r="Q1031" s="2" t="s">
        <v>26</v>
      </c>
      <c r="R1031" s="3">
        <v>1.7409782017501734</v>
      </c>
      <c r="S1031" s="3">
        <v>0.33886509469367254</v>
      </c>
      <c r="T1031" s="3">
        <v>5.1376734547533847</v>
      </c>
      <c r="U1031" s="9">
        <v>1898</v>
      </c>
      <c r="V1031" s="3">
        <v>1.7997911709971564</v>
      </c>
    </row>
    <row r="1032" spans="13:22" ht="15.75" thickBot="1" x14ac:dyDescent="0.3">
      <c r="M1032" s="1" t="s">
        <v>80</v>
      </c>
      <c r="N1032" s="2" t="s">
        <v>122</v>
      </c>
      <c r="O1032" s="2" t="s">
        <v>159</v>
      </c>
      <c r="P1032" s="2" t="s">
        <v>15</v>
      </c>
      <c r="Q1032" s="2" t="s">
        <v>28</v>
      </c>
      <c r="R1032" s="3">
        <v>1.7409782017501734</v>
      </c>
      <c r="S1032" s="3">
        <v>0.33886509469367254</v>
      </c>
      <c r="T1032" s="3">
        <v>5.1376734547533847</v>
      </c>
      <c r="U1032" s="9">
        <v>1898</v>
      </c>
      <c r="V1032" s="3">
        <v>1.7997911709971564</v>
      </c>
    </row>
    <row r="1033" spans="13:22" ht="15.75" thickBot="1" x14ac:dyDescent="0.3">
      <c r="M1033" s="1" t="s">
        <v>80</v>
      </c>
      <c r="N1033" s="2" t="s">
        <v>122</v>
      </c>
      <c r="O1033" s="2" t="s">
        <v>159</v>
      </c>
      <c r="P1033" s="2" t="s">
        <v>15</v>
      </c>
      <c r="Q1033" s="2" t="s">
        <v>31</v>
      </c>
      <c r="R1033" s="3">
        <v>1.7409782017501734</v>
      </c>
      <c r="S1033" s="3">
        <v>0.33886509469367254</v>
      </c>
      <c r="T1033" s="3">
        <v>5.1376734547533847</v>
      </c>
      <c r="U1033" s="9">
        <v>1898</v>
      </c>
      <c r="V1033" s="3">
        <v>1.7997911709971564</v>
      </c>
    </row>
    <row r="1034" spans="13:22" ht="15.75" thickBot="1" x14ac:dyDescent="0.3">
      <c r="M1034" s="1" t="s">
        <v>80</v>
      </c>
      <c r="N1034" s="2" t="s">
        <v>122</v>
      </c>
      <c r="O1034" s="2" t="s">
        <v>159</v>
      </c>
      <c r="P1034" s="2" t="s">
        <v>15</v>
      </c>
      <c r="Q1034" s="2" t="s">
        <v>35</v>
      </c>
      <c r="R1034" s="3">
        <v>1.7409782017501734</v>
      </c>
      <c r="S1034" s="3">
        <v>0.33886509469367254</v>
      </c>
      <c r="T1034" s="3">
        <v>5.1376734547533847</v>
      </c>
      <c r="U1034" s="9">
        <v>1898</v>
      </c>
      <c r="V1034" s="3">
        <v>1.7997911709971564</v>
      </c>
    </row>
    <row r="1035" spans="13:22" ht="15.75" thickBot="1" x14ac:dyDescent="0.3">
      <c r="M1035" s="1" t="s">
        <v>80</v>
      </c>
      <c r="N1035" s="2" t="s">
        <v>122</v>
      </c>
      <c r="O1035" s="2" t="s">
        <v>159</v>
      </c>
      <c r="P1035" s="2" t="s">
        <v>15</v>
      </c>
      <c r="Q1035" s="2" t="s">
        <v>36</v>
      </c>
      <c r="R1035" s="3">
        <v>1.7409782017501734</v>
      </c>
      <c r="S1035" s="3">
        <v>0.33886509469367254</v>
      </c>
      <c r="T1035" s="3">
        <v>5.1376734547533847</v>
      </c>
      <c r="U1035" s="9">
        <v>1898</v>
      </c>
      <c r="V1035" s="3">
        <v>1.7997911709971564</v>
      </c>
    </row>
    <row r="1036" spans="13:22" ht="15.75" thickBot="1" x14ac:dyDescent="0.3">
      <c r="M1036" s="1" t="s">
        <v>80</v>
      </c>
      <c r="N1036" s="2" t="s">
        <v>122</v>
      </c>
      <c r="O1036" s="2" t="s">
        <v>159</v>
      </c>
      <c r="P1036" s="2" t="s">
        <v>15</v>
      </c>
      <c r="Q1036" s="2" t="s">
        <v>37</v>
      </c>
      <c r="R1036" s="3">
        <v>1.7409782017501734</v>
      </c>
      <c r="S1036" s="3">
        <v>0.33886509469367254</v>
      </c>
      <c r="T1036" s="3">
        <v>5.1376734547533847</v>
      </c>
      <c r="U1036" s="9">
        <v>1898</v>
      </c>
      <c r="V1036" s="3">
        <v>1.7997911709971564</v>
      </c>
    </row>
    <row r="1037" spans="13:22" ht="15.75" thickBot="1" x14ac:dyDescent="0.3">
      <c r="M1037" s="1" t="s">
        <v>80</v>
      </c>
      <c r="N1037" s="2" t="s">
        <v>122</v>
      </c>
      <c r="O1037" s="2" t="s">
        <v>159</v>
      </c>
      <c r="P1037" s="2" t="s">
        <v>15</v>
      </c>
      <c r="Q1037" s="2" t="s">
        <v>20</v>
      </c>
      <c r="R1037" s="3">
        <v>1.7409782017501734</v>
      </c>
      <c r="S1037" s="3">
        <v>0.33886509469367254</v>
      </c>
      <c r="T1037" s="3">
        <v>5.1376734547533847</v>
      </c>
      <c r="U1037" s="9">
        <v>1898</v>
      </c>
      <c r="V1037" s="3">
        <v>1.7997911709971564</v>
      </c>
    </row>
    <row r="1038" spans="13:22" ht="15.75" thickBot="1" x14ac:dyDescent="0.3">
      <c r="M1038" s="1" t="s">
        <v>80</v>
      </c>
      <c r="N1038" s="2" t="s">
        <v>122</v>
      </c>
      <c r="O1038" s="2" t="s">
        <v>159</v>
      </c>
      <c r="P1038" s="2" t="s">
        <v>15</v>
      </c>
      <c r="Q1038" s="2" t="s">
        <v>39</v>
      </c>
      <c r="R1038" s="3">
        <v>1.7409782017501734</v>
      </c>
      <c r="S1038" s="3">
        <v>0.33886509469367254</v>
      </c>
      <c r="T1038" s="3">
        <v>5.1376734547533847</v>
      </c>
      <c r="U1038" s="9">
        <v>1898</v>
      </c>
      <c r="V1038" s="3">
        <v>1.7997911709971564</v>
      </c>
    </row>
    <row r="1039" spans="13:22" ht="15.75" thickBot="1" x14ac:dyDescent="0.3">
      <c r="M1039" s="1" t="s">
        <v>80</v>
      </c>
      <c r="N1039" s="2" t="s">
        <v>122</v>
      </c>
      <c r="O1039" s="2" t="s">
        <v>159</v>
      </c>
      <c r="P1039" s="2" t="s">
        <v>15</v>
      </c>
      <c r="Q1039" s="2" t="s">
        <v>40</v>
      </c>
      <c r="R1039" s="3">
        <v>1.7409782017501734</v>
      </c>
      <c r="S1039" s="3">
        <v>0.33886509469367254</v>
      </c>
      <c r="T1039" s="3">
        <v>5.1376734547533847</v>
      </c>
      <c r="U1039" s="9">
        <v>1898</v>
      </c>
      <c r="V1039" s="3">
        <v>1.7997911709971564</v>
      </c>
    </row>
    <row r="1040" spans="13:22" ht="15.75" thickBot="1" x14ac:dyDescent="0.3">
      <c r="M1040" s="1" t="s">
        <v>80</v>
      </c>
      <c r="N1040" s="2" t="s">
        <v>122</v>
      </c>
      <c r="O1040" s="2" t="s">
        <v>159</v>
      </c>
      <c r="P1040" s="2" t="s">
        <v>15</v>
      </c>
      <c r="Q1040" s="2" t="s">
        <v>41</v>
      </c>
      <c r="R1040" s="3">
        <v>1.7409782017501734</v>
      </c>
      <c r="S1040" s="3">
        <v>0.33886509469367254</v>
      </c>
      <c r="T1040" s="3">
        <v>5.1376734547533847</v>
      </c>
      <c r="U1040" s="9">
        <v>1898</v>
      </c>
      <c r="V1040" s="3">
        <v>1.7997911709971564</v>
      </c>
    </row>
    <row r="1041" spans="13:22" ht="15.75" thickBot="1" x14ac:dyDescent="0.3">
      <c r="M1041" s="1" t="s">
        <v>80</v>
      </c>
      <c r="N1041" s="2" t="s">
        <v>122</v>
      </c>
      <c r="O1041" s="2" t="s">
        <v>159</v>
      </c>
      <c r="P1041" s="2" t="s">
        <v>15</v>
      </c>
      <c r="Q1041" s="2" t="s">
        <v>43</v>
      </c>
      <c r="R1041" s="3">
        <v>1.7409782017501734</v>
      </c>
      <c r="S1041" s="3">
        <v>0.33886509469367254</v>
      </c>
      <c r="T1041" s="3">
        <v>5.1376734547533847</v>
      </c>
      <c r="U1041" s="9">
        <v>1898</v>
      </c>
      <c r="V1041" s="3">
        <v>1.7997911709971564</v>
      </c>
    </row>
    <row r="1042" spans="13:22" ht="15.75" thickBot="1" x14ac:dyDescent="0.3">
      <c r="M1042" s="1" t="s">
        <v>80</v>
      </c>
      <c r="N1042" s="2" t="s">
        <v>122</v>
      </c>
      <c r="O1042" s="2" t="s">
        <v>159</v>
      </c>
      <c r="P1042" s="2" t="s">
        <v>15</v>
      </c>
      <c r="Q1042" s="2" t="s">
        <v>44</v>
      </c>
      <c r="R1042" s="3">
        <v>1.7409782017501734</v>
      </c>
      <c r="S1042" s="3">
        <v>0.33886509469367254</v>
      </c>
      <c r="T1042" s="3">
        <v>5.1376734547533847</v>
      </c>
      <c r="U1042" s="9">
        <v>1898</v>
      </c>
      <c r="V1042" s="3">
        <v>1.7997911709971564</v>
      </c>
    </row>
    <row r="1043" spans="13:22" ht="15.75" thickBot="1" x14ac:dyDescent="0.3">
      <c r="M1043" s="1" t="s">
        <v>80</v>
      </c>
      <c r="N1043" s="2" t="s">
        <v>122</v>
      </c>
      <c r="O1043" s="2" t="s">
        <v>159</v>
      </c>
      <c r="P1043" s="2" t="s">
        <v>12</v>
      </c>
      <c r="Q1043" s="2" t="s">
        <v>17</v>
      </c>
      <c r="R1043" s="3">
        <v>1.7409782017501734</v>
      </c>
      <c r="S1043" s="3">
        <v>0.33886509469367254</v>
      </c>
      <c r="T1043" s="3">
        <v>5.1376734547533847</v>
      </c>
      <c r="U1043" s="9">
        <v>1898</v>
      </c>
      <c r="V1043" s="3">
        <v>1.7997911709971564</v>
      </c>
    </row>
    <row r="1044" spans="13:22" ht="15.75" thickBot="1" x14ac:dyDescent="0.3">
      <c r="M1044" s="1" t="s">
        <v>80</v>
      </c>
      <c r="N1044" s="2" t="s">
        <v>122</v>
      </c>
      <c r="O1044" s="2" t="s">
        <v>159</v>
      </c>
      <c r="P1044" s="2" t="s">
        <v>12</v>
      </c>
      <c r="Q1044" s="2" t="s">
        <v>26</v>
      </c>
      <c r="R1044" s="3">
        <v>1.7409782017501734</v>
      </c>
      <c r="S1044" s="3">
        <v>0.33886509469367254</v>
      </c>
      <c r="T1044" s="3">
        <v>5.1376734547533847</v>
      </c>
      <c r="U1044" s="9">
        <v>1898</v>
      </c>
      <c r="V1044" s="3">
        <v>1.7997911709971564</v>
      </c>
    </row>
    <row r="1045" spans="13:22" ht="15.75" thickBot="1" x14ac:dyDescent="0.3">
      <c r="M1045" s="1" t="s">
        <v>80</v>
      </c>
      <c r="N1045" s="2" t="s">
        <v>122</v>
      </c>
      <c r="O1045" s="2" t="s">
        <v>159</v>
      </c>
      <c r="P1045" s="2" t="s">
        <v>12</v>
      </c>
      <c r="Q1045" s="2" t="s">
        <v>28</v>
      </c>
      <c r="R1045" s="3">
        <v>1.7409782017501734</v>
      </c>
      <c r="S1045" s="3">
        <v>0.33886509469367254</v>
      </c>
      <c r="T1045" s="3">
        <v>5.1376734547533847</v>
      </c>
      <c r="U1045" s="9">
        <v>1898</v>
      </c>
      <c r="V1045" s="3">
        <v>1.7997911709971564</v>
      </c>
    </row>
    <row r="1046" spans="13:22" ht="15.75" thickBot="1" x14ac:dyDescent="0.3">
      <c r="M1046" s="1" t="s">
        <v>80</v>
      </c>
      <c r="N1046" s="2" t="s">
        <v>122</v>
      </c>
      <c r="O1046" s="2" t="s">
        <v>159</v>
      </c>
      <c r="P1046" s="2" t="s">
        <v>12</v>
      </c>
      <c r="Q1046" s="2" t="s">
        <v>31</v>
      </c>
      <c r="R1046" s="3">
        <v>1.7409782017501734</v>
      </c>
      <c r="S1046" s="3">
        <v>0.33886509469367254</v>
      </c>
      <c r="T1046" s="3">
        <v>5.1376734547533847</v>
      </c>
      <c r="U1046" s="9">
        <v>1898</v>
      </c>
      <c r="V1046" s="3">
        <v>1.7997911709971564</v>
      </c>
    </row>
    <row r="1047" spans="13:22" ht="15.75" thickBot="1" x14ac:dyDescent="0.3">
      <c r="M1047" s="1" t="s">
        <v>80</v>
      </c>
      <c r="N1047" s="2" t="s">
        <v>122</v>
      </c>
      <c r="O1047" s="2" t="s">
        <v>159</v>
      </c>
      <c r="P1047" s="2" t="s">
        <v>12</v>
      </c>
      <c r="Q1047" s="2" t="s">
        <v>35</v>
      </c>
      <c r="R1047" s="3">
        <v>1.7409782017501734</v>
      </c>
      <c r="S1047" s="3">
        <v>0.33886509469367254</v>
      </c>
      <c r="T1047" s="3">
        <v>5.1376734547533847</v>
      </c>
      <c r="U1047" s="9">
        <v>1898</v>
      </c>
      <c r="V1047" s="3">
        <v>1.7997911709971564</v>
      </c>
    </row>
    <row r="1048" spans="13:22" ht="15.75" thickBot="1" x14ac:dyDescent="0.3">
      <c r="M1048" s="1" t="s">
        <v>80</v>
      </c>
      <c r="N1048" s="2" t="s">
        <v>122</v>
      </c>
      <c r="O1048" s="2" t="s">
        <v>159</v>
      </c>
      <c r="P1048" s="2" t="s">
        <v>12</v>
      </c>
      <c r="Q1048" s="2" t="s">
        <v>36</v>
      </c>
      <c r="R1048" s="3">
        <v>1.7409782017501734</v>
      </c>
      <c r="S1048" s="3">
        <v>0.33886509469367254</v>
      </c>
      <c r="T1048" s="3">
        <v>5.1376734547533847</v>
      </c>
      <c r="U1048" s="9">
        <v>1898</v>
      </c>
      <c r="V1048" s="3">
        <v>1.7997911709971564</v>
      </c>
    </row>
    <row r="1049" spans="13:22" ht="15.75" thickBot="1" x14ac:dyDescent="0.3">
      <c r="M1049" s="1" t="s">
        <v>80</v>
      </c>
      <c r="N1049" s="2" t="s">
        <v>122</v>
      </c>
      <c r="O1049" s="2" t="s">
        <v>159</v>
      </c>
      <c r="P1049" s="2" t="s">
        <v>12</v>
      </c>
      <c r="Q1049" s="2" t="s">
        <v>37</v>
      </c>
      <c r="R1049" s="3">
        <v>1.7409782017501734</v>
      </c>
      <c r="S1049" s="3">
        <v>0.33886509469367254</v>
      </c>
      <c r="T1049" s="3">
        <v>5.1376734547533847</v>
      </c>
      <c r="U1049" s="9">
        <v>1898</v>
      </c>
      <c r="V1049" s="3">
        <v>1.7997911709971564</v>
      </c>
    </row>
    <row r="1050" spans="13:22" ht="15.75" thickBot="1" x14ac:dyDescent="0.3">
      <c r="M1050" s="1" t="s">
        <v>80</v>
      </c>
      <c r="N1050" s="2" t="s">
        <v>122</v>
      </c>
      <c r="O1050" s="2" t="s">
        <v>159</v>
      </c>
      <c r="P1050" s="2" t="s">
        <v>12</v>
      </c>
      <c r="Q1050" s="2" t="s">
        <v>20</v>
      </c>
      <c r="R1050" s="3">
        <v>1.7409782017501734</v>
      </c>
      <c r="S1050" s="3">
        <v>0.33886509469367254</v>
      </c>
      <c r="T1050" s="3">
        <v>5.1376734547533847</v>
      </c>
      <c r="U1050" s="9">
        <v>1898</v>
      </c>
      <c r="V1050" s="3">
        <v>1.7997911709971564</v>
      </c>
    </row>
    <row r="1051" spans="13:22" ht="15.75" thickBot="1" x14ac:dyDescent="0.3">
      <c r="M1051" s="1" t="s">
        <v>80</v>
      </c>
      <c r="N1051" s="2" t="s">
        <v>122</v>
      </c>
      <c r="O1051" s="2" t="s">
        <v>159</v>
      </c>
      <c r="P1051" s="2" t="s">
        <v>12</v>
      </c>
      <c r="Q1051" s="2" t="s">
        <v>39</v>
      </c>
      <c r="R1051" s="3">
        <v>1.7409782017501734</v>
      </c>
      <c r="S1051" s="3">
        <v>0.33886509469367254</v>
      </c>
      <c r="T1051" s="3">
        <v>5.1376734547533847</v>
      </c>
      <c r="U1051" s="9">
        <v>1898</v>
      </c>
      <c r="V1051" s="3">
        <v>1.7997911709971564</v>
      </c>
    </row>
    <row r="1052" spans="13:22" ht="15.75" thickBot="1" x14ac:dyDescent="0.3">
      <c r="M1052" s="1" t="s">
        <v>80</v>
      </c>
      <c r="N1052" s="2" t="s">
        <v>122</v>
      </c>
      <c r="O1052" s="2" t="s">
        <v>159</v>
      </c>
      <c r="P1052" s="2" t="s">
        <v>12</v>
      </c>
      <c r="Q1052" s="2" t="s">
        <v>40</v>
      </c>
      <c r="R1052" s="3">
        <v>1.7409782017501734</v>
      </c>
      <c r="S1052" s="3">
        <v>0.33886509469367254</v>
      </c>
      <c r="T1052" s="3">
        <v>5.1376734547533847</v>
      </c>
      <c r="U1052" s="9">
        <v>1898</v>
      </c>
      <c r="V1052" s="3">
        <v>1.7997911709971564</v>
      </c>
    </row>
    <row r="1053" spans="13:22" ht="15.75" thickBot="1" x14ac:dyDescent="0.3">
      <c r="M1053" s="1" t="s">
        <v>80</v>
      </c>
      <c r="N1053" s="2" t="s">
        <v>122</v>
      </c>
      <c r="O1053" s="2" t="s">
        <v>159</v>
      </c>
      <c r="P1053" s="2" t="s">
        <v>12</v>
      </c>
      <c r="Q1053" s="2" t="s">
        <v>41</v>
      </c>
      <c r="R1053" s="3">
        <v>1.7409782017501734</v>
      </c>
      <c r="S1053" s="3">
        <v>0.33886509469367254</v>
      </c>
      <c r="T1053" s="3">
        <v>5.1376734547533847</v>
      </c>
      <c r="U1053" s="9">
        <v>1898</v>
      </c>
      <c r="V1053" s="3">
        <v>1.7997911709971564</v>
      </c>
    </row>
    <row r="1054" spans="13:22" ht="15.75" thickBot="1" x14ac:dyDescent="0.3">
      <c r="M1054" s="1" t="s">
        <v>80</v>
      </c>
      <c r="N1054" s="2" t="s">
        <v>122</v>
      </c>
      <c r="O1054" s="2" t="s">
        <v>159</v>
      </c>
      <c r="P1054" s="2" t="s">
        <v>12</v>
      </c>
      <c r="Q1054" s="2" t="s">
        <v>43</v>
      </c>
      <c r="R1054" s="3">
        <v>1.7409782017501734</v>
      </c>
      <c r="S1054" s="3">
        <v>0.33886509469367254</v>
      </c>
      <c r="T1054" s="3">
        <v>5.1376734547533847</v>
      </c>
      <c r="U1054" s="9">
        <v>1898</v>
      </c>
      <c r="V1054" s="3">
        <v>1.7997911709971564</v>
      </c>
    </row>
    <row r="1055" spans="13:22" ht="15.75" thickBot="1" x14ac:dyDescent="0.3">
      <c r="M1055" s="1" t="s">
        <v>80</v>
      </c>
      <c r="N1055" s="2" t="s">
        <v>122</v>
      </c>
      <c r="O1055" s="2" t="s">
        <v>159</v>
      </c>
      <c r="P1055" s="2" t="s">
        <v>12</v>
      </c>
      <c r="Q1055" s="2" t="s">
        <v>44</v>
      </c>
      <c r="R1055" s="3">
        <v>1.7409782017501734</v>
      </c>
      <c r="S1055" s="3">
        <v>0.33886509469367254</v>
      </c>
      <c r="T1055" s="3">
        <v>5.1376734547533847</v>
      </c>
      <c r="U1055" s="9">
        <v>1898</v>
      </c>
      <c r="V1055" s="3">
        <v>1.7997911709971564</v>
      </c>
    </row>
    <row r="1056" spans="13:22" ht="15.75" thickBot="1" x14ac:dyDescent="0.3">
      <c r="M1056" s="1" t="s">
        <v>80</v>
      </c>
      <c r="N1056" s="2" t="s">
        <v>122</v>
      </c>
      <c r="O1056" s="2" t="s">
        <v>19</v>
      </c>
      <c r="P1056" s="2" t="s">
        <v>15</v>
      </c>
      <c r="Q1056" s="2" t="s">
        <v>28</v>
      </c>
      <c r="R1056" s="3">
        <v>11.103096749697762</v>
      </c>
      <c r="S1056" s="3">
        <v>0.35057689597919628</v>
      </c>
      <c r="T1056" s="3">
        <v>31.67093119096084</v>
      </c>
      <c r="U1056" s="9">
        <v>518.28664658413709</v>
      </c>
      <c r="V1056" s="3">
        <v>0.31940786435570112</v>
      </c>
    </row>
    <row r="1057" spans="13:22" ht="15.75" thickBot="1" x14ac:dyDescent="0.3">
      <c r="M1057" s="1" t="s">
        <v>80</v>
      </c>
      <c r="N1057" s="2" t="s">
        <v>122</v>
      </c>
      <c r="O1057" s="2" t="s">
        <v>19</v>
      </c>
      <c r="P1057" s="2" t="s">
        <v>15</v>
      </c>
      <c r="Q1057" s="2" t="s">
        <v>31</v>
      </c>
      <c r="R1057" s="3">
        <v>4.5383490912495121</v>
      </c>
      <c r="S1057" s="3">
        <v>0.35057689597919628</v>
      </c>
      <c r="T1057" s="3">
        <v>12.94537416270245</v>
      </c>
      <c r="U1057" s="9">
        <v>2213.2842086740229</v>
      </c>
      <c r="V1057" s="3">
        <v>0.78143314876187253</v>
      </c>
    </row>
    <row r="1058" spans="13:22" ht="15.75" thickBot="1" x14ac:dyDescent="0.3">
      <c r="M1058" s="1" t="s">
        <v>80</v>
      </c>
      <c r="N1058" s="2" t="s">
        <v>122</v>
      </c>
      <c r="O1058" s="2" t="s">
        <v>19</v>
      </c>
      <c r="P1058" s="2" t="s">
        <v>15</v>
      </c>
      <c r="Q1058" s="2" t="s">
        <v>35</v>
      </c>
      <c r="R1058" s="3">
        <v>4.538349091249513</v>
      </c>
      <c r="S1058" s="3">
        <v>0.35057689597919633</v>
      </c>
      <c r="T1058" s="3">
        <v>12.94537416270245</v>
      </c>
      <c r="U1058" s="9">
        <v>23062.073212799416</v>
      </c>
      <c r="V1058" s="3">
        <v>0.78143314876187242</v>
      </c>
    </row>
    <row r="1059" spans="13:22" ht="15.75" thickBot="1" x14ac:dyDescent="0.3">
      <c r="M1059" s="1" t="s">
        <v>80</v>
      </c>
      <c r="N1059" s="2" t="s">
        <v>122</v>
      </c>
      <c r="O1059" s="2" t="s">
        <v>19</v>
      </c>
      <c r="P1059" s="2" t="s">
        <v>15</v>
      </c>
      <c r="Q1059" s="2" t="s">
        <v>36</v>
      </c>
      <c r="R1059" s="3">
        <v>5.1168063478501464</v>
      </c>
      <c r="S1059" s="3">
        <v>0.35057689597919628</v>
      </c>
      <c r="T1059" s="3">
        <v>14.595389503801714</v>
      </c>
      <c r="U1059" s="9">
        <v>2269.3314828143953</v>
      </c>
      <c r="V1059" s="3">
        <v>0.69309178019717999</v>
      </c>
    </row>
    <row r="1060" spans="13:22" ht="15.75" thickBot="1" x14ac:dyDescent="0.3">
      <c r="M1060" s="1" t="s">
        <v>80</v>
      </c>
      <c r="N1060" s="2" t="s">
        <v>122</v>
      </c>
      <c r="O1060" s="2" t="s">
        <v>19</v>
      </c>
      <c r="P1060" s="2" t="s">
        <v>15</v>
      </c>
      <c r="Q1060" s="2" t="s">
        <v>37</v>
      </c>
      <c r="R1060" s="3">
        <v>2.5615589852607883</v>
      </c>
      <c r="S1060" s="3">
        <v>0.35057689597919633</v>
      </c>
      <c r="T1060" s="3">
        <v>7.3066965183375752</v>
      </c>
      <c r="U1060" s="9">
        <v>3718.5868878249971</v>
      </c>
      <c r="V1060" s="3">
        <v>1.3844757981220699</v>
      </c>
    </row>
    <row r="1061" spans="13:22" ht="15.75" thickBot="1" x14ac:dyDescent="0.3">
      <c r="M1061" s="1" t="s">
        <v>80</v>
      </c>
      <c r="N1061" s="2" t="s">
        <v>122</v>
      </c>
      <c r="O1061" s="2" t="s">
        <v>19</v>
      </c>
      <c r="P1061" s="2" t="s">
        <v>15</v>
      </c>
      <c r="Q1061" s="2" t="s">
        <v>20</v>
      </c>
      <c r="R1061" s="3">
        <v>3.4860067241763453</v>
      </c>
      <c r="S1061" s="3">
        <v>0.35057689597919628</v>
      </c>
      <c r="T1061" s="3">
        <v>9.9436293839032963</v>
      </c>
      <c r="U1061" s="9">
        <v>31756.2675768562</v>
      </c>
      <c r="V1061" s="3">
        <v>1.0173291967454872</v>
      </c>
    </row>
    <row r="1062" spans="13:22" ht="15.75" thickBot="1" x14ac:dyDescent="0.3">
      <c r="M1062" s="1" t="s">
        <v>80</v>
      </c>
      <c r="N1062" s="2" t="s">
        <v>122</v>
      </c>
      <c r="O1062" s="2" t="s">
        <v>19</v>
      </c>
      <c r="P1062" s="2" t="s">
        <v>15</v>
      </c>
      <c r="Q1062" s="2" t="s">
        <v>39</v>
      </c>
      <c r="R1062" s="3">
        <v>4.6827050539916488</v>
      </c>
      <c r="S1062" s="3">
        <v>0.35057689597919633</v>
      </c>
      <c r="T1062" s="3">
        <v>13.357141065763578</v>
      </c>
      <c r="U1062" s="9">
        <v>1767.1536031369981</v>
      </c>
      <c r="V1062" s="3">
        <v>0.7573435396134206</v>
      </c>
    </row>
    <row r="1063" spans="13:22" ht="15.75" thickBot="1" x14ac:dyDescent="0.3">
      <c r="M1063" s="1" t="s">
        <v>80</v>
      </c>
      <c r="N1063" s="2" t="s">
        <v>122</v>
      </c>
      <c r="O1063" s="2" t="s">
        <v>19</v>
      </c>
      <c r="P1063" s="2" t="s">
        <v>15</v>
      </c>
      <c r="Q1063" s="2" t="s">
        <v>40</v>
      </c>
      <c r="R1063" s="3">
        <v>10.731143951399467</v>
      </c>
      <c r="S1063" s="3">
        <v>0.35057689597919628</v>
      </c>
      <c r="T1063" s="3">
        <v>30.609957685392555</v>
      </c>
      <c r="U1063" s="9">
        <v>558.77682727903778</v>
      </c>
      <c r="V1063" s="3">
        <v>0.33047887873064968</v>
      </c>
    </row>
    <row r="1064" spans="13:22" ht="15.75" thickBot="1" x14ac:dyDescent="0.3">
      <c r="M1064" s="1" t="s">
        <v>80</v>
      </c>
      <c r="N1064" s="2" t="s">
        <v>122</v>
      </c>
      <c r="O1064" s="2" t="s">
        <v>19</v>
      </c>
      <c r="P1064" s="2" t="s">
        <v>15</v>
      </c>
      <c r="Q1064" s="2" t="s">
        <v>41</v>
      </c>
      <c r="R1064" s="3">
        <v>2.0805499004564796</v>
      </c>
      <c r="S1064" s="3">
        <v>0.35057689597919628</v>
      </c>
      <c r="T1064" s="3">
        <v>5.9346463623773484</v>
      </c>
      <c r="U1064" s="9">
        <v>1258.8230552869904</v>
      </c>
      <c r="V1064" s="3">
        <v>1.7045572518003984</v>
      </c>
    </row>
    <row r="1065" spans="13:22" ht="15.75" thickBot="1" x14ac:dyDescent="0.3">
      <c r="M1065" s="1" t="s">
        <v>80</v>
      </c>
      <c r="N1065" s="2" t="s">
        <v>122</v>
      </c>
      <c r="O1065" s="2" t="s">
        <v>19</v>
      </c>
      <c r="P1065" s="2" t="s">
        <v>12</v>
      </c>
      <c r="Q1065" s="2" t="s">
        <v>28</v>
      </c>
      <c r="R1065" s="3">
        <v>11.103096749697762</v>
      </c>
      <c r="S1065" s="3">
        <v>0.35057689597919628</v>
      </c>
      <c r="T1065" s="3">
        <v>31.67093119096084</v>
      </c>
      <c r="U1065" s="9">
        <v>518.28664658413709</v>
      </c>
      <c r="V1065" s="3">
        <v>0.31940786435570112</v>
      </c>
    </row>
    <row r="1066" spans="13:22" ht="15.75" thickBot="1" x14ac:dyDescent="0.3">
      <c r="M1066" s="1" t="s">
        <v>80</v>
      </c>
      <c r="N1066" s="2" t="s">
        <v>122</v>
      </c>
      <c r="O1066" s="2" t="s">
        <v>19</v>
      </c>
      <c r="P1066" s="2" t="s">
        <v>12</v>
      </c>
      <c r="Q1066" s="2" t="s">
        <v>31</v>
      </c>
      <c r="R1066" s="3">
        <v>4.5383490912495121</v>
      </c>
      <c r="S1066" s="3">
        <v>0.35057689597919628</v>
      </c>
      <c r="T1066" s="3">
        <v>12.94537416270245</v>
      </c>
      <c r="U1066" s="9">
        <v>2213.2842086740229</v>
      </c>
      <c r="V1066" s="3">
        <v>0.78143314876187253</v>
      </c>
    </row>
    <row r="1067" spans="13:22" ht="15.75" thickBot="1" x14ac:dyDescent="0.3">
      <c r="M1067" s="1" t="s">
        <v>80</v>
      </c>
      <c r="N1067" s="2" t="s">
        <v>122</v>
      </c>
      <c r="O1067" s="2" t="s">
        <v>19</v>
      </c>
      <c r="P1067" s="2" t="s">
        <v>12</v>
      </c>
      <c r="Q1067" s="2" t="s">
        <v>35</v>
      </c>
      <c r="R1067" s="3">
        <v>4.538349091249513</v>
      </c>
      <c r="S1067" s="3">
        <v>0.35057689597919633</v>
      </c>
      <c r="T1067" s="3">
        <v>12.94537416270245</v>
      </c>
      <c r="U1067" s="9">
        <v>23062.073212799416</v>
      </c>
      <c r="V1067" s="3">
        <v>0.78143314876187242</v>
      </c>
    </row>
    <row r="1068" spans="13:22" ht="15.75" thickBot="1" x14ac:dyDescent="0.3">
      <c r="M1068" s="1" t="s">
        <v>80</v>
      </c>
      <c r="N1068" s="2" t="s">
        <v>122</v>
      </c>
      <c r="O1068" s="2" t="s">
        <v>19</v>
      </c>
      <c r="P1068" s="2" t="s">
        <v>12</v>
      </c>
      <c r="Q1068" s="2" t="s">
        <v>36</v>
      </c>
      <c r="R1068" s="3">
        <v>5.1168063478501464</v>
      </c>
      <c r="S1068" s="3">
        <v>0.35057689597919628</v>
      </c>
      <c r="T1068" s="3">
        <v>14.595389503801714</v>
      </c>
      <c r="U1068" s="9">
        <v>2269.3314828143953</v>
      </c>
      <c r="V1068" s="3">
        <v>0.69309178019717999</v>
      </c>
    </row>
    <row r="1069" spans="13:22" ht="15.75" thickBot="1" x14ac:dyDescent="0.3">
      <c r="M1069" s="1" t="s">
        <v>80</v>
      </c>
      <c r="N1069" s="2" t="s">
        <v>122</v>
      </c>
      <c r="O1069" s="2" t="s">
        <v>19</v>
      </c>
      <c r="P1069" s="2" t="s">
        <v>12</v>
      </c>
      <c r="Q1069" s="2" t="s">
        <v>37</v>
      </c>
      <c r="R1069" s="3">
        <v>2.5615589852607883</v>
      </c>
      <c r="S1069" s="3">
        <v>0.35057689597919633</v>
      </c>
      <c r="T1069" s="3">
        <v>7.3066965183375752</v>
      </c>
      <c r="U1069" s="9">
        <v>3718.5868878249971</v>
      </c>
      <c r="V1069" s="3">
        <v>1.3844757981220699</v>
      </c>
    </row>
    <row r="1070" spans="13:22" ht="15.75" thickBot="1" x14ac:dyDescent="0.3">
      <c r="M1070" s="1" t="s">
        <v>80</v>
      </c>
      <c r="N1070" s="2" t="s">
        <v>122</v>
      </c>
      <c r="O1070" s="2" t="s">
        <v>19</v>
      </c>
      <c r="P1070" s="2" t="s">
        <v>12</v>
      </c>
      <c r="Q1070" s="2" t="s">
        <v>20</v>
      </c>
      <c r="R1070" s="3">
        <v>3.4860067241763453</v>
      </c>
      <c r="S1070" s="3">
        <v>0.35057689597919628</v>
      </c>
      <c r="T1070" s="3">
        <v>9.9436293839032963</v>
      </c>
      <c r="U1070" s="9">
        <v>31756.2675768562</v>
      </c>
      <c r="V1070" s="3">
        <v>1.0173291967454872</v>
      </c>
    </row>
    <row r="1071" spans="13:22" ht="15.75" thickBot="1" x14ac:dyDescent="0.3">
      <c r="M1071" s="1" t="s">
        <v>80</v>
      </c>
      <c r="N1071" s="2" t="s">
        <v>122</v>
      </c>
      <c r="O1071" s="2" t="s">
        <v>19</v>
      </c>
      <c r="P1071" s="2" t="s">
        <v>12</v>
      </c>
      <c r="Q1071" s="2" t="s">
        <v>39</v>
      </c>
      <c r="R1071" s="3">
        <v>4.6827050539916488</v>
      </c>
      <c r="S1071" s="3">
        <v>0.35057689597919633</v>
      </c>
      <c r="T1071" s="3">
        <v>13.357141065763578</v>
      </c>
      <c r="U1071" s="9">
        <v>1767.1536031369981</v>
      </c>
      <c r="V1071" s="3">
        <v>0.7573435396134206</v>
      </c>
    </row>
    <row r="1072" spans="13:22" ht="15.75" thickBot="1" x14ac:dyDescent="0.3">
      <c r="M1072" s="1" t="s">
        <v>80</v>
      </c>
      <c r="N1072" s="2" t="s">
        <v>122</v>
      </c>
      <c r="O1072" s="2" t="s">
        <v>19</v>
      </c>
      <c r="P1072" s="2" t="s">
        <v>12</v>
      </c>
      <c r="Q1072" s="2" t="s">
        <v>40</v>
      </c>
      <c r="R1072" s="3">
        <v>10.731143951399467</v>
      </c>
      <c r="S1072" s="3">
        <v>0.35057689597919628</v>
      </c>
      <c r="T1072" s="3">
        <v>30.609957685392555</v>
      </c>
      <c r="U1072" s="9">
        <v>558.77682727903778</v>
      </c>
      <c r="V1072" s="3">
        <v>0.33047887873064968</v>
      </c>
    </row>
    <row r="1073" spans="13:22" ht="15.75" thickBot="1" x14ac:dyDescent="0.3">
      <c r="M1073" s="1" t="s">
        <v>80</v>
      </c>
      <c r="N1073" s="2" t="s">
        <v>122</v>
      </c>
      <c r="O1073" s="2" t="s">
        <v>19</v>
      </c>
      <c r="P1073" s="2" t="s">
        <v>12</v>
      </c>
      <c r="Q1073" s="2" t="s">
        <v>41</v>
      </c>
      <c r="R1073" s="3">
        <v>2.0805499004564796</v>
      </c>
      <c r="S1073" s="3">
        <v>0.35057689597919628</v>
      </c>
      <c r="T1073" s="3">
        <v>5.9346463623773484</v>
      </c>
      <c r="U1073" s="9">
        <v>1258.8230552869904</v>
      </c>
      <c r="V1073" s="3">
        <v>1.7045572518003984</v>
      </c>
    </row>
    <row r="1074" spans="13:22" ht="15.75" thickBot="1" x14ac:dyDescent="0.3">
      <c r="M1074" s="1" t="s">
        <v>80</v>
      </c>
      <c r="N1074" s="2" t="s">
        <v>122</v>
      </c>
      <c r="O1074" s="2" t="s">
        <v>42</v>
      </c>
      <c r="P1074" s="2" t="s">
        <v>15</v>
      </c>
      <c r="Q1074" s="2" t="s">
        <v>40</v>
      </c>
      <c r="R1074" s="3">
        <v>2.1618756150628218</v>
      </c>
      <c r="S1074" s="3">
        <v>0.31052867454257616</v>
      </c>
      <c r="T1074" s="3">
        <v>6.9619194370612298</v>
      </c>
      <c r="U1074" s="9">
        <v>287</v>
      </c>
      <c r="V1074" s="3">
        <v>1.4388116806177775</v>
      </c>
    </row>
    <row r="1075" spans="13:22" ht="15.75" thickBot="1" x14ac:dyDescent="0.3">
      <c r="M1075" s="1" t="s">
        <v>80</v>
      </c>
      <c r="N1075" s="2" t="s">
        <v>122</v>
      </c>
      <c r="O1075" s="2" t="s">
        <v>42</v>
      </c>
      <c r="P1075" s="2" t="s">
        <v>12</v>
      </c>
      <c r="Q1075" s="2" t="s">
        <v>40</v>
      </c>
      <c r="R1075" s="3">
        <v>2.1618756150628218</v>
      </c>
      <c r="S1075" s="3">
        <v>0.31052867454257616</v>
      </c>
      <c r="T1075" s="3">
        <v>6.9619194370612298</v>
      </c>
      <c r="U1075" s="9">
        <v>287</v>
      </c>
      <c r="V1075" s="3">
        <v>1.4388116806177775</v>
      </c>
    </row>
    <row r="1076" spans="13:22" ht="15.75" thickBot="1" x14ac:dyDescent="0.3">
      <c r="M1076" s="1" t="s">
        <v>80</v>
      </c>
      <c r="N1076" s="2" t="s">
        <v>122</v>
      </c>
      <c r="O1076" s="2" t="s">
        <v>38</v>
      </c>
      <c r="P1076" s="2" t="s">
        <v>15</v>
      </c>
      <c r="Q1076" s="2" t="s">
        <v>28</v>
      </c>
      <c r="R1076" s="3">
        <v>5.5451065780286681</v>
      </c>
      <c r="S1076" s="3">
        <v>0.37315470738116469</v>
      </c>
      <c r="T1076" s="3">
        <v>14.860074034559968</v>
      </c>
      <c r="U1076" s="9">
        <v>3533.7725903463888</v>
      </c>
      <c r="V1076" s="3">
        <v>0.6829097973248992</v>
      </c>
    </row>
    <row r="1077" spans="13:22" ht="15.75" thickBot="1" x14ac:dyDescent="0.3">
      <c r="M1077" s="1" t="s">
        <v>80</v>
      </c>
      <c r="N1077" s="2" t="s">
        <v>122</v>
      </c>
      <c r="O1077" s="2" t="s">
        <v>38</v>
      </c>
      <c r="P1077" s="2" t="s">
        <v>15</v>
      </c>
      <c r="Q1077" s="2" t="s">
        <v>31</v>
      </c>
      <c r="R1077" s="3">
        <v>2.2024653255045648</v>
      </c>
      <c r="S1077" s="3">
        <v>0.36353056338050888</v>
      </c>
      <c r="T1077" s="3">
        <v>6.058542382306479</v>
      </c>
      <c r="U1077" s="9">
        <v>15090.574150050157</v>
      </c>
      <c r="V1077" s="3">
        <v>1.6707426862738066</v>
      </c>
    </row>
    <row r="1078" spans="13:22" ht="15.75" thickBot="1" x14ac:dyDescent="0.3">
      <c r="M1078" s="1" t="s">
        <v>80</v>
      </c>
      <c r="N1078" s="2" t="s">
        <v>122</v>
      </c>
      <c r="O1078" s="2" t="s">
        <v>38</v>
      </c>
      <c r="P1078" s="2" t="s">
        <v>15</v>
      </c>
      <c r="Q1078" s="2" t="s">
        <v>35</v>
      </c>
      <c r="R1078" s="3">
        <v>2.0921532531066322</v>
      </c>
      <c r="S1078" s="3">
        <v>0.34638181007952135</v>
      </c>
      <c r="T1078" s="3">
        <v>6.0400205560052989</v>
      </c>
      <c r="U1078" s="9">
        <v>157241.40826908694</v>
      </c>
      <c r="V1078" s="3">
        <v>1.6707426862738064</v>
      </c>
    </row>
    <row r="1079" spans="13:22" ht="15.75" thickBot="1" x14ac:dyDescent="0.3">
      <c r="M1079" s="1" t="s">
        <v>80</v>
      </c>
      <c r="N1079" s="2" t="s">
        <v>122</v>
      </c>
      <c r="O1079" s="2" t="s">
        <v>38</v>
      </c>
      <c r="P1079" s="2" t="s">
        <v>15</v>
      </c>
      <c r="Q1079" s="2" t="s">
        <v>36</v>
      </c>
      <c r="R1079" s="3">
        <v>2.4831912071355151</v>
      </c>
      <c r="S1079" s="3">
        <v>0.36353056338050882</v>
      </c>
      <c r="T1079" s="3">
        <v>6.8307632349920171</v>
      </c>
      <c r="U1079" s="9">
        <v>15472.714655552692</v>
      </c>
      <c r="V1079" s="3">
        <v>1.4818644749484229</v>
      </c>
    </row>
    <row r="1080" spans="13:22" ht="15.75" thickBot="1" x14ac:dyDescent="0.3">
      <c r="M1080" s="1" t="s">
        <v>80</v>
      </c>
      <c r="N1080" s="2" t="s">
        <v>122</v>
      </c>
      <c r="O1080" s="2" t="s">
        <v>38</v>
      </c>
      <c r="P1080" s="2" t="s">
        <v>15</v>
      </c>
      <c r="Q1080" s="2" t="s">
        <v>39</v>
      </c>
      <c r="R1080" s="3">
        <v>2.2725214177363835</v>
      </c>
      <c r="S1080" s="3">
        <v>0.36353056338050888</v>
      </c>
      <c r="T1080" s="3">
        <v>6.2512527051480022</v>
      </c>
      <c r="U1080" s="9">
        <v>12048.774566843169</v>
      </c>
      <c r="V1080" s="3">
        <v>1.6192379115281319</v>
      </c>
    </row>
    <row r="1081" spans="13:22" ht="15.75" thickBot="1" x14ac:dyDescent="0.3">
      <c r="M1081" s="1" t="s">
        <v>80</v>
      </c>
      <c r="N1081" s="2" t="s">
        <v>122</v>
      </c>
      <c r="O1081" s="2" t="s">
        <v>38</v>
      </c>
      <c r="P1081" s="2" t="s">
        <v>15</v>
      </c>
      <c r="Q1081" s="2" t="s">
        <v>40</v>
      </c>
      <c r="R1081" s="3">
        <v>5.359345977351448</v>
      </c>
      <c r="S1081" s="3">
        <v>0.37315470738116457</v>
      </c>
      <c r="T1081" s="3">
        <v>14.362262813093933</v>
      </c>
      <c r="U1081" s="9">
        <v>3809.8420041752579</v>
      </c>
      <c r="V1081" s="3">
        <v>0.70658017328038536</v>
      </c>
    </row>
    <row r="1082" spans="13:22" ht="15.75" thickBot="1" x14ac:dyDescent="0.3">
      <c r="M1082" s="1" t="s">
        <v>80</v>
      </c>
      <c r="N1082" s="2" t="s">
        <v>122</v>
      </c>
      <c r="O1082" s="2" t="s">
        <v>38</v>
      </c>
      <c r="P1082" s="2" t="s">
        <v>12</v>
      </c>
      <c r="Q1082" s="2" t="s">
        <v>28</v>
      </c>
      <c r="R1082" s="3">
        <v>5.5451065780286681</v>
      </c>
      <c r="S1082" s="3">
        <v>0.37315470738116469</v>
      </c>
      <c r="T1082" s="3">
        <v>14.860074034559968</v>
      </c>
      <c r="U1082" s="9">
        <v>3533.7725903463888</v>
      </c>
      <c r="V1082" s="3">
        <v>0.6829097973248992</v>
      </c>
    </row>
    <row r="1083" spans="13:22" ht="15.75" thickBot="1" x14ac:dyDescent="0.3">
      <c r="M1083" s="1" t="s">
        <v>80</v>
      </c>
      <c r="N1083" s="2" t="s">
        <v>122</v>
      </c>
      <c r="O1083" s="2" t="s">
        <v>38</v>
      </c>
      <c r="P1083" s="2" t="s">
        <v>12</v>
      </c>
      <c r="Q1083" s="2" t="s">
        <v>31</v>
      </c>
      <c r="R1083" s="3">
        <v>2.2024653255045648</v>
      </c>
      <c r="S1083" s="3">
        <v>0.36353056338050888</v>
      </c>
      <c r="T1083" s="3">
        <v>6.058542382306479</v>
      </c>
      <c r="U1083" s="9">
        <v>15090.574150050157</v>
      </c>
      <c r="V1083" s="3">
        <v>1.6707426862738066</v>
      </c>
    </row>
    <row r="1084" spans="13:22" ht="15.75" thickBot="1" x14ac:dyDescent="0.3">
      <c r="M1084" s="1" t="s">
        <v>80</v>
      </c>
      <c r="N1084" s="2" t="s">
        <v>122</v>
      </c>
      <c r="O1084" s="2" t="s">
        <v>38</v>
      </c>
      <c r="P1084" s="2" t="s">
        <v>12</v>
      </c>
      <c r="Q1084" s="2" t="s">
        <v>35</v>
      </c>
      <c r="R1084" s="3">
        <v>2.0921532531066322</v>
      </c>
      <c r="S1084" s="3">
        <v>0.34638181007952135</v>
      </c>
      <c r="T1084" s="3">
        <v>6.0400205560052989</v>
      </c>
      <c r="U1084" s="9">
        <v>157241.40826908694</v>
      </c>
      <c r="V1084" s="3">
        <v>1.6707426862738064</v>
      </c>
    </row>
    <row r="1085" spans="13:22" ht="15.75" thickBot="1" x14ac:dyDescent="0.3">
      <c r="M1085" s="1" t="s">
        <v>80</v>
      </c>
      <c r="N1085" s="2" t="s">
        <v>122</v>
      </c>
      <c r="O1085" s="2" t="s">
        <v>38</v>
      </c>
      <c r="P1085" s="2" t="s">
        <v>12</v>
      </c>
      <c r="Q1085" s="2" t="s">
        <v>36</v>
      </c>
      <c r="R1085" s="3">
        <v>2.4831912071355151</v>
      </c>
      <c r="S1085" s="3">
        <v>0.36353056338050882</v>
      </c>
      <c r="T1085" s="3">
        <v>6.8307632349920171</v>
      </c>
      <c r="U1085" s="9">
        <v>15472.714655552692</v>
      </c>
      <c r="V1085" s="3">
        <v>1.4818644749484229</v>
      </c>
    </row>
    <row r="1086" spans="13:22" ht="15.75" thickBot="1" x14ac:dyDescent="0.3">
      <c r="M1086" s="1" t="s">
        <v>80</v>
      </c>
      <c r="N1086" s="2" t="s">
        <v>122</v>
      </c>
      <c r="O1086" s="2" t="s">
        <v>38</v>
      </c>
      <c r="P1086" s="2" t="s">
        <v>12</v>
      </c>
      <c r="Q1086" s="2" t="s">
        <v>39</v>
      </c>
      <c r="R1086" s="3">
        <v>2.2725214177363835</v>
      </c>
      <c r="S1086" s="3">
        <v>0.36353056338050888</v>
      </c>
      <c r="T1086" s="3">
        <v>6.2512527051480022</v>
      </c>
      <c r="U1086" s="9">
        <v>12048.774566843169</v>
      </c>
      <c r="V1086" s="3">
        <v>1.6192379115281319</v>
      </c>
    </row>
    <row r="1087" spans="13:22" ht="15.75" thickBot="1" x14ac:dyDescent="0.3">
      <c r="M1087" s="1" t="s">
        <v>80</v>
      </c>
      <c r="N1087" s="2" t="s">
        <v>122</v>
      </c>
      <c r="O1087" s="2" t="s">
        <v>38</v>
      </c>
      <c r="P1087" s="2" t="s">
        <v>12</v>
      </c>
      <c r="Q1087" s="2" t="s">
        <v>40</v>
      </c>
      <c r="R1087" s="3">
        <v>5.359345977351448</v>
      </c>
      <c r="S1087" s="3">
        <v>0.37315470738116457</v>
      </c>
      <c r="T1087" s="3">
        <v>14.362262813093933</v>
      </c>
      <c r="U1087" s="9">
        <v>3809.8420041752579</v>
      </c>
      <c r="V1087" s="3">
        <v>0.70658017328038536</v>
      </c>
    </row>
    <row r="1088" spans="13:22" ht="15.75" thickBot="1" x14ac:dyDescent="0.3">
      <c r="M1088" s="1" t="s">
        <v>80</v>
      </c>
      <c r="N1088" s="2" t="s">
        <v>122</v>
      </c>
      <c r="O1088" s="2" t="s">
        <v>160</v>
      </c>
      <c r="P1088" s="2" t="s">
        <v>15</v>
      </c>
      <c r="Q1088" s="2" t="s">
        <v>31</v>
      </c>
      <c r="R1088" s="3">
        <v>1.431724083714405</v>
      </c>
      <c r="S1088" s="3">
        <v>0.38915045031948153</v>
      </c>
      <c r="T1088" s="3">
        <v>3.6791017009976468</v>
      </c>
      <c r="U1088" s="9">
        <v>52.5</v>
      </c>
      <c r="V1088" s="3">
        <v>1.2490486601883002</v>
      </c>
    </row>
    <row r="1089" spans="13:22" ht="15.75" thickBot="1" x14ac:dyDescent="0.3">
      <c r="M1089" s="1" t="s">
        <v>80</v>
      </c>
      <c r="N1089" s="2" t="s">
        <v>122</v>
      </c>
      <c r="O1089" s="2" t="s">
        <v>160</v>
      </c>
      <c r="P1089" s="2" t="s">
        <v>15</v>
      </c>
      <c r="Q1089" s="2" t="s">
        <v>35</v>
      </c>
      <c r="R1089" s="3">
        <v>1.3894642679425</v>
      </c>
      <c r="S1089" s="3">
        <v>0.39816754362983986</v>
      </c>
      <c r="T1089" s="3">
        <v>3.489647235622571</v>
      </c>
      <c r="U1089" s="9">
        <v>52.5</v>
      </c>
      <c r="V1089" s="3">
        <v>1.3185947993970029</v>
      </c>
    </row>
    <row r="1090" spans="13:22" ht="15.75" thickBot="1" x14ac:dyDescent="0.3">
      <c r="M1090" s="1" t="s">
        <v>80</v>
      </c>
      <c r="N1090" s="2" t="s">
        <v>122</v>
      </c>
      <c r="O1090" s="2" t="s">
        <v>160</v>
      </c>
      <c r="P1090" s="2" t="s">
        <v>15</v>
      </c>
      <c r="Q1090" s="2" t="s">
        <v>37</v>
      </c>
      <c r="R1090" s="3">
        <v>1.0868819608788329</v>
      </c>
      <c r="S1090" s="3">
        <v>0.38915045031948153</v>
      </c>
      <c r="T1090" s="3">
        <v>2.7929608201314773</v>
      </c>
      <c r="U1090" s="9">
        <v>52.5</v>
      </c>
      <c r="V1090" s="3">
        <v>1.6453424685389189</v>
      </c>
    </row>
    <row r="1091" spans="13:22" ht="15.75" thickBot="1" x14ac:dyDescent="0.3">
      <c r="M1091" s="1" t="s">
        <v>80</v>
      </c>
      <c r="N1091" s="2" t="s">
        <v>122</v>
      </c>
      <c r="O1091" s="2" t="s">
        <v>160</v>
      </c>
      <c r="P1091" s="2" t="s">
        <v>12</v>
      </c>
      <c r="Q1091" s="2" t="s">
        <v>31</v>
      </c>
      <c r="R1091" s="3">
        <v>1.431724083714405</v>
      </c>
      <c r="S1091" s="3">
        <v>0.38915045031948153</v>
      </c>
      <c r="T1091" s="3">
        <v>3.6791017009976468</v>
      </c>
      <c r="U1091" s="9">
        <v>52.5</v>
      </c>
      <c r="V1091" s="3">
        <v>1.2490486601883002</v>
      </c>
    </row>
    <row r="1092" spans="13:22" ht="15.75" thickBot="1" x14ac:dyDescent="0.3">
      <c r="M1092" s="1" t="s">
        <v>80</v>
      </c>
      <c r="N1092" s="2" t="s">
        <v>122</v>
      </c>
      <c r="O1092" s="2" t="s">
        <v>160</v>
      </c>
      <c r="P1092" s="2" t="s">
        <v>12</v>
      </c>
      <c r="Q1092" s="2" t="s">
        <v>35</v>
      </c>
      <c r="R1092" s="3">
        <v>1.3894642679425</v>
      </c>
      <c r="S1092" s="3">
        <v>0.39816754362983986</v>
      </c>
      <c r="T1092" s="3">
        <v>3.489647235622571</v>
      </c>
      <c r="U1092" s="9">
        <v>52.5</v>
      </c>
      <c r="V1092" s="3">
        <v>1.3185947993970029</v>
      </c>
    </row>
    <row r="1093" spans="13:22" ht="15.75" thickBot="1" x14ac:dyDescent="0.3">
      <c r="M1093" s="1" t="s">
        <v>80</v>
      </c>
      <c r="N1093" s="2" t="s">
        <v>122</v>
      </c>
      <c r="O1093" s="2" t="s">
        <v>160</v>
      </c>
      <c r="P1093" s="2" t="s">
        <v>12</v>
      </c>
      <c r="Q1093" s="2" t="s">
        <v>37</v>
      </c>
      <c r="R1093" s="3">
        <v>1.0868819608788329</v>
      </c>
      <c r="S1093" s="3">
        <v>0.38915045031948153</v>
      </c>
      <c r="T1093" s="3">
        <v>2.7929608201314773</v>
      </c>
      <c r="U1093" s="9">
        <v>52.5</v>
      </c>
      <c r="V1093" s="3">
        <v>1.6453424685389189</v>
      </c>
    </row>
    <row r="1094" spans="13:22" ht="15.75" thickBot="1" x14ac:dyDescent="0.3">
      <c r="M1094" s="1" t="s">
        <v>80</v>
      </c>
      <c r="N1094" s="2" t="s">
        <v>122</v>
      </c>
      <c r="O1094" s="2" t="s">
        <v>161</v>
      </c>
      <c r="P1094" s="2" t="s">
        <v>15</v>
      </c>
      <c r="Q1094" s="2" t="s">
        <v>31</v>
      </c>
      <c r="R1094" s="3">
        <v>1.018645906597303</v>
      </c>
      <c r="S1094" s="3">
        <v>0.38915045031948164</v>
      </c>
      <c r="T1094" s="3">
        <v>2.6176146160463731</v>
      </c>
      <c r="U1094" s="9">
        <v>350</v>
      </c>
      <c r="V1094" s="3">
        <v>1.7555590582957672</v>
      </c>
    </row>
    <row r="1095" spans="13:22" ht="15.75" thickBot="1" x14ac:dyDescent="0.3">
      <c r="M1095" s="1" t="s">
        <v>80</v>
      </c>
      <c r="N1095" s="2" t="s">
        <v>122</v>
      </c>
      <c r="O1095" s="2" t="s">
        <v>161</v>
      </c>
      <c r="P1095" s="2" t="s">
        <v>12</v>
      </c>
      <c r="Q1095" s="2" t="s">
        <v>31</v>
      </c>
      <c r="R1095" s="3">
        <v>1.018645906597303</v>
      </c>
      <c r="S1095" s="3">
        <v>0.38915045031948164</v>
      </c>
      <c r="T1095" s="3">
        <v>2.6176146160463731</v>
      </c>
      <c r="U1095" s="9">
        <v>350</v>
      </c>
      <c r="V1095" s="3">
        <v>1.7555590582957672</v>
      </c>
    </row>
    <row r="1096" spans="13:22" ht="15.75" thickBot="1" x14ac:dyDescent="0.3">
      <c r="M1096" s="1" t="s">
        <v>80</v>
      </c>
      <c r="N1096" s="2" t="s">
        <v>122</v>
      </c>
      <c r="O1096" s="2" t="s">
        <v>13</v>
      </c>
      <c r="P1096" s="2" t="s">
        <v>15</v>
      </c>
      <c r="Q1096" s="2" t="s">
        <v>28</v>
      </c>
      <c r="R1096" s="3">
        <v>2.1920671161898975</v>
      </c>
      <c r="S1096" s="3">
        <v>0.37501999528674107</v>
      </c>
      <c r="T1096" s="3">
        <v>5.8452006392721492</v>
      </c>
      <c r="U1096" s="9">
        <v>699.96</v>
      </c>
      <c r="V1096" s="3">
        <v>1.4378962568809719</v>
      </c>
    </row>
    <row r="1097" spans="13:22" ht="15.75" thickBot="1" x14ac:dyDescent="0.3">
      <c r="M1097" s="1" t="s">
        <v>80</v>
      </c>
      <c r="N1097" s="2" t="s">
        <v>122</v>
      </c>
      <c r="O1097" s="2" t="s">
        <v>13</v>
      </c>
      <c r="P1097" s="2" t="s">
        <v>15</v>
      </c>
      <c r="Q1097" s="2" t="s">
        <v>40</v>
      </c>
      <c r="R1097" s="3">
        <v>1.8273178579450331</v>
      </c>
      <c r="S1097" s="3">
        <v>0.37501999528674107</v>
      </c>
      <c r="T1097" s="3">
        <v>4.8725878110788789</v>
      </c>
      <c r="U1097" s="9">
        <v>874.95</v>
      </c>
      <c r="V1097" s="3">
        <v>1.7249134229695318</v>
      </c>
    </row>
    <row r="1098" spans="13:22" ht="15.75" thickBot="1" x14ac:dyDescent="0.3">
      <c r="M1098" s="1" t="s">
        <v>80</v>
      </c>
      <c r="N1098" s="2" t="s">
        <v>122</v>
      </c>
      <c r="O1098" s="2" t="s">
        <v>13</v>
      </c>
      <c r="P1098" s="2" t="s">
        <v>12</v>
      </c>
      <c r="Q1098" s="2" t="s">
        <v>28</v>
      </c>
      <c r="R1098" s="3">
        <v>2.1920671161898975</v>
      </c>
      <c r="S1098" s="3">
        <v>0.37501999528674107</v>
      </c>
      <c r="T1098" s="3">
        <v>5.8452006392721492</v>
      </c>
      <c r="U1098" s="9">
        <v>699.96</v>
      </c>
      <c r="V1098" s="3">
        <v>1.4378962568809719</v>
      </c>
    </row>
    <row r="1099" spans="13:22" ht="15.75" thickBot="1" x14ac:dyDescent="0.3">
      <c r="M1099" s="1" t="s">
        <v>80</v>
      </c>
      <c r="N1099" s="2" t="s">
        <v>122</v>
      </c>
      <c r="O1099" s="2" t="s">
        <v>13</v>
      </c>
      <c r="P1099" s="2" t="s">
        <v>12</v>
      </c>
      <c r="Q1099" s="2" t="s">
        <v>40</v>
      </c>
      <c r="R1099" s="3">
        <v>1.8273178579450331</v>
      </c>
      <c r="S1099" s="3">
        <v>0.37501999528674107</v>
      </c>
      <c r="T1099" s="3">
        <v>4.8725878110788789</v>
      </c>
      <c r="U1099" s="9">
        <v>874.95</v>
      </c>
      <c r="V1099" s="3">
        <v>1.7249134229695318</v>
      </c>
    </row>
    <row r="1100" spans="13:22" ht="15.75" thickBot="1" x14ac:dyDescent="0.3">
      <c r="M1100" s="1" t="s">
        <v>80</v>
      </c>
      <c r="N1100" s="2" t="s">
        <v>122</v>
      </c>
      <c r="O1100" s="2" t="s">
        <v>162</v>
      </c>
      <c r="P1100" s="2" t="s">
        <v>15</v>
      </c>
      <c r="Q1100" s="2" t="s">
        <v>28</v>
      </c>
      <c r="R1100" s="3">
        <v>3.888785732583842</v>
      </c>
      <c r="S1100" s="3">
        <v>0.37501999528674113</v>
      </c>
      <c r="T1100" s="3">
        <v>10.369542374961815</v>
      </c>
      <c r="U1100" s="9">
        <v>1096</v>
      </c>
      <c r="V1100" s="3">
        <v>0.81052681169632013</v>
      </c>
    </row>
    <row r="1101" spans="13:22" ht="15.75" thickBot="1" x14ac:dyDescent="0.3">
      <c r="M1101" s="1" t="s">
        <v>80</v>
      </c>
      <c r="N1101" s="2" t="s">
        <v>122</v>
      </c>
      <c r="O1101" s="2" t="s">
        <v>162</v>
      </c>
      <c r="P1101" s="2" t="s">
        <v>15</v>
      </c>
      <c r="Q1101" s="2" t="s">
        <v>31</v>
      </c>
      <c r="R1101" s="3">
        <v>1.3067532654115603</v>
      </c>
      <c r="S1101" s="3">
        <v>0.3123537923231694</v>
      </c>
      <c r="T1101" s="3">
        <v>4.1835677924459427</v>
      </c>
      <c r="U1101" s="9">
        <v>4658</v>
      </c>
      <c r="V1101" s="3">
        <v>1.9734920220373178</v>
      </c>
    </row>
    <row r="1102" spans="13:22" ht="15.75" thickBot="1" x14ac:dyDescent="0.3">
      <c r="M1102" s="1" t="s">
        <v>80</v>
      </c>
      <c r="N1102" s="2" t="s">
        <v>122</v>
      </c>
      <c r="O1102" s="2" t="s">
        <v>162</v>
      </c>
      <c r="P1102" s="2" t="s">
        <v>15</v>
      </c>
      <c r="Q1102" s="2" t="s">
        <v>35</v>
      </c>
      <c r="R1102" s="3">
        <v>1.47724508489418</v>
      </c>
      <c r="S1102" s="3">
        <v>0.33369177896259339</v>
      </c>
      <c r="T1102" s="3">
        <v>4.4269747654160163</v>
      </c>
      <c r="U1102" s="9">
        <v>46032</v>
      </c>
      <c r="V1102" s="3">
        <v>1.8716928199070686</v>
      </c>
    </row>
    <row r="1103" spans="13:22" ht="15.75" thickBot="1" x14ac:dyDescent="0.3">
      <c r="M1103" s="1" t="s">
        <v>80</v>
      </c>
      <c r="N1103" s="2" t="s">
        <v>122</v>
      </c>
      <c r="O1103" s="2" t="s">
        <v>162</v>
      </c>
      <c r="P1103" s="2" t="s">
        <v>15</v>
      </c>
      <c r="Q1103" s="2" t="s">
        <v>36</v>
      </c>
      <c r="R1103" s="3">
        <v>1.5106206903210844</v>
      </c>
      <c r="S1103" s="3">
        <v>0.31235379232316951</v>
      </c>
      <c r="T1103" s="3">
        <v>4.836248918528117</v>
      </c>
      <c r="U1103" s="9">
        <v>4658</v>
      </c>
      <c r="V1103" s="3">
        <v>1.7071573033418379</v>
      </c>
    </row>
    <row r="1104" spans="13:22" ht="15.75" thickBot="1" x14ac:dyDescent="0.3">
      <c r="M1104" s="1" t="s">
        <v>80</v>
      </c>
      <c r="N1104" s="2" t="s">
        <v>122</v>
      </c>
      <c r="O1104" s="2" t="s">
        <v>162</v>
      </c>
      <c r="P1104" s="2" t="s">
        <v>15</v>
      </c>
      <c r="Q1104" s="2" t="s">
        <v>39</v>
      </c>
      <c r="R1104" s="3">
        <v>1.4077812719212335</v>
      </c>
      <c r="S1104" s="3">
        <v>0.3123537923231694</v>
      </c>
      <c r="T1104" s="3">
        <v>4.5070087398353271</v>
      </c>
      <c r="U1104" s="9">
        <v>3562</v>
      </c>
      <c r="V1104" s="3">
        <v>1.8318663527477426</v>
      </c>
    </row>
    <row r="1105" spans="13:22" ht="15.75" thickBot="1" x14ac:dyDescent="0.3">
      <c r="M1105" s="1" t="s">
        <v>80</v>
      </c>
      <c r="N1105" s="2" t="s">
        <v>122</v>
      </c>
      <c r="O1105" s="2" t="s">
        <v>162</v>
      </c>
      <c r="P1105" s="2" t="s">
        <v>15</v>
      </c>
      <c r="Q1105" s="2" t="s">
        <v>40</v>
      </c>
      <c r="R1105" s="3">
        <v>3.2417107863118555</v>
      </c>
      <c r="S1105" s="3">
        <v>0.37501999528674107</v>
      </c>
      <c r="T1105" s="3">
        <v>8.6441011867466866</v>
      </c>
      <c r="U1105" s="9">
        <v>1370</v>
      </c>
      <c r="V1105" s="3">
        <v>0.97231533254308589</v>
      </c>
    </row>
    <row r="1106" spans="13:22" ht="15.75" thickBot="1" x14ac:dyDescent="0.3">
      <c r="M1106" s="1" t="s">
        <v>80</v>
      </c>
      <c r="N1106" s="2" t="s">
        <v>122</v>
      </c>
      <c r="O1106" s="2" t="s">
        <v>162</v>
      </c>
      <c r="P1106" s="2" t="s">
        <v>12</v>
      </c>
      <c r="Q1106" s="2" t="s">
        <v>28</v>
      </c>
      <c r="R1106" s="3">
        <v>3.888785732583842</v>
      </c>
      <c r="S1106" s="3">
        <v>0.37501999528674113</v>
      </c>
      <c r="T1106" s="3">
        <v>10.369542374961815</v>
      </c>
      <c r="U1106" s="9">
        <v>1096</v>
      </c>
      <c r="V1106" s="3">
        <v>0.81052681169632013</v>
      </c>
    </row>
    <row r="1107" spans="13:22" ht="15.75" thickBot="1" x14ac:dyDescent="0.3">
      <c r="M1107" s="1" t="s">
        <v>80</v>
      </c>
      <c r="N1107" s="2" t="s">
        <v>122</v>
      </c>
      <c r="O1107" s="2" t="s">
        <v>162</v>
      </c>
      <c r="P1107" s="2" t="s">
        <v>12</v>
      </c>
      <c r="Q1107" s="2" t="s">
        <v>31</v>
      </c>
      <c r="R1107" s="3">
        <v>1.3067532654115603</v>
      </c>
      <c r="S1107" s="3">
        <v>0.3123537923231694</v>
      </c>
      <c r="T1107" s="3">
        <v>4.1835677924459427</v>
      </c>
      <c r="U1107" s="9">
        <v>4658</v>
      </c>
      <c r="V1107" s="3">
        <v>1.9734920220373178</v>
      </c>
    </row>
    <row r="1108" spans="13:22" ht="15.75" thickBot="1" x14ac:dyDescent="0.3">
      <c r="M1108" s="1" t="s">
        <v>80</v>
      </c>
      <c r="N1108" s="2" t="s">
        <v>122</v>
      </c>
      <c r="O1108" s="2" t="s">
        <v>162</v>
      </c>
      <c r="P1108" s="2" t="s">
        <v>12</v>
      </c>
      <c r="Q1108" s="2" t="s">
        <v>35</v>
      </c>
      <c r="R1108" s="3">
        <v>1.47724508489418</v>
      </c>
      <c r="S1108" s="3">
        <v>0.33369177896259339</v>
      </c>
      <c r="T1108" s="3">
        <v>4.4269747654160163</v>
      </c>
      <c r="U1108" s="9">
        <v>46032</v>
      </c>
      <c r="V1108" s="3">
        <v>1.8716928199070686</v>
      </c>
    </row>
    <row r="1109" spans="13:22" ht="15.75" thickBot="1" x14ac:dyDescent="0.3">
      <c r="M1109" s="1" t="s">
        <v>80</v>
      </c>
      <c r="N1109" s="2" t="s">
        <v>122</v>
      </c>
      <c r="O1109" s="2" t="s">
        <v>162</v>
      </c>
      <c r="P1109" s="2" t="s">
        <v>12</v>
      </c>
      <c r="Q1109" s="2" t="s">
        <v>36</v>
      </c>
      <c r="R1109" s="3">
        <v>1.5106206903210844</v>
      </c>
      <c r="S1109" s="3">
        <v>0.31235379232316951</v>
      </c>
      <c r="T1109" s="3">
        <v>4.836248918528117</v>
      </c>
      <c r="U1109" s="9">
        <v>4658</v>
      </c>
      <c r="V1109" s="3">
        <v>1.7071573033418379</v>
      </c>
    </row>
    <row r="1110" spans="13:22" ht="15.75" thickBot="1" x14ac:dyDescent="0.3">
      <c r="M1110" s="1" t="s">
        <v>80</v>
      </c>
      <c r="N1110" s="2" t="s">
        <v>122</v>
      </c>
      <c r="O1110" s="2" t="s">
        <v>162</v>
      </c>
      <c r="P1110" s="2" t="s">
        <v>12</v>
      </c>
      <c r="Q1110" s="2" t="s">
        <v>39</v>
      </c>
      <c r="R1110" s="3">
        <v>1.4077812719212335</v>
      </c>
      <c r="S1110" s="3">
        <v>0.3123537923231694</v>
      </c>
      <c r="T1110" s="3">
        <v>4.5070087398353271</v>
      </c>
      <c r="U1110" s="9">
        <v>3562</v>
      </c>
      <c r="V1110" s="3">
        <v>1.8318663527477426</v>
      </c>
    </row>
    <row r="1111" spans="13:22" ht="15.75" thickBot="1" x14ac:dyDescent="0.3">
      <c r="M1111" s="1" t="s">
        <v>80</v>
      </c>
      <c r="N1111" s="2" t="s">
        <v>122</v>
      </c>
      <c r="O1111" s="2" t="s">
        <v>162</v>
      </c>
      <c r="P1111" s="2" t="s">
        <v>12</v>
      </c>
      <c r="Q1111" s="2" t="s">
        <v>40</v>
      </c>
      <c r="R1111" s="3">
        <v>3.2417107863118555</v>
      </c>
      <c r="S1111" s="3">
        <v>0.37501999528674107</v>
      </c>
      <c r="T1111" s="3">
        <v>8.6441011867466866</v>
      </c>
      <c r="U1111" s="9">
        <v>1370</v>
      </c>
      <c r="V1111" s="3">
        <v>0.97231533254308589</v>
      </c>
    </row>
    <row r="1112" spans="13:22" ht="15.75" thickBot="1" x14ac:dyDescent="0.3">
      <c r="M1112" s="1" t="s">
        <v>80</v>
      </c>
      <c r="N1112" s="2" t="s">
        <v>122</v>
      </c>
      <c r="O1112" s="2" t="s">
        <v>163</v>
      </c>
      <c r="P1112" s="2" t="s">
        <v>15</v>
      </c>
      <c r="Q1112" s="2" t="s">
        <v>28</v>
      </c>
      <c r="R1112" s="3">
        <v>1.2585055048732829</v>
      </c>
      <c r="S1112" s="3">
        <v>0.33020148623418882</v>
      </c>
      <c r="T1112" s="3">
        <v>3.8113259853128367</v>
      </c>
      <c r="U1112" s="9">
        <v>156.37959866220734</v>
      </c>
      <c r="V1112" s="3">
        <v>1.72471744065625</v>
      </c>
    </row>
    <row r="1113" spans="13:22" ht="15.75" thickBot="1" x14ac:dyDescent="0.3">
      <c r="M1113" s="1" t="s">
        <v>80</v>
      </c>
      <c r="N1113" s="2" t="s">
        <v>122</v>
      </c>
      <c r="O1113" s="2" t="s">
        <v>163</v>
      </c>
      <c r="P1113" s="2" t="s">
        <v>15</v>
      </c>
      <c r="Q1113" s="2" t="s">
        <v>31</v>
      </c>
      <c r="R1113" s="3">
        <v>1.1413718756318303</v>
      </c>
      <c r="S1113" s="3">
        <v>0.33020148623418882</v>
      </c>
      <c r="T1113" s="3">
        <v>3.4565921814850191</v>
      </c>
      <c r="U1113" s="9">
        <v>156.37959866220734</v>
      </c>
      <c r="V1113" s="3">
        <v>1.9017170825374401</v>
      </c>
    </row>
    <row r="1114" spans="13:22" ht="15.75" thickBot="1" x14ac:dyDescent="0.3">
      <c r="M1114" s="1" t="s">
        <v>80</v>
      </c>
      <c r="N1114" s="2" t="s">
        <v>122</v>
      </c>
      <c r="O1114" s="2" t="s">
        <v>163</v>
      </c>
      <c r="P1114" s="2" t="s">
        <v>15</v>
      </c>
      <c r="Q1114" s="2" t="s">
        <v>35</v>
      </c>
      <c r="R1114" s="3">
        <v>1.5440754769386855</v>
      </c>
      <c r="S1114" s="3">
        <v>0.33020148623418882</v>
      </c>
      <c r="T1114" s="3">
        <v>4.6761614992961622</v>
      </c>
      <c r="U1114" s="9">
        <v>156.37959866220734</v>
      </c>
      <c r="V1114" s="3">
        <v>1.4057385314610775</v>
      </c>
    </row>
    <row r="1115" spans="13:22" ht="15.75" thickBot="1" x14ac:dyDescent="0.3">
      <c r="M1115" s="1" t="s">
        <v>80</v>
      </c>
      <c r="N1115" s="2" t="s">
        <v>122</v>
      </c>
      <c r="O1115" s="2" t="s">
        <v>163</v>
      </c>
      <c r="P1115" s="2" t="s">
        <v>15</v>
      </c>
      <c r="Q1115" s="2" t="s">
        <v>41</v>
      </c>
      <c r="R1115" s="3">
        <v>1.1313837367042643</v>
      </c>
      <c r="S1115" s="3">
        <v>0.33020148623418888</v>
      </c>
      <c r="T1115" s="3">
        <v>3.4263435625539636</v>
      </c>
      <c r="U1115" s="9">
        <v>156.37959866220734</v>
      </c>
      <c r="V1115" s="3">
        <v>1.9185059171344805</v>
      </c>
    </row>
    <row r="1116" spans="13:22" ht="15.75" thickBot="1" x14ac:dyDescent="0.3">
      <c r="M1116" s="1" t="s">
        <v>80</v>
      </c>
      <c r="N1116" s="2" t="s">
        <v>122</v>
      </c>
      <c r="O1116" s="2" t="s">
        <v>163</v>
      </c>
      <c r="P1116" s="2" t="s">
        <v>12</v>
      </c>
      <c r="Q1116" s="2" t="s">
        <v>28</v>
      </c>
      <c r="R1116" s="3">
        <v>1.2585055048732829</v>
      </c>
      <c r="S1116" s="3">
        <v>0.33020148623418882</v>
      </c>
      <c r="T1116" s="3">
        <v>3.8113259853128367</v>
      </c>
      <c r="U1116" s="9">
        <v>156.37959866220734</v>
      </c>
      <c r="V1116" s="3">
        <v>1.72471744065625</v>
      </c>
    </row>
    <row r="1117" spans="13:22" ht="15.75" thickBot="1" x14ac:dyDescent="0.3">
      <c r="M1117" s="1" t="s">
        <v>80</v>
      </c>
      <c r="N1117" s="2" t="s">
        <v>122</v>
      </c>
      <c r="O1117" s="2" t="s">
        <v>163</v>
      </c>
      <c r="P1117" s="2" t="s">
        <v>12</v>
      </c>
      <c r="Q1117" s="2" t="s">
        <v>31</v>
      </c>
      <c r="R1117" s="3">
        <v>1.1413718756318303</v>
      </c>
      <c r="S1117" s="3">
        <v>0.33020148623418882</v>
      </c>
      <c r="T1117" s="3">
        <v>3.4565921814850191</v>
      </c>
      <c r="U1117" s="9">
        <v>156.37959866220734</v>
      </c>
      <c r="V1117" s="3">
        <v>1.9017170825374401</v>
      </c>
    </row>
    <row r="1118" spans="13:22" ht="15.75" thickBot="1" x14ac:dyDescent="0.3">
      <c r="M1118" s="1" t="s">
        <v>80</v>
      </c>
      <c r="N1118" s="2" t="s">
        <v>122</v>
      </c>
      <c r="O1118" s="2" t="s">
        <v>163</v>
      </c>
      <c r="P1118" s="2" t="s">
        <v>12</v>
      </c>
      <c r="Q1118" s="2" t="s">
        <v>35</v>
      </c>
      <c r="R1118" s="3">
        <v>1.5440754769386855</v>
      </c>
      <c r="S1118" s="3">
        <v>0.33020148623418882</v>
      </c>
      <c r="T1118" s="3">
        <v>4.6761614992961622</v>
      </c>
      <c r="U1118" s="9">
        <v>156.37959866220734</v>
      </c>
      <c r="V1118" s="3">
        <v>1.4057385314610775</v>
      </c>
    </row>
    <row r="1119" spans="13:22" ht="15.75" thickBot="1" x14ac:dyDescent="0.3">
      <c r="M1119" s="1" t="s">
        <v>80</v>
      </c>
      <c r="N1119" s="2" t="s">
        <v>122</v>
      </c>
      <c r="O1119" s="2" t="s">
        <v>163</v>
      </c>
      <c r="P1119" s="2" t="s">
        <v>12</v>
      </c>
      <c r="Q1119" s="2" t="s">
        <v>41</v>
      </c>
      <c r="R1119" s="3">
        <v>1.1313837367042643</v>
      </c>
      <c r="S1119" s="3">
        <v>0.33020148623418888</v>
      </c>
      <c r="T1119" s="3">
        <v>3.4263435625539636</v>
      </c>
      <c r="U1119" s="9">
        <v>156.37959866220734</v>
      </c>
      <c r="V1119" s="3">
        <v>1.9185059171344805</v>
      </c>
    </row>
    <row r="1120" spans="13:22" ht="15.75" thickBot="1" x14ac:dyDescent="0.3">
      <c r="M1120" s="1" t="s">
        <v>80</v>
      </c>
      <c r="N1120" s="2" t="s">
        <v>122</v>
      </c>
      <c r="O1120" s="2" t="s">
        <v>164</v>
      </c>
      <c r="P1120" s="2" t="s">
        <v>15</v>
      </c>
      <c r="Q1120" s="2" t="s">
        <v>26</v>
      </c>
      <c r="R1120" s="3">
        <v>1.140060886231818</v>
      </c>
      <c r="S1120" s="3">
        <v>0.35347427017901151</v>
      </c>
      <c r="T1120" s="3">
        <v>3.2253009127211776</v>
      </c>
      <c r="U1120" s="9">
        <v>20</v>
      </c>
      <c r="V1120" s="3">
        <v>1.1654647308943153</v>
      </c>
    </row>
    <row r="1121" spans="13:22" ht="15.75" thickBot="1" x14ac:dyDescent="0.3">
      <c r="M1121" s="1" t="s">
        <v>80</v>
      </c>
      <c r="N1121" s="2" t="s">
        <v>122</v>
      </c>
      <c r="O1121" s="2" t="s">
        <v>164</v>
      </c>
      <c r="P1121" s="2" t="s">
        <v>15</v>
      </c>
      <c r="Q1121" s="2" t="s">
        <v>28</v>
      </c>
      <c r="R1121" s="3">
        <v>1.1042118605651052</v>
      </c>
      <c r="S1121" s="3">
        <v>0.35347427017901151</v>
      </c>
      <c r="T1121" s="3">
        <v>3.1238818599325335</v>
      </c>
      <c r="U1121" s="9">
        <v>10</v>
      </c>
      <c r="V1121" s="3">
        <v>1.2033023746867815</v>
      </c>
    </row>
    <row r="1122" spans="13:22" ht="15.75" thickBot="1" x14ac:dyDescent="0.3">
      <c r="M1122" s="1" t="s">
        <v>80</v>
      </c>
      <c r="N1122" s="2" t="s">
        <v>122</v>
      </c>
      <c r="O1122" s="2" t="s">
        <v>164</v>
      </c>
      <c r="P1122" s="2" t="s">
        <v>15</v>
      </c>
      <c r="Q1122" s="2" t="s">
        <v>31</v>
      </c>
      <c r="R1122" s="3">
        <v>1.5518457780382489</v>
      </c>
      <c r="S1122" s="3">
        <v>0.35347427017901151</v>
      </c>
      <c r="T1122" s="3">
        <v>4.3902651733387579</v>
      </c>
      <c r="U1122" s="9">
        <v>10</v>
      </c>
      <c r="V1122" s="3">
        <v>0.85620670093581397</v>
      </c>
    </row>
    <row r="1123" spans="13:22" ht="15.75" thickBot="1" x14ac:dyDescent="0.3">
      <c r="M1123" s="1" t="s">
        <v>80</v>
      </c>
      <c r="N1123" s="2" t="s">
        <v>122</v>
      </c>
      <c r="O1123" s="2" t="s">
        <v>164</v>
      </c>
      <c r="P1123" s="2" t="s">
        <v>15</v>
      </c>
      <c r="Q1123" s="2" t="s">
        <v>35</v>
      </c>
      <c r="R1123" s="3">
        <v>1.7014883752460974</v>
      </c>
      <c r="S1123" s="3">
        <v>0.35347427017901151</v>
      </c>
      <c r="T1123" s="3">
        <v>4.8136130937745634</v>
      </c>
      <c r="U1123" s="9">
        <v>80</v>
      </c>
      <c r="V1123" s="3">
        <v>0.78090498489777904</v>
      </c>
    </row>
    <row r="1124" spans="13:22" ht="15.75" thickBot="1" x14ac:dyDescent="0.3">
      <c r="M1124" s="1" t="s">
        <v>80</v>
      </c>
      <c r="N1124" s="2" t="s">
        <v>122</v>
      </c>
      <c r="O1124" s="2" t="s">
        <v>164</v>
      </c>
      <c r="P1124" s="2" t="s">
        <v>15</v>
      </c>
      <c r="Q1124" s="2" t="s">
        <v>36</v>
      </c>
      <c r="R1124" s="3">
        <v>1.4564979663374542</v>
      </c>
      <c r="S1124" s="3">
        <v>0.36341895536442897</v>
      </c>
      <c r="T1124" s="3">
        <v>4.0077655412247513</v>
      </c>
      <c r="U1124" s="9">
        <v>10</v>
      </c>
      <c r="V1124" s="3">
        <v>0.93792274563772393</v>
      </c>
    </row>
    <row r="1125" spans="13:22" ht="15.75" thickBot="1" x14ac:dyDescent="0.3">
      <c r="M1125" s="1" t="s">
        <v>80</v>
      </c>
      <c r="N1125" s="2" t="s">
        <v>122</v>
      </c>
      <c r="O1125" s="2" t="s">
        <v>164</v>
      </c>
      <c r="P1125" s="2" t="s">
        <v>15</v>
      </c>
      <c r="Q1125" s="2" t="s">
        <v>37</v>
      </c>
      <c r="R1125" s="3">
        <v>1.274210729302518</v>
      </c>
      <c r="S1125" s="3">
        <v>0.35347427017901145</v>
      </c>
      <c r="T1125" s="3">
        <v>3.6048188985784284</v>
      </c>
      <c r="U1125" s="9">
        <v>10</v>
      </c>
      <c r="V1125" s="3">
        <v>1.0427637465449764</v>
      </c>
    </row>
    <row r="1126" spans="13:22" ht="15.75" thickBot="1" x14ac:dyDescent="0.3">
      <c r="M1126" s="1" t="s">
        <v>80</v>
      </c>
      <c r="N1126" s="2" t="s">
        <v>122</v>
      </c>
      <c r="O1126" s="2" t="s">
        <v>164</v>
      </c>
      <c r="P1126" s="2" t="s">
        <v>15</v>
      </c>
      <c r="Q1126" s="2" t="s">
        <v>20</v>
      </c>
      <c r="R1126" s="3">
        <v>1.7778348514638551</v>
      </c>
      <c r="S1126" s="3">
        <v>0.36341895536442892</v>
      </c>
      <c r="T1126" s="3">
        <v>4.891970617440907</v>
      </c>
      <c r="U1126" s="9">
        <v>110</v>
      </c>
      <c r="V1126" s="3">
        <v>0.76839677795615535</v>
      </c>
    </row>
    <row r="1127" spans="13:22" ht="15.75" thickBot="1" x14ac:dyDescent="0.3">
      <c r="M1127" s="1" t="s">
        <v>80</v>
      </c>
      <c r="N1127" s="2" t="s">
        <v>122</v>
      </c>
      <c r="O1127" s="2" t="s">
        <v>164</v>
      </c>
      <c r="P1127" s="2" t="s">
        <v>15</v>
      </c>
      <c r="Q1127" s="2" t="s">
        <v>39</v>
      </c>
      <c r="R1127" s="3">
        <v>1.0769297825748128</v>
      </c>
      <c r="S1127" s="3">
        <v>0.35347427017901151</v>
      </c>
      <c r="T1127" s="3">
        <v>3.046699218105517</v>
      </c>
      <c r="U1127" s="9">
        <v>10</v>
      </c>
      <c r="V1127" s="3">
        <v>1.233785874877128</v>
      </c>
    </row>
    <row r="1128" spans="13:22" ht="15.75" thickBot="1" x14ac:dyDescent="0.3">
      <c r="M1128" s="1" t="s">
        <v>80</v>
      </c>
      <c r="N1128" s="2" t="s">
        <v>122</v>
      </c>
      <c r="O1128" s="2" t="s">
        <v>164</v>
      </c>
      <c r="P1128" s="2" t="s">
        <v>15</v>
      </c>
      <c r="Q1128" s="2" t="s">
        <v>40</v>
      </c>
      <c r="R1128" s="3">
        <v>1.0674183657219845</v>
      </c>
      <c r="S1128" s="3">
        <v>0.36341895536442892</v>
      </c>
      <c r="T1128" s="3">
        <v>2.9371565515937372</v>
      </c>
      <c r="U1128" s="9">
        <v>10</v>
      </c>
      <c r="V1128" s="3">
        <v>1.2798005125937573</v>
      </c>
    </row>
    <row r="1129" spans="13:22" ht="15.75" thickBot="1" x14ac:dyDescent="0.3">
      <c r="M1129" s="1" t="s">
        <v>80</v>
      </c>
      <c r="N1129" s="2" t="s">
        <v>122</v>
      </c>
      <c r="O1129" s="2" t="s">
        <v>164</v>
      </c>
      <c r="P1129" s="2" t="s">
        <v>15</v>
      </c>
      <c r="Q1129" s="2" t="s">
        <v>43</v>
      </c>
      <c r="R1129" s="3">
        <v>1.5632939114175113</v>
      </c>
      <c r="S1129" s="3">
        <v>0.35347427017901156</v>
      </c>
      <c r="T1129" s="3">
        <v>4.4226526321867938</v>
      </c>
      <c r="U1129" s="9">
        <v>10</v>
      </c>
      <c r="V1129" s="3">
        <v>0.84993662693313099</v>
      </c>
    </row>
    <row r="1130" spans="13:22" ht="15.75" thickBot="1" x14ac:dyDescent="0.3">
      <c r="M1130" s="1" t="s">
        <v>80</v>
      </c>
      <c r="N1130" s="2" t="s">
        <v>122</v>
      </c>
      <c r="O1130" s="2" t="s">
        <v>164</v>
      </c>
      <c r="P1130" s="2" t="s">
        <v>12</v>
      </c>
      <c r="Q1130" s="2" t="s">
        <v>26</v>
      </c>
      <c r="R1130" s="3">
        <v>1.140060886231818</v>
      </c>
      <c r="S1130" s="3">
        <v>0.35347427017901151</v>
      </c>
      <c r="T1130" s="3">
        <v>3.2253009127211776</v>
      </c>
      <c r="U1130" s="9">
        <v>20</v>
      </c>
      <c r="V1130" s="3">
        <v>1.1654647308943153</v>
      </c>
    </row>
    <row r="1131" spans="13:22" ht="15.75" thickBot="1" x14ac:dyDescent="0.3">
      <c r="M1131" s="1" t="s">
        <v>80</v>
      </c>
      <c r="N1131" s="2" t="s">
        <v>122</v>
      </c>
      <c r="O1131" s="2" t="s">
        <v>164</v>
      </c>
      <c r="P1131" s="2" t="s">
        <v>12</v>
      </c>
      <c r="Q1131" s="2" t="s">
        <v>28</v>
      </c>
      <c r="R1131" s="3">
        <v>1.1042118605651052</v>
      </c>
      <c r="S1131" s="3">
        <v>0.35347427017901151</v>
      </c>
      <c r="T1131" s="3">
        <v>3.1238818599325335</v>
      </c>
      <c r="U1131" s="9">
        <v>10</v>
      </c>
      <c r="V1131" s="3">
        <v>1.2033023746867815</v>
      </c>
    </row>
    <row r="1132" spans="13:22" ht="15.75" thickBot="1" x14ac:dyDescent="0.3">
      <c r="M1132" s="1" t="s">
        <v>80</v>
      </c>
      <c r="N1132" s="2" t="s">
        <v>122</v>
      </c>
      <c r="O1132" s="2" t="s">
        <v>164</v>
      </c>
      <c r="P1132" s="2" t="s">
        <v>12</v>
      </c>
      <c r="Q1132" s="2" t="s">
        <v>31</v>
      </c>
      <c r="R1132" s="3">
        <v>1.5518457780382489</v>
      </c>
      <c r="S1132" s="3">
        <v>0.35347427017901151</v>
      </c>
      <c r="T1132" s="3">
        <v>4.3902651733387579</v>
      </c>
      <c r="U1132" s="9">
        <v>10</v>
      </c>
      <c r="V1132" s="3">
        <v>0.85620670093581397</v>
      </c>
    </row>
    <row r="1133" spans="13:22" ht="15.75" thickBot="1" x14ac:dyDescent="0.3">
      <c r="M1133" s="1" t="s">
        <v>80</v>
      </c>
      <c r="N1133" s="2" t="s">
        <v>122</v>
      </c>
      <c r="O1133" s="2" t="s">
        <v>164</v>
      </c>
      <c r="P1133" s="2" t="s">
        <v>12</v>
      </c>
      <c r="Q1133" s="2" t="s">
        <v>35</v>
      </c>
      <c r="R1133" s="3">
        <v>1.7014883752460974</v>
      </c>
      <c r="S1133" s="3">
        <v>0.35347427017901151</v>
      </c>
      <c r="T1133" s="3">
        <v>4.8136130937745634</v>
      </c>
      <c r="U1133" s="9">
        <v>80</v>
      </c>
      <c r="V1133" s="3">
        <v>0.78090498489777904</v>
      </c>
    </row>
    <row r="1134" spans="13:22" ht="15.75" thickBot="1" x14ac:dyDescent="0.3">
      <c r="M1134" s="1" t="s">
        <v>80</v>
      </c>
      <c r="N1134" s="2" t="s">
        <v>122</v>
      </c>
      <c r="O1134" s="2" t="s">
        <v>164</v>
      </c>
      <c r="P1134" s="2" t="s">
        <v>12</v>
      </c>
      <c r="Q1134" s="2" t="s">
        <v>36</v>
      </c>
      <c r="R1134" s="3">
        <v>1.4564979663374542</v>
      </c>
      <c r="S1134" s="3">
        <v>0.36341895536442897</v>
      </c>
      <c r="T1134" s="3">
        <v>4.0077655412247513</v>
      </c>
      <c r="U1134" s="9">
        <v>10</v>
      </c>
      <c r="V1134" s="3">
        <v>0.93792274563772393</v>
      </c>
    </row>
    <row r="1135" spans="13:22" ht="15.75" thickBot="1" x14ac:dyDescent="0.3">
      <c r="M1135" s="1" t="s">
        <v>80</v>
      </c>
      <c r="N1135" s="2" t="s">
        <v>122</v>
      </c>
      <c r="O1135" s="2" t="s">
        <v>164</v>
      </c>
      <c r="P1135" s="2" t="s">
        <v>12</v>
      </c>
      <c r="Q1135" s="2" t="s">
        <v>37</v>
      </c>
      <c r="R1135" s="3">
        <v>1.274210729302518</v>
      </c>
      <c r="S1135" s="3">
        <v>0.35347427017901145</v>
      </c>
      <c r="T1135" s="3">
        <v>3.6048188985784284</v>
      </c>
      <c r="U1135" s="9">
        <v>10</v>
      </c>
      <c r="V1135" s="3">
        <v>1.0427637465449764</v>
      </c>
    </row>
    <row r="1136" spans="13:22" ht="15.75" thickBot="1" x14ac:dyDescent="0.3">
      <c r="M1136" s="1" t="s">
        <v>80</v>
      </c>
      <c r="N1136" s="2" t="s">
        <v>122</v>
      </c>
      <c r="O1136" s="2" t="s">
        <v>164</v>
      </c>
      <c r="P1136" s="2" t="s">
        <v>12</v>
      </c>
      <c r="Q1136" s="2" t="s">
        <v>20</v>
      </c>
      <c r="R1136" s="3">
        <v>1.7778348514638551</v>
      </c>
      <c r="S1136" s="3">
        <v>0.36341895536442892</v>
      </c>
      <c r="T1136" s="3">
        <v>4.891970617440907</v>
      </c>
      <c r="U1136" s="9">
        <v>110</v>
      </c>
      <c r="V1136" s="3">
        <v>0.76839677795615535</v>
      </c>
    </row>
    <row r="1137" spans="13:22" ht="15.75" thickBot="1" x14ac:dyDescent="0.3">
      <c r="M1137" s="1" t="s">
        <v>80</v>
      </c>
      <c r="N1137" s="2" t="s">
        <v>122</v>
      </c>
      <c r="O1137" s="2" t="s">
        <v>164</v>
      </c>
      <c r="P1137" s="2" t="s">
        <v>12</v>
      </c>
      <c r="Q1137" s="2" t="s">
        <v>39</v>
      </c>
      <c r="R1137" s="3">
        <v>1.0769297825748128</v>
      </c>
      <c r="S1137" s="3">
        <v>0.35347427017901151</v>
      </c>
      <c r="T1137" s="3">
        <v>3.046699218105517</v>
      </c>
      <c r="U1137" s="9">
        <v>10</v>
      </c>
      <c r="V1137" s="3">
        <v>1.233785874877128</v>
      </c>
    </row>
    <row r="1138" spans="13:22" ht="15.75" thickBot="1" x14ac:dyDescent="0.3">
      <c r="M1138" s="1" t="s">
        <v>80</v>
      </c>
      <c r="N1138" s="2" t="s">
        <v>122</v>
      </c>
      <c r="O1138" s="2" t="s">
        <v>164</v>
      </c>
      <c r="P1138" s="2" t="s">
        <v>12</v>
      </c>
      <c r="Q1138" s="2" t="s">
        <v>40</v>
      </c>
      <c r="R1138" s="3">
        <v>1.0674183657219845</v>
      </c>
      <c r="S1138" s="3">
        <v>0.36341895536442892</v>
      </c>
      <c r="T1138" s="3">
        <v>2.9371565515937372</v>
      </c>
      <c r="U1138" s="9">
        <v>10</v>
      </c>
      <c r="V1138" s="3">
        <v>1.2798005125937573</v>
      </c>
    </row>
    <row r="1139" spans="13:22" ht="15.75" thickBot="1" x14ac:dyDescent="0.3">
      <c r="M1139" s="1" t="s">
        <v>80</v>
      </c>
      <c r="N1139" s="2" t="s">
        <v>122</v>
      </c>
      <c r="O1139" s="2" t="s">
        <v>164</v>
      </c>
      <c r="P1139" s="2" t="s">
        <v>12</v>
      </c>
      <c r="Q1139" s="2" t="s">
        <v>43</v>
      </c>
      <c r="R1139" s="3">
        <v>1.5632939114175113</v>
      </c>
      <c r="S1139" s="3">
        <v>0.35347427017901156</v>
      </c>
      <c r="T1139" s="3">
        <v>4.4226526321867938</v>
      </c>
      <c r="U1139" s="9">
        <v>10</v>
      </c>
      <c r="V1139" s="3">
        <v>0.84993662693313099</v>
      </c>
    </row>
    <row r="1140" spans="13:22" ht="15.75" thickBot="1" x14ac:dyDescent="0.3">
      <c r="M1140" s="1" t="s">
        <v>80</v>
      </c>
      <c r="N1140" s="2" t="s">
        <v>122</v>
      </c>
      <c r="O1140" s="2" t="s">
        <v>165</v>
      </c>
      <c r="P1140" s="2" t="s">
        <v>15</v>
      </c>
      <c r="Q1140" s="2" t="s">
        <v>17</v>
      </c>
      <c r="R1140" s="3">
        <v>1.5095485957974704</v>
      </c>
      <c r="S1140" s="3">
        <v>0.32740073841692807</v>
      </c>
      <c r="T1140" s="3">
        <v>4.61070614286501</v>
      </c>
      <c r="U1140" s="9">
        <v>171</v>
      </c>
      <c r="V1140" s="3">
        <v>1.4314136474846837</v>
      </c>
    </row>
    <row r="1141" spans="13:22" ht="15.75" thickBot="1" x14ac:dyDescent="0.3">
      <c r="M1141" s="1" t="s">
        <v>80</v>
      </c>
      <c r="N1141" s="2" t="s">
        <v>122</v>
      </c>
      <c r="O1141" s="2" t="s">
        <v>165</v>
      </c>
      <c r="P1141" s="2" t="s">
        <v>15</v>
      </c>
      <c r="Q1141" s="2" t="s">
        <v>26</v>
      </c>
      <c r="R1141" s="3">
        <v>1.6108109663647336</v>
      </c>
      <c r="S1141" s="3">
        <v>0.34849669940813061</v>
      </c>
      <c r="T1141" s="3">
        <v>4.6221699347524803</v>
      </c>
      <c r="U1141" s="9">
        <v>171</v>
      </c>
      <c r="V1141" s="3">
        <v>1.4314136474846837</v>
      </c>
    </row>
    <row r="1142" spans="13:22" ht="15.75" thickBot="1" x14ac:dyDescent="0.3">
      <c r="M1142" s="1" t="s">
        <v>80</v>
      </c>
      <c r="N1142" s="2" t="s">
        <v>122</v>
      </c>
      <c r="O1142" s="2" t="s">
        <v>165</v>
      </c>
      <c r="P1142" s="2" t="s">
        <v>15</v>
      </c>
      <c r="Q1142" s="2" t="s">
        <v>28</v>
      </c>
      <c r="R1142" s="3">
        <v>1.5095485957974704</v>
      </c>
      <c r="S1142" s="3">
        <v>0.32740073841692807</v>
      </c>
      <c r="T1142" s="3">
        <v>4.61070614286501</v>
      </c>
      <c r="U1142" s="9">
        <v>171</v>
      </c>
      <c r="V1142" s="3">
        <v>1.4314136474846837</v>
      </c>
    </row>
    <row r="1143" spans="13:22" ht="15.75" thickBot="1" x14ac:dyDescent="0.3">
      <c r="M1143" s="1" t="s">
        <v>80</v>
      </c>
      <c r="N1143" s="2" t="s">
        <v>122</v>
      </c>
      <c r="O1143" s="2" t="s">
        <v>165</v>
      </c>
      <c r="P1143" s="2" t="s">
        <v>15</v>
      </c>
      <c r="Q1143" s="2" t="s">
        <v>31</v>
      </c>
      <c r="R1143" s="3">
        <v>1.6108109663647336</v>
      </c>
      <c r="S1143" s="3">
        <v>0.34849669940813061</v>
      </c>
      <c r="T1143" s="3">
        <v>4.6221699347524803</v>
      </c>
      <c r="U1143" s="9">
        <v>171</v>
      </c>
      <c r="V1143" s="3">
        <v>1.4314136474846837</v>
      </c>
    </row>
    <row r="1144" spans="13:22" ht="15.75" thickBot="1" x14ac:dyDescent="0.3">
      <c r="M1144" s="1" t="s">
        <v>80</v>
      </c>
      <c r="N1144" s="2" t="s">
        <v>122</v>
      </c>
      <c r="O1144" s="2" t="s">
        <v>165</v>
      </c>
      <c r="P1144" s="2" t="s">
        <v>15</v>
      </c>
      <c r="Q1144" s="2" t="s">
        <v>35</v>
      </c>
      <c r="R1144" s="3">
        <v>1.6108109663647336</v>
      </c>
      <c r="S1144" s="3">
        <v>0.34849669940813061</v>
      </c>
      <c r="T1144" s="3">
        <v>4.6221699347524803</v>
      </c>
      <c r="U1144" s="9">
        <v>171</v>
      </c>
      <c r="V1144" s="3">
        <v>1.4314136474846837</v>
      </c>
    </row>
    <row r="1145" spans="13:22" ht="15.75" thickBot="1" x14ac:dyDescent="0.3">
      <c r="M1145" s="1" t="s">
        <v>80</v>
      </c>
      <c r="N1145" s="2" t="s">
        <v>122</v>
      </c>
      <c r="O1145" s="2" t="s">
        <v>165</v>
      </c>
      <c r="P1145" s="2" t="s">
        <v>15</v>
      </c>
      <c r="Q1145" s="2" t="s">
        <v>36</v>
      </c>
      <c r="R1145" s="3">
        <v>1.5095485957974704</v>
      </c>
      <c r="S1145" s="3">
        <v>0.32740073841692807</v>
      </c>
      <c r="T1145" s="3">
        <v>4.61070614286501</v>
      </c>
      <c r="U1145" s="9">
        <v>171</v>
      </c>
      <c r="V1145" s="3">
        <v>1.4314136474846837</v>
      </c>
    </row>
    <row r="1146" spans="13:22" ht="15.75" thickBot="1" x14ac:dyDescent="0.3">
      <c r="M1146" s="1" t="s">
        <v>80</v>
      </c>
      <c r="N1146" s="2" t="s">
        <v>122</v>
      </c>
      <c r="O1146" s="2" t="s">
        <v>165</v>
      </c>
      <c r="P1146" s="2" t="s">
        <v>15</v>
      </c>
      <c r="Q1146" s="2" t="s">
        <v>37</v>
      </c>
      <c r="R1146" s="3">
        <v>1.6108109663647336</v>
      </c>
      <c r="S1146" s="3">
        <v>0.34849669940813061</v>
      </c>
      <c r="T1146" s="3">
        <v>4.6221699347524803</v>
      </c>
      <c r="U1146" s="9">
        <v>171</v>
      </c>
      <c r="V1146" s="3">
        <v>1.4314136474846837</v>
      </c>
    </row>
    <row r="1147" spans="13:22" ht="15.75" thickBot="1" x14ac:dyDescent="0.3">
      <c r="M1147" s="1" t="s">
        <v>80</v>
      </c>
      <c r="N1147" s="2" t="s">
        <v>122</v>
      </c>
      <c r="O1147" s="2" t="s">
        <v>165</v>
      </c>
      <c r="P1147" s="2" t="s">
        <v>15</v>
      </c>
      <c r="Q1147" s="2" t="s">
        <v>20</v>
      </c>
      <c r="R1147" s="3">
        <v>1.5095485957974704</v>
      </c>
      <c r="S1147" s="3">
        <v>0.32740073841692807</v>
      </c>
      <c r="T1147" s="3">
        <v>4.61070614286501</v>
      </c>
      <c r="U1147" s="9">
        <v>171</v>
      </c>
      <c r="V1147" s="3">
        <v>1.4314136474846837</v>
      </c>
    </row>
    <row r="1148" spans="13:22" ht="15.75" thickBot="1" x14ac:dyDescent="0.3">
      <c r="M1148" s="1" t="s">
        <v>80</v>
      </c>
      <c r="N1148" s="2" t="s">
        <v>122</v>
      </c>
      <c r="O1148" s="2" t="s">
        <v>165</v>
      </c>
      <c r="P1148" s="2" t="s">
        <v>15</v>
      </c>
      <c r="Q1148" s="2" t="s">
        <v>39</v>
      </c>
      <c r="R1148" s="3">
        <v>1.5095485957974704</v>
      </c>
      <c r="S1148" s="3">
        <v>0.32740073841692807</v>
      </c>
      <c r="T1148" s="3">
        <v>4.61070614286501</v>
      </c>
      <c r="U1148" s="9">
        <v>171</v>
      </c>
      <c r="V1148" s="3">
        <v>1.4314136474846837</v>
      </c>
    </row>
    <row r="1149" spans="13:22" ht="15.75" thickBot="1" x14ac:dyDescent="0.3">
      <c r="M1149" s="1" t="s">
        <v>80</v>
      </c>
      <c r="N1149" s="2" t="s">
        <v>122</v>
      </c>
      <c r="O1149" s="2" t="s">
        <v>165</v>
      </c>
      <c r="P1149" s="2" t="s">
        <v>15</v>
      </c>
      <c r="Q1149" s="2" t="s">
        <v>40</v>
      </c>
      <c r="R1149" s="3">
        <v>1.6108109663647336</v>
      </c>
      <c r="S1149" s="3">
        <v>0.34849669940813061</v>
      </c>
      <c r="T1149" s="3">
        <v>4.6221699347524803</v>
      </c>
      <c r="U1149" s="9">
        <v>171</v>
      </c>
      <c r="V1149" s="3">
        <v>1.4314136474846837</v>
      </c>
    </row>
    <row r="1150" spans="13:22" ht="15.75" thickBot="1" x14ac:dyDescent="0.3">
      <c r="M1150" s="1" t="s">
        <v>80</v>
      </c>
      <c r="N1150" s="2" t="s">
        <v>122</v>
      </c>
      <c r="O1150" s="2" t="s">
        <v>165</v>
      </c>
      <c r="P1150" s="2" t="s">
        <v>15</v>
      </c>
      <c r="Q1150" s="2" t="s">
        <v>41</v>
      </c>
      <c r="R1150" s="3">
        <v>1.5095485957974704</v>
      </c>
      <c r="S1150" s="3">
        <v>0.32740073841692807</v>
      </c>
      <c r="T1150" s="3">
        <v>4.61070614286501</v>
      </c>
      <c r="U1150" s="9">
        <v>171</v>
      </c>
      <c r="V1150" s="3">
        <v>1.4314136474846837</v>
      </c>
    </row>
    <row r="1151" spans="13:22" ht="15.75" thickBot="1" x14ac:dyDescent="0.3">
      <c r="M1151" s="1" t="s">
        <v>80</v>
      </c>
      <c r="N1151" s="2" t="s">
        <v>122</v>
      </c>
      <c r="O1151" s="2" t="s">
        <v>165</v>
      </c>
      <c r="P1151" s="2" t="s">
        <v>15</v>
      </c>
      <c r="Q1151" s="2" t="s">
        <v>43</v>
      </c>
      <c r="R1151" s="3">
        <v>1.6108109663647336</v>
      </c>
      <c r="S1151" s="3">
        <v>0.34849669940813061</v>
      </c>
      <c r="T1151" s="3">
        <v>4.6221699347524803</v>
      </c>
      <c r="U1151" s="9">
        <v>171</v>
      </c>
      <c r="V1151" s="3">
        <v>1.4314136474846837</v>
      </c>
    </row>
    <row r="1152" spans="13:22" ht="15.75" thickBot="1" x14ac:dyDescent="0.3">
      <c r="M1152" s="1" t="s">
        <v>80</v>
      </c>
      <c r="N1152" s="2" t="s">
        <v>122</v>
      </c>
      <c r="O1152" s="2" t="s">
        <v>165</v>
      </c>
      <c r="P1152" s="2" t="s">
        <v>15</v>
      </c>
      <c r="Q1152" s="2" t="s">
        <v>44</v>
      </c>
      <c r="R1152" s="3">
        <v>1.5095485957974704</v>
      </c>
      <c r="S1152" s="3">
        <v>0.32740073841692807</v>
      </c>
      <c r="T1152" s="3">
        <v>4.61070614286501</v>
      </c>
      <c r="U1152" s="9">
        <v>171</v>
      </c>
      <c r="V1152" s="3">
        <v>1.4314136474846837</v>
      </c>
    </row>
    <row r="1153" spans="13:22" ht="15.75" thickBot="1" x14ac:dyDescent="0.3">
      <c r="M1153" s="1" t="s">
        <v>80</v>
      </c>
      <c r="N1153" s="2" t="s">
        <v>122</v>
      </c>
      <c r="O1153" s="2" t="s">
        <v>165</v>
      </c>
      <c r="P1153" s="2" t="s">
        <v>12</v>
      </c>
      <c r="Q1153" s="2" t="s">
        <v>17</v>
      </c>
      <c r="R1153" s="3">
        <v>1.5095485957974704</v>
      </c>
      <c r="S1153" s="3">
        <v>0.32740073841692807</v>
      </c>
      <c r="T1153" s="3">
        <v>4.61070614286501</v>
      </c>
      <c r="U1153" s="9">
        <v>171</v>
      </c>
      <c r="V1153" s="3">
        <v>1.4314136474846837</v>
      </c>
    </row>
    <row r="1154" spans="13:22" ht="15.75" thickBot="1" x14ac:dyDescent="0.3">
      <c r="M1154" s="1" t="s">
        <v>80</v>
      </c>
      <c r="N1154" s="2" t="s">
        <v>122</v>
      </c>
      <c r="O1154" s="2" t="s">
        <v>165</v>
      </c>
      <c r="P1154" s="2" t="s">
        <v>12</v>
      </c>
      <c r="Q1154" s="2" t="s">
        <v>26</v>
      </c>
      <c r="R1154" s="3">
        <v>1.6108109663647336</v>
      </c>
      <c r="S1154" s="3">
        <v>0.34849669940813061</v>
      </c>
      <c r="T1154" s="3">
        <v>4.6221699347524803</v>
      </c>
      <c r="U1154" s="9">
        <v>171</v>
      </c>
      <c r="V1154" s="3">
        <v>1.4314136474846837</v>
      </c>
    </row>
    <row r="1155" spans="13:22" ht="15.75" thickBot="1" x14ac:dyDescent="0.3">
      <c r="M1155" s="1" t="s">
        <v>80</v>
      </c>
      <c r="N1155" s="2" t="s">
        <v>122</v>
      </c>
      <c r="O1155" s="2" t="s">
        <v>165</v>
      </c>
      <c r="P1155" s="2" t="s">
        <v>12</v>
      </c>
      <c r="Q1155" s="2" t="s">
        <v>28</v>
      </c>
      <c r="R1155" s="3">
        <v>1.5095485957974704</v>
      </c>
      <c r="S1155" s="3">
        <v>0.32740073841692807</v>
      </c>
      <c r="T1155" s="3">
        <v>4.61070614286501</v>
      </c>
      <c r="U1155" s="9">
        <v>171</v>
      </c>
      <c r="V1155" s="3">
        <v>1.4314136474846837</v>
      </c>
    </row>
    <row r="1156" spans="13:22" ht="15.75" thickBot="1" x14ac:dyDescent="0.3">
      <c r="M1156" s="1" t="s">
        <v>80</v>
      </c>
      <c r="N1156" s="2" t="s">
        <v>122</v>
      </c>
      <c r="O1156" s="2" t="s">
        <v>165</v>
      </c>
      <c r="P1156" s="2" t="s">
        <v>12</v>
      </c>
      <c r="Q1156" s="2" t="s">
        <v>31</v>
      </c>
      <c r="R1156" s="3">
        <v>1.6108109663647336</v>
      </c>
      <c r="S1156" s="3">
        <v>0.34849669940813061</v>
      </c>
      <c r="T1156" s="3">
        <v>4.6221699347524803</v>
      </c>
      <c r="U1156" s="9">
        <v>171</v>
      </c>
      <c r="V1156" s="3">
        <v>1.4314136474846837</v>
      </c>
    </row>
    <row r="1157" spans="13:22" ht="15.75" thickBot="1" x14ac:dyDescent="0.3">
      <c r="M1157" s="1" t="s">
        <v>80</v>
      </c>
      <c r="N1157" s="2" t="s">
        <v>122</v>
      </c>
      <c r="O1157" s="2" t="s">
        <v>165</v>
      </c>
      <c r="P1157" s="2" t="s">
        <v>12</v>
      </c>
      <c r="Q1157" s="2" t="s">
        <v>35</v>
      </c>
      <c r="R1157" s="3">
        <v>1.6108109663647336</v>
      </c>
      <c r="S1157" s="3">
        <v>0.34849669940813061</v>
      </c>
      <c r="T1157" s="3">
        <v>4.6221699347524803</v>
      </c>
      <c r="U1157" s="9">
        <v>171</v>
      </c>
      <c r="V1157" s="3">
        <v>1.4314136474846837</v>
      </c>
    </row>
    <row r="1158" spans="13:22" ht="15.75" thickBot="1" x14ac:dyDescent="0.3">
      <c r="M1158" s="1" t="s">
        <v>80</v>
      </c>
      <c r="N1158" s="2" t="s">
        <v>122</v>
      </c>
      <c r="O1158" s="2" t="s">
        <v>165</v>
      </c>
      <c r="P1158" s="2" t="s">
        <v>12</v>
      </c>
      <c r="Q1158" s="2" t="s">
        <v>36</v>
      </c>
      <c r="R1158" s="3">
        <v>1.5095485957974704</v>
      </c>
      <c r="S1158" s="3">
        <v>0.32740073841692807</v>
      </c>
      <c r="T1158" s="3">
        <v>4.61070614286501</v>
      </c>
      <c r="U1158" s="9">
        <v>171</v>
      </c>
      <c r="V1158" s="3">
        <v>1.4314136474846837</v>
      </c>
    </row>
    <row r="1159" spans="13:22" ht="15.75" thickBot="1" x14ac:dyDescent="0.3">
      <c r="M1159" s="1" t="s">
        <v>80</v>
      </c>
      <c r="N1159" s="2" t="s">
        <v>122</v>
      </c>
      <c r="O1159" s="2" t="s">
        <v>165</v>
      </c>
      <c r="P1159" s="2" t="s">
        <v>12</v>
      </c>
      <c r="Q1159" s="2" t="s">
        <v>37</v>
      </c>
      <c r="R1159" s="3">
        <v>1.6108109663647336</v>
      </c>
      <c r="S1159" s="3">
        <v>0.34849669940813061</v>
      </c>
      <c r="T1159" s="3">
        <v>4.6221699347524803</v>
      </c>
      <c r="U1159" s="9">
        <v>171</v>
      </c>
      <c r="V1159" s="3">
        <v>1.4314136474846837</v>
      </c>
    </row>
    <row r="1160" spans="13:22" ht="15.75" thickBot="1" x14ac:dyDescent="0.3">
      <c r="M1160" s="1" t="s">
        <v>80</v>
      </c>
      <c r="N1160" s="2" t="s">
        <v>122</v>
      </c>
      <c r="O1160" s="2" t="s">
        <v>165</v>
      </c>
      <c r="P1160" s="2" t="s">
        <v>12</v>
      </c>
      <c r="Q1160" s="2" t="s">
        <v>20</v>
      </c>
      <c r="R1160" s="3">
        <v>1.5095485957974704</v>
      </c>
      <c r="S1160" s="3">
        <v>0.32740073841692807</v>
      </c>
      <c r="T1160" s="3">
        <v>4.61070614286501</v>
      </c>
      <c r="U1160" s="9">
        <v>171</v>
      </c>
      <c r="V1160" s="3">
        <v>1.4314136474846837</v>
      </c>
    </row>
    <row r="1161" spans="13:22" ht="15.75" thickBot="1" x14ac:dyDescent="0.3">
      <c r="M1161" s="1" t="s">
        <v>80</v>
      </c>
      <c r="N1161" s="2" t="s">
        <v>122</v>
      </c>
      <c r="O1161" s="2" t="s">
        <v>165</v>
      </c>
      <c r="P1161" s="2" t="s">
        <v>12</v>
      </c>
      <c r="Q1161" s="2" t="s">
        <v>39</v>
      </c>
      <c r="R1161" s="3">
        <v>1.5095485957974704</v>
      </c>
      <c r="S1161" s="3">
        <v>0.32740073841692807</v>
      </c>
      <c r="T1161" s="3">
        <v>4.61070614286501</v>
      </c>
      <c r="U1161" s="9">
        <v>171</v>
      </c>
      <c r="V1161" s="3">
        <v>1.4314136474846837</v>
      </c>
    </row>
    <row r="1162" spans="13:22" ht="15.75" thickBot="1" x14ac:dyDescent="0.3">
      <c r="M1162" s="1" t="s">
        <v>80</v>
      </c>
      <c r="N1162" s="2" t="s">
        <v>122</v>
      </c>
      <c r="O1162" s="2" t="s">
        <v>165</v>
      </c>
      <c r="P1162" s="2" t="s">
        <v>12</v>
      </c>
      <c r="Q1162" s="2" t="s">
        <v>40</v>
      </c>
      <c r="R1162" s="3">
        <v>1.6108109663647336</v>
      </c>
      <c r="S1162" s="3">
        <v>0.34849669940813061</v>
      </c>
      <c r="T1162" s="3">
        <v>4.6221699347524803</v>
      </c>
      <c r="U1162" s="9">
        <v>171</v>
      </c>
      <c r="V1162" s="3">
        <v>1.4314136474846837</v>
      </c>
    </row>
    <row r="1163" spans="13:22" ht="15.75" thickBot="1" x14ac:dyDescent="0.3">
      <c r="M1163" s="1" t="s">
        <v>80</v>
      </c>
      <c r="N1163" s="2" t="s">
        <v>122</v>
      </c>
      <c r="O1163" s="2" t="s">
        <v>165</v>
      </c>
      <c r="P1163" s="2" t="s">
        <v>12</v>
      </c>
      <c r="Q1163" s="2" t="s">
        <v>41</v>
      </c>
      <c r="R1163" s="3">
        <v>1.5095485957974704</v>
      </c>
      <c r="S1163" s="3">
        <v>0.32740073841692807</v>
      </c>
      <c r="T1163" s="3">
        <v>4.61070614286501</v>
      </c>
      <c r="U1163" s="9">
        <v>171</v>
      </c>
      <c r="V1163" s="3">
        <v>1.4314136474846837</v>
      </c>
    </row>
    <row r="1164" spans="13:22" ht="15.75" thickBot="1" x14ac:dyDescent="0.3">
      <c r="M1164" s="1" t="s">
        <v>80</v>
      </c>
      <c r="N1164" s="2" t="s">
        <v>122</v>
      </c>
      <c r="O1164" s="2" t="s">
        <v>165</v>
      </c>
      <c r="P1164" s="2" t="s">
        <v>12</v>
      </c>
      <c r="Q1164" s="2" t="s">
        <v>43</v>
      </c>
      <c r="R1164" s="3">
        <v>1.6108109663647336</v>
      </c>
      <c r="S1164" s="3">
        <v>0.34849669940813061</v>
      </c>
      <c r="T1164" s="3">
        <v>4.6221699347524803</v>
      </c>
      <c r="U1164" s="9">
        <v>171</v>
      </c>
      <c r="V1164" s="3">
        <v>1.4314136474846837</v>
      </c>
    </row>
    <row r="1165" spans="13:22" ht="15.75" thickBot="1" x14ac:dyDescent="0.3">
      <c r="M1165" s="1" t="s">
        <v>80</v>
      </c>
      <c r="N1165" s="2" t="s">
        <v>122</v>
      </c>
      <c r="O1165" s="2" t="s">
        <v>165</v>
      </c>
      <c r="P1165" s="2" t="s">
        <v>12</v>
      </c>
      <c r="Q1165" s="2" t="s">
        <v>44</v>
      </c>
      <c r="R1165" s="3">
        <v>1.5095485957974704</v>
      </c>
      <c r="S1165" s="3">
        <v>0.32740073841692807</v>
      </c>
      <c r="T1165" s="3">
        <v>4.61070614286501</v>
      </c>
      <c r="U1165" s="9">
        <v>171</v>
      </c>
      <c r="V1165" s="3">
        <v>1.4314136474846837</v>
      </c>
    </row>
    <row r="1166" spans="13:22" ht="15.75" thickBot="1" x14ac:dyDescent="0.3">
      <c r="M1166" s="1" t="s">
        <v>80</v>
      </c>
      <c r="N1166" s="2" t="s">
        <v>122</v>
      </c>
      <c r="O1166" s="2" t="s">
        <v>166</v>
      </c>
      <c r="P1166" s="2" t="s">
        <v>15</v>
      </c>
      <c r="Q1166" s="2" t="s">
        <v>17</v>
      </c>
      <c r="R1166" s="3">
        <v>3.3029377204768373</v>
      </c>
      <c r="S1166" s="3">
        <v>0.34080422985840975</v>
      </c>
      <c r="T1166" s="3">
        <v>9.6915983755514805</v>
      </c>
      <c r="U1166" s="9">
        <v>307</v>
      </c>
      <c r="V1166" s="3">
        <v>1.0413863763705433</v>
      </c>
    </row>
    <row r="1167" spans="13:22" ht="15.75" thickBot="1" x14ac:dyDescent="0.3">
      <c r="M1167" s="1" t="s">
        <v>80</v>
      </c>
      <c r="N1167" s="2" t="s">
        <v>122</v>
      </c>
      <c r="O1167" s="2" t="s">
        <v>166</v>
      </c>
      <c r="P1167" s="2" t="s">
        <v>15</v>
      </c>
      <c r="Q1167" s="2" t="s">
        <v>26</v>
      </c>
      <c r="R1167" s="3">
        <v>3.3243116368850902</v>
      </c>
      <c r="S1167" s="3">
        <v>0.34337103892177206</v>
      </c>
      <c r="T1167" s="3">
        <v>9.6813978468418416</v>
      </c>
      <c r="U1167" s="9">
        <v>307</v>
      </c>
      <c r="V1167" s="3">
        <v>1.0413863763705433</v>
      </c>
    </row>
    <row r="1168" spans="13:22" ht="15.75" thickBot="1" x14ac:dyDescent="0.3">
      <c r="M1168" s="1" t="s">
        <v>80</v>
      </c>
      <c r="N1168" s="2" t="s">
        <v>122</v>
      </c>
      <c r="O1168" s="2" t="s">
        <v>166</v>
      </c>
      <c r="P1168" s="2" t="s">
        <v>15</v>
      </c>
      <c r="Q1168" s="2" t="s">
        <v>28</v>
      </c>
      <c r="R1168" s="3">
        <v>3.3029377204768373</v>
      </c>
      <c r="S1168" s="3">
        <v>0.34080422985840975</v>
      </c>
      <c r="T1168" s="3">
        <v>9.6915983755514805</v>
      </c>
      <c r="U1168" s="9">
        <v>307</v>
      </c>
      <c r="V1168" s="3">
        <v>1.0413863763705433</v>
      </c>
    </row>
    <row r="1169" spans="13:22" ht="15.75" thickBot="1" x14ac:dyDescent="0.3">
      <c r="M1169" s="1" t="s">
        <v>80</v>
      </c>
      <c r="N1169" s="2" t="s">
        <v>122</v>
      </c>
      <c r="O1169" s="2" t="s">
        <v>166</v>
      </c>
      <c r="P1169" s="2" t="s">
        <v>15</v>
      </c>
      <c r="Q1169" s="2" t="s">
        <v>31</v>
      </c>
      <c r="R1169" s="3">
        <v>3.3243116368850902</v>
      </c>
      <c r="S1169" s="3">
        <v>0.34337103892177206</v>
      </c>
      <c r="T1169" s="3">
        <v>9.6813978468418416</v>
      </c>
      <c r="U1169" s="9">
        <v>307</v>
      </c>
      <c r="V1169" s="3">
        <v>1.0413863763705433</v>
      </c>
    </row>
    <row r="1170" spans="13:22" ht="15.75" thickBot="1" x14ac:dyDescent="0.3">
      <c r="M1170" s="1" t="s">
        <v>80</v>
      </c>
      <c r="N1170" s="2" t="s">
        <v>122</v>
      </c>
      <c r="O1170" s="2" t="s">
        <v>166</v>
      </c>
      <c r="P1170" s="2" t="s">
        <v>15</v>
      </c>
      <c r="Q1170" s="2" t="s">
        <v>35</v>
      </c>
      <c r="R1170" s="3">
        <v>3.3243116368850902</v>
      </c>
      <c r="S1170" s="3">
        <v>0.34337103892177206</v>
      </c>
      <c r="T1170" s="3">
        <v>9.6813978468418416</v>
      </c>
      <c r="U1170" s="9">
        <v>307</v>
      </c>
      <c r="V1170" s="3">
        <v>1.0413863763705433</v>
      </c>
    </row>
    <row r="1171" spans="13:22" ht="15.75" thickBot="1" x14ac:dyDescent="0.3">
      <c r="M1171" s="1" t="s">
        <v>80</v>
      </c>
      <c r="N1171" s="2" t="s">
        <v>122</v>
      </c>
      <c r="O1171" s="2" t="s">
        <v>166</v>
      </c>
      <c r="P1171" s="2" t="s">
        <v>15</v>
      </c>
      <c r="Q1171" s="2" t="s">
        <v>36</v>
      </c>
      <c r="R1171" s="3">
        <v>3.3029377204768373</v>
      </c>
      <c r="S1171" s="3">
        <v>0.34080422985840975</v>
      </c>
      <c r="T1171" s="3">
        <v>9.6915983755514805</v>
      </c>
      <c r="U1171" s="9">
        <v>307</v>
      </c>
      <c r="V1171" s="3">
        <v>1.0413863763705433</v>
      </c>
    </row>
    <row r="1172" spans="13:22" ht="15.75" thickBot="1" x14ac:dyDescent="0.3">
      <c r="M1172" s="1" t="s">
        <v>80</v>
      </c>
      <c r="N1172" s="2" t="s">
        <v>122</v>
      </c>
      <c r="O1172" s="2" t="s">
        <v>166</v>
      </c>
      <c r="P1172" s="2" t="s">
        <v>15</v>
      </c>
      <c r="Q1172" s="2" t="s">
        <v>37</v>
      </c>
      <c r="R1172" s="3">
        <v>3.3243116368850902</v>
      </c>
      <c r="S1172" s="3">
        <v>0.34337103892177206</v>
      </c>
      <c r="T1172" s="3">
        <v>9.6813978468418416</v>
      </c>
      <c r="U1172" s="9">
        <v>307</v>
      </c>
      <c r="V1172" s="3">
        <v>1.0413863763705433</v>
      </c>
    </row>
    <row r="1173" spans="13:22" ht="15.75" thickBot="1" x14ac:dyDescent="0.3">
      <c r="M1173" s="1" t="s">
        <v>80</v>
      </c>
      <c r="N1173" s="2" t="s">
        <v>122</v>
      </c>
      <c r="O1173" s="2" t="s">
        <v>166</v>
      </c>
      <c r="P1173" s="2" t="s">
        <v>15</v>
      </c>
      <c r="Q1173" s="2" t="s">
        <v>20</v>
      </c>
      <c r="R1173" s="3">
        <v>3.3029377204768373</v>
      </c>
      <c r="S1173" s="3">
        <v>0.34080422985840975</v>
      </c>
      <c r="T1173" s="3">
        <v>9.6915983755514805</v>
      </c>
      <c r="U1173" s="9">
        <v>307</v>
      </c>
      <c r="V1173" s="3">
        <v>1.0413863763705433</v>
      </c>
    </row>
    <row r="1174" spans="13:22" ht="15.75" thickBot="1" x14ac:dyDescent="0.3">
      <c r="M1174" s="1" t="s">
        <v>80</v>
      </c>
      <c r="N1174" s="2" t="s">
        <v>122</v>
      </c>
      <c r="O1174" s="2" t="s">
        <v>166</v>
      </c>
      <c r="P1174" s="2" t="s">
        <v>15</v>
      </c>
      <c r="Q1174" s="2" t="s">
        <v>39</v>
      </c>
      <c r="R1174" s="3">
        <v>3.3029377204768373</v>
      </c>
      <c r="S1174" s="3">
        <v>0.34080422985840975</v>
      </c>
      <c r="T1174" s="3">
        <v>9.6915983755514805</v>
      </c>
      <c r="U1174" s="9">
        <v>307</v>
      </c>
      <c r="V1174" s="3">
        <v>1.0413863763705433</v>
      </c>
    </row>
    <row r="1175" spans="13:22" ht="15.75" thickBot="1" x14ac:dyDescent="0.3">
      <c r="M1175" s="1" t="s">
        <v>80</v>
      </c>
      <c r="N1175" s="2" t="s">
        <v>122</v>
      </c>
      <c r="O1175" s="2" t="s">
        <v>166</v>
      </c>
      <c r="P1175" s="2" t="s">
        <v>15</v>
      </c>
      <c r="Q1175" s="2" t="s">
        <v>40</v>
      </c>
      <c r="R1175" s="3">
        <v>3.3243116368850902</v>
      </c>
      <c r="S1175" s="3">
        <v>0.34337103892177206</v>
      </c>
      <c r="T1175" s="3">
        <v>9.6813978468418416</v>
      </c>
      <c r="U1175" s="9">
        <v>307</v>
      </c>
      <c r="V1175" s="3">
        <v>1.0413863763705433</v>
      </c>
    </row>
    <row r="1176" spans="13:22" ht="15.75" thickBot="1" x14ac:dyDescent="0.3">
      <c r="M1176" s="1" t="s">
        <v>80</v>
      </c>
      <c r="N1176" s="2" t="s">
        <v>122</v>
      </c>
      <c r="O1176" s="2" t="s">
        <v>166</v>
      </c>
      <c r="P1176" s="2" t="s">
        <v>15</v>
      </c>
      <c r="Q1176" s="2" t="s">
        <v>41</v>
      </c>
      <c r="R1176" s="3">
        <v>3.3029377204768373</v>
      </c>
      <c r="S1176" s="3">
        <v>0.34080422985840975</v>
      </c>
      <c r="T1176" s="3">
        <v>9.6915983755514805</v>
      </c>
      <c r="U1176" s="9">
        <v>307</v>
      </c>
      <c r="V1176" s="3">
        <v>1.0413863763705433</v>
      </c>
    </row>
    <row r="1177" spans="13:22" ht="15.75" thickBot="1" x14ac:dyDescent="0.3">
      <c r="M1177" s="1" t="s">
        <v>80</v>
      </c>
      <c r="N1177" s="2" t="s">
        <v>122</v>
      </c>
      <c r="O1177" s="2" t="s">
        <v>166</v>
      </c>
      <c r="P1177" s="2" t="s">
        <v>15</v>
      </c>
      <c r="Q1177" s="2" t="s">
        <v>43</v>
      </c>
      <c r="R1177" s="3">
        <v>3.3243116368850902</v>
      </c>
      <c r="S1177" s="3">
        <v>0.34337103892177206</v>
      </c>
      <c r="T1177" s="3">
        <v>9.6813978468418416</v>
      </c>
      <c r="U1177" s="9">
        <v>307</v>
      </c>
      <c r="V1177" s="3">
        <v>1.0413863763705433</v>
      </c>
    </row>
    <row r="1178" spans="13:22" ht="15.75" thickBot="1" x14ac:dyDescent="0.3">
      <c r="M1178" s="1" t="s">
        <v>80</v>
      </c>
      <c r="N1178" s="2" t="s">
        <v>122</v>
      </c>
      <c r="O1178" s="2" t="s">
        <v>166</v>
      </c>
      <c r="P1178" s="2" t="s">
        <v>15</v>
      </c>
      <c r="Q1178" s="2" t="s">
        <v>44</v>
      </c>
      <c r="R1178" s="3">
        <v>3.3029377204768373</v>
      </c>
      <c r="S1178" s="3">
        <v>0.34080422985840975</v>
      </c>
      <c r="T1178" s="3">
        <v>9.6915983755514805</v>
      </c>
      <c r="U1178" s="9">
        <v>307</v>
      </c>
      <c r="V1178" s="3">
        <v>1.0413863763705433</v>
      </c>
    </row>
    <row r="1179" spans="13:22" ht="15.75" thickBot="1" x14ac:dyDescent="0.3">
      <c r="M1179" s="1" t="s">
        <v>80</v>
      </c>
      <c r="N1179" s="2" t="s">
        <v>122</v>
      </c>
      <c r="O1179" s="2" t="s">
        <v>166</v>
      </c>
      <c r="P1179" s="2" t="s">
        <v>12</v>
      </c>
      <c r="Q1179" s="2" t="s">
        <v>17</v>
      </c>
      <c r="R1179" s="3">
        <v>3.3029377204768373</v>
      </c>
      <c r="S1179" s="3">
        <v>0.34080422985840975</v>
      </c>
      <c r="T1179" s="3">
        <v>9.6915983755514805</v>
      </c>
      <c r="U1179" s="9">
        <v>307</v>
      </c>
      <c r="V1179" s="3">
        <v>1.0413863763705433</v>
      </c>
    </row>
    <row r="1180" spans="13:22" ht="15.75" thickBot="1" x14ac:dyDescent="0.3">
      <c r="M1180" s="1" t="s">
        <v>80</v>
      </c>
      <c r="N1180" s="2" t="s">
        <v>122</v>
      </c>
      <c r="O1180" s="2" t="s">
        <v>166</v>
      </c>
      <c r="P1180" s="2" t="s">
        <v>12</v>
      </c>
      <c r="Q1180" s="2" t="s">
        <v>26</v>
      </c>
      <c r="R1180" s="3">
        <v>3.3243116368850902</v>
      </c>
      <c r="S1180" s="3">
        <v>0.34337103892177206</v>
      </c>
      <c r="T1180" s="3">
        <v>9.6813978468418416</v>
      </c>
      <c r="U1180" s="9">
        <v>307</v>
      </c>
      <c r="V1180" s="3">
        <v>1.0413863763705433</v>
      </c>
    </row>
    <row r="1181" spans="13:22" ht="15.75" thickBot="1" x14ac:dyDescent="0.3">
      <c r="M1181" s="1" t="s">
        <v>80</v>
      </c>
      <c r="N1181" s="2" t="s">
        <v>122</v>
      </c>
      <c r="O1181" s="2" t="s">
        <v>166</v>
      </c>
      <c r="P1181" s="2" t="s">
        <v>12</v>
      </c>
      <c r="Q1181" s="2" t="s">
        <v>28</v>
      </c>
      <c r="R1181" s="3">
        <v>3.3029377204768373</v>
      </c>
      <c r="S1181" s="3">
        <v>0.34080422985840975</v>
      </c>
      <c r="T1181" s="3">
        <v>9.6915983755514805</v>
      </c>
      <c r="U1181" s="9">
        <v>307</v>
      </c>
      <c r="V1181" s="3">
        <v>1.0413863763705433</v>
      </c>
    </row>
    <row r="1182" spans="13:22" ht="15.75" thickBot="1" x14ac:dyDescent="0.3">
      <c r="M1182" s="1" t="s">
        <v>80</v>
      </c>
      <c r="N1182" s="2" t="s">
        <v>122</v>
      </c>
      <c r="O1182" s="2" t="s">
        <v>166</v>
      </c>
      <c r="P1182" s="2" t="s">
        <v>12</v>
      </c>
      <c r="Q1182" s="2" t="s">
        <v>31</v>
      </c>
      <c r="R1182" s="3">
        <v>3.3243116368850902</v>
      </c>
      <c r="S1182" s="3">
        <v>0.34337103892177206</v>
      </c>
      <c r="T1182" s="3">
        <v>9.6813978468418416</v>
      </c>
      <c r="U1182" s="9">
        <v>307</v>
      </c>
      <c r="V1182" s="3">
        <v>1.0413863763705433</v>
      </c>
    </row>
    <row r="1183" spans="13:22" ht="15.75" thickBot="1" x14ac:dyDescent="0.3">
      <c r="M1183" s="1" t="s">
        <v>80</v>
      </c>
      <c r="N1183" s="2" t="s">
        <v>122</v>
      </c>
      <c r="O1183" s="2" t="s">
        <v>166</v>
      </c>
      <c r="P1183" s="2" t="s">
        <v>12</v>
      </c>
      <c r="Q1183" s="2" t="s">
        <v>35</v>
      </c>
      <c r="R1183" s="3">
        <v>3.3243116368850902</v>
      </c>
      <c r="S1183" s="3">
        <v>0.34337103892177206</v>
      </c>
      <c r="T1183" s="3">
        <v>9.6813978468418416</v>
      </c>
      <c r="U1183" s="9">
        <v>307</v>
      </c>
      <c r="V1183" s="3">
        <v>1.0413863763705433</v>
      </c>
    </row>
    <row r="1184" spans="13:22" ht="15.75" thickBot="1" x14ac:dyDescent="0.3">
      <c r="M1184" s="1" t="s">
        <v>80</v>
      </c>
      <c r="N1184" s="2" t="s">
        <v>122</v>
      </c>
      <c r="O1184" s="2" t="s">
        <v>166</v>
      </c>
      <c r="P1184" s="2" t="s">
        <v>12</v>
      </c>
      <c r="Q1184" s="2" t="s">
        <v>36</v>
      </c>
      <c r="R1184" s="3">
        <v>3.3029377204768373</v>
      </c>
      <c r="S1184" s="3">
        <v>0.34080422985840975</v>
      </c>
      <c r="T1184" s="3">
        <v>9.6915983755514805</v>
      </c>
      <c r="U1184" s="9">
        <v>307</v>
      </c>
      <c r="V1184" s="3">
        <v>1.0413863763705433</v>
      </c>
    </row>
    <row r="1185" spans="13:22" ht="15.75" thickBot="1" x14ac:dyDescent="0.3">
      <c r="M1185" s="1" t="s">
        <v>80</v>
      </c>
      <c r="N1185" s="2" t="s">
        <v>122</v>
      </c>
      <c r="O1185" s="2" t="s">
        <v>166</v>
      </c>
      <c r="P1185" s="2" t="s">
        <v>12</v>
      </c>
      <c r="Q1185" s="2" t="s">
        <v>37</v>
      </c>
      <c r="R1185" s="3">
        <v>3.3243116368850902</v>
      </c>
      <c r="S1185" s="3">
        <v>0.34337103892177206</v>
      </c>
      <c r="T1185" s="3">
        <v>9.6813978468418416</v>
      </c>
      <c r="U1185" s="9">
        <v>307</v>
      </c>
      <c r="V1185" s="3">
        <v>1.0413863763705433</v>
      </c>
    </row>
    <row r="1186" spans="13:22" ht="15.75" thickBot="1" x14ac:dyDescent="0.3">
      <c r="M1186" s="1" t="s">
        <v>80</v>
      </c>
      <c r="N1186" s="2" t="s">
        <v>122</v>
      </c>
      <c r="O1186" s="2" t="s">
        <v>166</v>
      </c>
      <c r="P1186" s="2" t="s">
        <v>12</v>
      </c>
      <c r="Q1186" s="2" t="s">
        <v>20</v>
      </c>
      <c r="R1186" s="3">
        <v>3.3029377204768373</v>
      </c>
      <c r="S1186" s="3">
        <v>0.34080422985840975</v>
      </c>
      <c r="T1186" s="3">
        <v>9.6915983755514805</v>
      </c>
      <c r="U1186" s="9">
        <v>307</v>
      </c>
      <c r="V1186" s="3">
        <v>1.0413863763705433</v>
      </c>
    </row>
    <row r="1187" spans="13:22" ht="15.75" thickBot="1" x14ac:dyDescent="0.3">
      <c r="M1187" s="1" t="s">
        <v>80</v>
      </c>
      <c r="N1187" s="2" t="s">
        <v>122</v>
      </c>
      <c r="O1187" s="2" t="s">
        <v>166</v>
      </c>
      <c r="P1187" s="2" t="s">
        <v>12</v>
      </c>
      <c r="Q1187" s="2" t="s">
        <v>39</v>
      </c>
      <c r="R1187" s="3">
        <v>3.3029377204768373</v>
      </c>
      <c r="S1187" s="3">
        <v>0.34080422985840975</v>
      </c>
      <c r="T1187" s="3">
        <v>9.6915983755514805</v>
      </c>
      <c r="U1187" s="9">
        <v>307</v>
      </c>
      <c r="V1187" s="3">
        <v>1.0413863763705433</v>
      </c>
    </row>
    <row r="1188" spans="13:22" ht="15.75" thickBot="1" x14ac:dyDescent="0.3">
      <c r="M1188" s="1" t="s">
        <v>80</v>
      </c>
      <c r="N1188" s="2" t="s">
        <v>122</v>
      </c>
      <c r="O1188" s="2" t="s">
        <v>166</v>
      </c>
      <c r="P1188" s="2" t="s">
        <v>12</v>
      </c>
      <c r="Q1188" s="2" t="s">
        <v>40</v>
      </c>
      <c r="R1188" s="3">
        <v>3.3243116368850902</v>
      </c>
      <c r="S1188" s="3">
        <v>0.34337103892177206</v>
      </c>
      <c r="T1188" s="3">
        <v>9.6813978468418416</v>
      </c>
      <c r="U1188" s="9">
        <v>307</v>
      </c>
      <c r="V1188" s="3">
        <v>1.0413863763705433</v>
      </c>
    </row>
    <row r="1189" spans="13:22" ht="15.75" thickBot="1" x14ac:dyDescent="0.3">
      <c r="M1189" s="1" t="s">
        <v>80</v>
      </c>
      <c r="N1189" s="2" t="s">
        <v>122</v>
      </c>
      <c r="O1189" s="2" t="s">
        <v>166</v>
      </c>
      <c r="P1189" s="2" t="s">
        <v>12</v>
      </c>
      <c r="Q1189" s="2" t="s">
        <v>41</v>
      </c>
      <c r="R1189" s="3">
        <v>3.3029377204768373</v>
      </c>
      <c r="S1189" s="3">
        <v>0.34080422985840975</v>
      </c>
      <c r="T1189" s="3">
        <v>9.6915983755514805</v>
      </c>
      <c r="U1189" s="9">
        <v>307</v>
      </c>
      <c r="V1189" s="3">
        <v>1.0413863763705433</v>
      </c>
    </row>
    <row r="1190" spans="13:22" ht="15.75" thickBot="1" x14ac:dyDescent="0.3">
      <c r="M1190" s="1" t="s">
        <v>80</v>
      </c>
      <c r="N1190" s="2" t="s">
        <v>122</v>
      </c>
      <c r="O1190" s="2" t="s">
        <v>166</v>
      </c>
      <c r="P1190" s="2" t="s">
        <v>12</v>
      </c>
      <c r="Q1190" s="2" t="s">
        <v>43</v>
      </c>
      <c r="R1190" s="3">
        <v>3.3243116368850902</v>
      </c>
      <c r="S1190" s="3">
        <v>0.34337103892177206</v>
      </c>
      <c r="T1190" s="3">
        <v>9.6813978468418416</v>
      </c>
      <c r="U1190" s="9">
        <v>307</v>
      </c>
      <c r="V1190" s="3">
        <v>1.0413863763705433</v>
      </c>
    </row>
    <row r="1191" spans="13:22" ht="15.75" thickBot="1" x14ac:dyDescent="0.3">
      <c r="M1191" s="1" t="s">
        <v>80</v>
      </c>
      <c r="N1191" s="2" t="s">
        <v>122</v>
      </c>
      <c r="O1191" s="2" t="s">
        <v>166</v>
      </c>
      <c r="P1191" s="2" t="s">
        <v>12</v>
      </c>
      <c r="Q1191" s="2" t="s">
        <v>44</v>
      </c>
      <c r="R1191" s="3">
        <v>3.3029377204768373</v>
      </c>
      <c r="S1191" s="3">
        <v>0.34080422985840975</v>
      </c>
      <c r="T1191" s="3">
        <v>9.6915983755514805</v>
      </c>
      <c r="U1191" s="9">
        <v>307</v>
      </c>
      <c r="V1191" s="3">
        <v>1.0413863763705433</v>
      </c>
    </row>
    <row r="1192" spans="13:22" ht="15.75" thickBot="1" x14ac:dyDescent="0.3">
      <c r="M1192" s="1" t="s">
        <v>80</v>
      </c>
      <c r="N1192" s="2" t="s">
        <v>122</v>
      </c>
      <c r="O1192" s="2" t="s">
        <v>167</v>
      </c>
      <c r="P1192" s="2" t="s">
        <v>15</v>
      </c>
      <c r="Q1192" s="2" t="s">
        <v>17</v>
      </c>
      <c r="R1192" s="3">
        <v>3.0324565100144159</v>
      </c>
      <c r="S1192" s="3">
        <v>0.31523233934395278</v>
      </c>
      <c r="T1192" s="3">
        <v>9.6197506776285291</v>
      </c>
      <c r="U1192" s="9">
        <v>607</v>
      </c>
      <c r="V1192" s="3">
        <v>1.0433876048494284</v>
      </c>
    </row>
    <row r="1193" spans="13:22" ht="15.75" thickBot="1" x14ac:dyDescent="0.3">
      <c r="M1193" s="1" t="s">
        <v>80</v>
      </c>
      <c r="N1193" s="2" t="s">
        <v>122</v>
      </c>
      <c r="O1193" s="2" t="s">
        <v>167</v>
      </c>
      <c r="P1193" s="2" t="s">
        <v>15</v>
      </c>
      <c r="Q1193" s="2" t="s">
        <v>26</v>
      </c>
      <c r="R1193" s="3">
        <v>3.0324565100144159</v>
      </c>
      <c r="S1193" s="3">
        <v>0.31523233934395278</v>
      </c>
      <c r="T1193" s="3">
        <v>9.6197506776285291</v>
      </c>
      <c r="U1193" s="9">
        <v>607</v>
      </c>
      <c r="V1193" s="3">
        <v>1.0433876048494284</v>
      </c>
    </row>
    <row r="1194" spans="13:22" ht="15.75" thickBot="1" x14ac:dyDescent="0.3">
      <c r="M1194" s="1" t="s">
        <v>80</v>
      </c>
      <c r="N1194" s="2" t="s">
        <v>122</v>
      </c>
      <c r="O1194" s="2" t="s">
        <v>167</v>
      </c>
      <c r="P1194" s="2" t="s">
        <v>15</v>
      </c>
      <c r="Q1194" s="2" t="s">
        <v>28</v>
      </c>
      <c r="R1194" s="3">
        <v>3.0324565100144159</v>
      </c>
      <c r="S1194" s="3">
        <v>0.31523233934395278</v>
      </c>
      <c r="T1194" s="3">
        <v>9.6197506776285291</v>
      </c>
      <c r="U1194" s="9">
        <v>607</v>
      </c>
      <c r="V1194" s="3">
        <v>1.0433876048494284</v>
      </c>
    </row>
    <row r="1195" spans="13:22" ht="15.75" thickBot="1" x14ac:dyDescent="0.3">
      <c r="M1195" s="1" t="s">
        <v>80</v>
      </c>
      <c r="N1195" s="2" t="s">
        <v>122</v>
      </c>
      <c r="O1195" s="2" t="s">
        <v>167</v>
      </c>
      <c r="P1195" s="2" t="s">
        <v>15</v>
      </c>
      <c r="Q1195" s="2" t="s">
        <v>31</v>
      </c>
      <c r="R1195" s="3">
        <v>3.0324565100144159</v>
      </c>
      <c r="S1195" s="3">
        <v>0.31523233934395278</v>
      </c>
      <c r="T1195" s="3">
        <v>9.6197506776285291</v>
      </c>
      <c r="U1195" s="9">
        <v>607</v>
      </c>
      <c r="V1195" s="3">
        <v>1.0433876048494284</v>
      </c>
    </row>
    <row r="1196" spans="13:22" ht="15.75" thickBot="1" x14ac:dyDescent="0.3">
      <c r="M1196" s="1" t="s">
        <v>80</v>
      </c>
      <c r="N1196" s="2" t="s">
        <v>122</v>
      </c>
      <c r="O1196" s="2" t="s">
        <v>167</v>
      </c>
      <c r="P1196" s="2" t="s">
        <v>15</v>
      </c>
      <c r="Q1196" s="2" t="s">
        <v>35</v>
      </c>
      <c r="R1196" s="3">
        <v>3.0324565100144159</v>
      </c>
      <c r="S1196" s="3">
        <v>0.31523233934395278</v>
      </c>
      <c r="T1196" s="3">
        <v>9.6197506776285291</v>
      </c>
      <c r="U1196" s="9">
        <v>607</v>
      </c>
      <c r="V1196" s="3">
        <v>1.0433876048494284</v>
      </c>
    </row>
    <row r="1197" spans="13:22" ht="15.75" thickBot="1" x14ac:dyDescent="0.3">
      <c r="M1197" s="1" t="s">
        <v>80</v>
      </c>
      <c r="N1197" s="2" t="s">
        <v>122</v>
      </c>
      <c r="O1197" s="2" t="s">
        <v>167</v>
      </c>
      <c r="P1197" s="2" t="s">
        <v>15</v>
      </c>
      <c r="Q1197" s="2" t="s">
        <v>36</v>
      </c>
      <c r="R1197" s="3">
        <v>3.0324565100144159</v>
      </c>
      <c r="S1197" s="3">
        <v>0.31523233934395278</v>
      </c>
      <c r="T1197" s="3">
        <v>9.6197506776285291</v>
      </c>
      <c r="U1197" s="9">
        <v>607</v>
      </c>
      <c r="V1197" s="3">
        <v>1.0433876048494284</v>
      </c>
    </row>
    <row r="1198" spans="13:22" ht="15.75" thickBot="1" x14ac:dyDescent="0.3">
      <c r="M1198" s="1" t="s">
        <v>80</v>
      </c>
      <c r="N1198" s="2" t="s">
        <v>122</v>
      </c>
      <c r="O1198" s="2" t="s">
        <v>167</v>
      </c>
      <c r="P1198" s="2" t="s">
        <v>15</v>
      </c>
      <c r="Q1198" s="2" t="s">
        <v>37</v>
      </c>
      <c r="R1198" s="3">
        <v>3.0324565100144159</v>
      </c>
      <c r="S1198" s="3">
        <v>0.31523233934395278</v>
      </c>
      <c r="T1198" s="3">
        <v>9.6197506776285291</v>
      </c>
      <c r="U1198" s="9">
        <v>607</v>
      </c>
      <c r="V1198" s="3">
        <v>1.0433876048494284</v>
      </c>
    </row>
    <row r="1199" spans="13:22" ht="15.75" thickBot="1" x14ac:dyDescent="0.3">
      <c r="M1199" s="1" t="s">
        <v>80</v>
      </c>
      <c r="N1199" s="2" t="s">
        <v>122</v>
      </c>
      <c r="O1199" s="2" t="s">
        <v>167</v>
      </c>
      <c r="P1199" s="2" t="s">
        <v>15</v>
      </c>
      <c r="Q1199" s="2" t="s">
        <v>20</v>
      </c>
      <c r="R1199" s="3">
        <v>3.0324565100144159</v>
      </c>
      <c r="S1199" s="3">
        <v>0.31523233934395278</v>
      </c>
      <c r="T1199" s="3">
        <v>9.6197506776285291</v>
      </c>
      <c r="U1199" s="9">
        <v>607</v>
      </c>
      <c r="V1199" s="3">
        <v>1.0433876048494284</v>
      </c>
    </row>
    <row r="1200" spans="13:22" ht="15.75" thickBot="1" x14ac:dyDescent="0.3">
      <c r="M1200" s="1" t="s">
        <v>80</v>
      </c>
      <c r="N1200" s="2" t="s">
        <v>122</v>
      </c>
      <c r="O1200" s="2" t="s">
        <v>167</v>
      </c>
      <c r="P1200" s="2" t="s">
        <v>15</v>
      </c>
      <c r="Q1200" s="2" t="s">
        <v>39</v>
      </c>
      <c r="R1200" s="3">
        <v>3.0324565100144159</v>
      </c>
      <c r="S1200" s="3">
        <v>0.31523233934395278</v>
      </c>
      <c r="T1200" s="3">
        <v>9.6197506776285291</v>
      </c>
      <c r="U1200" s="9">
        <v>607</v>
      </c>
      <c r="V1200" s="3">
        <v>1.0433876048494284</v>
      </c>
    </row>
    <row r="1201" spans="13:22" ht="15.75" thickBot="1" x14ac:dyDescent="0.3">
      <c r="M1201" s="1" t="s">
        <v>80</v>
      </c>
      <c r="N1201" s="2" t="s">
        <v>122</v>
      </c>
      <c r="O1201" s="2" t="s">
        <v>167</v>
      </c>
      <c r="P1201" s="2" t="s">
        <v>15</v>
      </c>
      <c r="Q1201" s="2" t="s">
        <v>40</v>
      </c>
      <c r="R1201" s="3">
        <v>3.0324565100144159</v>
      </c>
      <c r="S1201" s="3">
        <v>0.31523233934395278</v>
      </c>
      <c r="T1201" s="3">
        <v>9.6197506776285291</v>
      </c>
      <c r="U1201" s="9">
        <v>607</v>
      </c>
      <c r="V1201" s="3">
        <v>1.0433876048494284</v>
      </c>
    </row>
    <row r="1202" spans="13:22" ht="15.75" thickBot="1" x14ac:dyDescent="0.3">
      <c r="M1202" s="1" t="s">
        <v>80</v>
      </c>
      <c r="N1202" s="2" t="s">
        <v>122</v>
      </c>
      <c r="O1202" s="2" t="s">
        <v>167</v>
      </c>
      <c r="P1202" s="2" t="s">
        <v>15</v>
      </c>
      <c r="Q1202" s="2" t="s">
        <v>41</v>
      </c>
      <c r="R1202" s="3">
        <v>3.0324565100144159</v>
      </c>
      <c r="S1202" s="3">
        <v>0.31523233934395278</v>
      </c>
      <c r="T1202" s="3">
        <v>9.6197506776285291</v>
      </c>
      <c r="U1202" s="9">
        <v>607</v>
      </c>
      <c r="V1202" s="3">
        <v>1.0433876048494284</v>
      </c>
    </row>
    <row r="1203" spans="13:22" ht="15.75" thickBot="1" x14ac:dyDescent="0.3">
      <c r="M1203" s="1" t="s">
        <v>80</v>
      </c>
      <c r="N1203" s="2" t="s">
        <v>122</v>
      </c>
      <c r="O1203" s="2" t="s">
        <v>167</v>
      </c>
      <c r="P1203" s="2" t="s">
        <v>15</v>
      </c>
      <c r="Q1203" s="2" t="s">
        <v>43</v>
      </c>
      <c r="R1203" s="3">
        <v>3.0324565100144159</v>
      </c>
      <c r="S1203" s="3">
        <v>0.31523233934395278</v>
      </c>
      <c r="T1203" s="3">
        <v>9.6197506776285291</v>
      </c>
      <c r="U1203" s="9">
        <v>607</v>
      </c>
      <c r="V1203" s="3">
        <v>1.0433876048494284</v>
      </c>
    </row>
    <row r="1204" spans="13:22" ht="15.75" thickBot="1" x14ac:dyDescent="0.3">
      <c r="M1204" s="1" t="s">
        <v>80</v>
      </c>
      <c r="N1204" s="2" t="s">
        <v>122</v>
      </c>
      <c r="O1204" s="2" t="s">
        <v>167</v>
      </c>
      <c r="P1204" s="2" t="s">
        <v>15</v>
      </c>
      <c r="Q1204" s="2" t="s">
        <v>44</v>
      </c>
      <c r="R1204" s="3">
        <v>3.0324565100144159</v>
      </c>
      <c r="S1204" s="3">
        <v>0.31523233934395278</v>
      </c>
      <c r="T1204" s="3">
        <v>9.6197506776285291</v>
      </c>
      <c r="U1204" s="9">
        <v>607</v>
      </c>
      <c r="V1204" s="3">
        <v>1.0433876048494284</v>
      </c>
    </row>
    <row r="1205" spans="13:22" ht="15.75" thickBot="1" x14ac:dyDescent="0.3">
      <c r="M1205" s="1" t="s">
        <v>80</v>
      </c>
      <c r="N1205" s="2" t="s">
        <v>122</v>
      </c>
      <c r="O1205" s="2" t="s">
        <v>167</v>
      </c>
      <c r="P1205" s="2" t="s">
        <v>12</v>
      </c>
      <c r="Q1205" s="2" t="s">
        <v>17</v>
      </c>
      <c r="R1205" s="3">
        <v>3.0324565100144159</v>
      </c>
      <c r="S1205" s="3">
        <v>0.31523233934395278</v>
      </c>
      <c r="T1205" s="3">
        <v>9.6197506776285291</v>
      </c>
      <c r="U1205" s="9">
        <v>607</v>
      </c>
      <c r="V1205" s="3">
        <v>1.0433876048494284</v>
      </c>
    </row>
    <row r="1206" spans="13:22" ht="15.75" thickBot="1" x14ac:dyDescent="0.3">
      <c r="M1206" s="1" t="s">
        <v>80</v>
      </c>
      <c r="N1206" s="2" t="s">
        <v>122</v>
      </c>
      <c r="O1206" s="2" t="s">
        <v>167</v>
      </c>
      <c r="P1206" s="2" t="s">
        <v>12</v>
      </c>
      <c r="Q1206" s="2" t="s">
        <v>26</v>
      </c>
      <c r="R1206" s="3">
        <v>3.0324565100144159</v>
      </c>
      <c r="S1206" s="3">
        <v>0.31523233934395278</v>
      </c>
      <c r="T1206" s="3">
        <v>9.6197506776285291</v>
      </c>
      <c r="U1206" s="9">
        <v>607</v>
      </c>
      <c r="V1206" s="3">
        <v>1.0433876048494284</v>
      </c>
    </row>
    <row r="1207" spans="13:22" ht="15.75" thickBot="1" x14ac:dyDescent="0.3">
      <c r="M1207" s="1" t="s">
        <v>80</v>
      </c>
      <c r="N1207" s="2" t="s">
        <v>122</v>
      </c>
      <c r="O1207" s="2" t="s">
        <v>167</v>
      </c>
      <c r="P1207" s="2" t="s">
        <v>12</v>
      </c>
      <c r="Q1207" s="2" t="s">
        <v>28</v>
      </c>
      <c r="R1207" s="3">
        <v>3.0324565100144159</v>
      </c>
      <c r="S1207" s="3">
        <v>0.31523233934395278</v>
      </c>
      <c r="T1207" s="3">
        <v>9.6197506776285291</v>
      </c>
      <c r="U1207" s="9">
        <v>607</v>
      </c>
      <c r="V1207" s="3">
        <v>1.0433876048494284</v>
      </c>
    </row>
    <row r="1208" spans="13:22" ht="15.75" thickBot="1" x14ac:dyDescent="0.3">
      <c r="M1208" s="1" t="s">
        <v>80</v>
      </c>
      <c r="N1208" s="2" t="s">
        <v>122</v>
      </c>
      <c r="O1208" s="2" t="s">
        <v>167</v>
      </c>
      <c r="P1208" s="2" t="s">
        <v>12</v>
      </c>
      <c r="Q1208" s="2" t="s">
        <v>31</v>
      </c>
      <c r="R1208" s="3">
        <v>3.0324565100144159</v>
      </c>
      <c r="S1208" s="3">
        <v>0.31523233934395278</v>
      </c>
      <c r="T1208" s="3">
        <v>9.6197506776285291</v>
      </c>
      <c r="U1208" s="9">
        <v>607</v>
      </c>
      <c r="V1208" s="3">
        <v>1.0433876048494284</v>
      </c>
    </row>
    <row r="1209" spans="13:22" ht="15.75" thickBot="1" x14ac:dyDescent="0.3">
      <c r="M1209" s="1" t="s">
        <v>80</v>
      </c>
      <c r="N1209" s="2" t="s">
        <v>122</v>
      </c>
      <c r="O1209" s="2" t="s">
        <v>167</v>
      </c>
      <c r="P1209" s="2" t="s">
        <v>12</v>
      </c>
      <c r="Q1209" s="2" t="s">
        <v>35</v>
      </c>
      <c r="R1209" s="3">
        <v>3.0324565100144159</v>
      </c>
      <c r="S1209" s="3">
        <v>0.31523233934395278</v>
      </c>
      <c r="T1209" s="3">
        <v>9.6197506776285291</v>
      </c>
      <c r="U1209" s="9">
        <v>607</v>
      </c>
      <c r="V1209" s="3">
        <v>1.0433876048494284</v>
      </c>
    </row>
    <row r="1210" spans="13:22" ht="15.75" thickBot="1" x14ac:dyDescent="0.3">
      <c r="M1210" s="1" t="s">
        <v>80</v>
      </c>
      <c r="N1210" s="2" t="s">
        <v>122</v>
      </c>
      <c r="O1210" s="2" t="s">
        <v>167</v>
      </c>
      <c r="P1210" s="2" t="s">
        <v>12</v>
      </c>
      <c r="Q1210" s="2" t="s">
        <v>36</v>
      </c>
      <c r="R1210" s="3">
        <v>3.0324565100144159</v>
      </c>
      <c r="S1210" s="3">
        <v>0.31523233934395278</v>
      </c>
      <c r="T1210" s="3">
        <v>9.6197506776285291</v>
      </c>
      <c r="U1210" s="9">
        <v>607</v>
      </c>
      <c r="V1210" s="3">
        <v>1.0433876048494284</v>
      </c>
    </row>
    <row r="1211" spans="13:22" ht="15.75" thickBot="1" x14ac:dyDescent="0.3">
      <c r="M1211" s="1" t="s">
        <v>80</v>
      </c>
      <c r="N1211" s="2" t="s">
        <v>122</v>
      </c>
      <c r="O1211" s="2" t="s">
        <v>167</v>
      </c>
      <c r="P1211" s="2" t="s">
        <v>12</v>
      </c>
      <c r="Q1211" s="2" t="s">
        <v>37</v>
      </c>
      <c r="R1211" s="3">
        <v>3.0324565100144159</v>
      </c>
      <c r="S1211" s="3">
        <v>0.31523233934395278</v>
      </c>
      <c r="T1211" s="3">
        <v>9.6197506776285291</v>
      </c>
      <c r="U1211" s="9">
        <v>607</v>
      </c>
      <c r="V1211" s="3">
        <v>1.0433876048494284</v>
      </c>
    </row>
    <row r="1212" spans="13:22" ht="15.75" thickBot="1" x14ac:dyDescent="0.3">
      <c r="M1212" s="1" t="s">
        <v>80</v>
      </c>
      <c r="N1212" s="2" t="s">
        <v>122</v>
      </c>
      <c r="O1212" s="2" t="s">
        <v>167</v>
      </c>
      <c r="P1212" s="2" t="s">
        <v>12</v>
      </c>
      <c r="Q1212" s="2" t="s">
        <v>20</v>
      </c>
      <c r="R1212" s="3">
        <v>3.0324565100144159</v>
      </c>
      <c r="S1212" s="3">
        <v>0.31523233934395278</v>
      </c>
      <c r="T1212" s="3">
        <v>9.6197506776285291</v>
      </c>
      <c r="U1212" s="9">
        <v>607</v>
      </c>
      <c r="V1212" s="3">
        <v>1.0433876048494284</v>
      </c>
    </row>
    <row r="1213" spans="13:22" ht="15.75" thickBot="1" x14ac:dyDescent="0.3">
      <c r="M1213" s="1" t="s">
        <v>80</v>
      </c>
      <c r="N1213" s="2" t="s">
        <v>122</v>
      </c>
      <c r="O1213" s="2" t="s">
        <v>167</v>
      </c>
      <c r="P1213" s="2" t="s">
        <v>12</v>
      </c>
      <c r="Q1213" s="2" t="s">
        <v>39</v>
      </c>
      <c r="R1213" s="3">
        <v>3.0324565100144159</v>
      </c>
      <c r="S1213" s="3">
        <v>0.31523233934395278</v>
      </c>
      <c r="T1213" s="3">
        <v>9.6197506776285291</v>
      </c>
      <c r="U1213" s="9">
        <v>607</v>
      </c>
      <c r="V1213" s="3">
        <v>1.0433876048494284</v>
      </c>
    </row>
    <row r="1214" spans="13:22" ht="15.75" thickBot="1" x14ac:dyDescent="0.3">
      <c r="M1214" s="1" t="s">
        <v>80</v>
      </c>
      <c r="N1214" s="2" t="s">
        <v>122</v>
      </c>
      <c r="O1214" s="2" t="s">
        <v>167</v>
      </c>
      <c r="P1214" s="2" t="s">
        <v>12</v>
      </c>
      <c r="Q1214" s="2" t="s">
        <v>40</v>
      </c>
      <c r="R1214" s="3">
        <v>3.0324565100144159</v>
      </c>
      <c r="S1214" s="3">
        <v>0.31523233934395278</v>
      </c>
      <c r="T1214" s="3">
        <v>9.6197506776285291</v>
      </c>
      <c r="U1214" s="9">
        <v>607</v>
      </c>
      <c r="V1214" s="3">
        <v>1.0433876048494284</v>
      </c>
    </row>
    <row r="1215" spans="13:22" ht="15.75" thickBot="1" x14ac:dyDescent="0.3">
      <c r="M1215" s="1" t="s">
        <v>80</v>
      </c>
      <c r="N1215" s="2" t="s">
        <v>122</v>
      </c>
      <c r="O1215" s="2" t="s">
        <v>167</v>
      </c>
      <c r="P1215" s="2" t="s">
        <v>12</v>
      </c>
      <c r="Q1215" s="2" t="s">
        <v>41</v>
      </c>
      <c r="R1215" s="3">
        <v>3.0324565100144159</v>
      </c>
      <c r="S1215" s="3">
        <v>0.31523233934395278</v>
      </c>
      <c r="T1215" s="3">
        <v>9.6197506776285291</v>
      </c>
      <c r="U1215" s="9">
        <v>607</v>
      </c>
      <c r="V1215" s="3">
        <v>1.0433876048494284</v>
      </c>
    </row>
    <row r="1216" spans="13:22" ht="15.75" thickBot="1" x14ac:dyDescent="0.3">
      <c r="M1216" s="1" t="s">
        <v>80</v>
      </c>
      <c r="N1216" s="2" t="s">
        <v>122</v>
      </c>
      <c r="O1216" s="2" t="s">
        <v>167</v>
      </c>
      <c r="P1216" s="2" t="s">
        <v>12</v>
      </c>
      <c r="Q1216" s="2" t="s">
        <v>43</v>
      </c>
      <c r="R1216" s="3">
        <v>3.0324565100144159</v>
      </c>
      <c r="S1216" s="3">
        <v>0.31523233934395278</v>
      </c>
      <c r="T1216" s="3">
        <v>9.6197506776285291</v>
      </c>
      <c r="U1216" s="9">
        <v>607</v>
      </c>
      <c r="V1216" s="3">
        <v>1.0433876048494284</v>
      </c>
    </row>
    <row r="1217" spans="13:22" ht="15.75" thickBot="1" x14ac:dyDescent="0.3">
      <c r="M1217" s="1" t="s">
        <v>80</v>
      </c>
      <c r="N1217" s="2" t="s">
        <v>122</v>
      </c>
      <c r="O1217" s="2" t="s">
        <v>167</v>
      </c>
      <c r="P1217" s="2" t="s">
        <v>12</v>
      </c>
      <c r="Q1217" s="2" t="s">
        <v>44</v>
      </c>
      <c r="R1217" s="3">
        <v>3.0324565100144159</v>
      </c>
      <c r="S1217" s="3">
        <v>0.31523233934395278</v>
      </c>
      <c r="T1217" s="3">
        <v>9.6197506776285291</v>
      </c>
      <c r="U1217" s="9">
        <v>607</v>
      </c>
      <c r="V1217" s="3">
        <v>1.0433876048494284</v>
      </c>
    </row>
    <row r="1218" spans="13:22" ht="15.75" thickBot="1" x14ac:dyDescent="0.3">
      <c r="M1218" s="1" t="s">
        <v>80</v>
      </c>
      <c r="N1218" s="2" t="s">
        <v>122</v>
      </c>
      <c r="O1218" s="2" t="s">
        <v>168</v>
      </c>
      <c r="P1218" s="2" t="s">
        <v>15</v>
      </c>
      <c r="Q1218" s="2" t="s">
        <v>26</v>
      </c>
      <c r="R1218" s="3">
        <v>1.9861517620443903</v>
      </c>
      <c r="S1218" s="3">
        <v>0.35238614969233789</v>
      </c>
      <c r="T1218" s="3">
        <v>5.6362934916098837</v>
      </c>
      <c r="U1218" s="9">
        <v>4500</v>
      </c>
      <c r="V1218" s="3">
        <v>1.3785671201664489</v>
      </c>
    </row>
    <row r="1219" spans="13:22" ht="15.75" thickBot="1" x14ac:dyDescent="0.3">
      <c r="M1219" s="1" t="s">
        <v>80</v>
      </c>
      <c r="N1219" s="2" t="s">
        <v>122</v>
      </c>
      <c r="O1219" s="2" t="s">
        <v>168</v>
      </c>
      <c r="P1219" s="2" t="s">
        <v>15</v>
      </c>
      <c r="Q1219" s="2" t="s">
        <v>31</v>
      </c>
      <c r="R1219" s="3">
        <v>1.9352683393062649</v>
      </c>
      <c r="S1219" s="3">
        <v>0.35238614969233795</v>
      </c>
      <c r="T1219" s="3">
        <v>5.4918967189712564</v>
      </c>
      <c r="U1219" s="9">
        <v>1500</v>
      </c>
      <c r="V1219" s="3">
        <v>1.4148133668101857</v>
      </c>
    </row>
    <row r="1220" spans="13:22" ht="15.75" thickBot="1" x14ac:dyDescent="0.3">
      <c r="M1220" s="1" t="s">
        <v>80</v>
      </c>
      <c r="N1220" s="2" t="s">
        <v>122</v>
      </c>
      <c r="O1220" s="2" t="s">
        <v>168</v>
      </c>
      <c r="P1220" s="2" t="s">
        <v>15</v>
      </c>
      <c r="Q1220" s="2" t="s">
        <v>35</v>
      </c>
      <c r="R1220" s="3">
        <v>2.8807416567767405</v>
      </c>
      <c r="S1220" s="3">
        <v>0.35238614969233789</v>
      </c>
      <c r="T1220" s="3">
        <v>8.1749571011569699</v>
      </c>
      <c r="U1220" s="9">
        <v>10500</v>
      </c>
      <c r="V1220" s="3">
        <v>0.95046479033411402</v>
      </c>
    </row>
    <row r="1221" spans="13:22" ht="15.75" thickBot="1" x14ac:dyDescent="0.3">
      <c r="M1221" s="1" t="s">
        <v>80</v>
      </c>
      <c r="N1221" s="2" t="s">
        <v>122</v>
      </c>
      <c r="O1221" s="2" t="s">
        <v>168</v>
      </c>
      <c r="P1221" s="2" t="s">
        <v>15</v>
      </c>
      <c r="Q1221" s="2" t="s">
        <v>36</v>
      </c>
      <c r="R1221" s="3">
        <v>1.9842753826508079</v>
      </c>
      <c r="S1221" s="3">
        <v>0.35238614969233795</v>
      </c>
      <c r="T1221" s="3">
        <v>5.6309687097045193</v>
      </c>
      <c r="U1221" s="9">
        <v>1500</v>
      </c>
      <c r="V1221" s="3">
        <v>1.3798707269941943</v>
      </c>
    </row>
    <row r="1222" spans="13:22" ht="15.75" thickBot="1" x14ac:dyDescent="0.3">
      <c r="M1222" s="1" t="s">
        <v>80</v>
      </c>
      <c r="N1222" s="2" t="s">
        <v>122</v>
      </c>
      <c r="O1222" s="2" t="s">
        <v>168</v>
      </c>
      <c r="P1222" s="2" t="s">
        <v>15</v>
      </c>
      <c r="Q1222" s="2" t="s">
        <v>37</v>
      </c>
      <c r="R1222" s="3">
        <v>1.6257431925741093</v>
      </c>
      <c r="S1222" s="3">
        <v>0.352386149692338</v>
      </c>
      <c r="T1222" s="3">
        <v>4.613527500991502</v>
      </c>
      <c r="U1222" s="9">
        <v>3000</v>
      </c>
      <c r="V1222" s="3">
        <v>1.6841795969508511</v>
      </c>
    </row>
    <row r="1223" spans="13:22" ht="15.75" thickBot="1" x14ac:dyDescent="0.3">
      <c r="M1223" s="1" t="s">
        <v>80</v>
      </c>
      <c r="N1223" s="2" t="s">
        <v>122</v>
      </c>
      <c r="O1223" s="2" t="s">
        <v>168</v>
      </c>
      <c r="P1223" s="2" t="s">
        <v>15</v>
      </c>
      <c r="Q1223" s="2" t="s">
        <v>20</v>
      </c>
      <c r="R1223" s="3">
        <v>1.4748098104966882</v>
      </c>
      <c r="S1223" s="3">
        <v>0.35238614969233789</v>
      </c>
      <c r="T1223" s="3">
        <v>4.185209355658043</v>
      </c>
      <c r="U1223" s="9">
        <v>3000</v>
      </c>
      <c r="V1223" s="3">
        <v>1.8565400740675382</v>
      </c>
    </row>
    <row r="1224" spans="13:22" ht="15.75" thickBot="1" x14ac:dyDescent="0.3">
      <c r="M1224" s="1" t="s">
        <v>80</v>
      </c>
      <c r="N1224" s="2" t="s">
        <v>122</v>
      </c>
      <c r="O1224" s="2" t="s">
        <v>168</v>
      </c>
      <c r="P1224" s="2" t="s">
        <v>15</v>
      </c>
      <c r="Q1224" s="2" t="s">
        <v>39</v>
      </c>
      <c r="R1224" s="3">
        <v>1.5451772553380707</v>
      </c>
      <c r="S1224" s="3">
        <v>0.35238614969233795</v>
      </c>
      <c r="T1224" s="3">
        <v>4.3848978079505603</v>
      </c>
      <c r="U1224" s="9">
        <v>1500</v>
      </c>
      <c r="V1224" s="3">
        <v>1.7719931518251573</v>
      </c>
    </row>
    <row r="1225" spans="13:22" ht="15.75" thickBot="1" x14ac:dyDescent="0.3">
      <c r="M1225" s="1" t="s">
        <v>80</v>
      </c>
      <c r="N1225" s="2" t="s">
        <v>122</v>
      </c>
      <c r="O1225" s="2" t="s">
        <v>168</v>
      </c>
      <c r="P1225" s="2" t="s">
        <v>15</v>
      </c>
      <c r="Q1225" s="2" t="s">
        <v>43</v>
      </c>
      <c r="R1225" s="3">
        <v>2.0426139039497349</v>
      </c>
      <c r="S1225" s="3">
        <v>0.35238614969233806</v>
      </c>
      <c r="T1225" s="3">
        <v>5.7965215310905487</v>
      </c>
      <c r="U1225" s="9">
        <v>3000</v>
      </c>
      <c r="V1225" s="3">
        <v>1.3404606271995847</v>
      </c>
    </row>
    <row r="1226" spans="13:22" ht="15.75" thickBot="1" x14ac:dyDescent="0.3">
      <c r="M1226" s="1" t="s">
        <v>80</v>
      </c>
      <c r="N1226" s="2" t="s">
        <v>122</v>
      </c>
      <c r="O1226" s="2" t="s">
        <v>168</v>
      </c>
      <c r="P1226" s="2" t="s">
        <v>12</v>
      </c>
      <c r="Q1226" s="2" t="s">
        <v>26</v>
      </c>
      <c r="R1226" s="3">
        <v>1.9861517620443903</v>
      </c>
      <c r="S1226" s="3">
        <v>0.35238614969233789</v>
      </c>
      <c r="T1226" s="3">
        <v>5.6362934916098837</v>
      </c>
      <c r="U1226" s="9">
        <v>4500</v>
      </c>
      <c r="V1226" s="3">
        <v>1.3785671201664489</v>
      </c>
    </row>
    <row r="1227" spans="13:22" ht="15.75" thickBot="1" x14ac:dyDescent="0.3">
      <c r="M1227" s="1" t="s">
        <v>80</v>
      </c>
      <c r="N1227" s="2" t="s">
        <v>122</v>
      </c>
      <c r="O1227" s="2" t="s">
        <v>168</v>
      </c>
      <c r="P1227" s="2" t="s">
        <v>12</v>
      </c>
      <c r="Q1227" s="2" t="s">
        <v>31</v>
      </c>
      <c r="R1227" s="3">
        <v>1.9352683393062649</v>
      </c>
      <c r="S1227" s="3">
        <v>0.35238614969233795</v>
      </c>
      <c r="T1227" s="3">
        <v>5.4918967189712564</v>
      </c>
      <c r="U1227" s="9">
        <v>1500</v>
      </c>
      <c r="V1227" s="3">
        <v>1.4148133668101857</v>
      </c>
    </row>
    <row r="1228" spans="13:22" ht="15.75" thickBot="1" x14ac:dyDescent="0.3">
      <c r="M1228" s="1" t="s">
        <v>80</v>
      </c>
      <c r="N1228" s="2" t="s">
        <v>122</v>
      </c>
      <c r="O1228" s="2" t="s">
        <v>168</v>
      </c>
      <c r="P1228" s="2" t="s">
        <v>12</v>
      </c>
      <c r="Q1228" s="2" t="s">
        <v>35</v>
      </c>
      <c r="R1228" s="3">
        <v>2.8807416567767405</v>
      </c>
      <c r="S1228" s="3">
        <v>0.35238614969233789</v>
      </c>
      <c r="T1228" s="3">
        <v>8.1749571011569699</v>
      </c>
      <c r="U1228" s="9">
        <v>10500</v>
      </c>
      <c r="V1228" s="3">
        <v>0.95046479033411402</v>
      </c>
    </row>
    <row r="1229" spans="13:22" ht="15.75" thickBot="1" x14ac:dyDescent="0.3">
      <c r="M1229" s="1" t="s">
        <v>80</v>
      </c>
      <c r="N1229" s="2" t="s">
        <v>122</v>
      </c>
      <c r="O1229" s="2" t="s">
        <v>168</v>
      </c>
      <c r="P1229" s="2" t="s">
        <v>12</v>
      </c>
      <c r="Q1229" s="2" t="s">
        <v>36</v>
      </c>
      <c r="R1229" s="3">
        <v>1.9842753826508079</v>
      </c>
      <c r="S1229" s="3">
        <v>0.35238614969233795</v>
      </c>
      <c r="T1229" s="3">
        <v>5.6309687097045193</v>
      </c>
      <c r="U1229" s="9">
        <v>1500</v>
      </c>
      <c r="V1229" s="3">
        <v>1.3798707269941943</v>
      </c>
    </row>
    <row r="1230" spans="13:22" ht="15.75" thickBot="1" x14ac:dyDescent="0.3">
      <c r="M1230" s="1" t="s">
        <v>80</v>
      </c>
      <c r="N1230" s="2" t="s">
        <v>122</v>
      </c>
      <c r="O1230" s="2" t="s">
        <v>168</v>
      </c>
      <c r="P1230" s="2" t="s">
        <v>12</v>
      </c>
      <c r="Q1230" s="2" t="s">
        <v>37</v>
      </c>
      <c r="R1230" s="3">
        <v>1.6257431925741093</v>
      </c>
      <c r="S1230" s="3">
        <v>0.352386149692338</v>
      </c>
      <c r="T1230" s="3">
        <v>4.613527500991502</v>
      </c>
      <c r="U1230" s="9">
        <v>3000</v>
      </c>
      <c r="V1230" s="3">
        <v>1.6841795969508511</v>
      </c>
    </row>
    <row r="1231" spans="13:22" ht="15.75" thickBot="1" x14ac:dyDescent="0.3">
      <c r="M1231" s="1" t="s">
        <v>80</v>
      </c>
      <c r="N1231" s="2" t="s">
        <v>122</v>
      </c>
      <c r="O1231" s="2" t="s">
        <v>168</v>
      </c>
      <c r="P1231" s="2" t="s">
        <v>12</v>
      </c>
      <c r="Q1231" s="2" t="s">
        <v>20</v>
      </c>
      <c r="R1231" s="3">
        <v>1.4748098104966882</v>
      </c>
      <c r="S1231" s="3">
        <v>0.35238614969233789</v>
      </c>
      <c r="T1231" s="3">
        <v>4.185209355658043</v>
      </c>
      <c r="U1231" s="9">
        <v>3000</v>
      </c>
      <c r="V1231" s="3">
        <v>1.8565400740675382</v>
      </c>
    </row>
    <row r="1232" spans="13:22" ht="15.75" thickBot="1" x14ac:dyDescent="0.3">
      <c r="M1232" s="1" t="s">
        <v>80</v>
      </c>
      <c r="N1232" s="2" t="s">
        <v>122</v>
      </c>
      <c r="O1232" s="2" t="s">
        <v>168</v>
      </c>
      <c r="P1232" s="2" t="s">
        <v>12</v>
      </c>
      <c r="Q1232" s="2" t="s">
        <v>39</v>
      </c>
      <c r="R1232" s="3">
        <v>1.5451772553380707</v>
      </c>
      <c r="S1232" s="3">
        <v>0.35238614969233795</v>
      </c>
      <c r="T1232" s="3">
        <v>4.3848978079505603</v>
      </c>
      <c r="U1232" s="9">
        <v>1500</v>
      </c>
      <c r="V1232" s="3">
        <v>1.7719931518251573</v>
      </c>
    </row>
    <row r="1233" spans="13:22" ht="15.75" thickBot="1" x14ac:dyDescent="0.3">
      <c r="M1233" s="1" t="s">
        <v>80</v>
      </c>
      <c r="N1233" s="2" t="s">
        <v>122</v>
      </c>
      <c r="O1233" s="2" t="s">
        <v>168</v>
      </c>
      <c r="P1233" s="2" t="s">
        <v>12</v>
      </c>
      <c r="Q1233" s="2" t="s">
        <v>43</v>
      </c>
      <c r="R1233" s="3">
        <v>2.0426139039497349</v>
      </c>
      <c r="S1233" s="3">
        <v>0.35238614969233806</v>
      </c>
      <c r="T1233" s="3">
        <v>5.7965215310905487</v>
      </c>
      <c r="U1233" s="9">
        <v>3000</v>
      </c>
      <c r="V1233" s="3">
        <v>1.3404606271995847</v>
      </c>
    </row>
    <row r="1234" spans="13:22" ht="15.75" thickBot="1" x14ac:dyDescent="0.3">
      <c r="M1234" s="1" t="s">
        <v>80</v>
      </c>
      <c r="N1234" s="2" t="s">
        <v>122</v>
      </c>
      <c r="O1234" s="2" t="s">
        <v>169</v>
      </c>
      <c r="P1234" s="2" t="s">
        <v>15</v>
      </c>
      <c r="Q1234" s="2" t="s">
        <v>17</v>
      </c>
      <c r="R1234" s="3">
        <v>4.8014662603394349</v>
      </c>
      <c r="S1234" s="3">
        <v>0.37879165118493746</v>
      </c>
      <c r="T1234" s="3">
        <v>12.675744687929287</v>
      </c>
      <c r="U1234" s="9">
        <v>5039.4571392185089</v>
      </c>
      <c r="V1234" s="3">
        <v>0.61850682555151659</v>
      </c>
    </row>
    <row r="1235" spans="13:22" ht="15.75" thickBot="1" x14ac:dyDescent="0.3">
      <c r="M1235" s="1" t="s">
        <v>80</v>
      </c>
      <c r="N1235" s="2" t="s">
        <v>122</v>
      </c>
      <c r="O1235" s="2" t="s">
        <v>169</v>
      </c>
      <c r="P1235" s="2" t="s">
        <v>15</v>
      </c>
      <c r="Q1235" s="2" t="s">
        <v>26</v>
      </c>
      <c r="R1235" s="3">
        <v>4.8014662603394349</v>
      </c>
      <c r="S1235" s="3">
        <v>0.37879165118493746</v>
      </c>
      <c r="T1235" s="3">
        <v>12.67574468792929</v>
      </c>
      <c r="U1235" s="9">
        <v>19860.752899000989</v>
      </c>
      <c r="V1235" s="3">
        <v>0.61850682555151659</v>
      </c>
    </row>
    <row r="1236" spans="13:22" ht="15.75" thickBot="1" x14ac:dyDescent="0.3">
      <c r="M1236" s="1" t="s">
        <v>80</v>
      </c>
      <c r="N1236" s="2" t="s">
        <v>122</v>
      </c>
      <c r="O1236" s="2" t="s">
        <v>169</v>
      </c>
      <c r="P1236" s="2" t="s">
        <v>15</v>
      </c>
      <c r="Q1236" s="2" t="s">
        <v>28</v>
      </c>
      <c r="R1236" s="3">
        <v>4.8014662603394358</v>
      </c>
      <c r="S1236" s="3">
        <v>0.37879165118493752</v>
      </c>
      <c r="T1236" s="3">
        <v>12.675744687929289</v>
      </c>
      <c r="U1236" s="9">
        <v>1232.3704707667259</v>
      </c>
      <c r="V1236" s="3">
        <v>0.61850682555151659</v>
      </c>
    </row>
    <row r="1237" spans="13:22" ht="15.75" thickBot="1" x14ac:dyDescent="0.3">
      <c r="M1237" s="1" t="s">
        <v>80</v>
      </c>
      <c r="N1237" s="2" t="s">
        <v>122</v>
      </c>
      <c r="O1237" s="2" t="s">
        <v>169</v>
      </c>
      <c r="P1237" s="2" t="s">
        <v>15</v>
      </c>
      <c r="Q1237" s="2" t="s">
        <v>31</v>
      </c>
      <c r="R1237" s="3">
        <v>4.8014662603394349</v>
      </c>
      <c r="S1237" s="3">
        <v>0.37879165118493741</v>
      </c>
      <c r="T1237" s="3">
        <v>12.67574468792929</v>
      </c>
      <c r="U1237" s="9">
        <v>5262.6980072915658</v>
      </c>
      <c r="V1237" s="3">
        <v>0.61850682555151648</v>
      </c>
    </row>
    <row r="1238" spans="13:22" ht="15.75" thickBot="1" x14ac:dyDescent="0.3">
      <c r="M1238" s="1" t="s">
        <v>80</v>
      </c>
      <c r="N1238" s="2" t="s">
        <v>122</v>
      </c>
      <c r="O1238" s="2" t="s">
        <v>169</v>
      </c>
      <c r="P1238" s="2" t="s">
        <v>15</v>
      </c>
      <c r="Q1238" s="2" t="s">
        <v>35</v>
      </c>
      <c r="R1238" s="3">
        <v>4.8014662603394349</v>
      </c>
      <c r="S1238" s="3">
        <v>0.37879165118493735</v>
      </c>
      <c r="T1238" s="3">
        <v>12.675744687929292</v>
      </c>
      <c r="U1238" s="9">
        <v>54836.485194878609</v>
      </c>
      <c r="V1238" s="3">
        <v>0.61850682555151648</v>
      </c>
    </row>
    <row r="1239" spans="13:22" ht="15.75" thickBot="1" x14ac:dyDescent="0.3">
      <c r="M1239" s="1" t="s">
        <v>80</v>
      </c>
      <c r="N1239" s="2" t="s">
        <v>122</v>
      </c>
      <c r="O1239" s="2" t="s">
        <v>169</v>
      </c>
      <c r="P1239" s="2" t="s">
        <v>15</v>
      </c>
      <c r="Q1239" s="2" t="s">
        <v>36</v>
      </c>
      <c r="R1239" s="3">
        <v>4.8014662603394358</v>
      </c>
      <c r="S1239" s="3">
        <v>0.37879165118493752</v>
      </c>
      <c r="T1239" s="3">
        <v>12.675744687929289</v>
      </c>
      <c r="U1239" s="9">
        <v>5395.965970247561</v>
      </c>
      <c r="V1239" s="3">
        <v>0.61850682555151659</v>
      </c>
    </row>
    <row r="1240" spans="13:22" ht="15.75" thickBot="1" x14ac:dyDescent="0.3">
      <c r="M1240" s="1" t="s">
        <v>80</v>
      </c>
      <c r="N1240" s="2" t="s">
        <v>122</v>
      </c>
      <c r="O1240" s="2" t="s">
        <v>169</v>
      </c>
      <c r="P1240" s="2" t="s">
        <v>15</v>
      </c>
      <c r="Q1240" s="2" t="s">
        <v>37</v>
      </c>
      <c r="R1240" s="3">
        <v>4.8014662603394358</v>
      </c>
      <c r="S1240" s="3">
        <v>0.37879165118493746</v>
      </c>
      <c r="T1240" s="3">
        <v>12.675744687929289</v>
      </c>
      <c r="U1240" s="9">
        <v>8841.9732666061045</v>
      </c>
      <c r="V1240" s="3">
        <v>0.61850682555151659</v>
      </c>
    </row>
    <row r="1241" spans="13:22" ht="15.75" thickBot="1" x14ac:dyDescent="0.3">
      <c r="M1241" s="1" t="s">
        <v>80</v>
      </c>
      <c r="N1241" s="2" t="s">
        <v>122</v>
      </c>
      <c r="O1241" s="2" t="s">
        <v>169</v>
      </c>
      <c r="P1241" s="2" t="s">
        <v>15</v>
      </c>
      <c r="Q1241" s="2" t="s">
        <v>20</v>
      </c>
      <c r="R1241" s="3">
        <v>4.8014662603394358</v>
      </c>
      <c r="S1241" s="3">
        <v>0.37879165118493741</v>
      </c>
      <c r="T1241" s="3">
        <v>12.675744687929292</v>
      </c>
      <c r="U1241" s="9">
        <v>8021.0878183613813</v>
      </c>
      <c r="V1241" s="3">
        <v>0.61850682555151648</v>
      </c>
    </row>
    <row r="1242" spans="13:22" ht="15.75" thickBot="1" x14ac:dyDescent="0.3">
      <c r="M1242" s="1" t="s">
        <v>80</v>
      </c>
      <c r="N1242" s="2" t="s">
        <v>122</v>
      </c>
      <c r="O1242" s="2" t="s">
        <v>169</v>
      </c>
      <c r="P1242" s="2" t="s">
        <v>15</v>
      </c>
      <c r="Q1242" s="2" t="s">
        <v>39</v>
      </c>
      <c r="R1242" s="3">
        <v>4.8014662603394349</v>
      </c>
      <c r="S1242" s="3">
        <v>0.37879165118493735</v>
      </c>
      <c r="T1242" s="3">
        <v>12.67574468792929</v>
      </c>
      <c r="U1242" s="9">
        <v>4201.898567459084</v>
      </c>
      <c r="V1242" s="3">
        <v>0.61850682555151648</v>
      </c>
    </row>
    <row r="1243" spans="13:22" ht="15.75" thickBot="1" x14ac:dyDescent="0.3">
      <c r="M1243" s="1" t="s">
        <v>80</v>
      </c>
      <c r="N1243" s="2" t="s">
        <v>122</v>
      </c>
      <c r="O1243" s="2" t="s">
        <v>169</v>
      </c>
      <c r="P1243" s="2" t="s">
        <v>15</v>
      </c>
      <c r="Q1243" s="2" t="s">
        <v>40</v>
      </c>
      <c r="R1243" s="3">
        <v>4.8014662603394349</v>
      </c>
      <c r="S1243" s="3">
        <v>0.37879165118493741</v>
      </c>
      <c r="T1243" s="3">
        <v>12.67574468792929</v>
      </c>
      <c r="U1243" s="9">
        <v>1328.6471226412677</v>
      </c>
      <c r="V1243" s="3">
        <v>0.61850682555151659</v>
      </c>
    </row>
    <row r="1244" spans="13:22" ht="15.75" thickBot="1" x14ac:dyDescent="0.3">
      <c r="M1244" s="1" t="s">
        <v>80</v>
      </c>
      <c r="N1244" s="2" t="s">
        <v>122</v>
      </c>
      <c r="O1244" s="2" t="s">
        <v>169</v>
      </c>
      <c r="P1244" s="2" t="s">
        <v>15</v>
      </c>
      <c r="Q1244" s="2" t="s">
        <v>41</v>
      </c>
      <c r="R1244" s="3">
        <v>4.8014662603394358</v>
      </c>
      <c r="S1244" s="3">
        <v>0.37879165118493752</v>
      </c>
      <c r="T1244" s="3">
        <v>12.67574468792929</v>
      </c>
      <c r="U1244" s="9">
        <v>2993.2014870157327</v>
      </c>
      <c r="V1244" s="3">
        <v>0.61850682555151648</v>
      </c>
    </row>
    <row r="1245" spans="13:22" ht="15.75" thickBot="1" x14ac:dyDescent="0.3">
      <c r="M1245" s="1" t="s">
        <v>80</v>
      </c>
      <c r="N1245" s="2" t="s">
        <v>122</v>
      </c>
      <c r="O1245" s="2" t="s">
        <v>169</v>
      </c>
      <c r="P1245" s="2" t="s">
        <v>15</v>
      </c>
      <c r="Q1245" s="2" t="s">
        <v>43</v>
      </c>
      <c r="R1245" s="3">
        <v>4.8014662603394349</v>
      </c>
      <c r="S1245" s="3">
        <v>0.37879165118493741</v>
      </c>
      <c r="T1245" s="3">
        <v>12.67574468792929</v>
      </c>
      <c r="U1245" s="9">
        <v>13616.901719081805</v>
      </c>
      <c r="V1245" s="3">
        <v>0.61850682555151659</v>
      </c>
    </row>
    <row r="1246" spans="13:22" ht="15.75" thickBot="1" x14ac:dyDescent="0.3">
      <c r="M1246" s="1" t="s">
        <v>80</v>
      </c>
      <c r="N1246" s="2" t="s">
        <v>122</v>
      </c>
      <c r="O1246" s="2" t="s">
        <v>169</v>
      </c>
      <c r="P1246" s="2" t="s">
        <v>15</v>
      </c>
      <c r="Q1246" s="2" t="s">
        <v>44</v>
      </c>
      <c r="R1246" s="3">
        <v>4.8014662603394349</v>
      </c>
      <c r="S1246" s="3">
        <v>0.37879165118493741</v>
      </c>
      <c r="T1246" s="3">
        <v>12.67574468792929</v>
      </c>
      <c r="U1246" s="9">
        <v>4201.626471197219</v>
      </c>
      <c r="V1246" s="3">
        <v>0.61850682555151648</v>
      </c>
    </row>
    <row r="1247" spans="13:22" ht="15.75" thickBot="1" x14ac:dyDescent="0.3">
      <c r="M1247" s="1" t="s">
        <v>80</v>
      </c>
      <c r="N1247" s="2" t="s">
        <v>122</v>
      </c>
      <c r="O1247" s="2" t="s">
        <v>169</v>
      </c>
      <c r="P1247" s="2" t="s">
        <v>12</v>
      </c>
      <c r="Q1247" s="2" t="s">
        <v>17</v>
      </c>
      <c r="R1247" s="3">
        <v>4.8014662603394349</v>
      </c>
      <c r="S1247" s="3">
        <v>0.37879165118493746</v>
      </c>
      <c r="T1247" s="3">
        <v>12.675744687929287</v>
      </c>
      <c r="U1247" s="9">
        <v>5039.4571392185089</v>
      </c>
      <c r="V1247" s="3">
        <v>0.61850682555151659</v>
      </c>
    </row>
    <row r="1248" spans="13:22" ht="15.75" thickBot="1" x14ac:dyDescent="0.3">
      <c r="M1248" s="1" t="s">
        <v>80</v>
      </c>
      <c r="N1248" s="2" t="s">
        <v>122</v>
      </c>
      <c r="O1248" s="2" t="s">
        <v>169</v>
      </c>
      <c r="P1248" s="2" t="s">
        <v>12</v>
      </c>
      <c r="Q1248" s="2" t="s">
        <v>26</v>
      </c>
      <c r="R1248" s="3">
        <v>4.8014662603394349</v>
      </c>
      <c r="S1248" s="3">
        <v>0.37879165118493746</v>
      </c>
      <c r="T1248" s="3">
        <v>12.67574468792929</v>
      </c>
      <c r="U1248" s="9">
        <v>19860.752899000989</v>
      </c>
      <c r="V1248" s="3">
        <v>0.61850682555151659</v>
      </c>
    </row>
    <row r="1249" spans="13:22" ht="15.75" thickBot="1" x14ac:dyDescent="0.3">
      <c r="M1249" s="1" t="s">
        <v>80</v>
      </c>
      <c r="N1249" s="2" t="s">
        <v>122</v>
      </c>
      <c r="O1249" s="2" t="s">
        <v>169</v>
      </c>
      <c r="P1249" s="2" t="s">
        <v>12</v>
      </c>
      <c r="Q1249" s="2" t="s">
        <v>28</v>
      </c>
      <c r="R1249" s="3">
        <v>4.8014662603394358</v>
      </c>
      <c r="S1249" s="3">
        <v>0.37879165118493752</v>
      </c>
      <c r="T1249" s="3">
        <v>12.675744687929289</v>
      </c>
      <c r="U1249" s="9">
        <v>1232.3704707667259</v>
      </c>
      <c r="V1249" s="3">
        <v>0.61850682555151659</v>
      </c>
    </row>
    <row r="1250" spans="13:22" ht="15.75" thickBot="1" x14ac:dyDescent="0.3">
      <c r="M1250" s="1" t="s">
        <v>80</v>
      </c>
      <c r="N1250" s="2" t="s">
        <v>122</v>
      </c>
      <c r="O1250" s="2" t="s">
        <v>169</v>
      </c>
      <c r="P1250" s="2" t="s">
        <v>12</v>
      </c>
      <c r="Q1250" s="2" t="s">
        <v>31</v>
      </c>
      <c r="R1250" s="3">
        <v>4.8014662603394349</v>
      </c>
      <c r="S1250" s="3">
        <v>0.37879165118493741</v>
      </c>
      <c r="T1250" s="3">
        <v>12.67574468792929</v>
      </c>
      <c r="U1250" s="9">
        <v>5262.6980072915658</v>
      </c>
      <c r="V1250" s="3">
        <v>0.61850682555151648</v>
      </c>
    </row>
    <row r="1251" spans="13:22" ht="15.75" thickBot="1" x14ac:dyDescent="0.3">
      <c r="M1251" s="1" t="s">
        <v>80</v>
      </c>
      <c r="N1251" s="2" t="s">
        <v>122</v>
      </c>
      <c r="O1251" s="2" t="s">
        <v>169</v>
      </c>
      <c r="P1251" s="2" t="s">
        <v>12</v>
      </c>
      <c r="Q1251" s="2" t="s">
        <v>35</v>
      </c>
      <c r="R1251" s="3">
        <v>4.8014662603394349</v>
      </c>
      <c r="S1251" s="3">
        <v>0.37879165118493735</v>
      </c>
      <c r="T1251" s="3">
        <v>12.675744687929292</v>
      </c>
      <c r="U1251" s="9">
        <v>54836.485194878609</v>
      </c>
      <c r="V1251" s="3">
        <v>0.61850682555151648</v>
      </c>
    </row>
    <row r="1252" spans="13:22" ht="15.75" thickBot="1" x14ac:dyDescent="0.3">
      <c r="M1252" s="1" t="s">
        <v>80</v>
      </c>
      <c r="N1252" s="2" t="s">
        <v>122</v>
      </c>
      <c r="O1252" s="2" t="s">
        <v>169</v>
      </c>
      <c r="P1252" s="2" t="s">
        <v>12</v>
      </c>
      <c r="Q1252" s="2" t="s">
        <v>36</v>
      </c>
      <c r="R1252" s="3">
        <v>4.8014662603394358</v>
      </c>
      <c r="S1252" s="3">
        <v>0.37879165118493752</v>
      </c>
      <c r="T1252" s="3">
        <v>12.675744687929289</v>
      </c>
      <c r="U1252" s="9">
        <v>5395.965970247561</v>
      </c>
      <c r="V1252" s="3">
        <v>0.61850682555151659</v>
      </c>
    </row>
    <row r="1253" spans="13:22" ht="15.75" thickBot="1" x14ac:dyDescent="0.3">
      <c r="M1253" s="1" t="s">
        <v>80</v>
      </c>
      <c r="N1253" s="2" t="s">
        <v>122</v>
      </c>
      <c r="O1253" s="2" t="s">
        <v>169</v>
      </c>
      <c r="P1253" s="2" t="s">
        <v>12</v>
      </c>
      <c r="Q1253" s="2" t="s">
        <v>37</v>
      </c>
      <c r="R1253" s="3">
        <v>4.8014662603394358</v>
      </c>
      <c r="S1253" s="3">
        <v>0.37879165118493746</v>
      </c>
      <c r="T1253" s="3">
        <v>12.675744687929289</v>
      </c>
      <c r="U1253" s="9">
        <v>8841.9732666061045</v>
      </c>
      <c r="V1253" s="3">
        <v>0.61850682555151659</v>
      </c>
    </row>
    <row r="1254" spans="13:22" ht="15.75" thickBot="1" x14ac:dyDescent="0.3">
      <c r="M1254" s="1" t="s">
        <v>80</v>
      </c>
      <c r="N1254" s="2" t="s">
        <v>122</v>
      </c>
      <c r="O1254" s="2" t="s">
        <v>169</v>
      </c>
      <c r="P1254" s="2" t="s">
        <v>12</v>
      </c>
      <c r="Q1254" s="2" t="s">
        <v>20</v>
      </c>
      <c r="R1254" s="3">
        <v>4.8014662603394358</v>
      </c>
      <c r="S1254" s="3">
        <v>0.37879165118493741</v>
      </c>
      <c r="T1254" s="3">
        <v>12.675744687929292</v>
      </c>
      <c r="U1254" s="9">
        <v>8021.0878183613813</v>
      </c>
      <c r="V1254" s="3">
        <v>0.61850682555151648</v>
      </c>
    </row>
    <row r="1255" spans="13:22" ht="15.75" thickBot="1" x14ac:dyDescent="0.3">
      <c r="M1255" s="1" t="s">
        <v>80</v>
      </c>
      <c r="N1255" s="2" t="s">
        <v>122</v>
      </c>
      <c r="O1255" s="2" t="s">
        <v>169</v>
      </c>
      <c r="P1255" s="2" t="s">
        <v>12</v>
      </c>
      <c r="Q1255" s="2" t="s">
        <v>39</v>
      </c>
      <c r="R1255" s="3">
        <v>4.8014662603394349</v>
      </c>
      <c r="S1255" s="3">
        <v>0.37879165118493735</v>
      </c>
      <c r="T1255" s="3">
        <v>12.67574468792929</v>
      </c>
      <c r="U1255" s="9">
        <v>4201.898567459084</v>
      </c>
      <c r="V1255" s="3">
        <v>0.61850682555151648</v>
      </c>
    </row>
    <row r="1256" spans="13:22" ht="15.75" thickBot="1" x14ac:dyDescent="0.3">
      <c r="M1256" s="1" t="s">
        <v>80</v>
      </c>
      <c r="N1256" s="2" t="s">
        <v>122</v>
      </c>
      <c r="O1256" s="2" t="s">
        <v>169</v>
      </c>
      <c r="P1256" s="2" t="s">
        <v>12</v>
      </c>
      <c r="Q1256" s="2" t="s">
        <v>40</v>
      </c>
      <c r="R1256" s="3">
        <v>4.8014662603394349</v>
      </c>
      <c r="S1256" s="3">
        <v>0.37879165118493741</v>
      </c>
      <c r="T1256" s="3">
        <v>12.67574468792929</v>
      </c>
      <c r="U1256" s="9">
        <v>1328.6471226412677</v>
      </c>
      <c r="V1256" s="3">
        <v>0.61850682555151659</v>
      </c>
    </row>
    <row r="1257" spans="13:22" ht="15.75" thickBot="1" x14ac:dyDescent="0.3">
      <c r="M1257" s="1" t="s">
        <v>80</v>
      </c>
      <c r="N1257" s="2" t="s">
        <v>122</v>
      </c>
      <c r="O1257" s="2" t="s">
        <v>169</v>
      </c>
      <c r="P1257" s="2" t="s">
        <v>12</v>
      </c>
      <c r="Q1257" s="2" t="s">
        <v>41</v>
      </c>
      <c r="R1257" s="3">
        <v>4.8014662603394358</v>
      </c>
      <c r="S1257" s="3">
        <v>0.37879165118493752</v>
      </c>
      <c r="T1257" s="3">
        <v>12.67574468792929</v>
      </c>
      <c r="U1257" s="9">
        <v>2993.2014870157327</v>
      </c>
      <c r="V1257" s="3">
        <v>0.61850682555151648</v>
      </c>
    </row>
    <row r="1258" spans="13:22" ht="15.75" thickBot="1" x14ac:dyDescent="0.3">
      <c r="M1258" s="1" t="s">
        <v>80</v>
      </c>
      <c r="N1258" s="2" t="s">
        <v>122</v>
      </c>
      <c r="O1258" s="2" t="s">
        <v>169</v>
      </c>
      <c r="P1258" s="2" t="s">
        <v>12</v>
      </c>
      <c r="Q1258" s="2" t="s">
        <v>43</v>
      </c>
      <c r="R1258" s="3">
        <v>4.8014662603394349</v>
      </c>
      <c r="S1258" s="3">
        <v>0.37879165118493741</v>
      </c>
      <c r="T1258" s="3">
        <v>12.67574468792929</v>
      </c>
      <c r="U1258" s="9">
        <v>13616.901719081805</v>
      </c>
      <c r="V1258" s="3">
        <v>0.61850682555151659</v>
      </c>
    </row>
    <row r="1259" spans="13:22" ht="15.75" thickBot="1" x14ac:dyDescent="0.3">
      <c r="M1259" s="1" t="s">
        <v>80</v>
      </c>
      <c r="N1259" s="2" t="s">
        <v>122</v>
      </c>
      <c r="O1259" s="2" t="s">
        <v>169</v>
      </c>
      <c r="P1259" s="2" t="s">
        <v>12</v>
      </c>
      <c r="Q1259" s="2" t="s">
        <v>44</v>
      </c>
      <c r="R1259" s="3">
        <v>4.8014662603394349</v>
      </c>
      <c r="S1259" s="3">
        <v>0.37879165118493741</v>
      </c>
      <c r="T1259" s="3">
        <v>12.67574468792929</v>
      </c>
      <c r="U1259" s="9">
        <v>4201.626471197219</v>
      </c>
      <c r="V1259" s="3">
        <v>0.61850682555151648</v>
      </c>
    </row>
    <row r="1260" spans="13:22" ht="15.75" thickBot="1" x14ac:dyDescent="0.3">
      <c r="M1260" s="1" t="s">
        <v>80</v>
      </c>
      <c r="N1260" s="2" t="s">
        <v>122</v>
      </c>
      <c r="O1260" s="2" t="s">
        <v>170</v>
      </c>
      <c r="P1260" s="2" t="s">
        <v>15</v>
      </c>
      <c r="Q1260" s="2" t="s">
        <v>26</v>
      </c>
      <c r="R1260" s="3">
        <v>1.1041326009017907</v>
      </c>
      <c r="S1260" s="3">
        <v>0.40283444517720673</v>
      </c>
      <c r="T1260" s="3">
        <v>2.7409091107293051</v>
      </c>
      <c r="U1260" s="9">
        <v>22779.962968267915</v>
      </c>
      <c r="V1260" s="3">
        <v>1.6824119880196122</v>
      </c>
    </row>
    <row r="1261" spans="13:22" ht="15.75" thickBot="1" x14ac:dyDescent="0.3">
      <c r="M1261" s="1" t="s">
        <v>80</v>
      </c>
      <c r="N1261" s="2" t="s">
        <v>122</v>
      </c>
      <c r="O1261" s="2" t="s">
        <v>170</v>
      </c>
      <c r="P1261" s="2" t="s">
        <v>15</v>
      </c>
      <c r="Q1261" s="2" t="s">
        <v>28</v>
      </c>
      <c r="R1261" s="3">
        <v>7.1163904659563171</v>
      </c>
      <c r="S1261" s="3">
        <v>0.40189014688864183</v>
      </c>
      <c r="T1261" s="3">
        <v>17.707302657330811</v>
      </c>
      <c r="U1261" s="9">
        <v>1413.5090361385555</v>
      </c>
      <c r="V1261" s="3">
        <v>0.25897498916158762</v>
      </c>
    </row>
    <row r="1262" spans="13:22" ht="15.75" thickBot="1" x14ac:dyDescent="0.3">
      <c r="M1262" s="1" t="s">
        <v>80</v>
      </c>
      <c r="N1262" s="2" t="s">
        <v>122</v>
      </c>
      <c r="O1262" s="2" t="s">
        <v>170</v>
      </c>
      <c r="P1262" s="2" t="s">
        <v>15</v>
      </c>
      <c r="Q1262" s="2" t="s">
        <v>31</v>
      </c>
      <c r="R1262" s="3">
        <v>2.6386653982436235</v>
      </c>
      <c r="S1262" s="3">
        <v>0.36713655018725905</v>
      </c>
      <c r="T1262" s="3">
        <v>7.1871498408365078</v>
      </c>
      <c r="U1262" s="9">
        <v>6036.2296600200625</v>
      </c>
      <c r="V1262" s="3">
        <v>0.63358396082350199</v>
      </c>
    </row>
    <row r="1263" spans="13:22" ht="15.75" thickBot="1" x14ac:dyDescent="0.3">
      <c r="M1263" s="1" t="s">
        <v>80</v>
      </c>
      <c r="N1263" s="2" t="s">
        <v>122</v>
      </c>
      <c r="O1263" s="2" t="s">
        <v>170</v>
      </c>
      <c r="P1263" s="2" t="s">
        <v>15</v>
      </c>
      <c r="Q1263" s="2" t="s">
        <v>35</v>
      </c>
      <c r="R1263" s="3">
        <v>2.9319019358695382</v>
      </c>
      <c r="S1263" s="3">
        <v>0.40283444517720679</v>
      </c>
      <c r="T1263" s="3">
        <v>7.2781808283047775</v>
      </c>
      <c r="U1263" s="9">
        <v>62896.563307634773</v>
      </c>
      <c r="V1263" s="3">
        <v>0.63358392086518456</v>
      </c>
    </row>
    <row r="1264" spans="13:22" ht="15.75" thickBot="1" x14ac:dyDescent="0.3">
      <c r="M1264" s="1" t="s">
        <v>80</v>
      </c>
      <c r="N1264" s="2" t="s">
        <v>122</v>
      </c>
      <c r="O1264" s="2" t="s">
        <v>170</v>
      </c>
      <c r="P1264" s="2" t="s">
        <v>15</v>
      </c>
      <c r="Q1264" s="2" t="s">
        <v>36</v>
      </c>
      <c r="R1264" s="3">
        <v>2.9749895374167519</v>
      </c>
      <c r="S1264" s="3">
        <v>0.36713655018725899</v>
      </c>
      <c r="T1264" s="3">
        <v>8.1032235442081433</v>
      </c>
      <c r="U1264" s="9">
        <v>6189.0858622210772</v>
      </c>
      <c r="V1264" s="3">
        <v>0.56195695927011313</v>
      </c>
    </row>
    <row r="1265" spans="13:22" ht="15.75" thickBot="1" x14ac:dyDescent="0.3">
      <c r="M1265" s="1" t="s">
        <v>80</v>
      </c>
      <c r="N1265" s="2" t="s">
        <v>122</v>
      </c>
      <c r="O1265" s="2" t="s">
        <v>170</v>
      </c>
      <c r="P1265" s="2" t="s">
        <v>15</v>
      </c>
      <c r="Q1265" s="2" t="s">
        <v>37</v>
      </c>
      <c r="R1265" s="3">
        <v>1.6417986947668575</v>
      </c>
      <c r="S1265" s="3">
        <v>0.40189014688864183</v>
      </c>
      <c r="T1265" s="3">
        <v>4.0851927012328</v>
      </c>
      <c r="U1265" s="9">
        <v>10141.600603159082</v>
      </c>
      <c r="V1265" s="3">
        <v>1.122529302566154</v>
      </c>
    </row>
    <row r="1266" spans="13:22" ht="15.75" thickBot="1" x14ac:dyDescent="0.3">
      <c r="M1266" s="1" t="s">
        <v>80</v>
      </c>
      <c r="N1266" s="2" t="s">
        <v>122</v>
      </c>
      <c r="O1266" s="2" t="s">
        <v>170</v>
      </c>
      <c r="P1266" s="2" t="s">
        <v>15</v>
      </c>
      <c r="Q1266" s="2" t="s">
        <v>20</v>
      </c>
      <c r="R1266" s="3">
        <v>2.03184576242354</v>
      </c>
      <c r="S1266" s="3">
        <v>0.36713655018725905</v>
      </c>
      <c r="T1266" s="3">
        <v>5.5343053187899471</v>
      </c>
      <c r="U1266" s="9">
        <v>86393.677869585648</v>
      </c>
      <c r="V1266" s="3">
        <v>0.82280658563030584</v>
      </c>
    </row>
    <row r="1267" spans="13:22" ht="15.75" thickBot="1" x14ac:dyDescent="0.3">
      <c r="M1267" s="1" t="s">
        <v>80</v>
      </c>
      <c r="N1267" s="2" t="s">
        <v>122</v>
      </c>
      <c r="O1267" s="2" t="s">
        <v>170</v>
      </c>
      <c r="P1267" s="2" t="s">
        <v>15</v>
      </c>
      <c r="Q1267" s="2" t="s">
        <v>39</v>
      </c>
      <c r="R1267" s="3">
        <v>2.7225962669036967</v>
      </c>
      <c r="S1267" s="3">
        <v>0.36713655018725899</v>
      </c>
      <c r="T1267" s="3">
        <v>7.415759246838892</v>
      </c>
      <c r="U1267" s="9">
        <v>4819.5098267372668</v>
      </c>
      <c r="V1267" s="3">
        <v>0.61405214376805484</v>
      </c>
    </row>
    <row r="1268" spans="13:22" ht="15.75" thickBot="1" x14ac:dyDescent="0.3">
      <c r="M1268" s="1" t="s">
        <v>80</v>
      </c>
      <c r="N1268" s="2" t="s">
        <v>122</v>
      </c>
      <c r="O1268" s="2" t="s">
        <v>170</v>
      </c>
      <c r="P1268" s="2" t="s">
        <v>15</v>
      </c>
      <c r="Q1268" s="2" t="s">
        <v>40</v>
      </c>
      <c r="R1268" s="3">
        <v>6.8779895080892173</v>
      </c>
      <c r="S1268" s="3">
        <v>0.40189014688864189</v>
      </c>
      <c r="T1268" s="3">
        <v>17.114103347238846</v>
      </c>
      <c r="U1268" s="9">
        <v>1523.936801670103</v>
      </c>
      <c r="V1268" s="3">
        <v>0.26795143284576767</v>
      </c>
    </row>
    <row r="1269" spans="13:22" ht="15.75" thickBot="1" x14ac:dyDescent="0.3">
      <c r="M1269" s="1" t="s">
        <v>80</v>
      </c>
      <c r="N1269" s="2" t="s">
        <v>122</v>
      </c>
      <c r="O1269" s="2" t="s">
        <v>170</v>
      </c>
      <c r="P1269" s="2" t="s">
        <v>15</v>
      </c>
      <c r="Q1269" s="2" t="s">
        <v>41</v>
      </c>
      <c r="R1269" s="3">
        <v>1.3335019645286783</v>
      </c>
      <c r="S1269" s="3">
        <v>0.40189014688864194</v>
      </c>
      <c r="T1269" s="3">
        <v>3.3180757847695452</v>
      </c>
      <c r="U1269" s="9">
        <v>3433.1537871463374</v>
      </c>
      <c r="V1269" s="3">
        <v>1.3820505652138675</v>
      </c>
    </row>
    <row r="1270" spans="13:22" ht="15.75" thickBot="1" x14ac:dyDescent="0.3">
      <c r="M1270" s="1" t="s">
        <v>80</v>
      </c>
      <c r="N1270" s="2" t="s">
        <v>122</v>
      </c>
      <c r="O1270" s="2" t="s">
        <v>170</v>
      </c>
      <c r="P1270" s="2" t="s">
        <v>12</v>
      </c>
      <c r="Q1270" s="2" t="s">
        <v>26</v>
      </c>
      <c r="R1270" s="3">
        <v>1.1041326009017907</v>
      </c>
      <c r="S1270" s="3">
        <v>0.40283444517720673</v>
      </c>
      <c r="T1270" s="3">
        <v>2.7409091107293051</v>
      </c>
      <c r="U1270" s="9">
        <v>22779.962968267915</v>
      </c>
      <c r="V1270" s="3">
        <v>1.6824119880196122</v>
      </c>
    </row>
    <row r="1271" spans="13:22" ht="15.75" thickBot="1" x14ac:dyDescent="0.3">
      <c r="M1271" s="1" t="s">
        <v>80</v>
      </c>
      <c r="N1271" s="2" t="s">
        <v>122</v>
      </c>
      <c r="O1271" s="2" t="s">
        <v>170</v>
      </c>
      <c r="P1271" s="2" t="s">
        <v>12</v>
      </c>
      <c r="Q1271" s="2" t="s">
        <v>28</v>
      </c>
      <c r="R1271" s="3">
        <v>7.1163904659563171</v>
      </c>
      <c r="S1271" s="3">
        <v>0.40189014688864183</v>
      </c>
      <c r="T1271" s="3">
        <v>17.707302657330811</v>
      </c>
      <c r="U1271" s="9">
        <v>1413.5090361385555</v>
      </c>
      <c r="V1271" s="3">
        <v>0.25897498916158762</v>
      </c>
    </row>
    <row r="1272" spans="13:22" ht="15.75" thickBot="1" x14ac:dyDescent="0.3">
      <c r="M1272" s="1" t="s">
        <v>80</v>
      </c>
      <c r="N1272" s="2" t="s">
        <v>122</v>
      </c>
      <c r="O1272" s="2" t="s">
        <v>170</v>
      </c>
      <c r="P1272" s="2" t="s">
        <v>12</v>
      </c>
      <c r="Q1272" s="2" t="s">
        <v>31</v>
      </c>
      <c r="R1272" s="3">
        <v>2.6386653982436235</v>
      </c>
      <c r="S1272" s="3">
        <v>0.36713655018725905</v>
      </c>
      <c r="T1272" s="3">
        <v>7.1871498408365078</v>
      </c>
      <c r="U1272" s="9">
        <v>6036.2296600200625</v>
      </c>
      <c r="V1272" s="3">
        <v>0.63358396082350199</v>
      </c>
    </row>
    <row r="1273" spans="13:22" ht="15.75" thickBot="1" x14ac:dyDescent="0.3">
      <c r="M1273" s="1" t="s">
        <v>80</v>
      </c>
      <c r="N1273" s="2" t="s">
        <v>122</v>
      </c>
      <c r="O1273" s="2" t="s">
        <v>170</v>
      </c>
      <c r="P1273" s="2" t="s">
        <v>12</v>
      </c>
      <c r="Q1273" s="2" t="s">
        <v>35</v>
      </c>
      <c r="R1273" s="3">
        <v>2.9319019358695382</v>
      </c>
      <c r="S1273" s="3">
        <v>0.40283444517720679</v>
      </c>
      <c r="T1273" s="3">
        <v>7.2781808283047775</v>
      </c>
      <c r="U1273" s="9">
        <v>62896.563307634773</v>
      </c>
      <c r="V1273" s="3">
        <v>0.63358392086518456</v>
      </c>
    </row>
    <row r="1274" spans="13:22" ht="15.75" thickBot="1" x14ac:dyDescent="0.3">
      <c r="M1274" s="1" t="s">
        <v>80</v>
      </c>
      <c r="N1274" s="2" t="s">
        <v>122</v>
      </c>
      <c r="O1274" s="2" t="s">
        <v>170</v>
      </c>
      <c r="P1274" s="2" t="s">
        <v>12</v>
      </c>
      <c r="Q1274" s="2" t="s">
        <v>36</v>
      </c>
      <c r="R1274" s="3">
        <v>2.9749895374167519</v>
      </c>
      <c r="S1274" s="3">
        <v>0.36713655018725899</v>
      </c>
      <c r="T1274" s="3">
        <v>8.1032235442081433</v>
      </c>
      <c r="U1274" s="9">
        <v>6189.0858622210772</v>
      </c>
      <c r="V1274" s="3">
        <v>0.56195695927011313</v>
      </c>
    </row>
    <row r="1275" spans="13:22" ht="15.75" thickBot="1" x14ac:dyDescent="0.3">
      <c r="M1275" s="1" t="s">
        <v>80</v>
      </c>
      <c r="N1275" s="2" t="s">
        <v>122</v>
      </c>
      <c r="O1275" s="2" t="s">
        <v>170</v>
      </c>
      <c r="P1275" s="2" t="s">
        <v>12</v>
      </c>
      <c r="Q1275" s="2" t="s">
        <v>37</v>
      </c>
      <c r="R1275" s="3">
        <v>1.6417986947668575</v>
      </c>
      <c r="S1275" s="3">
        <v>0.40189014688864183</v>
      </c>
      <c r="T1275" s="3">
        <v>4.0851927012328</v>
      </c>
      <c r="U1275" s="9">
        <v>10141.600603159082</v>
      </c>
      <c r="V1275" s="3">
        <v>1.122529302566154</v>
      </c>
    </row>
    <row r="1276" spans="13:22" ht="15.75" thickBot="1" x14ac:dyDescent="0.3">
      <c r="M1276" s="1" t="s">
        <v>80</v>
      </c>
      <c r="N1276" s="2" t="s">
        <v>122</v>
      </c>
      <c r="O1276" s="2" t="s">
        <v>170</v>
      </c>
      <c r="P1276" s="2" t="s">
        <v>12</v>
      </c>
      <c r="Q1276" s="2" t="s">
        <v>20</v>
      </c>
      <c r="R1276" s="3">
        <v>2.03184576242354</v>
      </c>
      <c r="S1276" s="3">
        <v>0.36713655018725905</v>
      </c>
      <c r="T1276" s="3">
        <v>5.5343053187899471</v>
      </c>
      <c r="U1276" s="9">
        <v>86393.677869585648</v>
      </c>
      <c r="V1276" s="3">
        <v>0.82280658563030584</v>
      </c>
    </row>
    <row r="1277" spans="13:22" ht="15.75" thickBot="1" x14ac:dyDescent="0.3">
      <c r="M1277" s="1" t="s">
        <v>80</v>
      </c>
      <c r="N1277" s="2" t="s">
        <v>122</v>
      </c>
      <c r="O1277" s="2" t="s">
        <v>170</v>
      </c>
      <c r="P1277" s="2" t="s">
        <v>12</v>
      </c>
      <c r="Q1277" s="2" t="s">
        <v>39</v>
      </c>
      <c r="R1277" s="3">
        <v>2.7225962669036967</v>
      </c>
      <c r="S1277" s="3">
        <v>0.36713655018725899</v>
      </c>
      <c r="T1277" s="3">
        <v>7.415759246838892</v>
      </c>
      <c r="U1277" s="9">
        <v>4819.5098267372668</v>
      </c>
      <c r="V1277" s="3">
        <v>0.61405214376805484</v>
      </c>
    </row>
    <row r="1278" spans="13:22" ht="15.75" thickBot="1" x14ac:dyDescent="0.3">
      <c r="M1278" s="1" t="s">
        <v>80</v>
      </c>
      <c r="N1278" s="2" t="s">
        <v>122</v>
      </c>
      <c r="O1278" s="2" t="s">
        <v>170</v>
      </c>
      <c r="P1278" s="2" t="s">
        <v>12</v>
      </c>
      <c r="Q1278" s="2" t="s">
        <v>40</v>
      </c>
      <c r="R1278" s="3">
        <v>6.8779895080892173</v>
      </c>
      <c r="S1278" s="3">
        <v>0.40189014688864189</v>
      </c>
      <c r="T1278" s="3">
        <v>17.114103347238846</v>
      </c>
      <c r="U1278" s="9">
        <v>1523.936801670103</v>
      </c>
      <c r="V1278" s="3">
        <v>0.26795143284576767</v>
      </c>
    </row>
    <row r="1279" spans="13:22" ht="15.75" thickBot="1" x14ac:dyDescent="0.3">
      <c r="M1279" s="1" t="s">
        <v>80</v>
      </c>
      <c r="N1279" s="2" t="s">
        <v>122</v>
      </c>
      <c r="O1279" s="2" t="s">
        <v>170</v>
      </c>
      <c r="P1279" s="2" t="s">
        <v>12</v>
      </c>
      <c r="Q1279" s="2" t="s">
        <v>41</v>
      </c>
      <c r="R1279" s="3">
        <v>1.3335019645286783</v>
      </c>
      <c r="S1279" s="3">
        <v>0.40189014688864194</v>
      </c>
      <c r="T1279" s="3">
        <v>3.3180757847695452</v>
      </c>
      <c r="U1279" s="9">
        <v>3433.1537871463374</v>
      </c>
      <c r="V1279" s="3">
        <v>1.3820505652138675</v>
      </c>
    </row>
    <row r="1280" spans="13:22" ht="30.75" thickBot="1" x14ac:dyDescent="0.3">
      <c r="M1280" s="1" t="s">
        <v>81</v>
      </c>
      <c r="N1280" s="2" t="s">
        <v>122</v>
      </c>
      <c r="O1280" s="2" t="s">
        <v>171</v>
      </c>
      <c r="P1280" s="2" t="s">
        <v>15</v>
      </c>
      <c r="Q1280" s="2" t="s">
        <v>45</v>
      </c>
      <c r="R1280" s="3">
        <v>6.3540371599569321</v>
      </c>
      <c r="S1280" s="3">
        <v>0.55787619582024661</v>
      </c>
      <c r="T1280" s="3">
        <v>11.389690414402029</v>
      </c>
      <c r="U1280" s="9">
        <v>4.9619849771261215E-2</v>
      </c>
      <c r="V1280" s="3">
        <v>1.0537237156776644</v>
      </c>
    </row>
    <row r="1281" spans="13:22" ht="30.75" thickBot="1" x14ac:dyDescent="0.3">
      <c r="M1281" s="1" t="s">
        <v>81</v>
      </c>
      <c r="N1281" s="2" t="s">
        <v>122</v>
      </c>
      <c r="O1281" s="2" t="s">
        <v>171</v>
      </c>
      <c r="P1281" s="2" t="s">
        <v>12</v>
      </c>
      <c r="Q1281" s="2" t="s">
        <v>45</v>
      </c>
      <c r="R1281" s="3">
        <v>6.3540371599569321</v>
      </c>
      <c r="S1281" s="3">
        <v>0.55787619582024661</v>
      </c>
      <c r="T1281" s="3">
        <v>11.389690414402029</v>
      </c>
      <c r="U1281" s="9">
        <v>4.9619849771261215E-2</v>
      </c>
      <c r="V1281" s="3">
        <v>1.0537237156776644</v>
      </c>
    </row>
    <row r="1282" spans="13:22" ht="30.75" thickBot="1" x14ac:dyDescent="0.3">
      <c r="M1282" s="1" t="s">
        <v>81</v>
      </c>
      <c r="N1282" s="2" t="s">
        <v>122</v>
      </c>
      <c r="O1282" s="2" t="s">
        <v>70</v>
      </c>
      <c r="P1282" s="2" t="s">
        <v>15</v>
      </c>
      <c r="Q1282" s="2" t="s">
        <v>45</v>
      </c>
      <c r="R1282" s="3">
        <v>46.027025173079323</v>
      </c>
      <c r="S1282" s="3">
        <v>0.5441285998307851</v>
      </c>
      <c r="T1282" s="3">
        <v>84.588505708747817</v>
      </c>
      <c r="U1282" s="9">
        <v>8.8366121053695679E-3</v>
      </c>
      <c r="V1282" s="3">
        <v>0.18765368667168336</v>
      </c>
    </row>
    <row r="1283" spans="13:22" ht="30.75" thickBot="1" x14ac:dyDescent="0.3">
      <c r="M1283" s="1" t="s">
        <v>81</v>
      </c>
      <c r="N1283" s="2" t="s">
        <v>122</v>
      </c>
      <c r="O1283" s="2" t="s">
        <v>70</v>
      </c>
      <c r="P1283" s="2" t="s">
        <v>12</v>
      </c>
      <c r="Q1283" s="2" t="s">
        <v>45</v>
      </c>
      <c r="R1283" s="3">
        <v>46.027025173079323</v>
      </c>
      <c r="S1283" s="3">
        <v>0.5441285998307851</v>
      </c>
      <c r="T1283" s="3">
        <v>84.588505708747817</v>
      </c>
      <c r="U1283" s="9">
        <v>8.8366121053695679E-3</v>
      </c>
      <c r="V1283" s="3">
        <v>0.18765368667168336</v>
      </c>
    </row>
    <row r="1284" spans="13:22" ht="30.75" thickBot="1" x14ac:dyDescent="0.3">
      <c r="M1284" s="1" t="s">
        <v>81</v>
      </c>
      <c r="N1284" s="2" t="s">
        <v>122</v>
      </c>
      <c r="O1284" s="2" t="s">
        <v>67</v>
      </c>
      <c r="P1284" s="2" t="s">
        <v>15</v>
      </c>
      <c r="Q1284" s="2" t="s">
        <v>45</v>
      </c>
      <c r="R1284" s="3">
        <v>3.9379636391298733</v>
      </c>
      <c r="S1284" s="3">
        <v>0.55082352198547091</v>
      </c>
      <c r="T1284" s="3">
        <v>7.1492292575583676</v>
      </c>
      <c r="U1284" s="9">
        <v>8.0679453909397125E-2</v>
      </c>
      <c r="V1284" s="3">
        <v>1.7133033321171616</v>
      </c>
    </row>
    <row r="1285" spans="13:22" ht="30.75" thickBot="1" x14ac:dyDescent="0.3">
      <c r="M1285" s="1" t="s">
        <v>81</v>
      </c>
      <c r="N1285" s="2" t="s">
        <v>122</v>
      </c>
      <c r="O1285" s="2" t="s">
        <v>67</v>
      </c>
      <c r="P1285" s="2" t="s">
        <v>12</v>
      </c>
      <c r="Q1285" s="2" t="s">
        <v>45</v>
      </c>
      <c r="R1285" s="3">
        <v>3.9379636391298733</v>
      </c>
      <c r="S1285" s="3">
        <v>0.55082352198547091</v>
      </c>
      <c r="T1285" s="3">
        <v>7.1492292575583676</v>
      </c>
      <c r="U1285" s="9">
        <v>8.0679453909397125E-2</v>
      </c>
      <c r="V1285" s="3">
        <v>1.7133033321171616</v>
      </c>
    </row>
    <row r="1286" spans="13:22" ht="30.75" thickBot="1" x14ac:dyDescent="0.3">
      <c r="M1286" s="1" t="s">
        <v>81</v>
      </c>
      <c r="N1286" s="2" t="s">
        <v>122</v>
      </c>
      <c r="O1286" s="2" t="s">
        <v>172</v>
      </c>
      <c r="P1286" s="2" t="s">
        <v>15</v>
      </c>
      <c r="Q1286" s="2" t="s">
        <v>45</v>
      </c>
      <c r="R1286" s="3">
        <v>16.407150082211874</v>
      </c>
      <c r="S1286" s="3">
        <v>0.55115003408957508</v>
      </c>
      <c r="T1286" s="3">
        <v>29.768935983673217</v>
      </c>
      <c r="U1286" s="9">
        <v>2.4602487683296204E-2</v>
      </c>
      <c r="V1286" s="3">
        <v>0.5224567356826546</v>
      </c>
    </row>
    <row r="1287" spans="13:22" ht="30.75" thickBot="1" x14ac:dyDescent="0.3">
      <c r="M1287" s="1" t="s">
        <v>81</v>
      </c>
      <c r="N1287" s="2" t="s">
        <v>122</v>
      </c>
      <c r="O1287" s="2" t="s">
        <v>172</v>
      </c>
      <c r="P1287" s="2" t="s">
        <v>12</v>
      </c>
      <c r="Q1287" s="2" t="s">
        <v>45</v>
      </c>
      <c r="R1287" s="3">
        <v>16.407150082211874</v>
      </c>
      <c r="S1287" s="3">
        <v>0.55115003408957508</v>
      </c>
      <c r="T1287" s="3">
        <v>29.768935983673217</v>
      </c>
      <c r="U1287" s="9">
        <v>2.4602487683296204E-2</v>
      </c>
      <c r="V1287" s="3">
        <v>0.5224567356826546</v>
      </c>
    </row>
    <row r="1288" spans="13:22" ht="30.75" thickBot="1" x14ac:dyDescent="0.3">
      <c r="M1288" s="1" t="s">
        <v>81</v>
      </c>
      <c r="N1288" s="2" t="s">
        <v>122</v>
      </c>
      <c r="O1288" s="2" t="s">
        <v>64</v>
      </c>
      <c r="P1288" s="2" t="s">
        <v>15</v>
      </c>
      <c r="Q1288" s="2" t="s">
        <v>45</v>
      </c>
      <c r="R1288" s="3">
        <v>6.3264924693902245</v>
      </c>
      <c r="S1288" s="3">
        <v>0.55115003408957508</v>
      </c>
      <c r="T1288" s="3">
        <v>11.478711926128662</v>
      </c>
      <c r="U1288" s="9">
        <v>6.3804186880588531E-2</v>
      </c>
      <c r="V1288" s="3">
        <v>1.3549413225862932</v>
      </c>
    </row>
    <row r="1289" spans="13:22" ht="30.75" thickBot="1" x14ac:dyDescent="0.3">
      <c r="M1289" s="1" t="s">
        <v>81</v>
      </c>
      <c r="N1289" s="2" t="s">
        <v>122</v>
      </c>
      <c r="O1289" s="2" t="s">
        <v>64</v>
      </c>
      <c r="P1289" s="2" t="s">
        <v>12</v>
      </c>
      <c r="Q1289" s="2" t="s">
        <v>45</v>
      </c>
      <c r="R1289" s="3">
        <v>6.3264924693902245</v>
      </c>
      <c r="S1289" s="3">
        <v>0.55115003408957508</v>
      </c>
      <c r="T1289" s="3">
        <v>11.478711926128662</v>
      </c>
      <c r="U1289" s="9">
        <v>6.3804186880588531E-2</v>
      </c>
      <c r="V1289" s="3">
        <v>1.3549413225862932</v>
      </c>
    </row>
    <row r="1290" spans="13:22" ht="30.75" thickBot="1" x14ac:dyDescent="0.3">
      <c r="M1290" s="1" t="s">
        <v>81</v>
      </c>
      <c r="N1290" s="2" t="s">
        <v>122</v>
      </c>
      <c r="O1290" s="2" t="s">
        <v>173</v>
      </c>
      <c r="P1290" s="2" t="s">
        <v>15</v>
      </c>
      <c r="Q1290" s="2" t="s">
        <v>45</v>
      </c>
      <c r="R1290" s="3">
        <v>6.3264924693902245</v>
      </c>
      <c r="S1290" s="3">
        <v>0.55115003408957508</v>
      </c>
      <c r="T1290" s="3">
        <v>11.478711926128662</v>
      </c>
      <c r="U1290" s="9">
        <v>6.3804186880588531E-2</v>
      </c>
      <c r="V1290" s="3">
        <v>1.3549413225862932</v>
      </c>
    </row>
    <row r="1291" spans="13:22" ht="30.75" thickBot="1" x14ac:dyDescent="0.3">
      <c r="M1291" s="1" t="s">
        <v>81</v>
      </c>
      <c r="N1291" s="2" t="s">
        <v>122</v>
      </c>
      <c r="O1291" s="2" t="s">
        <v>173</v>
      </c>
      <c r="P1291" s="2" t="s">
        <v>12</v>
      </c>
      <c r="Q1291" s="2" t="s">
        <v>45</v>
      </c>
      <c r="R1291" s="3">
        <v>6.3264924693902245</v>
      </c>
      <c r="S1291" s="3">
        <v>0.55115003408957508</v>
      </c>
      <c r="T1291" s="3">
        <v>11.478711926128662</v>
      </c>
      <c r="U1291" s="9">
        <v>6.3804186880588531E-2</v>
      </c>
      <c r="V1291" s="3">
        <v>1.3549413225862932</v>
      </c>
    </row>
    <row r="1292" spans="13:22" ht="30.75" thickBot="1" x14ac:dyDescent="0.3">
      <c r="M1292" s="1" t="s">
        <v>81</v>
      </c>
      <c r="N1292" s="2" t="s">
        <v>122</v>
      </c>
      <c r="O1292" s="2" t="s">
        <v>63</v>
      </c>
      <c r="P1292" s="2" t="s">
        <v>15</v>
      </c>
      <c r="Q1292" s="2" t="s">
        <v>45</v>
      </c>
      <c r="R1292" s="3">
        <v>5.6898210859880756</v>
      </c>
      <c r="S1292" s="3">
        <v>0.55787619582024661</v>
      </c>
      <c r="T1292" s="3">
        <v>10.199074863953138</v>
      </c>
      <c r="U1292" s="9">
        <v>5.5412352085113525E-2</v>
      </c>
      <c r="V1292" s="3">
        <v>1.1767328962648871</v>
      </c>
    </row>
    <row r="1293" spans="13:22" ht="30.75" thickBot="1" x14ac:dyDescent="0.3">
      <c r="M1293" s="1" t="s">
        <v>81</v>
      </c>
      <c r="N1293" s="2" t="s">
        <v>122</v>
      </c>
      <c r="O1293" s="2" t="s">
        <v>63</v>
      </c>
      <c r="P1293" s="2" t="s">
        <v>12</v>
      </c>
      <c r="Q1293" s="2" t="s">
        <v>45</v>
      </c>
      <c r="R1293" s="3">
        <v>5.6898210859880756</v>
      </c>
      <c r="S1293" s="3">
        <v>0.55787619582024661</v>
      </c>
      <c r="T1293" s="3">
        <v>10.199074863953138</v>
      </c>
      <c r="U1293" s="9">
        <v>5.5412352085113525E-2</v>
      </c>
      <c r="V1293" s="3">
        <v>1.1767328962648871</v>
      </c>
    </row>
    <row r="1294" spans="13:22" ht="30.75" thickBot="1" x14ac:dyDescent="0.3">
      <c r="M1294" s="1" t="s">
        <v>81</v>
      </c>
      <c r="N1294" s="2" t="s">
        <v>122</v>
      </c>
      <c r="O1294" s="2" t="s">
        <v>69</v>
      </c>
      <c r="P1294" s="2" t="s">
        <v>15</v>
      </c>
      <c r="Q1294" s="2" t="s">
        <v>45</v>
      </c>
      <c r="R1294" s="3">
        <v>8.4126680445953639</v>
      </c>
      <c r="S1294" s="3">
        <v>0.556666144574953</v>
      </c>
      <c r="T1294" s="3">
        <v>15.112591499558368</v>
      </c>
      <c r="U1294" s="9">
        <v>2.317829430103302E-2</v>
      </c>
      <c r="V1294" s="3">
        <v>0.49221266300770916</v>
      </c>
    </row>
    <row r="1295" spans="13:22" ht="30.75" thickBot="1" x14ac:dyDescent="0.3">
      <c r="M1295" s="1" t="s">
        <v>81</v>
      </c>
      <c r="N1295" s="2" t="s">
        <v>122</v>
      </c>
      <c r="O1295" s="2" t="s">
        <v>69</v>
      </c>
      <c r="P1295" s="2" t="s">
        <v>12</v>
      </c>
      <c r="Q1295" s="2" t="s">
        <v>45</v>
      </c>
      <c r="R1295" s="3">
        <v>8.4126680445953639</v>
      </c>
      <c r="S1295" s="3">
        <v>0.556666144574953</v>
      </c>
      <c r="T1295" s="3">
        <v>15.112591499558368</v>
      </c>
      <c r="U1295" s="9">
        <v>2.317829430103302E-2</v>
      </c>
      <c r="V1295" s="3">
        <v>0.49221266300770916</v>
      </c>
    </row>
    <row r="1296" spans="13:22" ht="15.75" thickBot="1" x14ac:dyDescent="0.3">
      <c r="M1296" s="1" t="s">
        <v>81</v>
      </c>
      <c r="N1296" s="2" t="s">
        <v>122</v>
      </c>
      <c r="O1296" s="2" t="s">
        <v>171</v>
      </c>
      <c r="P1296" s="2" t="s">
        <v>15</v>
      </c>
      <c r="Q1296" s="2" t="s">
        <v>60</v>
      </c>
      <c r="R1296" s="3">
        <v>5.94738403267087</v>
      </c>
      <c r="S1296" s="3">
        <v>0.55787619582024661</v>
      </c>
      <c r="T1296" s="3">
        <v>10.660759640275415</v>
      </c>
      <c r="U1296" s="9">
        <v>5.3012613207101822E-2</v>
      </c>
      <c r="V1296" s="3">
        <v>1.1257722065640652</v>
      </c>
    </row>
    <row r="1297" spans="13:22" ht="15.75" thickBot="1" x14ac:dyDescent="0.3">
      <c r="M1297" s="1" t="s">
        <v>81</v>
      </c>
      <c r="N1297" s="2" t="s">
        <v>122</v>
      </c>
      <c r="O1297" s="2" t="s">
        <v>171</v>
      </c>
      <c r="P1297" s="2" t="s">
        <v>12</v>
      </c>
      <c r="Q1297" s="2" t="s">
        <v>60</v>
      </c>
      <c r="R1297" s="3">
        <v>5.94738403267087</v>
      </c>
      <c r="S1297" s="3">
        <v>0.55787619582024661</v>
      </c>
      <c r="T1297" s="3">
        <v>10.660759640275415</v>
      </c>
      <c r="U1297" s="9">
        <v>5.3012613207101822E-2</v>
      </c>
      <c r="V1297" s="3">
        <v>1.1257722065640652</v>
      </c>
    </row>
    <row r="1298" spans="13:22" ht="15.75" thickBot="1" x14ac:dyDescent="0.3">
      <c r="M1298" s="1" t="s">
        <v>81</v>
      </c>
      <c r="N1298" s="2" t="s">
        <v>122</v>
      </c>
      <c r="O1298" s="2" t="s">
        <v>46</v>
      </c>
      <c r="P1298" s="2" t="s">
        <v>15</v>
      </c>
      <c r="Q1298" s="2" t="s">
        <v>60</v>
      </c>
      <c r="R1298" s="3">
        <v>14.084781554071382</v>
      </c>
      <c r="S1298" s="3">
        <v>0.55490685399555562</v>
      </c>
      <c r="T1298" s="3">
        <v>25.382244700448759</v>
      </c>
      <c r="U1298" s="9">
        <v>2.317829430103302E-2</v>
      </c>
      <c r="V1298" s="3">
        <v>0.49221266300770916</v>
      </c>
    </row>
    <row r="1299" spans="13:22" ht="15.75" thickBot="1" x14ac:dyDescent="0.3">
      <c r="M1299" s="1" t="s">
        <v>81</v>
      </c>
      <c r="N1299" s="2" t="s">
        <v>122</v>
      </c>
      <c r="O1299" s="2" t="s">
        <v>46</v>
      </c>
      <c r="P1299" s="2" t="s">
        <v>12</v>
      </c>
      <c r="Q1299" s="2" t="s">
        <v>60</v>
      </c>
      <c r="R1299" s="3">
        <v>14.084781554071382</v>
      </c>
      <c r="S1299" s="3">
        <v>0.55490685399555562</v>
      </c>
      <c r="T1299" s="3">
        <v>25.382244700448759</v>
      </c>
      <c r="U1299" s="9">
        <v>2.317829430103302E-2</v>
      </c>
      <c r="V1299" s="3">
        <v>0.49221266300770916</v>
      </c>
    </row>
    <row r="1300" spans="13:22" ht="15.75" thickBot="1" x14ac:dyDescent="0.3">
      <c r="M1300" s="1" t="s">
        <v>81</v>
      </c>
      <c r="N1300" s="2" t="s">
        <v>122</v>
      </c>
      <c r="O1300" s="2" t="s">
        <v>70</v>
      </c>
      <c r="P1300" s="2" t="s">
        <v>15</v>
      </c>
      <c r="Q1300" s="2" t="s">
        <v>60</v>
      </c>
      <c r="R1300" s="3">
        <v>23.492102550409577</v>
      </c>
      <c r="S1300" s="3">
        <v>0.5441285998307851</v>
      </c>
      <c r="T1300" s="3">
        <v>43.173805893892045</v>
      </c>
      <c r="U1300" s="9">
        <v>1.731317862868309E-2</v>
      </c>
      <c r="V1300" s="3">
        <v>0.36766147013555089</v>
      </c>
    </row>
    <row r="1301" spans="13:22" ht="15.75" thickBot="1" x14ac:dyDescent="0.3">
      <c r="M1301" s="1" t="s">
        <v>81</v>
      </c>
      <c r="N1301" s="2" t="s">
        <v>122</v>
      </c>
      <c r="O1301" s="2" t="s">
        <v>70</v>
      </c>
      <c r="P1301" s="2" t="s">
        <v>12</v>
      </c>
      <c r="Q1301" s="2" t="s">
        <v>60</v>
      </c>
      <c r="R1301" s="3">
        <v>23.492102550409577</v>
      </c>
      <c r="S1301" s="3">
        <v>0.5441285998307851</v>
      </c>
      <c r="T1301" s="3">
        <v>43.173805893892045</v>
      </c>
      <c r="U1301" s="9">
        <v>1.731317862868309E-2</v>
      </c>
      <c r="V1301" s="3">
        <v>0.36766147013555089</v>
      </c>
    </row>
    <row r="1302" spans="13:22" ht="15.75" thickBot="1" x14ac:dyDescent="0.3">
      <c r="M1302" s="1" t="s">
        <v>81</v>
      </c>
      <c r="N1302" s="2" t="s">
        <v>122</v>
      </c>
      <c r="O1302" s="2" t="s">
        <v>172</v>
      </c>
      <c r="P1302" s="2" t="s">
        <v>15</v>
      </c>
      <c r="Q1302" s="2" t="s">
        <v>60</v>
      </c>
      <c r="R1302" s="3">
        <v>16.407150082211874</v>
      </c>
      <c r="S1302" s="3">
        <v>0.55115003408957508</v>
      </c>
      <c r="T1302" s="3">
        <v>29.768935983673217</v>
      </c>
      <c r="U1302" s="9">
        <v>2.4602487683296204E-2</v>
      </c>
      <c r="V1302" s="3">
        <v>0.5224567356826546</v>
      </c>
    </row>
    <row r="1303" spans="13:22" ht="15.75" thickBot="1" x14ac:dyDescent="0.3">
      <c r="M1303" s="1" t="s">
        <v>81</v>
      </c>
      <c r="N1303" s="2" t="s">
        <v>122</v>
      </c>
      <c r="O1303" s="2" t="s">
        <v>172</v>
      </c>
      <c r="P1303" s="2" t="s">
        <v>12</v>
      </c>
      <c r="Q1303" s="2" t="s">
        <v>60</v>
      </c>
      <c r="R1303" s="3">
        <v>16.407150082211874</v>
      </c>
      <c r="S1303" s="3">
        <v>0.55115003408957508</v>
      </c>
      <c r="T1303" s="3">
        <v>29.768935983673217</v>
      </c>
      <c r="U1303" s="9">
        <v>2.4602487683296204E-2</v>
      </c>
      <c r="V1303" s="3">
        <v>0.5224567356826546</v>
      </c>
    </row>
    <row r="1304" spans="13:22" ht="15.75" thickBot="1" x14ac:dyDescent="0.3">
      <c r="M1304" s="1" t="s">
        <v>81</v>
      </c>
      <c r="N1304" s="2" t="s">
        <v>122</v>
      </c>
      <c r="O1304" s="2" t="s">
        <v>174</v>
      </c>
      <c r="P1304" s="2" t="s">
        <v>15</v>
      </c>
      <c r="Q1304" s="2" t="s">
        <v>60</v>
      </c>
      <c r="R1304" s="3">
        <v>3.8428140387228766</v>
      </c>
      <c r="S1304" s="3">
        <v>0.55787619582024661</v>
      </c>
      <c r="T1304" s="3">
        <v>6.8882918244482161</v>
      </c>
      <c r="U1304" s="9">
        <v>8.2045700401067734E-2</v>
      </c>
      <c r="V1304" s="3">
        <v>1.7423168486104852</v>
      </c>
    </row>
    <row r="1305" spans="13:22" ht="15.75" thickBot="1" x14ac:dyDescent="0.3">
      <c r="M1305" s="1" t="s">
        <v>81</v>
      </c>
      <c r="N1305" s="2" t="s">
        <v>122</v>
      </c>
      <c r="O1305" s="2" t="s">
        <v>174</v>
      </c>
      <c r="P1305" s="2" t="s">
        <v>12</v>
      </c>
      <c r="Q1305" s="2" t="s">
        <v>60</v>
      </c>
      <c r="R1305" s="3">
        <v>3.8428140387228766</v>
      </c>
      <c r="S1305" s="3">
        <v>0.55787619582024661</v>
      </c>
      <c r="T1305" s="3">
        <v>6.8882918244482161</v>
      </c>
      <c r="U1305" s="9">
        <v>8.2045700401067734E-2</v>
      </c>
      <c r="V1305" s="3">
        <v>1.7423168486104852</v>
      </c>
    </row>
    <row r="1306" spans="13:22" ht="15.75" thickBot="1" x14ac:dyDescent="0.3">
      <c r="M1306" s="1" t="s">
        <v>81</v>
      </c>
      <c r="N1306" s="2" t="s">
        <v>122</v>
      </c>
      <c r="O1306" s="2" t="s">
        <v>48</v>
      </c>
      <c r="P1306" s="2" t="s">
        <v>15</v>
      </c>
      <c r="Q1306" s="2" t="s">
        <v>60</v>
      </c>
      <c r="R1306" s="3">
        <v>3.3796332020544484</v>
      </c>
      <c r="S1306" s="3">
        <v>0.55787619582024661</v>
      </c>
      <c r="T1306" s="3">
        <v>6.0580344301756162</v>
      </c>
      <c r="U1306" s="9">
        <v>9.3290114775300026E-2</v>
      </c>
      <c r="V1306" s="3">
        <v>1.9811024585963057</v>
      </c>
    </row>
    <row r="1307" spans="13:22" ht="15.75" thickBot="1" x14ac:dyDescent="0.3">
      <c r="M1307" s="1" t="s">
        <v>81</v>
      </c>
      <c r="N1307" s="2" t="s">
        <v>122</v>
      </c>
      <c r="O1307" s="2" t="s">
        <v>48</v>
      </c>
      <c r="P1307" s="2" t="s">
        <v>12</v>
      </c>
      <c r="Q1307" s="2" t="s">
        <v>60</v>
      </c>
      <c r="R1307" s="3">
        <v>3.3796332020544484</v>
      </c>
      <c r="S1307" s="3">
        <v>0.55787619582024661</v>
      </c>
      <c r="T1307" s="3">
        <v>6.0580344301756162</v>
      </c>
      <c r="U1307" s="9">
        <v>9.3290114775300026E-2</v>
      </c>
      <c r="V1307" s="3">
        <v>1.9811024585963057</v>
      </c>
    </row>
    <row r="1308" spans="13:22" ht="15.75" thickBot="1" x14ac:dyDescent="0.3">
      <c r="M1308" s="1" t="s">
        <v>81</v>
      </c>
      <c r="N1308" s="2" t="s">
        <v>122</v>
      </c>
      <c r="O1308" s="2" t="s">
        <v>173</v>
      </c>
      <c r="P1308" s="2" t="s">
        <v>15</v>
      </c>
      <c r="Q1308" s="2" t="s">
        <v>60</v>
      </c>
      <c r="R1308" s="3">
        <v>6.3264924693902245</v>
      </c>
      <c r="S1308" s="3">
        <v>0.55115003408957508</v>
      </c>
      <c r="T1308" s="3">
        <v>11.478711926128662</v>
      </c>
      <c r="U1308" s="9">
        <v>6.3804186880588531E-2</v>
      </c>
      <c r="V1308" s="3">
        <v>1.3549413225862932</v>
      </c>
    </row>
    <row r="1309" spans="13:22" ht="15.75" thickBot="1" x14ac:dyDescent="0.3">
      <c r="M1309" s="1" t="s">
        <v>81</v>
      </c>
      <c r="N1309" s="2" t="s">
        <v>122</v>
      </c>
      <c r="O1309" s="2" t="s">
        <v>173</v>
      </c>
      <c r="P1309" s="2" t="s">
        <v>12</v>
      </c>
      <c r="Q1309" s="2" t="s">
        <v>60</v>
      </c>
      <c r="R1309" s="3">
        <v>6.3264924693902245</v>
      </c>
      <c r="S1309" s="3">
        <v>0.55115003408957508</v>
      </c>
      <c r="T1309" s="3">
        <v>11.478711926128662</v>
      </c>
      <c r="U1309" s="9">
        <v>6.3804186880588531E-2</v>
      </c>
      <c r="V1309" s="3">
        <v>1.3549413225862932</v>
      </c>
    </row>
    <row r="1310" spans="13:22" ht="15.75" thickBot="1" x14ac:dyDescent="0.3">
      <c r="M1310" s="1" t="s">
        <v>81</v>
      </c>
      <c r="N1310" s="2" t="s">
        <v>122</v>
      </c>
      <c r="O1310" s="2" t="s">
        <v>66</v>
      </c>
      <c r="P1310" s="2" t="s">
        <v>15</v>
      </c>
      <c r="Q1310" s="2" t="s">
        <v>60</v>
      </c>
      <c r="R1310" s="3">
        <v>8.3397847463987205</v>
      </c>
      <c r="S1310" s="3">
        <v>0.55742173664949402</v>
      </c>
      <c r="T1310" s="3">
        <v>14.96135546583962</v>
      </c>
      <c r="U1310" s="9">
        <v>2.0880631171166897E-2</v>
      </c>
      <c r="V1310" s="3">
        <v>0.44341964687124441</v>
      </c>
    </row>
    <row r="1311" spans="13:22" ht="15.75" thickBot="1" x14ac:dyDescent="0.3">
      <c r="M1311" s="1" t="s">
        <v>81</v>
      </c>
      <c r="N1311" s="2" t="s">
        <v>122</v>
      </c>
      <c r="O1311" s="2" t="s">
        <v>66</v>
      </c>
      <c r="P1311" s="2" t="s">
        <v>12</v>
      </c>
      <c r="Q1311" s="2" t="s">
        <v>60</v>
      </c>
      <c r="R1311" s="3">
        <v>8.3397847463987205</v>
      </c>
      <c r="S1311" s="3">
        <v>0.55742173664949402</v>
      </c>
      <c r="T1311" s="3">
        <v>14.96135546583962</v>
      </c>
      <c r="U1311" s="9">
        <v>2.0880631171166897E-2</v>
      </c>
      <c r="V1311" s="3">
        <v>0.44341964687124441</v>
      </c>
    </row>
    <row r="1312" spans="13:22" ht="15.75" thickBot="1" x14ac:dyDescent="0.3">
      <c r="M1312" s="1" t="s">
        <v>81</v>
      </c>
      <c r="N1312" s="2" t="s">
        <v>122</v>
      </c>
      <c r="O1312" s="2" t="s">
        <v>69</v>
      </c>
      <c r="P1312" s="2" t="s">
        <v>15</v>
      </c>
      <c r="Q1312" s="2" t="s">
        <v>60</v>
      </c>
      <c r="R1312" s="3">
        <v>8.4126680445953639</v>
      </c>
      <c r="S1312" s="3">
        <v>0.556666144574953</v>
      </c>
      <c r="T1312" s="3">
        <v>15.112591499558368</v>
      </c>
      <c r="U1312" s="9">
        <v>2.317829430103302E-2</v>
      </c>
      <c r="V1312" s="3">
        <v>0.49221266300770916</v>
      </c>
    </row>
    <row r="1313" spans="13:22" ht="15.75" thickBot="1" x14ac:dyDescent="0.3">
      <c r="M1313" s="1" t="s">
        <v>81</v>
      </c>
      <c r="N1313" s="2" t="s">
        <v>122</v>
      </c>
      <c r="O1313" s="2" t="s">
        <v>69</v>
      </c>
      <c r="P1313" s="2" t="s">
        <v>12</v>
      </c>
      <c r="Q1313" s="2" t="s">
        <v>60</v>
      </c>
      <c r="R1313" s="3">
        <v>8.4126680445953639</v>
      </c>
      <c r="S1313" s="3">
        <v>0.556666144574953</v>
      </c>
      <c r="T1313" s="3">
        <v>15.112591499558368</v>
      </c>
      <c r="U1313" s="9">
        <v>2.317829430103302E-2</v>
      </c>
      <c r="V1313" s="3">
        <v>0.49221266300770916</v>
      </c>
    </row>
    <row r="1314" spans="13:22" ht="15.75" thickBot="1" x14ac:dyDescent="0.3">
      <c r="M1314" s="1" t="s">
        <v>81</v>
      </c>
      <c r="N1314" s="2" t="s">
        <v>122</v>
      </c>
      <c r="O1314" s="2" t="s">
        <v>58</v>
      </c>
      <c r="P1314" s="2" t="s">
        <v>15</v>
      </c>
      <c r="Q1314" s="2" t="s">
        <v>65</v>
      </c>
      <c r="R1314" s="3">
        <v>6.5765275180311527</v>
      </c>
      <c r="S1314" s="3">
        <v>0.55521289047043232</v>
      </c>
      <c r="T1314" s="3">
        <v>11.845055528986107</v>
      </c>
      <c r="U1314" s="9">
        <v>5.530552938580513E-2</v>
      </c>
      <c r="V1314" s="3">
        <v>1.1744644167722476</v>
      </c>
    </row>
    <row r="1315" spans="13:22" ht="15.75" thickBot="1" x14ac:dyDescent="0.3">
      <c r="M1315" s="1" t="s">
        <v>81</v>
      </c>
      <c r="N1315" s="2" t="s">
        <v>122</v>
      </c>
      <c r="O1315" s="2" t="s">
        <v>58</v>
      </c>
      <c r="P1315" s="2" t="s">
        <v>12</v>
      </c>
      <c r="Q1315" s="2" t="s">
        <v>65</v>
      </c>
      <c r="R1315" s="3">
        <v>6.5765275180311527</v>
      </c>
      <c r="S1315" s="3">
        <v>0.55521289047043232</v>
      </c>
      <c r="T1315" s="3">
        <v>11.845055528986107</v>
      </c>
      <c r="U1315" s="9">
        <v>5.530552938580513E-2</v>
      </c>
      <c r="V1315" s="3">
        <v>1.1744644167722476</v>
      </c>
    </row>
    <row r="1316" spans="13:22" ht="15.75" thickBot="1" x14ac:dyDescent="0.3">
      <c r="M1316" s="1" t="s">
        <v>81</v>
      </c>
      <c r="N1316" s="2" t="s">
        <v>122</v>
      </c>
      <c r="O1316" s="2" t="s">
        <v>171</v>
      </c>
      <c r="P1316" s="2" t="s">
        <v>15</v>
      </c>
      <c r="Q1316" s="2" t="s">
        <v>65</v>
      </c>
      <c r="R1316" s="3">
        <v>5.8418894430495198</v>
      </c>
      <c r="S1316" s="3">
        <v>0.55787619582024661</v>
      </c>
      <c r="T1316" s="3">
        <v>10.471659279995228</v>
      </c>
      <c r="U1316" s="9">
        <v>5.3969930857419968E-2</v>
      </c>
      <c r="V1316" s="3">
        <v>1.1461017383185383</v>
      </c>
    </row>
    <row r="1317" spans="13:22" ht="15.75" thickBot="1" x14ac:dyDescent="0.3">
      <c r="M1317" s="1" t="s">
        <v>81</v>
      </c>
      <c r="N1317" s="2" t="s">
        <v>122</v>
      </c>
      <c r="O1317" s="2" t="s">
        <v>171</v>
      </c>
      <c r="P1317" s="2" t="s">
        <v>12</v>
      </c>
      <c r="Q1317" s="2" t="s">
        <v>65</v>
      </c>
      <c r="R1317" s="3">
        <v>5.8418894430495198</v>
      </c>
      <c r="S1317" s="3">
        <v>0.55787619582024661</v>
      </c>
      <c r="T1317" s="3">
        <v>10.471659279995228</v>
      </c>
      <c r="U1317" s="9">
        <v>5.3969930857419968E-2</v>
      </c>
      <c r="V1317" s="3">
        <v>1.1461017383185383</v>
      </c>
    </row>
    <row r="1318" spans="13:22" ht="15.75" thickBot="1" x14ac:dyDescent="0.3">
      <c r="M1318" s="1" t="s">
        <v>81</v>
      </c>
      <c r="N1318" s="2" t="s">
        <v>122</v>
      </c>
      <c r="O1318" s="2" t="s">
        <v>46</v>
      </c>
      <c r="P1318" s="2" t="s">
        <v>15</v>
      </c>
      <c r="Q1318" s="2" t="s">
        <v>65</v>
      </c>
      <c r="R1318" s="3">
        <v>14.084781554071382</v>
      </c>
      <c r="S1318" s="3">
        <v>0.55490685399555562</v>
      </c>
      <c r="T1318" s="3">
        <v>25.382244700448759</v>
      </c>
      <c r="U1318" s="9">
        <v>2.317829430103302E-2</v>
      </c>
      <c r="V1318" s="3">
        <v>0.49221266300770916</v>
      </c>
    </row>
    <row r="1319" spans="13:22" ht="15.75" thickBot="1" x14ac:dyDescent="0.3">
      <c r="M1319" s="1" t="s">
        <v>81</v>
      </c>
      <c r="N1319" s="2" t="s">
        <v>122</v>
      </c>
      <c r="O1319" s="2" t="s">
        <v>46</v>
      </c>
      <c r="P1319" s="2" t="s">
        <v>12</v>
      </c>
      <c r="Q1319" s="2" t="s">
        <v>65</v>
      </c>
      <c r="R1319" s="3">
        <v>14.084781554071382</v>
      </c>
      <c r="S1319" s="3">
        <v>0.55490685399555562</v>
      </c>
      <c r="T1319" s="3">
        <v>25.382244700448759</v>
      </c>
      <c r="U1319" s="9">
        <v>2.317829430103302E-2</v>
      </c>
      <c r="V1319" s="3">
        <v>0.49221266300770916</v>
      </c>
    </row>
    <row r="1320" spans="13:22" ht="15.75" thickBot="1" x14ac:dyDescent="0.3">
      <c r="M1320" s="1" t="s">
        <v>81</v>
      </c>
      <c r="N1320" s="2" t="s">
        <v>122</v>
      </c>
      <c r="O1320" s="2" t="s">
        <v>70</v>
      </c>
      <c r="P1320" s="2" t="s">
        <v>15</v>
      </c>
      <c r="Q1320" s="2" t="s">
        <v>65</v>
      </c>
      <c r="R1320" s="3">
        <v>8.0557353279064063</v>
      </c>
      <c r="S1320" s="3">
        <v>0.5441285998307851</v>
      </c>
      <c r="T1320" s="3">
        <v>14.804837184466329</v>
      </c>
      <c r="U1320" s="9">
        <v>5.048862099647522E-2</v>
      </c>
      <c r="V1320" s="3">
        <v>1.0721728816410114</v>
      </c>
    </row>
    <row r="1321" spans="13:22" ht="15.75" thickBot="1" x14ac:dyDescent="0.3">
      <c r="M1321" s="1" t="s">
        <v>81</v>
      </c>
      <c r="N1321" s="2" t="s">
        <v>122</v>
      </c>
      <c r="O1321" s="2" t="s">
        <v>70</v>
      </c>
      <c r="P1321" s="2" t="s">
        <v>12</v>
      </c>
      <c r="Q1321" s="2" t="s">
        <v>65</v>
      </c>
      <c r="R1321" s="3">
        <v>8.0557353279064063</v>
      </c>
      <c r="S1321" s="3">
        <v>0.5441285998307851</v>
      </c>
      <c r="T1321" s="3">
        <v>14.804837184466329</v>
      </c>
      <c r="U1321" s="9">
        <v>5.048862099647522E-2</v>
      </c>
      <c r="V1321" s="3">
        <v>1.0721728816410114</v>
      </c>
    </row>
    <row r="1322" spans="13:22" ht="15.75" thickBot="1" x14ac:dyDescent="0.3">
      <c r="M1322" s="1" t="s">
        <v>81</v>
      </c>
      <c r="N1322" s="2" t="s">
        <v>122</v>
      </c>
      <c r="O1322" s="2" t="s">
        <v>172</v>
      </c>
      <c r="P1322" s="2" t="s">
        <v>15</v>
      </c>
      <c r="Q1322" s="2" t="s">
        <v>65</v>
      </c>
      <c r="R1322" s="3">
        <v>12.111124509692353</v>
      </c>
      <c r="S1322" s="3">
        <v>0.55115003408957508</v>
      </c>
      <c r="T1322" s="3">
        <v>21.974278799961034</v>
      </c>
      <c r="U1322" s="9">
        <v>3.3329416066408157E-2</v>
      </c>
      <c r="V1322" s="3">
        <v>0.70778118637519993</v>
      </c>
    </row>
    <row r="1323" spans="13:22" ht="15.75" thickBot="1" x14ac:dyDescent="0.3">
      <c r="M1323" s="1" t="s">
        <v>81</v>
      </c>
      <c r="N1323" s="2" t="s">
        <v>122</v>
      </c>
      <c r="O1323" s="2" t="s">
        <v>172</v>
      </c>
      <c r="P1323" s="2" t="s">
        <v>12</v>
      </c>
      <c r="Q1323" s="2" t="s">
        <v>65</v>
      </c>
      <c r="R1323" s="3">
        <v>12.111124509692353</v>
      </c>
      <c r="S1323" s="3">
        <v>0.55115003408957508</v>
      </c>
      <c r="T1323" s="3">
        <v>21.974278799961034</v>
      </c>
      <c r="U1323" s="9">
        <v>3.3329416066408157E-2</v>
      </c>
      <c r="V1323" s="3">
        <v>0.70778118637519993</v>
      </c>
    </row>
    <row r="1324" spans="13:22" ht="15.75" thickBot="1" x14ac:dyDescent="0.3">
      <c r="M1324" s="1" t="s">
        <v>81</v>
      </c>
      <c r="N1324" s="2" t="s">
        <v>122</v>
      </c>
      <c r="O1324" s="2" t="s">
        <v>174</v>
      </c>
      <c r="P1324" s="2" t="s">
        <v>15</v>
      </c>
      <c r="Q1324" s="2" t="s">
        <v>65</v>
      </c>
      <c r="R1324" s="3">
        <v>8.9273814726999152</v>
      </c>
      <c r="S1324" s="3">
        <v>0.55787619582024661</v>
      </c>
      <c r="T1324" s="3">
        <v>16.002442010586179</v>
      </c>
      <c r="U1324" s="9">
        <v>3.5316780209541321E-2</v>
      </c>
      <c r="V1324" s="3">
        <v>0.74998471457934435</v>
      </c>
    </row>
    <row r="1325" spans="13:22" ht="15.75" thickBot="1" x14ac:dyDescent="0.3">
      <c r="M1325" s="1" t="s">
        <v>81</v>
      </c>
      <c r="N1325" s="2" t="s">
        <v>122</v>
      </c>
      <c r="O1325" s="2" t="s">
        <v>174</v>
      </c>
      <c r="P1325" s="2" t="s">
        <v>12</v>
      </c>
      <c r="Q1325" s="2" t="s">
        <v>65</v>
      </c>
      <c r="R1325" s="3">
        <v>8.9273814726999152</v>
      </c>
      <c r="S1325" s="3">
        <v>0.55787619582024661</v>
      </c>
      <c r="T1325" s="3">
        <v>16.002442010586179</v>
      </c>
      <c r="U1325" s="9">
        <v>3.5316780209541321E-2</v>
      </c>
      <c r="V1325" s="3">
        <v>0.74998471457934435</v>
      </c>
    </row>
    <row r="1326" spans="13:22" ht="15.75" thickBot="1" x14ac:dyDescent="0.3">
      <c r="M1326" s="1" t="s">
        <v>81</v>
      </c>
      <c r="N1326" s="2" t="s">
        <v>122</v>
      </c>
      <c r="O1326" s="2" t="s">
        <v>173</v>
      </c>
      <c r="P1326" s="2" t="s">
        <v>15</v>
      </c>
      <c r="Q1326" s="2" t="s">
        <v>65</v>
      </c>
      <c r="R1326" s="3">
        <v>6.3264924693902245</v>
      </c>
      <c r="S1326" s="3">
        <v>0.55115003408957508</v>
      </c>
      <c r="T1326" s="3">
        <v>11.478711926128662</v>
      </c>
      <c r="U1326" s="9">
        <v>6.3804186880588531E-2</v>
      </c>
      <c r="V1326" s="3">
        <v>1.3549413225862932</v>
      </c>
    </row>
    <row r="1327" spans="13:22" ht="15.75" thickBot="1" x14ac:dyDescent="0.3">
      <c r="M1327" s="1" t="s">
        <v>81</v>
      </c>
      <c r="N1327" s="2" t="s">
        <v>122</v>
      </c>
      <c r="O1327" s="2" t="s">
        <v>173</v>
      </c>
      <c r="P1327" s="2" t="s">
        <v>12</v>
      </c>
      <c r="Q1327" s="2" t="s">
        <v>65</v>
      </c>
      <c r="R1327" s="3">
        <v>6.3264924693902245</v>
      </c>
      <c r="S1327" s="3">
        <v>0.55115003408957508</v>
      </c>
      <c r="T1327" s="3">
        <v>11.478711926128662</v>
      </c>
      <c r="U1327" s="9">
        <v>6.3804186880588531E-2</v>
      </c>
      <c r="V1327" s="3">
        <v>1.3549413225862932</v>
      </c>
    </row>
    <row r="1328" spans="13:22" ht="15.75" thickBot="1" x14ac:dyDescent="0.3">
      <c r="M1328" s="1" t="s">
        <v>81</v>
      </c>
      <c r="N1328" s="2" t="s">
        <v>122</v>
      </c>
      <c r="O1328" s="2" t="s">
        <v>63</v>
      </c>
      <c r="P1328" s="2" t="s">
        <v>15</v>
      </c>
      <c r="Q1328" s="2" t="s">
        <v>65</v>
      </c>
      <c r="R1328" s="3">
        <v>4.7512630872990238</v>
      </c>
      <c r="S1328" s="3">
        <v>0.55787619582024661</v>
      </c>
      <c r="T1328" s="3">
        <v>8.5166980109506749</v>
      </c>
      <c r="U1328" s="9">
        <v>6.6358432173728943E-2</v>
      </c>
      <c r="V1328" s="3">
        <v>1.4091830998880643</v>
      </c>
    </row>
    <row r="1329" spans="13:22" ht="15.75" thickBot="1" x14ac:dyDescent="0.3">
      <c r="M1329" s="1" t="s">
        <v>81</v>
      </c>
      <c r="N1329" s="2" t="s">
        <v>122</v>
      </c>
      <c r="O1329" s="2" t="s">
        <v>63</v>
      </c>
      <c r="P1329" s="2" t="s">
        <v>12</v>
      </c>
      <c r="Q1329" s="2" t="s">
        <v>65</v>
      </c>
      <c r="R1329" s="3">
        <v>4.7512630872990238</v>
      </c>
      <c r="S1329" s="3">
        <v>0.55787619582024661</v>
      </c>
      <c r="T1329" s="3">
        <v>8.5166980109506749</v>
      </c>
      <c r="U1329" s="9">
        <v>6.6358432173728943E-2</v>
      </c>
      <c r="V1329" s="3">
        <v>1.4091830998880643</v>
      </c>
    </row>
    <row r="1330" spans="13:22" ht="15.75" thickBot="1" x14ac:dyDescent="0.3">
      <c r="M1330" s="1" t="s">
        <v>81</v>
      </c>
      <c r="N1330" s="2" t="s">
        <v>122</v>
      </c>
      <c r="O1330" s="2" t="s">
        <v>62</v>
      </c>
      <c r="P1330" s="2" t="s">
        <v>15</v>
      </c>
      <c r="Q1330" s="2" t="s">
        <v>65</v>
      </c>
      <c r="R1330" s="3">
        <v>6.1014960742247988</v>
      </c>
      <c r="S1330" s="3">
        <v>0.54822471758847058</v>
      </c>
      <c r="T1330" s="3">
        <v>11.129553043620586</v>
      </c>
      <c r="U1330" s="9">
        <v>6.6329635679721832E-2</v>
      </c>
      <c r="V1330" s="3">
        <v>1.4085715795226554</v>
      </c>
    </row>
    <row r="1331" spans="13:22" ht="15.75" thickBot="1" x14ac:dyDescent="0.3">
      <c r="M1331" s="1" t="s">
        <v>81</v>
      </c>
      <c r="N1331" s="2" t="s">
        <v>122</v>
      </c>
      <c r="O1331" s="2" t="s">
        <v>62</v>
      </c>
      <c r="P1331" s="2" t="s">
        <v>12</v>
      </c>
      <c r="Q1331" s="2" t="s">
        <v>65</v>
      </c>
      <c r="R1331" s="3">
        <v>6.1014960742247988</v>
      </c>
      <c r="S1331" s="3">
        <v>0.54822471758847058</v>
      </c>
      <c r="T1331" s="3">
        <v>11.129553043620586</v>
      </c>
      <c r="U1331" s="9">
        <v>6.6329635679721832E-2</v>
      </c>
      <c r="V1331" s="3">
        <v>1.4085715795226554</v>
      </c>
    </row>
    <row r="1332" spans="13:22" ht="15.75" thickBot="1" x14ac:dyDescent="0.3">
      <c r="M1332" s="1" t="s">
        <v>81</v>
      </c>
      <c r="N1332" s="2" t="s">
        <v>122</v>
      </c>
      <c r="O1332" s="2" t="s">
        <v>69</v>
      </c>
      <c r="P1332" s="2" t="s">
        <v>15</v>
      </c>
      <c r="Q1332" s="2" t="s">
        <v>65</v>
      </c>
      <c r="R1332" s="3">
        <v>5.9600269044997498</v>
      </c>
      <c r="S1332" s="3">
        <v>0.556666144574953</v>
      </c>
      <c r="T1332" s="3">
        <v>10.706645199432018</v>
      </c>
      <c r="U1332" s="9">
        <v>3.2716512680053711E-2</v>
      </c>
      <c r="V1332" s="3">
        <v>0.69476561223303712</v>
      </c>
    </row>
    <row r="1333" spans="13:22" ht="15.75" thickBot="1" x14ac:dyDescent="0.3">
      <c r="M1333" s="1" t="s">
        <v>81</v>
      </c>
      <c r="N1333" s="2" t="s">
        <v>122</v>
      </c>
      <c r="O1333" s="2" t="s">
        <v>69</v>
      </c>
      <c r="P1333" s="2" t="s">
        <v>12</v>
      </c>
      <c r="Q1333" s="2" t="s">
        <v>65</v>
      </c>
      <c r="R1333" s="3">
        <v>5.9600269044997498</v>
      </c>
      <c r="S1333" s="3">
        <v>0.556666144574953</v>
      </c>
      <c r="T1333" s="3">
        <v>10.706645199432018</v>
      </c>
      <c r="U1333" s="9">
        <v>3.2716512680053711E-2</v>
      </c>
      <c r="V1333" s="3">
        <v>0.69476561223303712</v>
      </c>
    </row>
    <row r="1334" spans="13:22" ht="30.75" thickBot="1" x14ac:dyDescent="0.3">
      <c r="M1334" s="1" t="s">
        <v>81</v>
      </c>
      <c r="N1334" s="2" t="s">
        <v>122</v>
      </c>
      <c r="O1334" s="2" t="s">
        <v>58</v>
      </c>
      <c r="P1334" s="2" t="s">
        <v>15</v>
      </c>
      <c r="Q1334" s="2" t="s">
        <v>68</v>
      </c>
      <c r="R1334" s="3">
        <v>11.857431509458916</v>
      </c>
      <c r="S1334" s="3">
        <v>0.55521289047043232</v>
      </c>
      <c r="T1334" s="3">
        <v>21.356549375883734</v>
      </c>
      <c r="U1334" s="9">
        <v>3.0674293637275696E-2</v>
      </c>
      <c r="V1334" s="3">
        <v>0.6513971891542939</v>
      </c>
    </row>
    <row r="1335" spans="13:22" ht="30.75" thickBot="1" x14ac:dyDescent="0.3">
      <c r="M1335" s="1" t="s">
        <v>81</v>
      </c>
      <c r="N1335" s="2" t="s">
        <v>122</v>
      </c>
      <c r="O1335" s="2" t="s">
        <v>58</v>
      </c>
      <c r="P1335" s="2" t="s">
        <v>12</v>
      </c>
      <c r="Q1335" s="2" t="s">
        <v>68</v>
      </c>
      <c r="R1335" s="3">
        <v>11.857431509458916</v>
      </c>
      <c r="S1335" s="3">
        <v>0.55521289047043232</v>
      </c>
      <c r="T1335" s="3">
        <v>21.356549375883734</v>
      </c>
      <c r="U1335" s="9">
        <v>3.0674293637275696E-2</v>
      </c>
      <c r="V1335" s="3">
        <v>0.6513971891542939</v>
      </c>
    </row>
    <row r="1336" spans="13:22" ht="30.75" thickBot="1" x14ac:dyDescent="0.3">
      <c r="M1336" s="1" t="s">
        <v>81</v>
      </c>
      <c r="N1336" s="2" t="s">
        <v>105</v>
      </c>
      <c r="O1336" s="2" t="s">
        <v>59</v>
      </c>
      <c r="P1336" s="2" t="s">
        <v>12</v>
      </c>
      <c r="Q1336" s="2" t="s">
        <v>68</v>
      </c>
      <c r="R1336" s="3">
        <v>10.557411617439078</v>
      </c>
      <c r="S1336" s="3">
        <v>0.55115003408957508</v>
      </c>
      <c r="T1336" s="3">
        <v>19.155240795509496</v>
      </c>
      <c r="U1336" s="9">
        <v>3.8234438747167587E-2</v>
      </c>
      <c r="V1336" s="3">
        <v>0.81194391053658088</v>
      </c>
    </row>
    <row r="1337" spans="13:22" ht="30.75" thickBot="1" x14ac:dyDescent="0.3">
      <c r="M1337" s="1" t="s">
        <v>81</v>
      </c>
      <c r="N1337" s="2" t="s">
        <v>105</v>
      </c>
      <c r="O1337" s="2" t="s">
        <v>59</v>
      </c>
      <c r="P1337" s="2" t="s">
        <v>22</v>
      </c>
      <c r="Q1337" s="2" t="s">
        <v>68</v>
      </c>
      <c r="R1337" s="3">
        <v>10.557411617439078</v>
      </c>
      <c r="S1337" s="3">
        <v>0.55115003408957508</v>
      </c>
      <c r="T1337" s="3">
        <v>19.155240795509496</v>
      </c>
      <c r="U1337" s="9">
        <v>3.8234438747167587E-2</v>
      </c>
      <c r="V1337" s="3">
        <v>0.81194391053658088</v>
      </c>
    </row>
    <row r="1338" spans="13:22" ht="30.75" thickBot="1" x14ac:dyDescent="0.3">
      <c r="M1338" s="1" t="s">
        <v>81</v>
      </c>
      <c r="N1338" s="2" t="s">
        <v>122</v>
      </c>
      <c r="O1338" s="2" t="s">
        <v>171</v>
      </c>
      <c r="P1338" s="2" t="s">
        <v>15</v>
      </c>
      <c r="Q1338" s="2" t="s">
        <v>68</v>
      </c>
      <c r="R1338" s="3">
        <v>6.536589391527003</v>
      </c>
      <c r="S1338" s="3">
        <v>0.55787619582024661</v>
      </c>
      <c r="T1338" s="3">
        <v>11.716917553573408</v>
      </c>
      <c r="U1338" s="9">
        <v>4.8234079033136368E-2</v>
      </c>
      <c r="V1338" s="3">
        <v>1.0242955836299932</v>
      </c>
    </row>
    <row r="1339" spans="13:22" ht="30.75" thickBot="1" x14ac:dyDescent="0.3">
      <c r="M1339" s="1" t="s">
        <v>81</v>
      </c>
      <c r="N1339" s="2" t="s">
        <v>122</v>
      </c>
      <c r="O1339" s="2" t="s">
        <v>171</v>
      </c>
      <c r="P1339" s="2" t="s">
        <v>12</v>
      </c>
      <c r="Q1339" s="2" t="s">
        <v>68</v>
      </c>
      <c r="R1339" s="3">
        <v>6.536589391527003</v>
      </c>
      <c r="S1339" s="3">
        <v>0.55787619582024661</v>
      </c>
      <c r="T1339" s="3">
        <v>11.716917553573408</v>
      </c>
      <c r="U1339" s="9">
        <v>4.8234079033136368E-2</v>
      </c>
      <c r="V1339" s="3">
        <v>1.0242955836299932</v>
      </c>
    </row>
    <row r="1340" spans="13:22" ht="30.75" thickBot="1" x14ac:dyDescent="0.3">
      <c r="M1340" s="1" t="s">
        <v>81</v>
      </c>
      <c r="N1340" s="2" t="s">
        <v>122</v>
      </c>
      <c r="O1340" s="2" t="s">
        <v>46</v>
      </c>
      <c r="P1340" s="2" t="s">
        <v>15</v>
      </c>
      <c r="Q1340" s="2" t="s">
        <v>68</v>
      </c>
      <c r="R1340" s="3">
        <v>14.084781554071382</v>
      </c>
      <c r="S1340" s="3">
        <v>0.55490685399555562</v>
      </c>
      <c r="T1340" s="3">
        <v>25.382244700448759</v>
      </c>
      <c r="U1340" s="9">
        <v>2.317829430103302E-2</v>
      </c>
      <c r="V1340" s="3">
        <v>0.49221266300770916</v>
      </c>
    </row>
    <row r="1341" spans="13:22" ht="30.75" thickBot="1" x14ac:dyDescent="0.3">
      <c r="M1341" s="1" t="s">
        <v>81</v>
      </c>
      <c r="N1341" s="2" t="s">
        <v>122</v>
      </c>
      <c r="O1341" s="2" t="s">
        <v>46</v>
      </c>
      <c r="P1341" s="2" t="s">
        <v>12</v>
      </c>
      <c r="Q1341" s="2" t="s">
        <v>68</v>
      </c>
      <c r="R1341" s="3">
        <v>14.084781554071382</v>
      </c>
      <c r="S1341" s="3">
        <v>0.55490685399555562</v>
      </c>
      <c r="T1341" s="3">
        <v>25.382244700448759</v>
      </c>
      <c r="U1341" s="9">
        <v>2.317829430103302E-2</v>
      </c>
      <c r="V1341" s="3">
        <v>0.49221266300770916</v>
      </c>
    </row>
    <row r="1342" spans="13:22" ht="30.75" thickBot="1" x14ac:dyDescent="0.3">
      <c r="M1342" s="1" t="s">
        <v>81</v>
      </c>
      <c r="N1342" s="2" t="s">
        <v>122</v>
      </c>
      <c r="O1342" s="2" t="s">
        <v>67</v>
      </c>
      <c r="P1342" s="2" t="s">
        <v>15</v>
      </c>
      <c r="Q1342" s="2" t="s">
        <v>68</v>
      </c>
      <c r="R1342" s="3">
        <v>8.8451351979496202</v>
      </c>
      <c r="S1342" s="3">
        <v>0.55082352198547091</v>
      </c>
      <c r="T1342" s="3">
        <v>16.058020118797558</v>
      </c>
      <c r="U1342" s="9">
        <v>3.5919491201639175E-2</v>
      </c>
      <c r="V1342" s="3">
        <v>0.76278384373835595</v>
      </c>
    </row>
    <row r="1343" spans="13:22" ht="30.75" thickBot="1" x14ac:dyDescent="0.3">
      <c r="M1343" s="1" t="s">
        <v>81</v>
      </c>
      <c r="N1343" s="2" t="s">
        <v>122</v>
      </c>
      <c r="O1343" s="2" t="s">
        <v>67</v>
      </c>
      <c r="P1343" s="2" t="s">
        <v>12</v>
      </c>
      <c r="Q1343" s="2" t="s">
        <v>68</v>
      </c>
      <c r="R1343" s="3">
        <v>8.8451351979496202</v>
      </c>
      <c r="S1343" s="3">
        <v>0.55082352198547091</v>
      </c>
      <c r="T1343" s="3">
        <v>16.058020118797558</v>
      </c>
      <c r="U1343" s="9">
        <v>3.5919491201639175E-2</v>
      </c>
      <c r="V1343" s="3">
        <v>0.76278384373835595</v>
      </c>
    </row>
    <row r="1344" spans="13:22" ht="30.75" thickBot="1" x14ac:dyDescent="0.3">
      <c r="M1344" s="1" t="s">
        <v>81</v>
      </c>
      <c r="N1344" s="2" t="s">
        <v>122</v>
      </c>
      <c r="O1344" s="2" t="s">
        <v>172</v>
      </c>
      <c r="P1344" s="2" t="s">
        <v>15</v>
      </c>
      <c r="Q1344" s="2" t="s">
        <v>68</v>
      </c>
      <c r="R1344" s="3">
        <v>16.407150082211874</v>
      </c>
      <c r="S1344" s="3">
        <v>0.55115003408957508</v>
      </c>
      <c r="T1344" s="3">
        <v>29.768935983673217</v>
      </c>
      <c r="U1344" s="9">
        <v>2.4602487683296204E-2</v>
      </c>
      <c r="V1344" s="3">
        <v>0.5224567356826546</v>
      </c>
    </row>
    <row r="1345" spans="13:22" ht="30.75" thickBot="1" x14ac:dyDescent="0.3">
      <c r="M1345" s="1" t="s">
        <v>81</v>
      </c>
      <c r="N1345" s="2" t="s">
        <v>122</v>
      </c>
      <c r="O1345" s="2" t="s">
        <v>172</v>
      </c>
      <c r="P1345" s="2" t="s">
        <v>12</v>
      </c>
      <c r="Q1345" s="2" t="s">
        <v>68</v>
      </c>
      <c r="R1345" s="3">
        <v>16.407150082211874</v>
      </c>
      <c r="S1345" s="3">
        <v>0.55115003408957508</v>
      </c>
      <c r="T1345" s="3">
        <v>29.768935983673217</v>
      </c>
      <c r="U1345" s="9">
        <v>2.4602487683296204E-2</v>
      </c>
      <c r="V1345" s="3">
        <v>0.5224567356826546</v>
      </c>
    </row>
    <row r="1346" spans="13:22" ht="30.75" thickBot="1" x14ac:dyDescent="0.3">
      <c r="M1346" s="1" t="s">
        <v>81</v>
      </c>
      <c r="N1346" s="2" t="s">
        <v>122</v>
      </c>
      <c r="O1346" s="2" t="s">
        <v>64</v>
      </c>
      <c r="P1346" s="2" t="s">
        <v>15</v>
      </c>
      <c r="Q1346" s="2" t="s">
        <v>68</v>
      </c>
      <c r="R1346" s="3">
        <v>6.3264924693902245</v>
      </c>
      <c r="S1346" s="3">
        <v>0.55115003408957508</v>
      </c>
      <c r="T1346" s="3">
        <v>11.478711926128662</v>
      </c>
      <c r="U1346" s="9">
        <v>6.3804186880588531E-2</v>
      </c>
      <c r="V1346" s="3">
        <v>1.3549413225862932</v>
      </c>
    </row>
    <row r="1347" spans="13:22" ht="30.75" thickBot="1" x14ac:dyDescent="0.3">
      <c r="M1347" s="1" t="s">
        <v>81</v>
      </c>
      <c r="N1347" s="2" t="s">
        <v>122</v>
      </c>
      <c r="O1347" s="2" t="s">
        <v>64</v>
      </c>
      <c r="P1347" s="2" t="s">
        <v>12</v>
      </c>
      <c r="Q1347" s="2" t="s">
        <v>68</v>
      </c>
      <c r="R1347" s="3">
        <v>6.3264924693902245</v>
      </c>
      <c r="S1347" s="3">
        <v>0.55115003408957508</v>
      </c>
      <c r="T1347" s="3">
        <v>11.478711926128662</v>
      </c>
      <c r="U1347" s="9">
        <v>6.3804186880588531E-2</v>
      </c>
      <c r="V1347" s="3">
        <v>1.3549413225862932</v>
      </c>
    </row>
    <row r="1348" spans="13:22" ht="30.75" thickBot="1" x14ac:dyDescent="0.3">
      <c r="M1348" s="1" t="s">
        <v>81</v>
      </c>
      <c r="N1348" s="2" t="s">
        <v>122</v>
      </c>
      <c r="O1348" s="2" t="s">
        <v>48</v>
      </c>
      <c r="P1348" s="2" t="s">
        <v>15</v>
      </c>
      <c r="Q1348" s="2" t="s">
        <v>68</v>
      </c>
      <c r="R1348" s="3">
        <v>4.4435841036638557</v>
      </c>
      <c r="S1348" s="3">
        <v>0.55787619582024661</v>
      </c>
      <c r="T1348" s="3">
        <v>7.965179616833165</v>
      </c>
      <c r="U1348" s="9">
        <v>7.0953167974948883E-2</v>
      </c>
      <c r="V1348" s="3">
        <v>1.5067565932246527</v>
      </c>
    </row>
    <row r="1349" spans="13:22" ht="30.75" thickBot="1" x14ac:dyDescent="0.3">
      <c r="M1349" s="1" t="s">
        <v>81</v>
      </c>
      <c r="N1349" s="2" t="s">
        <v>122</v>
      </c>
      <c r="O1349" s="2" t="s">
        <v>48</v>
      </c>
      <c r="P1349" s="2" t="s">
        <v>12</v>
      </c>
      <c r="Q1349" s="2" t="s">
        <v>68</v>
      </c>
      <c r="R1349" s="3">
        <v>4.4435841036638557</v>
      </c>
      <c r="S1349" s="3">
        <v>0.55787619582024661</v>
      </c>
      <c r="T1349" s="3">
        <v>7.965179616833165</v>
      </c>
      <c r="U1349" s="9">
        <v>7.0953167974948883E-2</v>
      </c>
      <c r="V1349" s="3">
        <v>1.5067565932246527</v>
      </c>
    </row>
    <row r="1350" spans="13:22" ht="30.75" thickBot="1" x14ac:dyDescent="0.3">
      <c r="M1350" s="1" t="s">
        <v>81</v>
      </c>
      <c r="N1350" s="2" t="s">
        <v>122</v>
      </c>
      <c r="O1350" s="2" t="s">
        <v>173</v>
      </c>
      <c r="P1350" s="2" t="s">
        <v>15</v>
      </c>
      <c r="Q1350" s="2" t="s">
        <v>68</v>
      </c>
      <c r="R1350" s="3">
        <v>6.3264924693902245</v>
      </c>
      <c r="S1350" s="3">
        <v>0.55115003408957508</v>
      </c>
      <c r="T1350" s="3">
        <v>11.478711926128662</v>
      </c>
      <c r="U1350" s="9">
        <v>6.3804186880588531E-2</v>
      </c>
      <c r="V1350" s="3">
        <v>1.3549413225862932</v>
      </c>
    </row>
    <row r="1351" spans="13:22" ht="30.75" thickBot="1" x14ac:dyDescent="0.3">
      <c r="M1351" s="1" t="s">
        <v>81</v>
      </c>
      <c r="N1351" s="2" t="s">
        <v>122</v>
      </c>
      <c r="O1351" s="2" t="s">
        <v>173</v>
      </c>
      <c r="P1351" s="2" t="s">
        <v>12</v>
      </c>
      <c r="Q1351" s="2" t="s">
        <v>68</v>
      </c>
      <c r="R1351" s="3">
        <v>6.3264924693902245</v>
      </c>
      <c r="S1351" s="3">
        <v>0.55115003408957508</v>
      </c>
      <c r="T1351" s="3">
        <v>11.478711926128662</v>
      </c>
      <c r="U1351" s="9">
        <v>6.3804186880588531E-2</v>
      </c>
      <c r="V1351" s="3">
        <v>1.3549413225862932</v>
      </c>
    </row>
    <row r="1352" spans="13:22" ht="30.75" thickBot="1" x14ac:dyDescent="0.3">
      <c r="M1352" s="1" t="s">
        <v>81</v>
      </c>
      <c r="N1352" s="2" t="s">
        <v>105</v>
      </c>
      <c r="O1352" s="2" t="s">
        <v>47</v>
      </c>
      <c r="P1352" s="2" t="s">
        <v>12</v>
      </c>
      <c r="Q1352" s="2" t="s">
        <v>68</v>
      </c>
      <c r="R1352" s="3">
        <v>3.5053911282265529</v>
      </c>
      <c r="S1352" s="3">
        <v>0.5549377757098245</v>
      </c>
      <c r="T1352" s="3">
        <v>6.3167282561414826</v>
      </c>
      <c r="U1352" s="9">
        <v>9.0181648731231689E-2</v>
      </c>
      <c r="V1352" s="3">
        <v>1.9150912875606647</v>
      </c>
    </row>
    <row r="1353" spans="13:22" ht="30.75" thickBot="1" x14ac:dyDescent="0.3">
      <c r="M1353" s="1" t="s">
        <v>81</v>
      </c>
      <c r="N1353" s="2" t="s">
        <v>105</v>
      </c>
      <c r="O1353" s="2" t="s">
        <v>47</v>
      </c>
      <c r="P1353" s="2" t="s">
        <v>22</v>
      </c>
      <c r="Q1353" s="2" t="s">
        <v>68</v>
      </c>
      <c r="R1353" s="3">
        <v>3.5053911282265529</v>
      </c>
      <c r="S1353" s="3">
        <v>0.5549377757098245</v>
      </c>
      <c r="T1353" s="3">
        <v>6.3167282561414826</v>
      </c>
      <c r="U1353" s="9">
        <v>9.0181648731231689E-2</v>
      </c>
      <c r="V1353" s="3">
        <v>1.9150912875606647</v>
      </c>
    </row>
    <row r="1354" spans="13:22" ht="30.75" thickBot="1" x14ac:dyDescent="0.3">
      <c r="M1354" s="1" t="s">
        <v>81</v>
      </c>
      <c r="N1354" s="2" t="s">
        <v>122</v>
      </c>
      <c r="O1354" s="2" t="s">
        <v>66</v>
      </c>
      <c r="P1354" s="2" t="s">
        <v>15</v>
      </c>
      <c r="Q1354" s="2" t="s">
        <v>68</v>
      </c>
      <c r="R1354" s="3">
        <v>24.240720639102367</v>
      </c>
      <c r="S1354" s="3">
        <v>0.55742173664949402</v>
      </c>
      <c r="T1354" s="3">
        <v>43.487218106718529</v>
      </c>
      <c r="U1354" s="9">
        <v>7.183778565376997E-3</v>
      </c>
      <c r="V1354" s="3">
        <v>0.15255422733864935</v>
      </c>
    </row>
    <row r="1355" spans="13:22" ht="30.75" thickBot="1" x14ac:dyDescent="0.3">
      <c r="M1355" s="1" t="s">
        <v>81</v>
      </c>
      <c r="N1355" s="2" t="s">
        <v>122</v>
      </c>
      <c r="O1355" s="2" t="s">
        <v>66</v>
      </c>
      <c r="P1355" s="2" t="s">
        <v>12</v>
      </c>
      <c r="Q1355" s="2" t="s">
        <v>68</v>
      </c>
      <c r="R1355" s="3">
        <v>24.240720639102367</v>
      </c>
      <c r="S1355" s="3">
        <v>0.55742173664949402</v>
      </c>
      <c r="T1355" s="3">
        <v>43.487218106718529</v>
      </c>
      <c r="U1355" s="9">
        <v>7.183778565376997E-3</v>
      </c>
      <c r="V1355" s="3">
        <v>0.15255422733864935</v>
      </c>
    </row>
    <row r="1356" spans="13:22" ht="30.75" thickBot="1" x14ac:dyDescent="0.3">
      <c r="M1356" s="1" t="s">
        <v>81</v>
      </c>
      <c r="N1356" s="2" t="s">
        <v>122</v>
      </c>
      <c r="O1356" s="2" t="s">
        <v>175</v>
      </c>
      <c r="P1356" s="2" t="s">
        <v>15</v>
      </c>
      <c r="Q1356" s="2" t="s">
        <v>68</v>
      </c>
      <c r="R1356" s="3">
        <v>1.9378224473141272</v>
      </c>
      <c r="S1356" s="3">
        <v>0.55899884249034271</v>
      </c>
      <c r="T1356" s="3">
        <v>3.4665947404848252</v>
      </c>
      <c r="U1356" s="9">
        <v>4.2354248464107513E-2</v>
      </c>
      <c r="V1356" s="3">
        <v>0.89943190622441116</v>
      </c>
    </row>
    <row r="1357" spans="13:22" ht="30.75" thickBot="1" x14ac:dyDescent="0.3">
      <c r="M1357" s="1" t="s">
        <v>81</v>
      </c>
      <c r="N1357" s="2" t="s">
        <v>122</v>
      </c>
      <c r="O1357" s="2" t="s">
        <v>175</v>
      </c>
      <c r="P1357" s="2" t="s">
        <v>12</v>
      </c>
      <c r="Q1357" s="2" t="s">
        <v>68</v>
      </c>
      <c r="R1357" s="3">
        <v>1.9378224473141272</v>
      </c>
      <c r="S1357" s="3">
        <v>0.55899884249034271</v>
      </c>
      <c r="T1357" s="3">
        <v>3.4665947404848252</v>
      </c>
      <c r="U1357" s="9">
        <v>4.2354248464107513E-2</v>
      </c>
      <c r="V1357" s="3">
        <v>0.89943190622441116</v>
      </c>
    </row>
    <row r="1358" spans="13:22" ht="30.75" thickBot="1" x14ac:dyDescent="0.3">
      <c r="M1358" s="1" t="s">
        <v>81</v>
      </c>
      <c r="N1358" s="2" t="s">
        <v>122</v>
      </c>
      <c r="O1358" s="2" t="s">
        <v>58</v>
      </c>
      <c r="P1358" s="2" t="s">
        <v>15</v>
      </c>
      <c r="Q1358" s="2" t="s">
        <v>71</v>
      </c>
      <c r="R1358" s="3">
        <v>10.669306378437627</v>
      </c>
      <c r="S1358" s="3">
        <v>0.55521289047043232</v>
      </c>
      <c r="T1358" s="3">
        <v>19.216604227970127</v>
      </c>
      <c r="U1358" s="9">
        <v>3.4090157598257065E-2</v>
      </c>
      <c r="V1358" s="3">
        <v>0.72393624120316569</v>
      </c>
    </row>
    <row r="1359" spans="13:22" ht="30.75" thickBot="1" x14ac:dyDescent="0.3">
      <c r="M1359" s="1" t="s">
        <v>81</v>
      </c>
      <c r="N1359" s="2" t="s">
        <v>122</v>
      </c>
      <c r="O1359" s="2" t="s">
        <v>58</v>
      </c>
      <c r="P1359" s="2" t="s">
        <v>12</v>
      </c>
      <c r="Q1359" s="2" t="s">
        <v>71</v>
      </c>
      <c r="R1359" s="3">
        <v>10.669306378437627</v>
      </c>
      <c r="S1359" s="3">
        <v>0.55521289047043232</v>
      </c>
      <c r="T1359" s="3">
        <v>19.216604227970127</v>
      </c>
      <c r="U1359" s="9">
        <v>3.4090157598257065E-2</v>
      </c>
      <c r="V1359" s="3">
        <v>0.72393624120316569</v>
      </c>
    </row>
    <row r="1360" spans="13:22" ht="30.75" thickBot="1" x14ac:dyDescent="0.3">
      <c r="M1360" s="1" t="s">
        <v>81</v>
      </c>
      <c r="N1360" s="2" t="s">
        <v>122</v>
      </c>
      <c r="O1360" s="2" t="s">
        <v>171</v>
      </c>
      <c r="P1360" s="2" t="s">
        <v>15</v>
      </c>
      <c r="Q1360" s="2" t="s">
        <v>71</v>
      </c>
      <c r="R1360" s="3">
        <v>6.4241638681322213</v>
      </c>
      <c r="S1360" s="3">
        <v>0.55787619582024661</v>
      </c>
      <c r="T1360" s="3">
        <v>11.515393408544272</v>
      </c>
      <c r="U1360" s="9">
        <v>4.9078195355832577E-2</v>
      </c>
      <c r="V1360" s="3">
        <v>1.0422211797798382</v>
      </c>
    </row>
    <row r="1361" spans="13:22" ht="30.75" thickBot="1" x14ac:dyDescent="0.3">
      <c r="M1361" s="1" t="s">
        <v>81</v>
      </c>
      <c r="N1361" s="2" t="s">
        <v>122</v>
      </c>
      <c r="O1361" s="2" t="s">
        <v>171</v>
      </c>
      <c r="P1361" s="2" t="s">
        <v>12</v>
      </c>
      <c r="Q1361" s="2" t="s">
        <v>71</v>
      </c>
      <c r="R1361" s="3">
        <v>6.4241638681322213</v>
      </c>
      <c r="S1361" s="3">
        <v>0.55787619582024661</v>
      </c>
      <c r="T1361" s="3">
        <v>11.515393408544272</v>
      </c>
      <c r="U1361" s="9">
        <v>4.9078195355832577E-2</v>
      </c>
      <c r="V1361" s="3">
        <v>1.0422211797798382</v>
      </c>
    </row>
    <row r="1362" spans="13:22" ht="30.75" thickBot="1" x14ac:dyDescent="0.3">
      <c r="M1362" s="1" t="s">
        <v>81</v>
      </c>
      <c r="N1362" s="2" t="s">
        <v>122</v>
      </c>
      <c r="O1362" s="2" t="s">
        <v>70</v>
      </c>
      <c r="P1362" s="2" t="s">
        <v>15</v>
      </c>
      <c r="Q1362" s="2" t="s">
        <v>71</v>
      </c>
      <c r="R1362" s="3">
        <v>23.661720212704029</v>
      </c>
      <c r="S1362" s="3">
        <v>0.5441285998307851</v>
      </c>
      <c r="T1362" s="3">
        <v>43.485529376809872</v>
      </c>
      <c r="U1362" s="9">
        <v>1.7189070116728544E-2</v>
      </c>
      <c r="V1362" s="3">
        <v>0.36502591031489801</v>
      </c>
    </row>
    <row r="1363" spans="13:22" ht="30.75" thickBot="1" x14ac:dyDescent="0.3">
      <c r="M1363" s="1" t="s">
        <v>81</v>
      </c>
      <c r="N1363" s="2" t="s">
        <v>122</v>
      </c>
      <c r="O1363" s="2" t="s">
        <v>70</v>
      </c>
      <c r="P1363" s="2" t="s">
        <v>12</v>
      </c>
      <c r="Q1363" s="2" t="s">
        <v>71</v>
      </c>
      <c r="R1363" s="3">
        <v>23.661720212704029</v>
      </c>
      <c r="S1363" s="3">
        <v>0.5441285998307851</v>
      </c>
      <c r="T1363" s="3">
        <v>43.485529376809872</v>
      </c>
      <c r="U1363" s="9">
        <v>1.7189070116728544E-2</v>
      </c>
      <c r="V1363" s="3">
        <v>0.36502591031489801</v>
      </c>
    </row>
    <row r="1364" spans="13:22" ht="30.75" thickBot="1" x14ac:dyDescent="0.3">
      <c r="M1364" s="1" t="s">
        <v>81</v>
      </c>
      <c r="N1364" s="2" t="s">
        <v>122</v>
      </c>
      <c r="O1364" s="2" t="s">
        <v>172</v>
      </c>
      <c r="P1364" s="2" t="s">
        <v>15</v>
      </c>
      <c r="Q1364" s="2" t="s">
        <v>71</v>
      </c>
      <c r="R1364" s="3">
        <v>16.407151013846327</v>
      </c>
      <c r="S1364" s="3">
        <v>0.55115003408957508</v>
      </c>
      <c r="T1364" s="3">
        <v>29.768937674019579</v>
      </c>
      <c r="U1364" s="9">
        <v>2.4602486286312342E-2</v>
      </c>
      <c r="V1364" s="3">
        <v>0.52245670601640148</v>
      </c>
    </row>
    <row r="1365" spans="13:22" ht="30.75" thickBot="1" x14ac:dyDescent="0.3">
      <c r="M1365" s="1" t="s">
        <v>81</v>
      </c>
      <c r="N1365" s="2" t="s">
        <v>122</v>
      </c>
      <c r="O1365" s="2" t="s">
        <v>172</v>
      </c>
      <c r="P1365" s="2" t="s">
        <v>12</v>
      </c>
      <c r="Q1365" s="2" t="s">
        <v>71</v>
      </c>
      <c r="R1365" s="3">
        <v>16.407151013846327</v>
      </c>
      <c r="S1365" s="3">
        <v>0.55115003408957508</v>
      </c>
      <c r="T1365" s="3">
        <v>29.768937674019579</v>
      </c>
      <c r="U1365" s="9">
        <v>2.4602486286312342E-2</v>
      </c>
      <c r="V1365" s="3">
        <v>0.52245670601640148</v>
      </c>
    </row>
    <row r="1366" spans="13:22" ht="30.75" thickBot="1" x14ac:dyDescent="0.3">
      <c r="M1366" s="1" t="s">
        <v>81</v>
      </c>
      <c r="N1366" s="2" t="s">
        <v>122</v>
      </c>
      <c r="O1366" s="2" t="s">
        <v>174</v>
      </c>
      <c r="P1366" s="2" t="s">
        <v>15</v>
      </c>
      <c r="Q1366" s="2" t="s">
        <v>71</v>
      </c>
      <c r="R1366" s="3">
        <v>8.992872913967366</v>
      </c>
      <c r="S1366" s="3">
        <v>0.55787619582024661</v>
      </c>
      <c r="T1366" s="3">
        <v>16.119836231307783</v>
      </c>
      <c r="U1366" s="9">
        <v>3.5059582442045212E-2</v>
      </c>
      <c r="V1366" s="3">
        <v>0.74452288048513948</v>
      </c>
    </row>
    <row r="1367" spans="13:22" ht="30.75" thickBot="1" x14ac:dyDescent="0.3">
      <c r="M1367" s="1" t="s">
        <v>81</v>
      </c>
      <c r="N1367" s="2" t="s">
        <v>122</v>
      </c>
      <c r="O1367" s="2" t="s">
        <v>174</v>
      </c>
      <c r="P1367" s="2" t="s">
        <v>12</v>
      </c>
      <c r="Q1367" s="2" t="s">
        <v>71</v>
      </c>
      <c r="R1367" s="3">
        <v>8.992872913967366</v>
      </c>
      <c r="S1367" s="3">
        <v>0.55787619582024661</v>
      </c>
      <c r="T1367" s="3">
        <v>16.119836231307783</v>
      </c>
      <c r="U1367" s="9">
        <v>3.5059582442045212E-2</v>
      </c>
      <c r="V1367" s="3">
        <v>0.74452288048513948</v>
      </c>
    </row>
    <row r="1368" spans="13:22" ht="30.75" thickBot="1" x14ac:dyDescent="0.3">
      <c r="M1368" s="1" t="s">
        <v>81</v>
      </c>
      <c r="N1368" s="2" t="s">
        <v>105</v>
      </c>
      <c r="O1368" s="2" t="s">
        <v>50</v>
      </c>
      <c r="P1368" s="2" t="s">
        <v>12</v>
      </c>
      <c r="Q1368" s="2" t="s">
        <v>71</v>
      </c>
      <c r="R1368" s="3">
        <v>4.8047425147968372</v>
      </c>
      <c r="S1368" s="3">
        <v>0.55787619582024661</v>
      </c>
      <c r="T1368" s="3">
        <v>8.6125605480126524</v>
      </c>
      <c r="U1368" s="9">
        <v>6.5619826316833496E-2</v>
      </c>
      <c r="V1368" s="3">
        <v>1.3934981167303782</v>
      </c>
    </row>
    <row r="1369" spans="13:22" ht="30.75" thickBot="1" x14ac:dyDescent="0.3">
      <c r="M1369" s="1" t="s">
        <v>81</v>
      </c>
      <c r="N1369" s="2" t="s">
        <v>105</v>
      </c>
      <c r="O1369" s="2" t="s">
        <v>50</v>
      </c>
      <c r="P1369" s="2" t="s">
        <v>22</v>
      </c>
      <c r="Q1369" s="2" t="s">
        <v>71</v>
      </c>
      <c r="R1369" s="3">
        <v>4.8047425147968372</v>
      </c>
      <c r="S1369" s="3">
        <v>0.55787619582024661</v>
      </c>
      <c r="T1369" s="3">
        <v>8.6125605480126524</v>
      </c>
      <c r="U1369" s="9">
        <v>6.5619826316833496E-2</v>
      </c>
      <c r="V1369" s="3">
        <v>1.3934981167303782</v>
      </c>
    </row>
    <row r="1370" spans="13:22" ht="30.75" thickBot="1" x14ac:dyDescent="0.3">
      <c r="M1370" s="1" t="s">
        <v>81</v>
      </c>
      <c r="N1370" s="2" t="s">
        <v>122</v>
      </c>
      <c r="O1370" s="2" t="s">
        <v>64</v>
      </c>
      <c r="P1370" s="2" t="s">
        <v>15</v>
      </c>
      <c r="Q1370" s="2" t="s">
        <v>71</v>
      </c>
      <c r="R1370" s="3">
        <v>8.2017146398397589</v>
      </c>
      <c r="S1370" s="3">
        <v>0.55115003408957508</v>
      </c>
      <c r="T1370" s="3">
        <v>14.881092502131251</v>
      </c>
      <c r="U1370" s="9">
        <v>4.9216136569157243E-2</v>
      </c>
      <c r="V1370" s="3">
        <v>1.0451504898950361</v>
      </c>
    </row>
    <row r="1371" spans="13:22" ht="30.75" thickBot="1" x14ac:dyDescent="0.3">
      <c r="M1371" s="1" t="s">
        <v>81</v>
      </c>
      <c r="N1371" s="2" t="s">
        <v>122</v>
      </c>
      <c r="O1371" s="2" t="s">
        <v>64</v>
      </c>
      <c r="P1371" s="2" t="s">
        <v>12</v>
      </c>
      <c r="Q1371" s="2" t="s">
        <v>71</v>
      </c>
      <c r="R1371" s="3">
        <v>8.2017146398397589</v>
      </c>
      <c r="S1371" s="3">
        <v>0.55115003408957508</v>
      </c>
      <c r="T1371" s="3">
        <v>14.881092502131251</v>
      </c>
      <c r="U1371" s="9">
        <v>4.9216136569157243E-2</v>
      </c>
      <c r="V1371" s="3">
        <v>1.0451504898950361</v>
      </c>
    </row>
    <row r="1372" spans="13:22" ht="30.75" thickBot="1" x14ac:dyDescent="0.3">
      <c r="M1372" s="1" t="s">
        <v>81</v>
      </c>
      <c r="N1372" s="2" t="s">
        <v>122</v>
      </c>
      <c r="O1372" s="2" t="s">
        <v>48</v>
      </c>
      <c r="P1372" s="2" t="s">
        <v>15</v>
      </c>
      <c r="Q1372" s="2" t="s">
        <v>71</v>
      </c>
      <c r="R1372" s="3">
        <v>4.003982611939179</v>
      </c>
      <c r="S1372" s="3">
        <v>0.55787619582024661</v>
      </c>
      <c r="T1372" s="3">
        <v>7.1771884908122203</v>
      </c>
      <c r="U1372" s="9">
        <v>7.8743191435933113E-2</v>
      </c>
      <c r="V1372" s="3">
        <v>1.6721849954540906</v>
      </c>
    </row>
    <row r="1373" spans="13:22" ht="30.75" thickBot="1" x14ac:dyDescent="0.3">
      <c r="M1373" s="1" t="s">
        <v>81</v>
      </c>
      <c r="N1373" s="2" t="s">
        <v>122</v>
      </c>
      <c r="O1373" s="2" t="s">
        <v>48</v>
      </c>
      <c r="P1373" s="2" t="s">
        <v>12</v>
      </c>
      <c r="Q1373" s="2" t="s">
        <v>71</v>
      </c>
      <c r="R1373" s="3">
        <v>4.003982611939179</v>
      </c>
      <c r="S1373" s="3">
        <v>0.55787619582024661</v>
      </c>
      <c r="T1373" s="3">
        <v>7.1771884908122203</v>
      </c>
      <c r="U1373" s="9">
        <v>7.8743191435933113E-2</v>
      </c>
      <c r="V1373" s="3">
        <v>1.6721849954540906</v>
      </c>
    </row>
    <row r="1374" spans="13:22" ht="30.75" thickBot="1" x14ac:dyDescent="0.3">
      <c r="M1374" s="1" t="s">
        <v>81</v>
      </c>
      <c r="N1374" s="2" t="s">
        <v>122</v>
      </c>
      <c r="O1374" s="2" t="s">
        <v>173</v>
      </c>
      <c r="P1374" s="2" t="s">
        <v>15</v>
      </c>
      <c r="Q1374" s="2" t="s">
        <v>71</v>
      </c>
      <c r="R1374" s="3">
        <v>6.3264924693902245</v>
      </c>
      <c r="S1374" s="3">
        <v>0.55115003408957508</v>
      </c>
      <c r="T1374" s="3">
        <v>11.478711926128662</v>
      </c>
      <c r="U1374" s="9">
        <v>6.3804186880588531E-2</v>
      </c>
      <c r="V1374" s="3">
        <v>1.3549413225862932</v>
      </c>
    </row>
    <row r="1375" spans="13:22" ht="30.75" thickBot="1" x14ac:dyDescent="0.3">
      <c r="M1375" s="1" t="s">
        <v>81</v>
      </c>
      <c r="N1375" s="2" t="s">
        <v>122</v>
      </c>
      <c r="O1375" s="2" t="s">
        <v>173</v>
      </c>
      <c r="P1375" s="2" t="s">
        <v>12</v>
      </c>
      <c r="Q1375" s="2" t="s">
        <v>71</v>
      </c>
      <c r="R1375" s="3">
        <v>6.3264924693902245</v>
      </c>
      <c r="S1375" s="3">
        <v>0.55115003408957508</v>
      </c>
      <c r="T1375" s="3">
        <v>11.478711926128662</v>
      </c>
      <c r="U1375" s="9">
        <v>6.3804186880588531E-2</v>
      </c>
      <c r="V1375" s="3">
        <v>1.3549413225862932</v>
      </c>
    </row>
    <row r="1376" spans="13:22" ht="30.75" thickBot="1" x14ac:dyDescent="0.3">
      <c r="M1376" s="1" t="s">
        <v>81</v>
      </c>
      <c r="N1376" s="2" t="s">
        <v>105</v>
      </c>
      <c r="O1376" s="2" t="s">
        <v>176</v>
      </c>
      <c r="P1376" s="2" t="s">
        <v>12</v>
      </c>
      <c r="Q1376" s="2" t="s">
        <v>71</v>
      </c>
      <c r="R1376" s="3">
        <v>3.6137405643513594</v>
      </c>
      <c r="S1376" s="3">
        <v>0.5549377757098245</v>
      </c>
      <c r="T1376" s="3">
        <v>6.5119743555554503</v>
      </c>
      <c r="U1376" s="9">
        <v>8.747776597738266E-2</v>
      </c>
      <c r="V1376" s="3">
        <v>1.8576718194390034</v>
      </c>
    </row>
    <row r="1377" spans="13:22" ht="30.75" thickBot="1" x14ac:dyDescent="0.3">
      <c r="M1377" s="1" t="s">
        <v>81</v>
      </c>
      <c r="N1377" s="2" t="s">
        <v>105</v>
      </c>
      <c r="O1377" s="2" t="s">
        <v>176</v>
      </c>
      <c r="P1377" s="2" t="s">
        <v>22</v>
      </c>
      <c r="Q1377" s="2" t="s">
        <v>71</v>
      </c>
      <c r="R1377" s="3">
        <v>3.6137405643513594</v>
      </c>
      <c r="S1377" s="3">
        <v>0.5549377757098245</v>
      </c>
      <c r="T1377" s="3">
        <v>6.5119743555554503</v>
      </c>
      <c r="U1377" s="9">
        <v>8.747776597738266E-2</v>
      </c>
      <c r="V1377" s="3">
        <v>1.8576718194390034</v>
      </c>
    </row>
    <row r="1378" spans="13:22" ht="30.75" thickBot="1" x14ac:dyDescent="0.3">
      <c r="M1378" s="1" t="s">
        <v>81</v>
      </c>
      <c r="N1378" s="2" t="s">
        <v>122</v>
      </c>
      <c r="O1378" s="2" t="s">
        <v>58</v>
      </c>
      <c r="P1378" s="2" t="s">
        <v>15</v>
      </c>
      <c r="Q1378" s="2" t="s">
        <v>72</v>
      </c>
      <c r="R1378" s="3">
        <v>7.2260355221135457</v>
      </c>
      <c r="S1378" s="3">
        <v>0.55521289047043232</v>
      </c>
      <c r="T1378" s="3">
        <v>13.014891487823562</v>
      </c>
      <c r="U1378" s="9">
        <v>5.0334424013271928E-2</v>
      </c>
      <c r="V1378" s="3">
        <v>1.0688983651151398</v>
      </c>
    </row>
    <row r="1379" spans="13:22" ht="30.75" thickBot="1" x14ac:dyDescent="0.3">
      <c r="M1379" s="1" t="s">
        <v>81</v>
      </c>
      <c r="N1379" s="2" t="s">
        <v>122</v>
      </c>
      <c r="O1379" s="2" t="s">
        <v>58</v>
      </c>
      <c r="P1379" s="2" t="s">
        <v>12</v>
      </c>
      <c r="Q1379" s="2" t="s">
        <v>72</v>
      </c>
      <c r="R1379" s="3">
        <v>7.2260355221135457</v>
      </c>
      <c r="S1379" s="3">
        <v>0.55521289047043232</v>
      </c>
      <c r="T1379" s="3">
        <v>13.014891487823562</v>
      </c>
      <c r="U1379" s="9">
        <v>5.0334424013271928E-2</v>
      </c>
      <c r="V1379" s="3">
        <v>1.0688983651151398</v>
      </c>
    </row>
    <row r="1380" spans="13:22" ht="30.75" thickBot="1" x14ac:dyDescent="0.3">
      <c r="M1380" s="1" t="s">
        <v>81</v>
      </c>
      <c r="N1380" s="2" t="s">
        <v>122</v>
      </c>
      <c r="O1380" s="2" t="s">
        <v>171</v>
      </c>
      <c r="P1380" s="2" t="s">
        <v>15</v>
      </c>
      <c r="Q1380" s="2" t="s">
        <v>72</v>
      </c>
      <c r="R1380" s="3">
        <v>6.6201232336582247</v>
      </c>
      <c r="S1380" s="3">
        <v>0.55787619582024661</v>
      </c>
      <c r="T1380" s="3">
        <v>11.86665300161202</v>
      </c>
      <c r="U1380" s="9">
        <v>4.762545321136713E-2</v>
      </c>
      <c r="V1380" s="3">
        <v>1.0113708475550465</v>
      </c>
    </row>
    <row r="1381" spans="13:22" ht="30.75" thickBot="1" x14ac:dyDescent="0.3">
      <c r="M1381" s="1" t="s">
        <v>81</v>
      </c>
      <c r="N1381" s="2" t="s">
        <v>122</v>
      </c>
      <c r="O1381" s="2" t="s">
        <v>171</v>
      </c>
      <c r="P1381" s="2" t="s">
        <v>12</v>
      </c>
      <c r="Q1381" s="2" t="s">
        <v>72</v>
      </c>
      <c r="R1381" s="3">
        <v>6.6201232336582247</v>
      </c>
      <c r="S1381" s="3">
        <v>0.55787619582024661</v>
      </c>
      <c r="T1381" s="3">
        <v>11.86665300161202</v>
      </c>
      <c r="U1381" s="9">
        <v>4.762545321136713E-2</v>
      </c>
      <c r="V1381" s="3">
        <v>1.0113708475550465</v>
      </c>
    </row>
    <row r="1382" spans="13:22" ht="30.75" thickBot="1" x14ac:dyDescent="0.3">
      <c r="M1382" s="1" t="s">
        <v>81</v>
      </c>
      <c r="N1382" s="2" t="s">
        <v>122</v>
      </c>
      <c r="O1382" s="2" t="s">
        <v>70</v>
      </c>
      <c r="P1382" s="2" t="s">
        <v>15</v>
      </c>
      <c r="Q1382" s="2" t="s">
        <v>72</v>
      </c>
      <c r="R1382" s="3">
        <v>6.9405298437019756</v>
      </c>
      <c r="S1382" s="3">
        <v>0.5441285998307851</v>
      </c>
      <c r="T1382" s="3">
        <v>12.755311604389778</v>
      </c>
      <c r="U1382" s="9">
        <v>5.8601140975952148E-2</v>
      </c>
      <c r="V1382" s="3">
        <v>1.2444497977479754</v>
      </c>
    </row>
    <row r="1383" spans="13:22" ht="30.75" thickBot="1" x14ac:dyDescent="0.3">
      <c r="M1383" s="1" t="s">
        <v>81</v>
      </c>
      <c r="N1383" s="2" t="s">
        <v>122</v>
      </c>
      <c r="O1383" s="2" t="s">
        <v>70</v>
      </c>
      <c r="P1383" s="2" t="s">
        <v>12</v>
      </c>
      <c r="Q1383" s="2" t="s">
        <v>72</v>
      </c>
      <c r="R1383" s="3">
        <v>6.9405298437019756</v>
      </c>
      <c r="S1383" s="3">
        <v>0.5441285998307851</v>
      </c>
      <c r="T1383" s="3">
        <v>12.755311604389778</v>
      </c>
      <c r="U1383" s="9">
        <v>5.8601140975952148E-2</v>
      </c>
      <c r="V1383" s="3">
        <v>1.2444497977479754</v>
      </c>
    </row>
    <row r="1384" spans="13:22" ht="30.75" thickBot="1" x14ac:dyDescent="0.3">
      <c r="M1384" s="1" t="s">
        <v>81</v>
      </c>
      <c r="N1384" s="2" t="s">
        <v>122</v>
      </c>
      <c r="O1384" s="2" t="s">
        <v>172</v>
      </c>
      <c r="P1384" s="2" t="s">
        <v>15</v>
      </c>
      <c r="Q1384" s="2" t="s">
        <v>72</v>
      </c>
      <c r="R1384" s="3">
        <v>16.40715039275668</v>
      </c>
      <c r="S1384" s="3">
        <v>0.55115003408957508</v>
      </c>
      <c r="T1384" s="3">
        <v>29.768936547121982</v>
      </c>
      <c r="U1384" s="9">
        <v>2.4602487217634916E-2</v>
      </c>
      <c r="V1384" s="3">
        <v>0.52245672579390356</v>
      </c>
    </row>
    <row r="1385" spans="13:22" ht="30.75" thickBot="1" x14ac:dyDescent="0.3">
      <c r="M1385" s="1" t="s">
        <v>81</v>
      </c>
      <c r="N1385" s="2" t="s">
        <v>122</v>
      </c>
      <c r="O1385" s="2" t="s">
        <v>172</v>
      </c>
      <c r="P1385" s="2" t="s">
        <v>12</v>
      </c>
      <c r="Q1385" s="2" t="s">
        <v>72</v>
      </c>
      <c r="R1385" s="3">
        <v>16.40715039275668</v>
      </c>
      <c r="S1385" s="3">
        <v>0.55115003408957508</v>
      </c>
      <c r="T1385" s="3">
        <v>29.768936547121982</v>
      </c>
      <c r="U1385" s="9">
        <v>2.4602487217634916E-2</v>
      </c>
      <c r="V1385" s="3">
        <v>0.52245672579390356</v>
      </c>
    </row>
    <row r="1386" spans="13:22" ht="30.75" thickBot="1" x14ac:dyDescent="0.3">
      <c r="M1386" s="1" t="s">
        <v>81</v>
      </c>
      <c r="N1386" s="2" t="s">
        <v>122</v>
      </c>
      <c r="O1386" s="2" t="s">
        <v>174</v>
      </c>
      <c r="P1386" s="2" t="s">
        <v>15</v>
      </c>
      <c r="Q1386" s="2" t="s">
        <v>72</v>
      </c>
      <c r="R1386" s="3">
        <v>15.295779170520635</v>
      </c>
      <c r="S1386" s="3">
        <v>0.55787619582024661</v>
      </c>
      <c r="T1386" s="3">
        <v>27.417873867213885</v>
      </c>
      <c r="U1386" s="9">
        <v>2.0612638676539063E-2</v>
      </c>
      <c r="V1386" s="3">
        <v>0.43772857669439513</v>
      </c>
    </row>
    <row r="1387" spans="13:22" ht="30.75" thickBot="1" x14ac:dyDescent="0.3">
      <c r="M1387" s="1" t="s">
        <v>81</v>
      </c>
      <c r="N1387" s="2" t="s">
        <v>122</v>
      </c>
      <c r="O1387" s="2" t="s">
        <v>174</v>
      </c>
      <c r="P1387" s="2" t="s">
        <v>12</v>
      </c>
      <c r="Q1387" s="2" t="s">
        <v>72</v>
      </c>
      <c r="R1387" s="3">
        <v>15.295779170520635</v>
      </c>
      <c r="S1387" s="3">
        <v>0.55787619582024661</v>
      </c>
      <c r="T1387" s="3">
        <v>27.417873867213885</v>
      </c>
      <c r="U1387" s="9">
        <v>2.0612638676539063E-2</v>
      </c>
      <c r="V1387" s="3">
        <v>0.43772857669439513</v>
      </c>
    </row>
    <row r="1388" spans="13:22" ht="30.75" thickBot="1" x14ac:dyDescent="0.3">
      <c r="M1388" s="1" t="s">
        <v>81</v>
      </c>
      <c r="N1388" s="2" t="s">
        <v>122</v>
      </c>
      <c r="O1388" s="2" t="s">
        <v>64</v>
      </c>
      <c r="P1388" s="2" t="s">
        <v>15</v>
      </c>
      <c r="Q1388" s="2" t="s">
        <v>72</v>
      </c>
      <c r="R1388" s="3">
        <v>8.9035275651237704</v>
      </c>
      <c r="S1388" s="3">
        <v>0.55115003408957508</v>
      </c>
      <c r="T1388" s="3">
        <v>16.154453441758715</v>
      </c>
      <c r="U1388" s="9">
        <v>4.5336716808378696E-2</v>
      </c>
      <c r="V1388" s="3">
        <v>0.96276739877635809</v>
      </c>
    </row>
    <row r="1389" spans="13:22" ht="30.75" thickBot="1" x14ac:dyDescent="0.3">
      <c r="M1389" s="1" t="s">
        <v>81</v>
      </c>
      <c r="N1389" s="2" t="s">
        <v>122</v>
      </c>
      <c r="O1389" s="2" t="s">
        <v>64</v>
      </c>
      <c r="P1389" s="2" t="s">
        <v>12</v>
      </c>
      <c r="Q1389" s="2" t="s">
        <v>72</v>
      </c>
      <c r="R1389" s="3">
        <v>8.9035275651237704</v>
      </c>
      <c r="S1389" s="3">
        <v>0.55115003408957508</v>
      </c>
      <c r="T1389" s="3">
        <v>16.154453441758715</v>
      </c>
      <c r="U1389" s="9">
        <v>4.5336716808378696E-2</v>
      </c>
      <c r="V1389" s="3">
        <v>0.96276739877635809</v>
      </c>
    </row>
    <row r="1390" spans="13:22" ht="30.75" thickBot="1" x14ac:dyDescent="0.3">
      <c r="M1390" s="1" t="s">
        <v>81</v>
      </c>
      <c r="N1390" s="2" t="s">
        <v>122</v>
      </c>
      <c r="O1390" s="2" t="s">
        <v>48</v>
      </c>
      <c r="P1390" s="2" t="s">
        <v>15</v>
      </c>
      <c r="Q1390" s="2" t="s">
        <v>72</v>
      </c>
      <c r="R1390" s="3">
        <v>3.8886212152586417</v>
      </c>
      <c r="S1390" s="3">
        <v>0.55787619582024661</v>
      </c>
      <c r="T1390" s="3">
        <v>6.9704017565065541</v>
      </c>
      <c r="U1390" s="9">
        <v>8.1079218536615372E-2</v>
      </c>
      <c r="V1390" s="3">
        <v>1.7217927062351961</v>
      </c>
    </row>
    <row r="1391" spans="13:22" ht="30.75" thickBot="1" x14ac:dyDescent="0.3">
      <c r="M1391" s="1" t="s">
        <v>81</v>
      </c>
      <c r="N1391" s="2" t="s">
        <v>122</v>
      </c>
      <c r="O1391" s="2" t="s">
        <v>48</v>
      </c>
      <c r="P1391" s="2" t="s">
        <v>12</v>
      </c>
      <c r="Q1391" s="2" t="s">
        <v>72</v>
      </c>
      <c r="R1391" s="3">
        <v>3.8886212152586417</v>
      </c>
      <c r="S1391" s="3">
        <v>0.55787619582024661</v>
      </c>
      <c r="T1391" s="3">
        <v>6.9704017565065541</v>
      </c>
      <c r="U1391" s="9">
        <v>8.1079218536615372E-2</v>
      </c>
      <c r="V1391" s="3">
        <v>1.7217927062351961</v>
      </c>
    </row>
    <row r="1392" spans="13:22" ht="30.75" thickBot="1" x14ac:dyDescent="0.3">
      <c r="M1392" s="1" t="s">
        <v>81</v>
      </c>
      <c r="N1392" s="2" t="s">
        <v>122</v>
      </c>
      <c r="O1392" s="2" t="s">
        <v>173</v>
      </c>
      <c r="P1392" s="2" t="s">
        <v>15</v>
      </c>
      <c r="Q1392" s="2" t="s">
        <v>72</v>
      </c>
      <c r="R1392" s="3">
        <v>6.3264925617353454</v>
      </c>
      <c r="S1392" s="3">
        <v>0.55115003408957508</v>
      </c>
      <c r="T1392" s="3">
        <v>11.47871209367854</v>
      </c>
      <c r="U1392" s="9">
        <v>6.3804185949265957E-2</v>
      </c>
      <c r="V1392" s="3">
        <v>1.3549413028087909</v>
      </c>
    </row>
    <row r="1393" spans="13:22" ht="30.75" thickBot="1" x14ac:dyDescent="0.3">
      <c r="M1393" s="1" t="s">
        <v>81</v>
      </c>
      <c r="N1393" s="2" t="s">
        <v>122</v>
      </c>
      <c r="O1393" s="2" t="s">
        <v>173</v>
      </c>
      <c r="P1393" s="2" t="s">
        <v>12</v>
      </c>
      <c r="Q1393" s="2" t="s">
        <v>72</v>
      </c>
      <c r="R1393" s="3">
        <v>6.3264925617353454</v>
      </c>
      <c r="S1393" s="3">
        <v>0.55115003408957508</v>
      </c>
      <c r="T1393" s="3">
        <v>11.47871209367854</v>
      </c>
      <c r="U1393" s="9">
        <v>6.3804185949265957E-2</v>
      </c>
      <c r="V1393" s="3">
        <v>1.3549413028087909</v>
      </c>
    </row>
    <row r="1394" spans="13:22" ht="30.75" thickBot="1" x14ac:dyDescent="0.3">
      <c r="M1394" s="1" t="s">
        <v>81</v>
      </c>
      <c r="N1394" s="2" t="s">
        <v>122</v>
      </c>
      <c r="O1394" s="2" t="s">
        <v>63</v>
      </c>
      <c r="P1394" s="2" t="s">
        <v>15</v>
      </c>
      <c r="Q1394" s="2" t="s">
        <v>72</v>
      </c>
      <c r="R1394" s="3">
        <v>10.795645143940778</v>
      </c>
      <c r="S1394" s="3">
        <v>0.55787619582024661</v>
      </c>
      <c r="T1394" s="3">
        <v>19.351327812200189</v>
      </c>
      <c r="U1394" s="9">
        <v>2.9204958584159613E-2</v>
      </c>
      <c r="V1394" s="3">
        <v>0.62019449106306257</v>
      </c>
    </row>
    <row r="1395" spans="13:22" ht="30.75" thickBot="1" x14ac:dyDescent="0.3">
      <c r="M1395" s="1" t="s">
        <v>81</v>
      </c>
      <c r="N1395" s="2" t="s">
        <v>122</v>
      </c>
      <c r="O1395" s="2" t="s">
        <v>63</v>
      </c>
      <c r="P1395" s="2" t="s">
        <v>12</v>
      </c>
      <c r="Q1395" s="2" t="s">
        <v>72</v>
      </c>
      <c r="R1395" s="3">
        <v>10.795645143940778</v>
      </c>
      <c r="S1395" s="3">
        <v>0.55787619582024661</v>
      </c>
      <c r="T1395" s="3">
        <v>19.351327812200189</v>
      </c>
      <c r="U1395" s="9">
        <v>2.9204958584159613E-2</v>
      </c>
      <c r="V1395" s="3">
        <v>0.62019449106306257</v>
      </c>
    </row>
    <row r="1396" spans="13:22" ht="30.75" thickBot="1" x14ac:dyDescent="0.3">
      <c r="M1396" s="1" t="s">
        <v>81</v>
      </c>
      <c r="N1396" s="2" t="s">
        <v>122</v>
      </c>
      <c r="O1396" s="2" t="s">
        <v>66</v>
      </c>
      <c r="P1396" s="2" t="s">
        <v>15</v>
      </c>
      <c r="Q1396" s="2" t="s">
        <v>72</v>
      </c>
      <c r="R1396" s="3">
        <v>31.296435617930378</v>
      </c>
      <c r="S1396" s="3">
        <v>0.55742173664949402</v>
      </c>
      <c r="T1396" s="3">
        <v>56.144986031661574</v>
      </c>
      <c r="U1396" s="9">
        <v>5.5642109364271164E-3</v>
      </c>
      <c r="V1396" s="3">
        <v>0.11816120060367631</v>
      </c>
    </row>
    <row r="1397" spans="13:22" ht="30.75" thickBot="1" x14ac:dyDescent="0.3">
      <c r="M1397" s="1" t="s">
        <v>81</v>
      </c>
      <c r="N1397" s="2" t="s">
        <v>122</v>
      </c>
      <c r="O1397" s="2" t="s">
        <v>66</v>
      </c>
      <c r="P1397" s="2" t="s">
        <v>12</v>
      </c>
      <c r="Q1397" s="2" t="s">
        <v>72</v>
      </c>
      <c r="R1397" s="3">
        <v>31.296435617930378</v>
      </c>
      <c r="S1397" s="3">
        <v>0.55742173664949402</v>
      </c>
      <c r="T1397" s="3">
        <v>56.144986031661574</v>
      </c>
      <c r="U1397" s="9">
        <v>5.5642109364271164E-3</v>
      </c>
      <c r="V1397" s="3">
        <v>0.11816120060367631</v>
      </c>
    </row>
    <row r="1398" spans="13:22" ht="30.75" thickBot="1" x14ac:dyDescent="0.3">
      <c r="M1398" s="1" t="s">
        <v>81</v>
      </c>
      <c r="N1398" s="2" t="s">
        <v>122</v>
      </c>
      <c r="O1398" s="2" t="s">
        <v>58</v>
      </c>
      <c r="P1398" s="2" t="s">
        <v>15</v>
      </c>
      <c r="Q1398" s="2" t="s">
        <v>73</v>
      </c>
      <c r="R1398" s="3">
        <v>55.96679383434698</v>
      </c>
      <c r="S1398" s="3">
        <v>0.55521289047043232</v>
      </c>
      <c r="T1398" s="3">
        <v>100.80240353736433</v>
      </c>
      <c r="U1398" s="9">
        <v>6.4988238736987114E-3</v>
      </c>
      <c r="V1398" s="3">
        <v>0.13800857663407756</v>
      </c>
    </row>
    <row r="1399" spans="13:22" ht="30.75" thickBot="1" x14ac:dyDescent="0.3">
      <c r="M1399" s="1" t="s">
        <v>81</v>
      </c>
      <c r="N1399" s="2" t="s">
        <v>122</v>
      </c>
      <c r="O1399" s="2" t="s">
        <v>58</v>
      </c>
      <c r="P1399" s="2" t="s">
        <v>12</v>
      </c>
      <c r="Q1399" s="2" t="s">
        <v>73</v>
      </c>
      <c r="R1399" s="3">
        <v>55.96679383434698</v>
      </c>
      <c r="S1399" s="3">
        <v>0.55521289047043232</v>
      </c>
      <c r="T1399" s="3">
        <v>100.80240353736433</v>
      </c>
      <c r="U1399" s="9">
        <v>6.4988238736987114E-3</v>
      </c>
      <c r="V1399" s="3">
        <v>0.13800857663407756</v>
      </c>
    </row>
    <row r="1400" spans="13:22" ht="30.75" thickBot="1" x14ac:dyDescent="0.3">
      <c r="M1400" s="1" t="s">
        <v>81</v>
      </c>
      <c r="N1400" s="2" t="s">
        <v>105</v>
      </c>
      <c r="O1400" s="2" t="s">
        <v>59</v>
      </c>
      <c r="P1400" s="2" t="s">
        <v>12</v>
      </c>
      <c r="Q1400" s="2" t="s">
        <v>73</v>
      </c>
      <c r="R1400" s="3">
        <v>28.002254127254744</v>
      </c>
      <c r="S1400" s="3">
        <v>0.55115003408957508</v>
      </c>
      <c r="T1400" s="3">
        <v>50.806953452358321</v>
      </c>
      <c r="U1400" s="9">
        <v>1.4415150508284569E-2</v>
      </c>
      <c r="V1400" s="3">
        <v>0.30611914436790338</v>
      </c>
    </row>
    <row r="1401" spans="13:22" ht="30.75" thickBot="1" x14ac:dyDescent="0.3">
      <c r="M1401" s="1" t="s">
        <v>81</v>
      </c>
      <c r="N1401" s="2" t="s">
        <v>105</v>
      </c>
      <c r="O1401" s="2" t="s">
        <v>59</v>
      </c>
      <c r="P1401" s="2" t="s">
        <v>22</v>
      </c>
      <c r="Q1401" s="2" t="s">
        <v>73</v>
      </c>
      <c r="R1401" s="3">
        <v>28.002254127254744</v>
      </c>
      <c r="S1401" s="3">
        <v>0.55115003408957508</v>
      </c>
      <c r="T1401" s="3">
        <v>50.806953452358321</v>
      </c>
      <c r="U1401" s="9">
        <v>1.4415150508284569E-2</v>
      </c>
      <c r="V1401" s="3">
        <v>0.30611914436790338</v>
      </c>
    </row>
    <row r="1402" spans="13:22" ht="30.75" thickBot="1" x14ac:dyDescent="0.3">
      <c r="M1402" s="1" t="s">
        <v>81</v>
      </c>
      <c r="N1402" s="2" t="s">
        <v>122</v>
      </c>
      <c r="O1402" s="2" t="s">
        <v>171</v>
      </c>
      <c r="P1402" s="2" t="s">
        <v>15</v>
      </c>
      <c r="Q1402" s="2" t="s">
        <v>73</v>
      </c>
      <c r="R1402" s="3">
        <v>4.2649447009007844</v>
      </c>
      <c r="S1402" s="3">
        <v>0.55787619582024661</v>
      </c>
      <c r="T1402" s="3">
        <v>7.6449662718267204</v>
      </c>
      <c r="U1402" s="9">
        <v>7.392507791519165E-2</v>
      </c>
      <c r="V1402" s="3">
        <v>1.569867868235117</v>
      </c>
    </row>
    <row r="1403" spans="13:22" ht="30.75" thickBot="1" x14ac:dyDescent="0.3">
      <c r="M1403" s="1" t="s">
        <v>81</v>
      </c>
      <c r="N1403" s="2" t="s">
        <v>122</v>
      </c>
      <c r="O1403" s="2" t="s">
        <v>171</v>
      </c>
      <c r="P1403" s="2" t="s">
        <v>12</v>
      </c>
      <c r="Q1403" s="2" t="s">
        <v>73</v>
      </c>
      <c r="R1403" s="3">
        <v>4.2649447009007844</v>
      </c>
      <c r="S1403" s="3">
        <v>0.55787619582024661</v>
      </c>
      <c r="T1403" s="3">
        <v>7.6449662718267204</v>
      </c>
      <c r="U1403" s="9">
        <v>7.392507791519165E-2</v>
      </c>
      <c r="V1403" s="3">
        <v>1.569867868235117</v>
      </c>
    </row>
    <row r="1404" spans="13:22" ht="30.75" thickBot="1" x14ac:dyDescent="0.3">
      <c r="M1404" s="1" t="s">
        <v>81</v>
      </c>
      <c r="N1404" s="2" t="s">
        <v>122</v>
      </c>
      <c r="O1404" s="2" t="s">
        <v>46</v>
      </c>
      <c r="P1404" s="2" t="s">
        <v>15</v>
      </c>
      <c r="Q1404" s="2" t="s">
        <v>73</v>
      </c>
      <c r="R1404" s="3">
        <v>14.084781554071382</v>
      </c>
      <c r="S1404" s="3">
        <v>0.55490685399555562</v>
      </c>
      <c r="T1404" s="3">
        <v>25.382244700448759</v>
      </c>
      <c r="U1404" s="9">
        <v>2.317829430103302E-2</v>
      </c>
      <c r="V1404" s="3">
        <v>0.49221266300770916</v>
      </c>
    </row>
    <row r="1405" spans="13:22" ht="30.75" thickBot="1" x14ac:dyDescent="0.3">
      <c r="M1405" s="1" t="s">
        <v>81</v>
      </c>
      <c r="N1405" s="2" t="s">
        <v>122</v>
      </c>
      <c r="O1405" s="2" t="s">
        <v>46</v>
      </c>
      <c r="P1405" s="2" t="s">
        <v>12</v>
      </c>
      <c r="Q1405" s="2" t="s">
        <v>73</v>
      </c>
      <c r="R1405" s="3">
        <v>14.084781554071382</v>
      </c>
      <c r="S1405" s="3">
        <v>0.55490685399555562</v>
      </c>
      <c r="T1405" s="3">
        <v>25.382244700448759</v>
      </c>
      <c r="U1405" s="9">
        <v>2.317829430103302E-2</v>
      </c>
      <c r="V1405" s="3">
        <v>0.49221266300770916</v>
      </c>
    </row>
    <row r="1406" spans="13:22" ht="30.75" thickBot="1" x14ac:dyDescent="0.3">
      <c r="M1406" s="1" t="s">
        <v>81</v>
      </c>
      <c r="N1406" s="2" t="s">
        <v>122</v>
      </c>
      <c r="O1406" s="2" t="s">
        <v>70</v>
      </c>
      <c r="P1406" s="2" t="s">
        <v>15</v>
      </c>
      <c r="Q1406" s="2" t="s">
        <v>73</v>
      </c>
      <c r="R1406" s="3">
        <v>65.192465667047159</v>
      </c>
      <c r="S1406" s="3">
        <v>0.5441285998307851</v>
      </c>
      <c r="T1406" s="3">
        <v>119.81076842371623</v>
      </c>
      <c r="U1406" s="9">
        <v>6.2388032674789429E-3</v>
      </c>
      <c r="V1406" s="3">
        <v>0.1324867969309608</v>
      </c>
    </row>
    <row r="1407" spans="13:22" ht="30.75" thickBot="1" x14ac:dyDescent="0.3">
      <c r="M1407" s="1" t="s">
        <v>81</v>
      </c>
      <c r="N1407" s="2" t="s">
        <v>122</v>
      </c>
      <c r="O1407" s="2" t="s">
        <v>70</v>
      </c>
      <c r="P1407" s="2" t="s">
        <v>12</v>
      </c>
      <c r="Q1407" s="2" t="s">
        <v>73</v>
      </c>
      <c r="R1407" s="3">
        <v>65.192465667047159</v>
      </c>
      <c r="S1407" s="3">
        <v>0.5441285998307851</v>
      </c>
      <c r="T1407" s="3">
        <v>119.81076842371623</v>
      </c>
      <c r="U1407" s="9">
        <v>6.2388032674789429E-3</v>
      </c>
      <c r="V1407" s="3">
        <v>0.1324867969309608</v>
      </c>
    </row>
    <row r="1408" spans="13:22" ht="30.75" thickBot="1" x14ac:dyDescent="0.3">
      <c r="M1408" s="1" t="s">
        <v>81</v>
      </c>
      <c r="N1408" s="2" t="s">
        <v>122</v>
      </c>
      <c r="O1408" s="2" t="s">
        <v>172</v>
      </c>
      <c r="P1408" s="2" t="s">
        <v>15</v>
      </c>
      <c r="Q1408" s="2" t="s">
        <v>73</v>
      </c>
      <c r="R1408" s="3">
        <v>16.407150082211874</v>
      </c>
      <c r="S1408" s="3">
        <v>0.55115003408957508</v>
      </c>
      <c r="T1408" s="3">
        <v>29.768935983673217</v>
      </c>
      <c r="U1408" s="9">
        <v>2.4602487683296204E-2</v>
      </c>
      <c r="V1408" s="3">
        <v>0.5224567356826546</v>
      </c>
    </row>
    <row r="1409" spans="13:22" ht="30.75" thickBot="1" x14ac:dyDescent="0.3">
      <c r="M1409" s="1" t="s">
        <v>81</v>
      </c>
      <c r="N1409" s="2" t="s">
        <v>122</v>
      </c>
      <c r="O1409" s="2" t="s">
        <v>172</v>
      </c>
      <c r="P1409" s="2" t="s">
        <v>12</v>
      </c>
      <c r="Q1409" s="2" t="s">
        <v>73</v>
      </c>
      <c r="R1409" s="3">
        <v>16.407150082211874</v>
      </c>
      <c r="S1409" s="3">
        <v>0.55115003408957508</v>
      </c>
      <c r="T1409" s="3">
        <v>29.768935983673217</v>
      </c>
      <c r="U1409" s="9">
        <v>2.4602487683296204E-2</v>
      </c>
      <c r="V1409" s="3">
        <v>0.5224567356826546</v>
      </c>
    </row>
    <row r="1410" spans="13:22" ht="30.75" thickBot="1" x14ac:dyDescent="0.3">
      <c r="M1410" s="1" t="s">
        <v>81</v>
      </c>
      <c r="N1410" s="2" t="s">
        <v>122</v>
      </c>
      <c r="O1410" s="2" t="s">
        <v>64</v>
      </c>
      <c r="P1410" s="2" t="s">
        <v>15</v>
      </c>
      <c r="Q1410" s="2" t="s">
        <v>73</v>
      </c>
      <c r="R1410" s="3">
        <v>6.3264924693902245</v>
      </c>
      <c r="S1410" s="3">
        <v>0.55115003408957508</v>
      </c>
      <c r="T1410" s="3">
        <v>11.478711926128662</v>
      </c>
      <c r="U1410" s="9">
        <v>6.3804186880588531E-2</v>
      </c>
      <c r="V1410" s="3">
        <v>1.3549413225862932</v>
      </c>
    </row>
    <row r="1411" spans="13:22" ht="30.75" thickBot="1" x14ac:dyDescent="0.3">
      <c r="M1411" s="1" t="s">
        <v>81</v>
      </c>
      <c r="N1411" s="2" t="s">
        <v>122</v>
      </c>
      <c r="O1411" s="2" t="s">
        <v>64</v>
      </c>
      <c r="P1411" s="2" t="s">
        <v>12</v>
      </c>
      <c r="Q1411" s="2" t="s">
        <v>73</v>
      </c>
      <c r="R1411" s="3">
        <v>6.3264924693902245</v>
      </c>
      <c r="S1411" s="3">
        <v>0.55115003408957508</v>
      </c>
      <c r="T1411" s="3">
        <v>11.478711926128662</v>
      </c>
      <c r="U1411" s="9">
        <v>6.3804186880588531E-2</v>
      </c>
      <c r="V1411" s="3">
        <v>1.3549413225862932</v>
      </c>
    </row>
    <row r="1412" spans="13:22" ht="30.75" thickBot="1" x14ac:dyDescent="0.3">
      <c r="M1412" s="1" t="s">
        <v>81</v>
      </c>
      <c r="N1412" s="2" t="s">
        <v>122</v>
      </c>
      <c r="O1412" s="2" t="s">
        <v>173</v>
      </c>
      <c r="P1412" s="2" t="s">
        <v>15</v>
      </c>
      <c r="Q1412" s="2" t="s">
        <v>73</v>
      </c>
      <c r="R1412" s="3">
        <v>6.3264924693902245</v>
      </c>
      <c r="S1412" s="3">
        <v>0.55115003408957508</v>
      </c>
      <c r="T1412" s="3">
        <v>11.478711926128662</v>
      </c>
      <c r="U1412" s="9">
        <v>6.3804186880588531E-2</v>
      </c>
      <c r="V1412" s="3">
        <v>1.3549413225862932</v>
      </c>
    </row>
    <row r="1413" spans="13:22" ht="30.75" thickBot="1" x14ac:dyDescent="0.3">
      <c r="M1413" s="1" t="s">
        <v>81</v>
      </c>
      <c r="N1413" s="2" t="s">
        <v>122</v>
      </c>
      <c r="O1413" s="2" t="s">
        <v>173</v>
      </c>
      <c r="P1413" s="2" t="s">
        <v>12</v>
      </c>
      <c r="Q1413" s="2" t="s">
        <v>73</v>
      </c>
      <c r="R1413" s="3">
        <v>6.3264924693902245</v>
      </c>
      <c r="S1413" s="3">
        <v>0.55115003408957508</v>
      </c>
      <c r="T1413" s="3">
        <v>11.478711926128662</v>
      </c>
      <c r="U1413" s="9">
        <v>6.3804186880588531E-2</v>
      </c>
      <c r="V1413" s="3">
        <v>1.3549413225862932</v>
      </c>
    </row>
    <row r="1414" spans="13:22" ht="30.75" thickBot="1" x14ac:dyDescent="0.3">
      <c r="M1414" s="1" t="s">
        <v>81</v>
      </c>
      <c r="N1414" s="2" t="s">
        <v>122</v>
      </c>
      <c r="O1414" s="2" t="s">
        <v>69</v>
      </c>
      <c r="P1414" s="2" t="s">
        <v>15</v>
      </c>
      <c r="Q1414" s="2" t="s">
        <v>73</v>
      </c>
      <c r="R1414" s="3">
        <v>8.4126680445953639</v>
      </c>
      <c r="S1414" s="3">
        <v>0.556666144574953</v>
      </c>
      <c r="T1414" s="3">
        <v>15.112591499558368</v>
      </c>
      <c r="U1414" s="9">
        <v>2.317829430103302E-2</v>
      </c>
      <c r="V1414" s="3">
        <v>0.49221266300770916</v>
      </c>
    </row>
    <row r="1415" spans="13:22" ht="30.75" thickBot="1" x14ac:dyDescent="0.3">
      <c r="M1415" s="1" t="s">
        <v>81</v>
      </c>
      <c r="N1415" s="2" t="s">
        <v>122</v>
      </c>
      <c r="O1415" s="2" t="s">
        <v>69</v>
      </c>
      <c r="P1415" s="2" t="s">
        <v>12</v>
      </c>
      <c r="Q1415" s="2" t="s">
        <v>73</v>
      </c>
      <c r="R1415" s="3">
        <v>8.4126680445953639</v>
      </c>
      <c r="S1415" s="3">
        <v>0.556666144574953</v>
      </c>
      <c r="T1415" s="3">
        <v>15.112591499558368</v>
      </c>
      <c r="U1415" s="9">
        <v>2.317829430103302E-2</v>
      </c>
      <c r="V1415" s="3">
        <v>0.49221266300770916</v>
      </c>
    </row>
    <row r="1416" spans="13:22" ht="30.75" thickBot="1" x14ac:dyDescent="0.3">
      <c r="M1416" s="1" t="s">
        <v>81</v>
      </c>
      <c r="N1416" s="2" t="s">
        <v>122</v>
      </c>
      <c r="O1416" s="2" t="s">
        <v>58</v>
      </c>
      <c r="P1416" s="2" t="s">
        <v>15</v>
      </c>
      <c r="Q1416" s="2" t="s">
        <v>74</v>
      </c>
      <c r="R1416" s="3">
        <v>7.9873335861392203</v>
      </c>
      <c r="S1416" s="3">
        <v>0.55521289047043232</v>
      </c>
      <c r="T1416" s="3">
        <v>14.38607374438217</v>
      </c>
      <c r="U1416" s="9">
        <v>4.5536890625953674E-2</v>
      </c>
      <c r="V1416" s="3">
        <v>0.96701827619353753</v>
      </c>
    </row>
    <row r="1417" spans="13:22" ht="30.75" thickBot="1" x14ac:dyDescent="0.3">
      <c r="M1417" s="1" t="s">
        <v>81</v>
      </c>
      <c r="N1417" s="2" t="s">
        <v>122</v>
      </c>
      <c r="O1417" s="2" t="s">
        <v>58</v>
      </c>
      <c r="P1417" s="2" t="s">
        <v>12</v>
      </c>
      <c r="Q1417" s="2" t="s">
        <v>74</v>
      </c>
      <c r="R1417" s="3">
        <v>7.9873335861392203</v>
      </c>
      <c r="S1417" s="3">
        <v>0.55521289047043232</v>
      </c>
      <c r="T1417" s="3">
        <v>14.38607374438217</v>
      </c>
      <c r="U1417" s="9">
        <v>4.5536890625953674E-2</v>
      </c>
      <c r="V1417" s="3">
        <v>0.96701827619353753</v>
      </c>
    </row>
    <row r="1418" spans="13:22" ht="30.75" thickBot="1" x14ac:dyDescent="0.3">
      <c r="M1418" s="1" t="s">
        <v>81</v>
      </c>
      <c r="N1418" s="2" t="s">
        <v>122</v>
      </c>
      <c r="O1418" s="2" t="s">
        <v>171</v>
      </c>
      <c r="P1418" s="2" t="s">
        <v>15</v>
      </c>
      <c r="Q1418" s="2" t="s">
        <v>74</v>
      </c>
      <c r="R1418" s="3">
        <v>6.8921760490670252</v>
      </c>
      <c r="S1418" s="3">
        <v>0.55787619582024661</v>
      </c>
      <c r="T1418" s="3">
        <v>12.354311047334512</v>
      </c>
      <c r="U1418" s="9">
        <v>4.5745547860860825E-2</v>
      </c>
      <c r="V1418" s="3">
        <v>0.97144930687748632</v>
      </c>
    </row>
    <row r="1419" spans="13:22" ht="30.75" thickBot="1" x14ac:dyDescent="0.3">
      <c r="M1419" s="1" t="s">
        <v>81</v>
      </c>
      <c r="N1419" s="2" t="s">
        <v>122</v>
      </c>
      <c r="O1419" s="2" t="s">
        <v>171</v>
      </c>
      <c r="P1419" s="2" t="s">
        <v>12</v>
      </c>
      <c r="Q1419" s="2" t="s">
        <v>74</v>
      </c>
      <c r="R1419" s="3">
        <v>6.8921760490670252</v>
      </c>
      <c r="S1419" s="3">
        <v>0.55787619582024661</v>
      </c>
      <c r="T1419" s="3">
        <v>12.354311047334512</v>
      </c>
      <c r="U1419" s="9">
        <v>4.5745547860860825E-2</v>
      </c>
      <c r="V1419" s="3">
        <v>0.97144930687748632</v>
      </c>
    </row>
    <row r="1420" spans="13:22" ht="30.75" thickBot="1" x14ac:dyDescent="0.3">
      <c r="M1420" s="1" t="s">
        <v>81</v>
      </c>
      <c r="N1420" s="2" t="s">
        <v>122</v>
      </c>
      <c r="O1420" s="2" t="s">
        <v>46</v>
      </c>
      <c r="P1420" s="2" t="s">
        <v>15</v>
      </c>
      <c r="Q1420" s="2" t="s">
        <v>74</v>
      </c>
      <c r="R1420" s="3">
        <v>14.084781554071382</v>
      </c>
      <c r="S1420" s="3">
        <v>0.55490685399555562</v>
      </c>
      <c r="T1420" s="3">
        <v>25.382244700448759</v>
      </c>
      <c r="U1420" s="9">
        <v>2.317829430103302E-2</v>
      </c>
      <c r="V1420" s="3">
        <v>0.49221266300770916</v>
      </c>
    </row>
    <row r="1421" spans="13:22" ht="30.75" thickBot="1" x14ac:dyDescent="0.3">
      <c r="M1421" s="1" t="s">
        <v>81</v>
      </c>
      <c r="N1421" s="2" t="s">
        <v>122</v>
      </c>
      <c r="O1421" s="2" t="s">
        <v>46</v>
      </c>
      <c r="P1421" s="2" t="s">
        <v>12</v>
      </c>
      <c r="Q1421" s="2" t="s">
        <v>74</v>
      </c>
      <c r="R1421" s="3">
        <v>14.084781554071382</v>
      </c>
      <c r="S1421" s="3">
        <v>0.55490685399555562</v>
      </c>
      <c r="T1421" s="3">
        <v>25.382244700448759</v>
      </c>
      <c r="U1421" s="9">
        <v>2.317829430103302E-2</v>
      </c>
      <c r="V1421" s="3">
        <v>0.49221266300770916</v>
      </c>
    </row>
    <row r="1422" spans="13:22" ht="30.75" thickBot="1" x14ac:dyDescent="0.3">
      <c r="M1422" s="1" t="s">
        <v>81</v>
      </c>
      <c r="N1422" s="2" t="s">
        <v>122</v>
      </c>
      <c r="O1422" s="2" t="s">
        <v>70</v>
      </c>
      <c r="P1422" s="2" t="s">
        <v>15</v>
      </c>
      <c r="Q1422" s="2" t="s">
        <v>74</v>
      </c>
      <c r="R1422" s="3">
        <v>13.053144752852017</v>
      </c>
      <c r="S1422" s="3">
        <v>0.5441285998307851</v>
      </c>
      <c r="T1422" s="3">
        <v>23.989080443320432</v>
      </c>
      <c r="U1422" s="9">
        <v>3.1159002333879471E-2</v>
      </c>
      <c r="V1422" s="3">
        <v>0.66169042968527236</v>
      </c>
    </row>
    <row r="1423" spans="13:22" ht="30.75" thickBot="1" x14ac:dyDescent="0.3">
      <c r="M1423" s="1" t="s">
        <v>81</v>
      </c>
      <c r="N1423" s="2" t="s">
        <v>122</v>
      </c>
      <c r="O1423" s="2" t="s">
        <v>70</v>
      </c>
      <c r="P1423" s="2" t="s">
        <v>12</v>
      </c>
      <c r="Q1423" s="2" t="s">
        <v>74</v>
      </c>
      <c r="R1423" s="3">
        <v>13.053144752852017</v>
      </c>
      <c r="S1423" s="3">
        <v>0.5441285998307851</v>
      </c>
      <c r="T1423" s="3">
        <v>23.989080443320432</v>
      </c>
      <c r="U1423" s="9">
        <v>3.1159002333879471E-2</v>
      </c>
      <c r="V1423" s="3">
        <v>0.66169042968527236</v>
      </c>
    </row>
    <row r="1424" spans="13:22" ht="30.75" thickBot="1" x14ac:dyDescent="0.3">
      <c r="M1424" s="1" t="s">
        <v>81</v>
      </c>
      <c r="N1424" s="2" t="s">
        <v>122</v>
      </c>
      <c r="O1424" s="2" t="s">
        <v>172</v>
      </c>
      <c r="P1424" s="2" t="s">
        <v>15</v>
      </c>
      <c r="Q1424" s="2" t="s">
        <v>74</v>
      </c>
      <c r="R1424" s="3">
        <v>16.407150082211874</v>
      </c>
      <c r="S1424" s="3">
        <v>0.55115003408957508</v>
      </c>
      <c r="T1424" s="3">
        <v>29.768935983673217</v>
      </c>
      <c r="U1424" s="9">
        <v>2.4602487683296204E-2</v>
      </c>
      <c r="V1424" s="3">
        <v>0.5224567356826546</v>
      </c>
    </row>
    <row r="1425" spans="13:22" ht="30.75" thickBot="1" x14ac:dyDescent="0.3">
      <c r="M1425" s="1" t="s">
        <v>81</v>
      </c>
      <c r="N1425" s="2" t="s">
        <v>122</v>
      </c>
      <c r="O1425" s="2" t="s">
        <v>172</v>
      </c>
      <c r="P1425" s="2" t="s">
        <v>12</v>
      </c>
      <c r="Q1425" s="2" t="s">
        <v>74</v>
      </c>
      <c r="R1425" s="3">
        <v>16.407150082211874</v>
      </c>
      <c r="S1425" s="3">
        <v>0.55115003408957508</v>
      </c>
      <c r="T1425" s="3">
        <v>29.768935983673217</v>
      </c>
      <c r="U1425" s="9">
        <v>2.4602487683296204E-2</v>
      </c>
      <c r="V1425" s="3">
        <v>0.5224567356826546</v>
      </c>
    </row>
    <row r="1426" spans="13:22" ht="30.75" thickBot="1" x14ac:dyDescent="0.3">
      <c r="M1426" s="1" t="s">
        <v>81</v>
      </c>
      <c r="N1426" s="2" t="s">
        <v>122</v>
      </c>
      <c r="O1426" s="2" t="s">
        <v>174</v>
      </c>
      <c r="P1426" s="2" t="s">
        <v>15</v>
      </c>
      <c r="Q1426" s="2" t="s">
        <v>74</v>
      </c>
      <c r="R1426" s="3">
        <v>96.856605386662395</v>
      </c>
      <c r="S1426" s="3">
        <v>0.55787619582024661</v>
      </c>
      <c r="T1426" s="3">
        <v>173.61666640795437</v>
      </c>
      <c r="U1426" s="9">
        <v>3.2551870681345463E-3</v>
      </c>
      <c r="V1426" s="3">
        <v>6.912692860765654E-2</v>
      </c>
    </row>
    <row r="1427" spans="13:22" ht="30.75" thickBot="1" x14ac:dyDescent="0.3">
      <c r="M1427" s="1" t="s">
        <v>81</v>
      </c>
      <c r="N1427" s="2" t="s">
        <v>122</v>
      </c>
      <c r="O1427" s="2" t="s">
        <v>174</v>
      </c>
      <c r="P1427" s="2" t="s">
        <v>12</v>
      </c>
      <c r="Q1427" s="2" t="s">
        <v>74</v>
      </c>
      <c r="R1427" s="3">
        <v>96.856605386662395</v>
      </c>
      <c r="S1427" s="3">
        <v>0.55787619582024661</v>
      </c>
      <c r="T1427" s="3">
        <v>173.61666640795437</v>
      </c>
      <c r="U1427" s="9">
        <v>3.2551870681345463E-3</v>
      </c>
      <c r="V1427" s="3">
        <v>6.912692860765654E-2</v>
      </c>
    </row>
    <row r="1428" spans="13:22" ht="30.75" thickBot="1" x14ac:dyDescent="0.3">
      <c r="M1428" s="1" t="s">
        <v>81</v>
      </c>
      <c r="N1428" s="2" t="s">
        <v>122</v>
      </c>
      <c r="O1428" s="2" t="s">
        <v>64</v>
      </c>
      <c r="P1428" s="2" t="s">
        <v>15</v>
      </c>
      <c r="Q1428" s="2" t="s">
        <v>74</v>
      </c>
      <c r="R1428" s="3">
        <v>6.3264924693902245</v>
      </c>
      <c r="S1428" s="3">
        <v>0.55115003408957508</v>
      </c>
      <c r="T1428" s="3">
        <v>11.478711926128662</v>
      </c>
      <c r="U1428" s="9">
        <v>6.3804186880588531E-2</v>
      </c>
      <c r="V1428" s="3">
        <v>1.3549413225862932</v>
      </c>
    </row>
    <row r="1429" spans="13:22" ht="30.75" thickBot="1" x14ac:dyDescent="0.3">
      <c r="M1429" s="1" t="s">
        <v>81</v>
      </c>
      <c r="N1429" s="2" t="s">
        <v>122</v>
      </c>
      <c r="O1429" s="2" t="s">
        <v>64</v>
      </c>
      <c r="P1429" s="2" t="s">
        <v>12</v>
      </c>
      <c r="Q1429" s="2" t="s">
        <v>74</v>
      </c>
      <c r="R1429" s="3">
        <v>6.3264924693902245</v>
      </c>
      <c r="S1429" s="3">
        <v>0.55115003408957508</v>
      </c>
      <c r="T1429" s="3">
        <v>11.478711926128662</v>
      </c>
      <c r="U1429" s="9">
        <v>6.3804186880588531E-2</v>
      </c>
      <c r="V1429" s="3">
        <v>1.3549413225862932</v>
      </c>
    </row>
    <row r="1430" spans="13:22" ht="30.75" thickBot="1" x14ac:dyDescent="0.3">
      <c r="M1430" s="1" t="s">
        <v>81</v>
      </c>
      <c r="N1430" s="2" t="s">
        <v>122</v>
      </c>
      <c r="O1430" s="2" t="s">
        <v>48</v>
      </c>
      <c r="P1430" s="2" t="s">
        <v>15</v>
      </c>
      <c r="Q1430" s="2" t="s">
        <v>74</v>
      </c>
      <c r="R1430" s="3">
        <v>5.1261053984574856</v>
      </c>
      <c r="S1430" s="3">
        <v>0.55787619582024661</v>
      </c>
      <c r="T1430" s="3">
        <v>9.1886075026387548</v>
      </c>
      <c r="U1430" s="9">
        <v>6.1506025493144989E-2</v>
      </c>
      <c r="V1430" s="3">
        <v>1.3061377254861966</v>
      </c>
    </row>
    <row r="1431" spans="13:22" ht="30.75" thickBot="1" x14ac:dyDescent="0.3">
      <c r="M1431" s="1" t="s">
        <v>81</v>
      </c>
      <c r="N1431" s="2" t="s">
        <v>122</v>
      </c>
      <c r="O1431" s="2" t="s">
        <v>48</v>
      </c>
      <c r="P1431" s="2" t="s">
        <v>12</v>
      </c>
      <c r="Q1431" s="2" t="s">
        <v>74</v>
      </c>
      <c r="R1431" s="3">
        <v>5.1261053984574856</v>
      </c>
      <c r="S1431" s="3">
        <v>0.55787619582024661</v>
      </c>
      <c r="T1431" s="3">
        <v>9.1886075026387548</v>
      </c>
      <c r="U1431" s="9">
        <v>6.1506025493144989E-2</v>
      </c>
      <c r="V1431" s="3">
        <v>1.3061377254861966</v>
      </c>
    </row>
    <row r="1432" spans="13:22" ht="30.75" thickBot="1" x14ac:dyDescent="0.3">
      <c r="M1432" s="1" t="s">
        <v>81</v>
      </c>
      <c r="N1432" s="2" t="s">
        <v>122</v>
      </c>
      <c r="O1432" s="2" t="s">
        <v>173</v>
      </c>
      <c r="P1432" s="2" t="s">
        <v>15</v>
      </c>
      <c r="Q1432" s="2" t="s">
        <v>74</v>
      </c>
      <c r="R1432" s="3">
        <v>6.3264924693902245</v>
      </c>
      <c r="S1432" s="3">
        <v>0.55115003408957508</v>
      </c>
      <c r="T1432" s="3">
        <v>11.478711926128662</v>
      </c>
      <c r="U1432" s="9">
        <v>6.3804186880588531E-2</v>
      </c>
      <c r="V1432" s="3">
        <v>1.3549413225862932</v>
      </c>
    </row>
    <row r="1433" spans="13:22" ht="30.75" thickBot="1" x14ac:dyDescent="0.3">
      <c r="M1433" s="1" t="s">
        <v>81</v>
      </c>
      <c r="N1433" s="2" t="s">
        <v>122</v>
      </c>
      <c r="O1433" s="2" t="s">
        <v>173</v>
      </c>
      <c r="P1433" s="2" t="s">
        <v>12</v>
      </c>
      <c r="Q1433" s="2" t="s">
        <v>74</v>
      </c>
      <c r="R1433" s="3">
        <v>6.3264924693902245</v>
      </c>
      <c r="S1433" s="3">
        <v>0.55115003408957508</v>
      </c>
      <c r="T1433" s="3">
        <v>11.478711926128662</v>
      </c>
      <c r="U1433" s="9">
        <v>6.3804186880588531E-2</v>
      </c>
      <c r="V1433" s="3">
        <v>1.3549413225862932</v>
      </c>
    </row>
    <row r="1434" spans="13:22" ht="30.75" thickBot="1" x14ac:dyDescent="0.3">
      <c r="M1434" s="1" t="s">
        <v>81</v>
      </c>
      <c r="N1434" s="2" t="s">
        <v>122</v>
      </c>
      <c r="O1434" s="2" t="s">
        <v>63</v>
      </c>
      <c r="P1434" s="2" t="s">
        <v>15</v>
      </c>
      <c r="Q1434" s="2" t="s">
        <v>74</v>
      </c>
      <c r="R1434" s="3">
        <v>37.637623783584289</v>
      </c>
      <c r="S1434" s="3">
        <v>0.55787619582024661</v>
      </c>
      <c r="T1434" s="3">
        <v>67.465907428162623</v>
      </c>
      <c r="U1434" s="9">
        <v>8.37689358741045E-3</v>
      </c>
      <c r="V1434" s="3">
        <v>0.17789113585496819</v>
      </c>
    </row>
    <row r="1435" spans="13:22" ht="30.75" thickBot="1" x14ac:dyDescent="0.3">
      <c r="M1435" s="1" t="s">
        <v>81</v>
      </c>
      <c r="N1435" s="2" t="s">
        <v>122</v>
      </c>
      <c r="O1435" s="2" t="s">
        <v>63</v>
      </c>
      <c r="P1435" s="2" t="s">
        <v>12</v>
      </c>
      <c r="Q1435" s="2" t="s">
        <v>74</v>
      </c>
      <c r="R1435" s="3">
        <v>37.637623783584289</v>
      </c>
      <c r="S1435" s="3">
        <v>0.55787619582024661</v>
      </c>
      <c r="T1435" s="3">
        <v>67.465907428162623</v>
      </c>
      <c r="U1435" s="9">
        <v>8.37689358741045E-3</v>
      </c>
      <c r="V1435" s="3">
        <v>0.17789113585496819</v>
      </c>
    </row>
    <row r="1436" spans="13:22" ht="30.75" thickBot="1" x14ac:dyDescent="0.3">
      <c r="M1436" s="1" t="s">
        <v>81</v>
      </c>
      <c r="N1436" s="2" t="s">
        <v>122</v>
      </c>
      <c r="O1436" s="2" t="s">
        <v>66</v>
      </c>
      <c r="P1436" s="2" t="s">
        <v>15</v>
      </c>
      <c r="Q1436" s="2" t="s">
        <v>74</v>
      </c>
      <c r="R1436" s="3">
        <v>31.296435617930378</v>
      </c>
      <c r="S1436" s="3">
        <v>0.55742173664949402</v>
      </c>
      <c r="T1436" s="3">
        <v>56.144986031661574</v>
      </c>
      <c r="U1436" s="9">
        <v>5.5642109364271164E-3</v>
      </c>
      <c r="V1436" s="3">
        <v>0.11816120060367631</v>
      </c>
    </row>
    <row r="1437" spans="13:22" ht="30.75" thickBot="1" x14ac:dyDescent="0.3">
      <c r="M1437" s="1" t="s">
        <v>81</v>
      </c>
      <c r="N1437" s="2" t="s">
        <v>122</v>
      </c>
      <c r="O1437" s="2" t="s">
        <v>66</v>
      </c>
      <c r="P1437" s="2" t="s">
        <v>12</v>
      </c>
      <c r="Q1437" s="2" t="s">
        <v>74</v>
      </c>
      <c r="R1437" s="3">
        <v>31.296435617930378</v>
      </c>
      <c r="S1437" s="3">
        <v>0.55742173664949402</v>
      </c>
      <c r="T1437" s="3">
        <v>56.144986031661574</v>
      </c>
      <c r="U1437" s="9">
        <v>5.5642109364271164E-3</v>
      </c>
      <c r="V1437" s="3">
        <v>0.11816120060367631</v>
      </c>
    </row>
    <row r="1438" spans="13:22" ht="30.75" thickBot="1" x14ac:dyDescent="0.3">
      <c r="M1438" s="1" t="s">
        <v>81</v>
      </c>
      <c r="N1438" s="2" t="s">
        <v>122</v>
      </c>
      <c r="O1438" s="2" t="s">
        <v>58</v>
      </c>
      <c r="P1438" s="2" t="s">
        <v>15</v>
      </c>
      <c r="Q1438" s="2" t="s">
        <v>75</v>
      </c>
      <c r="R1438" s="3">
        <v>6.808709840649966</v>
      </c>
      <c r="S1438" s="3">
        <v>0.55521289047043232</v>
      </c>
      <c r="T1438" s="3">
        <v>12.263241645706282</v>
      </c>
      <c r="U1438" s="9">
        <v>5.34195676445961E-2</v>
      </c>
      <c r="V1438" s="3">
        <v>1.1344142629984308</v>
      </c>
    </row>
    <row r="1439" spans="13:22" ht="30.75" thickBot="1" x14ac:dyDescent="0.3">
      <c r="M1439" s="1" t="s">
        <v>81</v>
      </c>
      <c r="N1439" s="2" t="s">
        <v>122</v>
      </c>
      <c r="O1439" s="2" t="s">
        <v>58</v>
      </c>
      <c r="P1439" s="2" t="s">
        <v>12</v>
      </c>
      <c r="Q1439" s="2" t="s">
        <v>75</v>
      </c>
      <c r="R1439" s="3">
        <v>6.808709840649966</v>
      </c>
      <c r="S1439" s="3">
        <v>0.55521289047043232</v>
      </c>
      <c r="T1439" s="3">
        <v>12.263241645706282</v>
      </c>
      <c r="U1439" s="9">
        <v>5.34195676445961E-2</v>
      </c>
      <c r="V1439" s="3">
        <v>1.1344142629984308</v>
      </c>
    </row>
    <row r="1440" spans="13:22" ht="30.75" thickBot="1" x14ac:dyDescent="0.3">
      <c r="M1440" s="1" t="s">
        <v>81</v>
      </c>
      <c r="N1440" s="2" t="s">
        <v>122</v>
      </c>
      <c r="O1440" s="2" t="s">
        <v>171</v>
      </c>
      <c r="P1440" s="2" t="s">
        <v>15</v>
      </c>
      <c r="Q1440" s="2" t="s">
        <v>75</v>
      </c>
      <c r="R1440" s="3">
        <v>5.1203559139030945</v>
      </c>
      <c r="S1440" s="3">
        <v>0.55787619582024661</v>
      </c>
      <c r="T1440" s="3">
        <v>9.1783014802677201</v>
      </c>
      <c r="U1440" s="9">
        <v>6.1575088649988174E-2</v>
      </c>
      <c r="V1440" s="3">
        <v>1.3076043459330682</v>
      </c>
    </row>
    <row r="1441" spans="13:22" ht="30.75" thickBot="1" x14ac:dyDescent="0.3">
      <c r="M1441" s="1" t="s">
        <v>81</v>
      </c>
      <c r="N1441" s="2" t="s">
        <v>122</v>
      </c>
      <c r="O1441" s="2" t="s">
        <v>171</v>
      </c>
      <c r="P1441" s="2" t="s">
        <v>12</v>
      </c>
      <c r="Q1441" s="2" t="s">
        <v>75</v>
      </c>
      <c r="R1441" s="3">
        <v>5.1203559139030945</v>
      </c>
      <c r="S1441" s="3">
        <v>0.55787619582024661</v>
      </c>
      <c r="T1441" s="3">
        <v>9.1783014802677201</v>
      </c>
      <c r="U1441" s="9">
        <v>6.1575088649988174E-2</v>
      </c>
      <c r="V1441" s="3">
        <v>1.3076043459330682</v>
      </c>
    </row>
    <row r="1442" spans="13:22" ht="30.75" thickBot="1" x14ac:dyDescent="0.3">
      <c r="M1442" s="1" t="s">
        <v>81</v>
      </c>
      <c r="N1442" s="2" t="s">
        <v>122</v>
      </c>
      <c r="O1442" s="2" t="s">
        <v>46</v>
      </c>
      <c r="P1442" s="2" t="s">
        <v>15</v>
      </c>
      <c r="Q1442" s="2" t="s">
        <v>75</v>
      </c>
      <c r="R1442" s="3">
        <v>14.084781554071382</v>
      </c>
      <c r="S1442" s="3">
        <v>0.55490685399555562</v>
      </c>
      <c r="T1442" s="3">
        <v>25.382244700448759</v>
      </c>
      <c r="U1442" s="9">
        <v>2.317829430103302E-2</v>
      </c>
      <c r="V1442" s="3">
        <v>0.49221266300770916</v>
      </c>
    </row>
    <row r="1443" spans="13:22" ht="30.75" thickBot="1" x14ac:dyDescent="0.3">
      <c r="M1443" s="1" t="s">
        <v>81</v>
      </c>
      <c r="N1443" s="2" t="s">
        <v>122</v>
      </c>
      <c r="O1443" s="2" t="s">
        <v>46</v>
      </c>
      <c r="P1443" s="2" t="s">
        <v>12</v>
      </c>
      <c r="Q1443" s="2" t="s">
        <v>75</v>
      </c>
      <c r="R1443" s="3">
        <v>14.084781554071382</v>
      </c>
      <c r="S1443" s="3">
        <v>0.55490685399555562</v>
      </c>
      <c r="T1443" s="3">
        <v>25.382244700448759</v>
      </c>
      <c r="U1443" s="9">
        <v>2.317829430103302E-2</v>
      </c>
      <c r="V1443" s="3">
        <v>0.49221266300770916</v>
      </c>
    </row>
    <row r="1444" spans="13:22" ht="30.75" thickBot="1" x14ac:dyDescent="0.3">
      <c r="M1444" s="1" t="s">
        <v>81</v>
      </c>
      <c r="N1444" s="2" t="s">
        <v>122</v>
      </c>
      <c r="O1444" s="2" t="s">
        <v>70</v>
      </c>
      <c r="P1444" s="2" t="s">
        <v>15</v>
      </c>
      <c r="Q1444" s="2" t="s">
        <v>75</v>
      </c>
      <c r="R1444" s="3">
        <v>9.9877667642907859</v>
      </c>
      <c r="S1444" s="3">
        <v>0.5441285998307851</v>
      </c>
      <c r="T1444" s="3">
        <v>18.355526188839946</v>
      </c>
      <c r="U1444" s="9">
        <v>4.0722113102674484E-2</v>
      </c>
      <c r="V1444" s="3">
        <v>0.86477199198714139</v>
      </c>
    </row>
    <row r="1445" spans="13:22" ht="30.75" thickBot="1" x14ac:dyDescent="0.3">
      <c r="M1445" s="1" t="s">
        <v>81</v>
      </c>
      <c r="N1445" s="2" t="s">
        <v>122</v>
      </c>
      <c r="O1445" s="2" t="s">
        <v>70</v>
      </c>
      <c r="P1445" s="2" t="s">
        <v>12</v>
      </c>
      <c r="Q1445" s="2" t="s">
        <v>75</v>
      </c>
      <c r="R1445" s="3">
        <v>9.9877667642907859</v>
      </c>
      <c r="S1445" s="3">
        <v>0.5441285998307851</v>
      </c>
      <c r="T1445" s="3">
        <v>18.355526188839946</v>
      </c>
      <c r="U1445" s="9">
        <v>4.0722113102674484E-2</v>
      </c>
      <c r="V1445" s="3">
        <v>0.86477199198714139</v>
      </c>
    </row>
    <row r="1446" spans="13:22" ht="30.75" thickBot="1" x14ac:dyDescent="0.3">
      <c r="M1446" s="1" t="s">
        <v>81</v>
      </c>
      <c r="N1446" s="2" t="s">
        <v>122</v>
      </c>
      <c r="O1446" s="2" t="s">
        <v>172</v>
      </c>
      <c r="P1446" s="2" t="s">
        <v>15</v>
      </c>
      <c r="Q1446" s="2" t="s">
        <v>75</v>
      </c>
      <c r="R1446" s="3">
        <v>16.407150082211874</v>
      </c>
      <c r="S1446" s="3">
        <v>0.55115003408957508</v>
      </c>
      <c r="T1446" s="3">
        <v>29.768935983673217</v>
      </c>
      <c r="U1446" s="9">
        <v>2.4602487683296204E-2</v>
      </c>
      <c r="V1446" s="3">
        <v>0.5224567356826546</v>
      </c>
    </row>
    <row r="1447" spans="13:22" ht="30.75" thickBot="1" x14ac:dyDescent="0.3">
      <c r="M1447" s="1" t="s">
        <v>81</v>
      </c>
      <c r="N1447" s="2" t="s">
        <v>122</v>
      </c>
      <c r="O1447" s="2" t="s">
        <v>172</v>
      </c>
      <c r="P1447" s="2" t="s">
        <v>12</v>
      </c>
      <c r="Q1447" s="2" t="s">
        <v>75</v>
      </c>
      <c r="R1447" s="3">
        <v>16.407150082211874</v>
      </c>
      <c r="S1447" s="3">
        <v>0.55115003408957508</v>
      </c>
      <c r="T1447" s="3">
        <v>29.768935983673217</v>
      </c>
      <c r="U1447" s="9">
        <v>2.4602487683296204E-2</v>
      </c>
      <c r="V1447" s="3">
        <v>0.5224567356826546</v>
      </c>
    </row>
    <row r="1448" spans="13:22" ht="30.75" thickBot="1" x14ac:dyDescent="0.3">
      <c r="M1448" s="1" t="s">
        <v>81</v>
      </c>
      <c r="N1448" s="2" t="s">
        <v>105</v>
      </c>
      <c r="O1448" s="2" t="s">
        <v>50</v>
      </c>
      <c r="P1448" s="2" t="s">
        <v>12</v>
      </c>
      <c r="Q1448" s="2" t="s">
        <v>75</v>
      </c>
      <c r="R1448" s="3">
        <v>5.150388066134183</v>
      </c>
      <c r="S1448" s="3">
        <v>0.55787619582024661</v>
      </c>
      <c r="T1448" s="3">
        <v>9.2321344856120913</v>
      </c>
      <c r="U1448" s="9">
        <v>6.1216041445732117E-2</v>
      </c>
      <c r="V1448" s="3">
        <v>1.2999796442075202</v>
      </c>
    </row>
    <row r="1449" spans="13:22" ht="30.75" thickBot="1" x14ac:dyDescent="0.3">
      <c r="M1449" s="1" t="s">
        <v>81</v>
      </c>
      <c r="N1449" s="2" t="s">
        <v>105</v>
      </c>
      <c r="O1449" s="2" t="s">
        <v>50</v>
      </c>
      <c r="P1449" s="2" t="s">
        <v>22</v>
      </c>
      <c r="Q1449" s="2" t="s">
        <v>75</v>
      </c>
      <c r="R1449" s="3">
        <v>5.150388066134183</v>
      </c>
      <c r="S1449" s="3">
        <v>0.55787619582024661</v>
      </c>
      <c r="T1449" s="3">
        <v>9.2321344856120913</v>
      </c>
      <c r="U1449" s="9">
        <v>6.1216041445732117E-2</v>
      </c>
      <c r="V1449" s="3">
        <v>1.2999796442075202</v>
      </c>
    </row>
    <row r="1450" spans="13:22" ht="30.75" thickBot="1" x14ac:dyDescent="0.3">
      <c r="M1450" s="1" t="s">
        <v>81</v>
      </c>
      <c r="N1450" s="2" t="s">
        <v>122</v>
      </c>
      <c r="O1450" s="2" t="s">
        <v>64</v>
      </c>
      <c r="P1450" s="2" t="s">
        <v>15</v>
      </c>
      <c r="Q1450" s="2" t="s">
        <v>75</v>
      </c>
      <c r="R1450" s="3">
        <v>6.3264924693902245</v>
      </c>
      <c r="S1450" s="3">
        <v>0.55115003408957508</v>
      </c>
      <c r="T1450" s="3">
        <v>11.478711926128662</v>
      </c>
      <c r="U1450" s="9">
        <v>6.3804186880588531E-2</v>
      </c>
      <c r="V1450" s="3">
        <v>1.3549413225862932</v>
      </c>
    </row>
    <row r="1451" spans="13:22" ht="30.75" thickBot="1" x14ac:dyDescent="0.3">
      <c r="M1451" s="1" t="s">
        <v>81</v>
      </c>
      <c r="N1451" s="2" t="s">
        <v>122</v>
      </c>
      <c r="O1451" s="2" t="s">
        <v>64</v>
      </c>
      <c r="P1451" s="2" t="s">
        <v>12</v>
      </c>
      <c r="Q1451" s="2" t="s">
        <v>75</v>
      </c>
      <c r="R1451" s="3">
        <v>6.3264924693902245</v>
      </c>
      <c r="S1451" s="3">
        <v>0.55115003408957508</v>
      </c>
      <c r="T1451" s="3">
        <v>11.478711926128662</v>
      </c>
      <c r="U1451" s="9">
        <v>6.3804186880588531E-2</v>
      </c>
      <c r="V1451" s="3">
        <v>1.3549413225862932</v>
      </c>
    </row>
    <row r="1452" spans="13:22" ht="30.75" thickBot="1" x14ac:dyDescent="0.3">
      <c r="M1452" s="1" t="s">
        <v>81</v>
      </c>
      <c r="N1452" s="2" t="s">
        <v>122</v>
      </c>
      <c r="O1452" s="2" t="s">
        <v>48</v>
      </c>
      <c r="P1452" s="2" t="s">
        <v>15</v>
      </c>
      <c r="Q1452" s="2" t="s">
        <v>75</v>
      </c>
      <c r="R1452" s="3">
        <v>4.8272411730657971</v>
      </c>
      <c r="S1452" s="3">
        <v>0.55787619582024661</v>
      </c>
      <c r="T1452" s="3">
        <v>8.6528896719966575</v>
      </c>
      <c r="U1452" s="9">
        <v>6.531398743391037E-2</v>
      </c>
      <c r="V1452" s="3">
        <v>1.3870033432556887</v>
      </c>
    </row>
    <row r="1453" spans="13:22" ht="30.75" thickBot="1" x14ac:dyDescent="0.3">
      <c r="M1453" s="1" t="s">
        <v>81</v>
      </c>
      <c r="N1453" s="2" t="s">
        <v>122</v>
      </c>
      <c r="O1453" s="2" t="s">
        <v>48</v>
      </c>
      <c r="P1453" s="2" t="s">
        <v>12</v>
      </c>
      <c r="Q1453" s="2" t="s">
        <v>75</v>
      </c>
      <c r="R1453" s="3">
        <v>4.8272411730657971</v>
      </c>
      <c r="S1453" s="3">
        <v>0.55787619582024661</v>
      </c>
      <c r="T1453" s="3">
        <v>8.6528896719966575</v>
      </c>
      <c r="U1453" s="9">
        <v>6.531398743391037E-2</v>
      </c>
      <c r="V1453" s="3">
        <v>1.3870033432556887</v>
      </c>
    </row>
    <row r="1454" spans="13:22" ht="30.75" thickBot="1" x14ac:dyDescent="0.3">
      <c r="M1454" s="1" t="s">
        <v>81</v>
      </c>
      <c r="N1454" s="2" t="s">
        <v>122</v>
      </c>
      <c r="O1454" s="2" t="s">
        <v>173</v>
      </c>
      <c r="P1454" s="2" t="s">
        <v>15</v>
      </c>
      <c r="Q1454" s="2" t="s">
        <v>75</v>
      </c>
      <c r="R1454" s="3">
        <v>6.3264924693902245</v>
      </c>
      <c r="S1454" s="3">
        <v>0.55115003408957508</v>
      </c>
      <c r="T1454" s="3">
        <v>11.478711926128662</v>
      </c>
      <c r="U1454" s="9">
        <v>6.3804186880588531E-2</v>
      </c>
      <c r="V1454" s="3">
        <v>1.3549413225862932</v>
      </c>
    </row>
    <row r="1455" spans="13:22" ht="30.75" thickBot="1" x14ac:dyDescent="0.3">
      <c r="M1455" s="1" t="s">
        <v>81</v>
      </c>
      <c r="N1455" s="2" t="s">
        <v>122</v>
      </c>
      <c r="O1455" s="2" t="s">
        <v>173</v>
      </c>
      <c r="P1455" s="2" t="s">
        <v>12</v>
      </c>
      <c r="Q1455" s="2" t="s">
        <v>75</v>
      </c>
      <c r="R1455" s="3">
        <v>6.3264924693902245</v>
      </c>
      <c r="S1455" s="3">
        <v>0.55115003408957508</v>
      </c>
      <c r="T1455" s="3">
        <v>11.478711926128662</v>
      </c>
      <c r="U1455" s="9">
        <v>6.3804186880588531E-2</v>
      </c>
      <c r="V1455" s="3">
        <v>1.3549413225862932</v>
      </c>
    </row>
    <row r="1456" spans="13:22" ht="30.75" thickBot="1" x14ac:dyDescent="0.3">
      <c r="M1456" s="1" t="s">
        <v>81</v>
      </c>
      <c r="N1456" s="2" t="s">
        <v>122</v>
      </c>
      <c r="O1456" s="2" t="s">
        <v>63</v>
      </c>
      <c r="P1456" s="2" t="s">
        <v>15</v>
      </c>
      <c r="Q1456" s="2" t="s">
        <v>75</v>
      </c>
      <c r="R1456" s="3">
        <v>34.7342046300137</v>
      </c>
      <c r="S1456" s="3">
        <v>0.55787619582024661</v>
      </c>
      <c r="T1456" s="3">
        <v>62.261492586081616</v>
      </c>
      <c r="U1456" s="9">
        <v>9.0771149843931198E-3</v>
      </c>
      <c r="V1456" s="3">
        <v>0.19276098926296711</v>
      </c>
    </row>
    <row r="1457" spans="13:22" ht="30.75" thickBot="1" x14ac:dyDescent="0.3">
      <c r="M1457" s="1" t="s">
        <v>81</v>
      </c>
      <c r="N1457" s="2" t="s">
        <v>122</v>
      </c>
      <c r="O1457" s="2" t="s">
        <v>63</v>
      </c>
      <c r="P1457" s="2" t="s">
        <v>12</v>
      </c>
      <c r="Q1457" s="2" t="s">
        <v>75</v>
      </c>
      <c r="R1457" s="3">
        <v>34.7342046300137</v>
      </c>
      <c r="S1457" s="3">
        <v>0.55787619582024661</v>
      </c>
      <c r="T1457" s="3">
        <v>62.261492586081616</v>
      </c>
      <c r="U1457" s="9">
        <v>9.0771149843931198E-3</v>
      </c>
      <c r="V1457" s="3">
        <v>0.19276098926296711</v>
      </c>
    </row>
    <row r="1458" spans="13:22" ht="30.75" thickBot="1" x14ac:dyDescent="0.3">
      <c r="M1458" s="1" t="s">
        <v>81</v>
      </c>
      <c r="N1458" s="2" t="s">
        <v>122</v>
      </c>
      <c r="O1458" s="2" t="s">
        <v>69</v>
      </c>
      <c r="P1458" s="2" t="s">
        <v>15</v>
      </c>
      <c r="Q1458" s="2" t="s">
        <v>75</v>
      </c>
      <c r="R1458" s="3">
        <v>8.4126680445953639</v>
      </c>
      <c r="S1458" s="3">
        <v>0.556666144574953</v>
      </c>
      <c r="T1458" s="3">
        <v>15.112591499558368</v>
      </c>
      <c r="U1458" s="9">
        <v>2.317829430103302E-2</v>
      </c>
      <c r="V1458" s="3">
        <v>0.49221266300770916</v>
      </c>
    </row>
    <row r="1459" spans="13:22" ht="30.75" thickBot="1" x14ac:dyDescent="0.3">
      <c r="M1459" s="1" t="s">
        <v>81</v>
      </c>
      <c r="N1459" s="2" t="s">
        <v>122</v>
      </c>
      <c r="O1459" s="2" t="s">
        <v>69</v>
      </c>
      <c r="P1459" s="2" t="s">
        <v>12</v>
      </c>
      <c r="Q1459" s="2" t="s">
        <v>75</v>
      </c>
      <c r="R1459" s="3">
        <v>8.4126680445953639</v>
      </c>
      <c r="S1459" s="3">
        <v>0.556666144574953</v>
      </c>
      <c r="T1459" s="3">
        <v>15.112591499558368</v>
      </c>
      <c r="U1459" s="9">
        <v>2.317829430103302E-2</v>
      </c>
      <c r="V1459" s="3">
        <v>0.49221266300770916</v>
      </c>
    </row>
    <row r="1460" spans="13:22" ht="15.75" thickBot="1" x14ac:dyDescent="0.3">
      <c r="M1460" s="1" t="s">
        <v>81</v>
      </c>
      <c r="N1460" s="2" t="s">
        <v>122</v>
      </c>
      <c r="O1460" s="2" t="s">
        <v>58</v>
      </c>
      <c r="P1460" s="2" t="s">
        <v>15</v>
      </c>
      <c r="Q1460" s="2" t="s">
        <v>76</v>
      </c>
      <c r="R1460" s="3">
        <v>6.6260008219973665</v>
      </c>
      <c r="S1460" s="3">
        <v>0.55521289047043232</v>
      </c>
      <c r="T1460" s="3">
        <v>11.934162437012494</v>
      </c>
      <c r="U1460" s="9">
        <v>5.4892588406801224E-2</v>
      </c>
      <c r="V1460" s="3">
        <v>1.165695230554284</v>
      </c>
    </row>
    <row r="1461" spans="13:22" ht="15.75" thickBot="1" x14ac:dyDescent="0.3">
      <c r="M1461" s="1" t="s">
        <v>81</v>
      </c>
      <c r="N1461" s="2" t="s">
        <v>122</v>
      </c>
      <c r="O1461" s="2" t="s">
        <v>58</v>
      </c>
      <c r="P1461" s="2" t="s">
        <v>12</v>
      </c>
      <c r="Q1461" s="2" t="s">
        <v>76</v>
      </c>
      <c r="R1461" s="3">
        <v>6.6260008219973665</v>
      </c>
      <c r="S1461" s="3">
        <v>0.55521289047043232</v>
      </c>
      <c r="T1461" s="3">
        <v>11.934162437012494</v>
      </c>
      <c r="U1461" s="9">
        <v>5.4892588406801224E-2</v>
      </c>
      <c r="V1461" s="3">
        <v>1.165695230554284</v>
      </c>
    </row>
    <row r="1462" spans="13:22" ht="15.75" thickBot="1" x14ac:dyDescent="0.3">
      <c r="M1462" s="1" t="s">
        <v>81</v>
      </c>
      <c r="N1462" s="2" t="s">
        <v>122</v>
      </c>
      <c r="O1462" s="2" t="s">
        <v>171</v>
      </c>
      <c r="P1462" s="2" t="s">
        <v>15</v>
      </c>
      <c r="Q1462" s="2" t="s">
        <v>76</v>
      </c>
      <c r="R1462" s="3">
        <v>6.3086475941728608</v>
      </c>
      <c r="S1462" s="3">
        <v>0.55787619582024661</v>
      </c>
      <c r="T1462" s="3">
        <v>11.308329054795468</v>
      </c>
      <c r="U1462" s="9">
        <v>4.9976855516433716E-2</v>
      </c>
      <c r="V1462" s="3">
        <v>1.0613050651185756</v>
      </c>
    </row>
    <row r="1463" spans="13:22" ht="15.75" thickBot="1" x14ac:dyDescent="0.3">
      <c r="M1463" s="1" t="s">
        <v>81</v>
      </c>
      <c r="N1463" s="2" t="s">
        <v>122</v>
      </c>
      <c r="O1463" s="2" t="s">
        <v>171</v>
      </c>
      <c r="P1463" s="2" t="s">
        <v>12</v>
      </c>
      <c r="Q1463" s="2" t="s">
        <v>76</v>
      </c>
      <c r="R1463" s="3">
        <v>6.3086475941728608</v>
      </c>
      <c r="S1463" s="3">
        <v>0.55787619582024661</v>
      </c>
      <c r="T1463" s="3">
        <v>11.308329054795468</v>
      </c>
      <c r="U1463" s="9">
        <v>4.9976855516433716E-2</v>
      </c>
      <c r="V1463" s="3">
        <v>1.0613050651185756</v>
      </c>
    </row>
    <row r="1464" spans="13:22" ht="15.75" thickBot="1" x14ac:dyDescent="0.3">
      <c r="M1464" s="1" t="s">
        <v>81</v>
      </c>
      <c r="N1464" s="2" t="s">
        <v>122</v>
      </c>
      <c r="O1464" s="2" t="s">
        <v>70</v>
      </c>
      <c r="P1464" s="2" t="s">
        <v>15</v>
      </c>
      <c r="Q1464" s="2" t="s">
        <v>76</v>
      </c>
      <c r="R1464" s="3">
        <v>124.20641292184976</v>
      </c>
      <c r="S1464" s="3">
        <v>0.5441285998307851</v>
      </c>
      <c r="T1464" s="3">
        <v>228.26665049489381</v>
      </c>
      <c r="U1464" s="9">
        <v>3.2745730131864548E-3</v>
      </c>
      <c r="V1464" s="3">
        <v>6.9538607202940222E-2</v>
      </c>
    </row>
    <row r="1465" spans="13:22" ht="15.75" thickBot="1" x14ac:dyDescent="0.3">
      <c r="M1465" s="1" t="s">
        <v>81</v>
      </c>
      <c r="N1465" s="2" t="s">
        <v>122</v>
      </c>
      <c r="O1465" s="2" t="s">
        <v>70</v>
      </c>
      <c r="P1465" s="2" t="s">
        <v>12</v>
      </c>
      <c r="Q1465" s="2" t="s">
        <v>76</v>
      </c>
      <c r="R1465" s="3">
        <v>124.20641292184976</v>
      </c>
      <c r="S1465" s="3">
        <v>0.5441285998307851</v>
      </c>
      <c r="T1465" s="3">
        <v>228.26665049489381</v>
      </c>
      <c r="U1465" s="9">
        <v>3.2745730131864548E-3</v>
      </c>
      <c r="V1465" s="3">
        <v>6.9538607202940222E-2</v>
      </c>
    </row>
    <row r="1466" spans="13:22" ht="15.75" thickBot="1" x14ac:dyDescent="0.3">
      <c r="M1466" s="1" t="s">
        <v>81</v>
      </c>
      <c r="N1466" s="2" t="s">
        <v>122</v>
      </c>
      <c r="O1466" s="2" t="s">
        <v>67</v>
      </c>
      <c r="P1466" s="2" t="s">
        <v>15</v>
      </c>
      <c r="Q1466" s="2" t="s">
        <v>76</v>
      </c>
      <c r="R1466" s="3">
        <v>5.3526087406099485</v>
      </c>
      <c r="S1466" s="3">
        <v>0.55082352198547091</v>
      </c>
      <c r="T1466" s="3">
        <v>9.7174658070450644</v>
      </c>
      <c r="U1466" s="9">
        <v>5.9356618672609329E-2</v>
      </c>
      <c r="V1466" s="3">
        <v>1.2604930701339847</v>
      </c>
    </row>
    <row r="1467" spans="13:22" ht="15.75" thickBot="1" x14ac:dyDescent="0.3">
      <c r="M1467" s="1" t="s">
        <v>81</v>
      </c>
      <c r="N1467" s="2" t="s">
        <v>122</v>
      </c>
      <c r="O1467" s="2" t="s">
        <v>67</v>
      </c>
      <c r="P1467" s="2" t="s">
        <v>12</v>
      </c>
      <c r="Q1467" s="2" t="s">
        <v>76</v>
      </c>
      <c r="R1467" s="3">
        <v>5.3526087406099485</v>
      </c>
      <c r="S1467" s="3">
        <v>0.55082352198547091</v>
      </c>
      <c r="T1467" s="3">
        <v>9.7174658070450644</v>
      </c>
      <c r="U1467" s="9">
        <v>5.9356618672609329E-2</v>
      </c>
      <c r="V1467" s="3">
        <v>1.2604930701339847</v>
      </c>
    </row>
    <row r="1468" spans="13:22" ht="15.75" thickBot="1" x14ac:dyDescent="0.3">
      <c r="M1468" s="1" t="s">
        <v>81</v>
      </c>
      <c r="N1468" s="2" t="s">
        <v>122</v>
      </c>
      <c r="O1468" s="2" t="s">
        <v>172</v>
      </c>
      <c r="P1468" s="2" t="s">
        <v>15</v>
      </c>
      <c r="Q1468" s="2" t="s">
        <v>76</v>
      </c>
      <c r="R1468" s="3">
        <v>16.407150082211874</v>
      </c>
      <c r="S1468" s="3">
        <v>0.55115003408957508</v>
      </c>
      <c r="T1468" s="3">
        <v>29.768935983673217</v>
      </c>
      <c r="U1468" s="9">
        <v>2.4602487683296204E-2</v>
      </c>
      <c r="V1468" s="3">
        <v>0.5224567356826546</v>
      </c>
    </row>
    <row r="1469" spans="13:22" ht="15.75" thickBot="1" x14ac:dyDescent="0.3">
      <c r="M1469" s="1" t="s">
        <v>81</v>
      </c>
      <c r="N1469" s="2" t="s">
        <v>122</v>
      </c>
      <c r="O1469" s="2" t="s">
        <v>172</v>
      </c>
      <c r="P1469" s="2" t="s">
        <v>12</v>
      </c>
      <c r="Q1469" s="2" t="s">
        <v>76</v>
      </c>
      <c r="R1469" s="3">
        <v>16.407150082211874</v>
      </c>
      <c r="S1469" s="3">
        <v>0.55115003408957508</v>
      </c>
      <c r="T1469" s="3">
        <v>29.768935983673217</v>
      </c>
      <c r="U1469" s="9">
        <v>2.4602487683296204E-2</v>
      </c>
      <c r="V1469" s="3">
        <v>0.5224567356826546</v>
      </c>
    </row>
    <row r="1470" spans="13:22" ht="15.75" thickBot="1" x14ac:dyDescent="0.3">
      <c r="M1470" s="1" t="s">
        <v>81</v>
      </c>
      <c r="N1470" s="2" t="s">
        <v>122</v>
      </c>
      <c r="O1470" s="2" t="s">
        <v>64</v>
      </c>
      <c r="P1470" s="2" t="s">
        <v>15</v>
      </c>
      <c r="Q1470" s="2" t="s">
        <v>76</v>
      </c>
      <c r="R1470" s="3">
        <v>6.3264924693902245</v>
      </c>
      <c r="S1470" s="3">
        <v>0.55115003408957508</v>
      </c>
      <c r="T1470" s="3">
        <v>11.478711926128662</v>
      </c>
      <c r="U1470" s="9">
        <v>6.3804186880588531E-2</v>
      </c>
      <c r="V1470" s="3">
        <v>1.3549413225862932</v>
      </c>
    </row>
    <row r="1471" spans="13:22" ht="15.75" thickBot="1" x14ac:dyDescent="0.3">
      <c r="M1471" s="1" t="s">
        <v>81</v>
      </c>
      <c r="N1471" s="2" t="s">
        <v>122</v>
      </c>
      <c r="O1471" s="2" t="s">
        <v>64</v>
      </c>
      <c r="P1471" s="2" t="s">
        <v>12</v>
      </c>
      <c r="Q1471" s="2" t="s">
        <v>76</v>
      </c>
      <c r="R1471" s="3">
        <v>6.3264924693902245</v>
      </c>
      <c r="S1471" s="3">
        <v>0.55115003408957508</v>
      </c>
      <c r="T1471" s="3">
        <v>11.478711926128662</v>
      </c>
      <c r="U1471" s="9">
        <v>6.3804186880588531E-2</v>
      </c>
      <c r="V1471" s="3">
        <v>1.3549413225862932</v>
      </c>
    </row>
    <row r="1472" spans="13:22" ht="15.75" thickBot="1" x14ac:dyDescent="0.3">
      <c r="M1472" s="1" t="s">
        <v>81</v>
      </c>
      <c r="N1472" s="2" t="s">
        <v>122</v>
      </c>
      <c r="O1472" s="2" t="s">
        <v>173</v>
      </c>
      <c r="P1472" s="2" t="s">
        <v>15</v>
      </c>
      <c r="Q1472" s="2" t="s">
        <v>76</v>
      </c>
      <c r="R1472" s="3">
        <v>6.3264924693902245</v>
      </c>
      <c r="S1472" s="3">
        <v>0.55115003408957508</v>
      </c>
      <c r="T1472" s="3">
        <v>11.478711926128662</v>
      </c>
      <c r="U1472" s="9">
        <v>6.3804186880588531E-2</v>
      </c>
      <c r="V1472" s="3">
        <v>1.3549413225862932</v>
      </c>
    </row>
    <row r="1473" spans="13:22" ht="15.75" thickBot="1" x14ac:dyDescent="0.3">
      <c r="M1473" s="1" t="s">
        <v>81</v>
      </c>
      <c r="N1473" s="2" t="s">
        <v>122</v>
      </c>
      <c r="O1473" s="2" t="s">
        <v>173</v>
      </c>
      <c r="P1473" s="2" t="s">
        <v>12</v>
      </c>
      <c r="Q1473" s="2" t="s">
        <v>76</v>
      </c>
      <c r="R1473" s="3">
        <v>6.3264924693902245</v>
      </c>
      <c r="S1473" s="3">
        <v>0.55115003408957508</v>
      </c>
      <c r="T1473" s="3">
        <v>11.478711926128662</v>
      </c>
      <c r="U1473" s="9">
        <v>6.3804186880588531E-2</v>
      </c>
      <c r="V1473" s="3">
        <v>1.3549413225862932</v>
      </c>
    </row>
    <row r="1474" spans="13:22" ht="15.75" thickBot="1" x14ac:dyDescent="0.3">
      <c r="M1474" s="1" t="s">
        <v>81</v>
      </c>
      <c r="N1474" s="2" t="s">
        <v>105</v>
      </c>
      <c r="O1474" s="2" t="s">
        <v>61</v>
      </c>
      <c r="P1474" s="2" t="s">
        <v>12</v>
      </c>
      <c r="Q1474" s="2" t="s">
        <v>76</v>
      </c>
      <c r="R1474" s="3">
        <v>8.4622649170863546</v>
      </c>
      <c r="S1474" s="3">
        <v>0.5549377757098245</v>
      </c>
      <c r="T1474" s="3">
        <v>15.249033833139611</v>
      </c>
      <c r="U1474" s="9">
        <v>3.7356659770011902E-2</v>
      </c>
      <c r="V1474" s="3">
        <v>0.79330345657277357</v>
      </c>
    </row>
    <row r="1475" spans="13:22" ht="15.75" thickBot="1" x14ac:dyDescent="0.3">
      <c r="M1475" s="1" t="s">
        <v>81</v>
      </c>
      <c r="N1475" s="2" t="s">
        <v>105</v>
      </c>
      <c r="O1475" s="2" t="s">
        <v>61</v>
      </c>
      <c r="P1475" s="2" t="s">
        <v>22</v>
      </c>
      <c r="Q1475" s="2" t="s">
        <v>76</v>
      </c>
      <c r="R1475" s="3">
        <v>8.4622649170863546</v>
      </c>
      <c r="S1475" s="3">
        <v>0.5549377757098245</v>
      </c>
      <c r="T1475" s="3">
        <v>15.249033833139611</v>
      </c>
      <c r="U1475" s="9">
        <v>3.7356659770011902E-2</v>
      </c>
      <c r="V1475" s="3">
        <v>0.79330345657277357</v>
      </c>
    </row>
    <row r="1476" spans="13:22" ht="15.75" thickBot="1" x14ac:dyDescent="0.3">
      <c r="M1476" s="1" t="s">
        <v>81</v>
      </c>
      <c r="N1476" s="2" t="s">
        <v>122</v>
      </c>
      <c r="O1476" s="2" t="s">
        <v>69</v>
      </c>
      <c r="P1476" s="2" t="s">
        <v>15</v>
      </c>
      <c r="Q1476" s="2" t="s">
        <v>76</v>
      </c>
      <c r="R1476" s="3">
        <v>3.5693286748387694</v>
      </c>
      <c r="S1476" s="3">
        <v>0.556666144574953</v>
      </c>
      <c r="T1476" s="3">
        <v>6.4119736930726399</v>
      </c>
      <c r="U1476" s="9">
        <v>5.4629683494567871E-2</v>
      </c>
      <c r="V1476" s="3">
        <v>1.1601121999271158</v>
      </c>
    </row>
    <row r="1477" spans="13:22" ht="15.75" thickBot="1" x14ac:dyDescent="0.3">
      <c r="M1477" s="1" t="s">
        <v>81</v>
      </c>
      <c r="N1477" s="2" t="s">
        <v>122</v>
      </c>
      <c r="O1477" s="2" t="s">
        <v>69</v>
      </c>
      <c r="P1477" s="2" t="s">
        <v>12</v>
      </c>
      <c r="Q1477" s="2" t="s">
        <v>76</v>
      </c>
      <c r="R1477" s="3">
        <v>3.5693286748387694</v>
      </c>
      <c r="S1477" s="3">
        <v>0.556666144574953</v>
      </c>
      <c r="T1477" s="3">
        <v>6.4119736930726399</v>
      </c>
      <c r="U1477" s="9">
        <v>5.4629683494567871E-2</v>
      </c>
      <c r="V1477" s="3">
        <v>1.1601121999271158</v>
      </c>
    </row>
    <row r="1478" spans="13:22" ht="30.75" thickBot="1" x14ac:dyDescent="0.3">
      <c r="M1478" s="1" t="s">
        <v>81</v>
      </c>
      <c r="N1478" s="2" t="s">
        <v>122</v>
      </c>
      <c r="O1478" s="2" t="s">
        <v>58</v>
      </c>
      <c r="P1478" s="2" t="s">
        <v>15</v>
      </c>
      <c r="Q1478" s="2" t="s">
        <v>77</v>
      </c>
      <c r="R1478" s="3">
        <v>5.3423499970522172</v>
      </c>
      <c r="S1478" s="3">
        <v>0.55521289047043232</v>
      </c>
      <c r="T1478" s="3">
        <v>9.6221649186236284</v>
      </c>
      <c r="U1478" s="9">
        <v>6.8082086741924286E-2</v>
      </c>
      <c r="V1478" s="3">
        <v>1.445786509703213</v>
      </c>
    </row>
    <row r="1479" spans="13:22" ht="30.75" thickBot="1" x14ac:dyDescent="0.3">
      <c r="M1479" s="1" t="s">
        <v>81</v>
      </c>
      <c r="N1479" s="2" t="s">
        <v>122</v>
      </c>
      <c r="O1479" s="2" t="s">
        <v>58</v>
      </c>
      <c r="P1479" s="2" t="s">
        <v>12</v>
      </c>
      <c r="Q1479" s="2" t="s">
        <v>77</v>
      </c>
      <c r="R1479" s="3">
        <v>5.3423499970522172</v>
      </c>
      <c r="S1479" s="3">
        <v>0.55521289047043232</v>
      </c>
      <c r="T1479" s="3">
        <v>9.6221649186236284</v>
      </c>
      <c r="U1479" s="9">
        <v>6.8082086741924286E-2</v>
      </c>
      <c r="V1479" s="3">
        <v>1.445786509703213</v>
      </c>
    </row>
    <row r="1480" spans="13:22" ht="30.75" thickBot="1" x14ac:dyDescent="0.3">
      <c r="M1480" s="1" t="s">
        <v>81</v>
      </c>
      <c r="N1480" s="2" t="s">
        <v>105</v>
      </c>
      <c r="O1480" s="2" t="s">
        <v>59</v>
      </c>
      <c r="P1480" s="2" t="s">
        <v>12</v>
      </c>
      <c r="Q1480" s="2" t="s">
        <v>77</v>
      </c>
      <c r="R1480" s="3">
        <v>4.6577776457128426</v>
      </c>
      <c r="S1480" s="3">
        <v>0.55115003408957508</v>
      </c>
      <c r="T1480" s="3">
        <v>8.4510157990044537</v>
      </c>
      <c r="U1480" s="9">
        <v>8.6662940680980682E-2</v>
      </c>
      <c r="V1480" s="3">
        <v>1.8403682455081907</v>
      </c>
    </row>
    <row r="1481" spans="13:22" ht="30.75" thickBot="1" x14ac:dyDescent="0.3">
      <c r="M1481" s="1" t="s">
        <v>81</v>
      </c>
      <c r="N1481" s="2" t="s">
        <v>105</v>
      </c>
      <c r="O1481" s="2" t="s">
        <v>59</v>
      </c>
      <c r="P1481" s="2" t="s">
        <v>22</v>
      </c>
      <c r="Q1481" s="2" t="s">
        <v>77</v>
      </c>
      <c r="R1481" s="3">
        <v>4.6577776457128426</v>
      </c>
      <c r="S1481" s="3">
        <v>0.55115003408957508</v>
      </c>
      <c r="T1481" s="3">
        <v>8.4510157990044537</v>
      </c>
      <c r="U1481" s="9">
        <v>8.6662940680980682E-2</v>
      </c>
      <c r="V1481" s="3">
        <v>1.8403682455081907</v>
      </c>
    </row>
    <row r="1482" spans="13:22" ht="30.75" thickBot="1" x14ac:dyDescent="0.3">
      <c r="M1482" s="1" t="s">
        <v>81</v>
      </c>
      <c r="N1482" s="2" t="s">
        <v>122</v>
      </c>
      <c r="O1482" s="2" t="s">
        <v>171</v>
      </c>
      <c r="P1482" s="2" t="s">
        <v>15</v>
      </c>
      <c r="Q1482" s="2" t="s">
        <v>77</v>
      </c>
      <c r="R1482" s="3">
        <v>5.1625821803516043</v>
      </c>
      <c r="S1482" s="3">
        <v>0.55787619582024661</v>
      </c>
      <c r="T1482" s="3">
        <v>9.2539925865828501</v>
      </c>
      <c r="U1482" s="9">
        <v>6.1071448028087616E-2</v>
      </c>
      <c r="V1482" s="3">
        <v>1.2969090683390874</v>
      </c>
    </row>
    <row r="1483" spans="13:22" ht="30.75" thickBot="1" x14ac:dyDescent="0.3">
      <c r="M1483" s="1" t="s">
        <v>81</v>
      </c>
      <c r="N1483" s="2" t="s">
        <v>122</v>
      </c>
      <c r="O1483" s="2" t="s">
        <v>171</v>
      </c>
      <c r="P1483" s="2" t="s">
        <v>12</v>
      </c>
      <c r="Q1483" s="2" t="s">
        <v>77</v>
      </c>
      <c r="R1483" s="3">
        <v>5.1625821803516043</v>
      </c>
      <c r="S1483" s="3">
        <v>0.55787619582024661</v>
      </c>
      <c r="T1483" s="3">
        <v>9.2539925865828501</v>
      </c>
      <c r="U1483" s="9">
        <v>6.1071448028087616E-2</v>
      </c>
      <c r="V1483" s="3">
        <v>1.2969090683390874</v>
      </c>
    </row>
    <row r="1484" spans="13:22" ht="30.75" thickBot="1" x14ac:dyDescent="0.3">
      <c r="M1484" s="1" t="s">
        <v>81</v>
      </c>
      <c r="N1484" s="2" t="s">
        <v>122</v>
      </c>
      <c r="O1484" s="2" t="s">
        <v>46</v>
      </c>
      <c r="P1484" s="2" t="s">
        <v>15</v>
      </c>
      <c r="Q1484" s="2" t="s">
        <v>77</v>
      </c>
      <c r="R1484" s="3">
        <v>14.084781554071382</v>
      </c>
      <c r="S1484" s="3">
        <v>0.55490685399555562</v>
      </c>
      <c r="T1484" s="3">
        <v>25.382244700448759</v>
      </c>
      <c r="U1484" s="9">
        <v>2.317829430103302E-2</v>
      </c>
      <c r="V1484" s="3">
        <v>0.49221266300770916</v>
      </c>
    </row>
    <row r="1485" spans="13:22" ht="30.75" thickBot="1" x14ac:dyDescent="0.3">
      <c r="M1485" s="1" t="s">
        <v>81</v>
      </c>
      <c r="N1485" s="2" t="s">
        <v>122</v>
      </c>
      <c r="O1485" s="2" t="s">
        <v>46</v>
      </c>
      <c r="P1485" s="2" t="s">
        <v>12</v>
      </c>
      <c r="Q1485" s="2" t="s">
        <v>77</v>
      </c>
      <c r="R1485" s="3">
        <v>14.084781554071382</v>
      </c>
      <c r="S1485" s="3">
        <v>0.55490685399555562</v>
      </c>
      <c r="T1485" s="3">
        <v>25.382244700448759</v>
      </c>
      <c r="U1485" s="9">
        <v>2.317829430103302E-2</v>
      </c>
      <c r="V1485" s="3">
        <v>0.49221266300770916</v>
      </c>
    </row>
    <row r="1486" spans="13:22" ht="30.75" thickBot="1" x14ac:dyDescent="0.3">
      <c r="M1486" s="1" t="s">
        <v>81</v>
      </c>
      <c r="N1486" s="2" t="s">
        <v>122</v>
      </c>
      <c r="O1486" s="2" t="s">
        <v>70</v>
      </c>
      <c r="P1486" s="2" t="s">
        <v>15</v>
      </c>
      <c r="Q1486" s="2" t="s">
        <v>77</v>
      </c>
      <c r="R1486" s="3">
        <v>27.014468239497091</v>
      </c>
      <c r="S1486" s="3">
        <v>0.5441285998307851</v>
      </c>
      <c r="T1486" s="3">
        <v>49.647212530085973</v>
      </c>
      <c r="U1486" s="9">
        <v>1.5055745840072632E-2</v>
      </c>
      <c r="V1486" s="3">
        <v>0.31972278275796634</v>
      </c>
    </row>
    <row r="1487" spans="13:22" ht="30.75" thickBot="1" x14ac:dyDescent="0.3">
      <c r="M1487" s="1" t="s">
        <v>81</v>
      </c>
      <c r="N1487" s="2" t="s">
        <v>122</v>
      </c>
      <c r="O1487" s="2" t="s">
        <v>70</v>
      </c>
      <c r="P1487" s="2" t="s">
        <v>12</v>
      </c>
      <c r="Q1487" s="2" t="s">
        <v>77</v>
      </c>
      <c r="R1487" s="3">
        <v>27.014468239497091</v>
      </c>
      <c r="S1487" s="3">
        <v>0.5441285998307851</v>
      </c>
      <c r="T1487" s="3">
        <v>49.647212530085973</v>
      </c>
      <c r="U1487" s="9">
        <v>1.5055745840072632E-2</v>
      </c>
      <c r="V1487" s="3">
        <v>0.31972278275796634</v>
      </c>
    </row>
    <row r="1488" spans="13:22" ht="30.75" thickBot="1" x14ac:dyDescent="0.3">
      <c r="M1488" s="1" t="s">
        <v>81</v>
      </c>
      <c r="N1488" s="2" t="s">
        <v>122</v>
      </c>
      <c r="O1488" s="2" t="s">
        <v>172</v>
      </c>
      <c r="P1488" s="2" t="s">
        <v>15</v>
      </c>
      <c r="Q1488" s="2" t="s">
        <v>77</v>
      </c>
      <c r="R1488" s="3">
        <v>40.945711441049589</v>
      </c>
      <c r="S1488" s="3">
        <v>0.55115003408957508</v>
      </c>
      <c r="T1488" s="3">
        <v>74.291406891929768</v>
      </c>
      <c r="U1488" s="9">
        <v>9.8583390936255455E-3</v>
      </c>
      <c r="V1488" s="3">
        <v>0.20935101069495746</v>
      </c>
    </row>
    <row r="1489" spans="13:22" ht="30.75" thickBot="1" x14ac:dyDescent="0.3">
      <c r="M1489" s="1" t="s">
        <v>81</v>
      </c>
      <c r="N1489" s="2" t="s">
        <v>122</v>
      </c>
      <c r="O1489" s="2" t="s">
        <v>172</v>
      </c>
      <c r="P1489" s="2" t="s">
        <v>12</v>
      </c>
      <c r="Q1489" s="2" t="s">
        <v>77</v>
      </c>
      <c r="R1489" s="3">
        <v>40.945711441049589</v>
      </c>
      <c r="S1489" s="3">
        <v>0.55115003408957508</v>
      </c>
      <c r="T1489" s="3">
        <v>74.291406891929768</v>
      </c>
      <c r="U1489" s="9">
        <v>9.8583390936255455E-3</v>
      </c>
      <c r="V1489" s="3">
        <v>0.20935101069495746</v>
      </c>
    </row>
    <row r="1490" spans="13:22" ht="30.75" thickBot="1" x14ac:dyDescent="0.3">
      <c r="M1490" s="1" t="s">
        <v>81</v>
      </c>
      <c r="N1490" s="2" t="s">
        <v>122</v>
      </c>
      <c r="O1490" s="2" t="s">
        <v>174</v>
      </c>
      <c r="P1490" s="2" t="s">
        <v>15</v>
      </c>
      <c r="Q1490" s="2" t="s">
        <v>77</v>
      </c>
      <c r="R1490" s="3">
        <v>8.992872913967366</v>
      </c>
      <c r="S1490" s="3">
        <v>0.55787619582024661</v>
      </c>
      <c r="T1490" s="3">
        <v>16.119836231307783</v>
      </c>
      <c r="U1490" s="9">
        <v>3.5059582442045212E-2</v>
      </c>
      <c r="V1490" s="3">
        <v>0.74452288048513948</v>
      </c>
    </row>
    <row r="1491" spans="13:22" ht="30.75" thickBot="1" x14ac:dyDescent="0.3">
      <c r="M1491" s="1" t="s">
        <v>81</v>
      </c>
      <c r="N1491" s="2" t="s">
        <v>122</v>
      </c>
      <c r="O1491" s="2" t="s">
        <v>174</v>
      </c>
      <c r="P1491" s="2" t="s">
        <v>12</v>
      </c>
      <c r="Q1491" s="2" t="s">
        <v>77</v>
      </c>
      <c r="R1491" s="3">
        <v>8.992872913967366</v>
      </c>
      <c r="S1491" s="3">
        <v>0.55787619582024661</v>
      </c>
      <c r="T1491" s="3">
        <v>16.119836231307783</v>
      </c>
      <c r="U1491" s="9">
        <v>3.5059582442045212E-2</v>
      </c>
      <c r="V1491" s="3">
        <v>0.74452288048513948</v>
      </c>
    </row>
    <row r="1492" spans="13:22" ht="30.75" thickBot="1" x14ac:dyDescent="0.3">
      <c r="M1492" s="1" t="s">
        <v>81</v>
      </c>
      <c r="N1492" s="2" t="s">
        <v>105</v>
      </c>
      <c r="O1492" s="2" t="s">
        <v>50</v>
      </c>
      <c r="P1492" s="2" t="s">
        <v>12</v>
      </c>
      <c r="Q1492" s="2" t="s">
        <v>77</v>
      </c>
      <c r="R1492" s="3">
        <v>10.023570826237936</v>
      </c>
      <c r="S1492" s="3">
        <v>0.55787619582024661</v>
      </c>
      <c r="T1492" s="3">
        <v>17.967375022159278</v>
      </c>
      <c r="U1492" s="9">
        <v>3.1454496085643768E-2</v>
      </c>
      <c r="V1492" s="3">
        <v>0.66796551466646359</v>
      </c>
    </row>
    <row r="1493" spans="13:22" ht="30.75" thickBot="1" x14ac:dyDescent="0.3">
      <c r="M1493" s="1" t="s">
        <v>81</v>
      </c>
      <c r="N1493" s="2" t="s">
        <v>105</v>
      </c>
      <c r="O1493" s="2" t="s">
        <v>50</v>
      </c>
      <c r="P1493" s="2" t="s">
        <v>22</v>
      </c>
      <c r="Q1493" s="2" t="s">
        <v>77</v>
      </c>
      <c r="R1493" s="3">
        <v>10.023570826237936</v>
      </c>
      <c r="S1493" s="3">
        <v>0.55787619582024661</v>
      </c>
      <c r="T1493" s="3">
        <v>17.967375022159278</v>
      </c>
      <c r="U1493" s="9">
        <v>3.1454496085643768E-2</v>
      </c>
      <c r="V1493" s="3">
        <v>0.66796551466646359</v>
      </c>
    </row>
    <row r="1494" spans="13:22" ht="30.75" thickBot="1" x14ac:dyDescent="0.3">
      <c r="M1494" s="1" t="s">
        <v>81</v>
      </c>
      <c r="N1494" s="2" t="s">
        <v>122</v>
      </c>
      <c r="O1494" s="2" t="s">
        <v>64</v>
      </c>
      <c r="P1494" s="2" t="s">
        <v>15</v>
      </c>
      <c r="Q1494" s="2" t="s">
        <v>77</v>
      </c>
      <c r="R1494" s="3">
        <v>6.3264924693902245</v>
      </c>
      <c r="S1494" s="3">
        <v>0.55115003408957508</v>
      </c>
      <c r="T1494" s="3">
        <v>11.478711926128662</v>
      </c>
      <c r="U1494" s="9">
        <v>6.3804186880588531E-2</v>
      </c>
      <c r="V1494" s="3">
        <v>1.3549413225862932</v>
      </c>
    </row>
    <row r="1495" spans="13:22" ht="30.75" thickBot="1" x14ac:dyDescent="0.3">
      <c r="M1495" s="1" t="s">
        <v>81</v>
      </c>
      <c r="N1495" s="2" t="s">
        <v>122</v>
      </c>
      <c r="O1495" s="2" t="s">
        <v>64</v>
      </c>
      <c r="P1495" s="2" t="s">
        <v>12</v>
      </c>
      <c r="Q1495" s="2" t="s">
        <v>77</v>
      </c>
      <c r="R1495" s="3">
        <v>6.3264924693902245</v>
      </c>
      <c r="S1495" s="3">
        <v>0.55115003408957508</v>
      </c>
      <c r="T1495" s="3">
        <v>11.478711926128662</v>
      </c>
      <c r="U1495" s="9">
        <v>6.3804186880588531E-2</v>
      </c>
      <c r="V1495" s="3">
        <v>1.3549413225862932</v>
      </c>
    </row>
    <row r="1496" spans="13:22" ht="30.75" thickBot="1" x14ac:dyDescent="0.3">
      <c r="M1496" s="1" t="s">
        <v>81</v>
      </c>
      <c r="N1496" s="2" t="s">
        <v>122</v>
      </c>
      <c r="O1496" s="2" t="s">
        <v>48</v>
      </c>
      <c r="P1496" s="2" t="s">
        <v>15</v>
      </c>
      <c r="Q1496" s="2" t="s">
        <v>77</v>
      </c>
      <c r="R1496" s="3">
        <v>3.7636864738009885</v>
      </c>
      <c r="S1496" s="3">
        <v>0.55787619582024661</v>
      </c>
      <c r="T1496" s="3">
        <v>6.7464546829556538</v>
      </c>
      <c r="U1496" s="9">
        <v>8.3770625293254852E-2</v>
      </c>
      <c r="V1496" s="3">
        <v>1.7789472349385191</v>
      </c>
    </row>
    <row r="1497" spans="13:22" ht="30.75" thickBot="1" x14ac:dyDescent="0.3">
      <c r="M1497" s="1" t="s">
        <v>81</v>
      </c>
      <c r="N1497" s="2" t="s">
        <v>122</v>
      </c>
      <c r="O1497" s="2" t="s">
        <v>48</v>
      </c>
      <c r="P1497" s="2" t="s">
        <v>12</v>
      </c>
      <c r="Q1497" s="2" t="s">
        <v>77</v>
      </c>
      <c r="R1497" s="3">
        <v>3.7636864738009885</v>
      </c>
      <c r="S1497" s="3">
        <v>0.55787619582024661</v>
      </c>
      <c r="T1497" s="3">
        <v>6.7464546829556538</v>
      </c>
      <c r="U1497" s="9">
        <v>8.3770625293254852E-2</v>
      </c>
      <c r="V1497" s="3">
        <v>1.7789472349385191</v>
      </c>
    </row>
    <row r="1498" spans="13:22" ht="30.75" thickBot="1" x14ac:dyDescent="0.3">
      <c r="M1498" s="1" t="s">
        <v>81</v>
      </c>
      <c r="N1498" s="2" t="s">
        <v>122</v>
      </c>
      <c r="O1498" s="2" t="s">
        <v>173</v>
      </c>
      <c r="P1498" s="2" t="s">
        <v>15</v>
      </c>
      <c r="Q1498" s="2" t="s">
        <v>77</v>
      </c>
      <c r="R1498" s="3">
        <v>6.3264924693902245</v>
      </c>
      <c r="S1498" s="3">
        <v>0.55115003408957508</v>
      </c>
      <c r="T1498" s="3">
        <v>11.478711926128662</v>
      </c>
      <c r="U1498" s="9">
        <v>6.3804186880588531E-2</v>
      </c>
      <c r="V1498" s="3">
        <v>1.3549413225862932</v>
      </c>
    </row>
    <row r="1499" spans="13:22" ht="30.75" thickBot="1" x14ac:dyDescent="0.3">
      <c r="M1499" s="1" t="s">
        <v>81</v>
      </c>
      <c r="N1499" s="2" t="s">
        <v>122</v>
      </c>
      <c r="O1499" s="2" t="s">
        <v>173</v>
      </c>
      <c r="P1499" s="2" t="s">
        <v>12</v>
      </c>
      <c r="Q1499" s="2" t="s">
        <v>77</v>
      </c>
      <c r="R1499" s="3">
        <v>6.3264924693902245</v>
      </c>
      <c r="S1499" s="3">
        <v>0.55115003408957508</v>
      </c>
      <c r="T1499" s="3">
        <v>11.478711926128662</v>
      </c>
      <c r="U1499" s="9">
        <v>6.3804186880588531E-2</v>
      </c>
      <c r="V1499" s="3">
        <v>1.3549413225862932</v>
      </c>
    </row>
    <row r="1500" spans="13:22" ht="30.75" thickBot="1" x14ac:dyDescent="0.3">
      <c r="M1500" s="1" t="s">
        <v>81</v>
      </c>
      <c r="N1500" s="2" t="s">
        <v>122</v>
      </c>
      <c r="O1500" s="2" t="s">
        <v>63</v>
      </c>
      <c r="P1500" s="2" t="s">
        <v>15</v>
      </c>
      <c r="Q1500" s="2" t="s">
        <v>77</v>
      </c>
      <c r="R1500" s="3">
        <v>4.025258579173987</v>
      </c>
      <c r="S1500" s="3">
        <v>0.55787619582024661</v>
      </c>
      <c r="T1500" s="3">
        <v>7.2153259259532314</v>
      </c>
      <c r="U1500" s="9">
        <v>7.8326985239982605E-2</v>
      </c>
      <c r="V1500" s="3">
        <v>1.6633464693137103</v>
      </c>
    </row>
    <row r="1501" spans="13:22" ht="30.75" thickBot="1" x14ac:dyDescent="0.3">
      <c r="M1501" s="1" t="s">
        <v>81</v>
      </c>
      <c r="N1501" s="2" t="s">
        <v>122</v>
      </c>
      <c r="O1501" s="2" t="s">
        <v>63</v>
      </c>
      <c r="P1501" s="2" t="s">
        <v>12</v>
      </c>
      <c r="Q1501" s="2" t="s">
        <v>77</v>
      </c>
      <c r="R1501" s="3">
        <v>4.025258579173987</v>
      </c>
      <c r="S1501" s="3">
        <v>0.55787619582024661</v>
      </c>
      <c r="T1501" s="3">
        <v>7.2153259259532314</v>
      </c>
      <c r="U1501" s="9">
        <v>7.8326985239982605E-2</v>
      </c>
      <c r="V1501" s="3">
        <v>1.6633464693137103</v>
      </c>
    </row>
    <row r="1502" spans="13:22" ht="30.75" thickBot="1" x14ac:dyDescent="0.3">
      <c r="M1502" s="1" t="s">
        <v>81</v>
      </c>
      <c r="N1502" s="2" t="s">
        <v>122</v>
      </c>
      <c r="O1502" s="2" t="s">
        <v>69</v>
      </c>
      <c r="P1502" s="2" t="s">
        <v>15</v>
      </c>
      <c r="Q1502" s="2" t="s">
        <v>77</v>
      </c>
      <c r="R1502" s="3">
        <v>8.4126680445953639</v>
      </c>
      <c r="S1502" s="3">
        <v>0.556666144574953</v>
      </c>
      <c r="T1502" s="3">
        <v>15.112591499558368</v>
      </c>
      <c r="U1502" s="9">
        <v>2.317829430103302E-2</v>
      </c>
      <c r="V1502" s="3">
        <v>0.49221266300770916</v>
      </c>
    </row>
    <row r="1503" spans="13:22" ht="30.75" thickBot="1" x14ac:dyDescent="0.3">
      <c r="M1503" s="1" t="s">
        <v>81</v>
      </c>
      <c r="N1503" s="2" t="s">
        <v>122</v>
      </c>
      <c r="O1503" s="2" t="s">
        <v>69</v>
      </c>
      <c r="P1503" s="2" t="s">
        <v>12</v>
      </c>
      <c r="Q1503" s="2" t="s">
        <v>77</v>
      </c>
      <c r="R1503" s="3">
        <v>8.4126680445953639</v>
      </c>
      <c r="S1503" s="3">
        <v>0.556666144574953</v>
      </c>
      <c r="T1503" s="3">
        <v>15.112591499558368</v>
      </c>
      <c r="U1503" s="9">
        <v>2.317829430103302E-2</v>
      </c>
      <c r="V1503" s="3">
        <v>0.49221266300770916</v>
      </c>
    </row>
    <row r="1504" spans="13:22" ht="15.75" thickBot="1" x14ac:dyDescent="0.3">
      <c r="M1504" s="1" t="s">
        <v>81</v>
      </c>
      <c r="N1504" s="2" t="s">
        <v>122</v>
      </c>
      <c r="O1504" s="2" t="s">
        <v>58</v>
      </c>
      <c r="P1504" s="2" t="s">
        <v>15</v>
      </c>
      <c r="Q1504" s="2" t="s">
        <v>78</v>
      </c>
      <c r="R1504" s="3">
        <v>6.5765275180311527</v>
      </c>
      <c r="S1504" s="3">
        <v>0.55521289047043232</v>
      </c>
      <c r="T1504" s="3">
        <v>11.845055528986107</v>
      </c>
      <c r="U1504" s="9">
        <v>5.530552938580513E-2</v>
      </c>
      <c r="V1504" s="3">
        <v>1.1744644167722476</v>
      </c>
    </row>
    <row r="1505" spans="13:22" ht="15.75" thickBot="1" x14ac:dyDescent="0.3">
      <c r="M1505" s="1" t="s">
        <v>81</v>
      </c>
      <c r="N1505" s="2" t="s">
        <v>122</v>
      </c>
      <c r="O1505" s="2" t="s">
        <v>58</v>
      </c>
      <c r="P1505" s="2" t="s">
        <v>12</v>
      </c>
      <c r="Q1505" s="2" t="s">
        <v>78</v>
      </c>
      <c r="R1505" s="3">
        <v>6.5765275180311527</v>
      </c>
      <c r="S1505" s="3">
        <v>0.55521289047043232</v>
      </c>
      <c r="T1505" s="3">
        <v>11.845055528986107</v>
      </c>
      <c r="U1505" s="9">
        <v>5.530552938580513E-2</v>
      </c>
      <c r="V1505" s="3">
        <v>1.1744644167722476</v>
      </c>
    </row>
    <row r="1506" spans="13:22" ht="15.75" thickBot="1" x14ac:dyDescent="0.3">
      <c r="M1506" s="1" t="s">
        <v>81</v>
      </c>
      <c r="N1506" s="2" t="s">
        <v>122</v>
      </c>
      <c r="O1506" s="2" t="s">
        <v>171</v>
      </c>
      <c r="P1506" s="2" t="s">
        <v>15</v>
      </c>
      <c r="Q1506" s="2" t="s">
        <v>78</v>
      </c>
      <c r="R1506" s="3">
        <v>5.8418894430495198</v>
      </c>
      <c r="S1506" s="3">
        <v>0.55787619582024661</v>
      </c>
      <c r="T1506" s="3">
        <v>10.471659279995228</v>
      </c>
      <c r="U1506" s="9">
        <v>5.3969930857419968E-2</v>
      </c>
      <c r="V1506" s="3">
        <v>1.1461017383185383</v>
      </c>
    </row>
    <row r="1507" spans="13:22" ht="15.75" thickBot="1" x14ac:dyDescent="0.3">
      <c r="M1507" s="1" t="s">
        <v>81</v>
      </c>
      <c r="N1507" s="2" t="s">
        <v>122</v>
      </c>
      <c r="O1507" s="2" t="s">
        <v>171</v>
      </c>
      <c r="P1507" s="2" t="s">
        <v>12</v>
      </c>
      <c r="Q1507" s="2" t="s">
        <v>78</v>
      </c>
      <c r="R1507" s="3">
        <v>5.8418894430495198</v>
      </c>
      <c r="S1507" s="3">
        <v>0.55787619582024661</v>
      </c>
      <c r="T1507" s="3">
        <v>10.471659279995228</v>
      </c>
      <c r="U1507" s="9">
        <v>5.3969930857419968E-2</v>
      </c>
      <c r="V1507" s="3">
        <v>1.1461017383185383</v>
      </c>
    </row>
    <row r="1508" spans="13:22" ht="15.75" thickBot="1" x14ac:dyDescent="0.3">
      <c r="M1508" s="1" t="s">
        <v>81</v>
      </c>
      <c r="N1508" s="2" t="s">
        <v>122</v>
      </c>
      <c r="O1508" s="2" t="s">
        <v>46</v>
      </c>
      <c r="P1508" s="2" t="s">
        <v>15</v>
      </c>
      <c r="Q1508" s="2" t="s">
        <v>78</v>
      </c>
      <c r="R1508" s="3">
        <v>14.084781554071382</v>
      </c>
      <c r="S1508" s="3">
        <v>0.55490685399555562</v>
      </c>
      <c r="T1508" s="3">
        <v>25.382244700448759</v>
      </c>
      <c r="U1508" s="9">
        <v>2.317829430103302E-2</v>
      </c>
      <c r="V1508" s="3">
        <v>0.49221266300770916</v>
      </c>
    </row>
    <row r="1509" spans="13:22" ht="15.75" thickBot="1" x14ac:dyDescent="0.3">
      <c r="M1509" s="1" t="s">
        <v>81</v>
      </c>
      <c r="N1509" s="2" t="s">
        <v>122</v>
      </c>
      <c r="O1509" s="2" t="s">
        <v>46</v>
      </c>
      <c r="P1509" s="2" t="s">
        <v>12</v>
      </c>
      <c r="Q1509" s="2" t="s">
        <v>78</v>
      </c>
      <c r="R1509" s="3">
        <v>14.084781554071382</v>
      </c>
      <c r="S1509" s="3">
        <v>0.55490685399555562</v>
      </c>
      <c r="T1509" s="3">
        <v>25.382244700448759</v>
      </c>
      <c r="U1509" s="9">
        <v>2.317829430103302E-2</v>
      </c>
      <c r="V1509" s="3">
        <v>0.49221266300770916</v>
      </c>
    </row>
    <row r="1510" spans="13:22" ht="15.75" thickBot="1" x14ac:dyDescent="0.3">
      <c r="M1510" s="1" t="s">
        <v>81</v>
      </c>
      <c r="N1510" s="2" t="s">
        <v>122</v>
      </c>
      <c r="O1510" s="2" t="s">
        <v>70</v>
      </c>
      <c r="P1510" s="2" t="s">
        <v>15</v>
      </c>
      <c r="Q1510" s="2" t="s">
        <v>78</v>
      </c>
      <c r="R1510" s="3">
        <v>8.0557353279064063</v>
      </c>
      <c r="S1510" s="3">
        <v>0.5441285998307851</v>
      </c>
      <c r="T1510" s="3">
        <v>14.804837184466329</v>
      </c>
      <c r="U1510" s="9">
        <v>5.048862099647522E-2</v>
      </c>
      <c r="V1510" s="3">
        <v>1.0721728816410114</v>
      </c>
    </row>
    <row r="1511" spans="13:22" ht="15.75" thickBot="1" x14ac:dyDescent="0.3">
      <c r="M1511" s="1" t="s">
        <v>81</v>
      </c>
      <c r="N1511" s="2" t="s">
        <v>122</v>
      </c>
      <c r="O1511" s="2" t="s">
        <v>70</v>
      </c>
      <c r="P1511" s="2" t="s">
        <v>12</v>
      </c>
      <c r="Q1511" s="2" t="s">
        <v>78</v>
      </c>
      <c r="R1511" s="3">
        <v>8.0557353279064063</v>
      </c>
      <c r="S1511" s="3">
        <v>0.5441285998307851</v>
      </c>
      <c r="T1511" s="3">
        <v>14.804837184466329</v>
      </c>
      <c r="U1511" s="9">
        <v>5.048862099647522E-2</v>
      </c>
      <c r="V1511" s="3">
        <v>1.0721728816410114</v>
      </c>
    </row>
    <row r="1512" spans="13:22" ht="15.75" thickBot="1" x14ac:dyDescent="0.3">
      <c r="M1512" s="1" t="s">
        <v>81</v>
      </c>
      <c r="N1512" s="2" t="s">
        <v>122</v>
      </c>
      <c r="O1512" s="2" t="s">
        <v>172</v>
      </c>
      <c r="P1512" s="2" t="s">
        <v>15</v>
      </c>
      <c r="Q1512" s="2" t="s">
        <v>78</v>
      </c>
      <c r="R1512" s="3">
        <v>12.111124509692353</v>
      </c>
      <c r="S1512" s="3">
        <v>0.55115003408957508</v>
      </c>
      <c r="T1512" s="3">
        <v>21.974278799961034</v>
      </c>
      <c r="U1512" s="9">
        <v>3.3329416066408157E-2</v>
      </c>
      <c r="V1512" s="3">
        <v>0.70778118637519993</v>
      </c>
    </row>
    <row r="1513" spans="13:22" ht="15.75" thickBot="1" x14ac:dyDescent="0.3">
      <c r="M1513" s="1" t="s">
        <v>81</v>
      </c>
      <c r="N1513" s="2" t="s">
        <v>122</v>
      </c>
      <c r="O1513" s="2" t="s">
        <v>172</v>
      </c>
      <c r="P1513" s="2" t="s">
        <v>12</v>
      </c>
      <c r="Q1513" s="2" t="s">
        <v>78</v>
      </c>
      <c r="R1513" s="3">
        <v>12.111124509692353</v>
      </c>
      <c r="S1513" s="3">
        <v>0.55115003408957508</v>
      </c>
      <c r="T1513" s="3">
        <v>21.974278799961034</v>
      </c>
      <c r="U1513" s="9">
        <v>3.3329416066408157E-2</v>
      </c>
      <c r="V1513" s="3">
        <v>0.70778118637519993</v>
      </c>
    </row>
    <row r="1514" spans="13:22" ht="15.75" thickBot="1" x14ac:dyDescent="0.3">
      <c r="M1514" s="1" t="s">
        <v>81</v>
      </c>
      <c r="N1514" s="2" t="s">
        <v>122</v>
      </c>
      <c r="O1514" s="2" t="s">
        <v>174</v>
      </c>
      <c r="P1514" s="2" t="s">
        <v>15</v>
      </c>
      <c r="Q1514" s="2" t="s">
        <v>78</v>
      </c>
      <c r="R1514" s="3">
        <v>8.9273814726999152</v>
      </c>
      <c r="S1514" s="3">
        <v>0.55787619582024661</v>
      </c>
      <c r="T1514" s="3">
        <v>16.002442010586179</v>
      </c>
      <c r="U1514" s="9">
        <v>3.5316780209541321E-2</v>
      </c>
      <c r="V1514" s="3">
        <v>0.74998471457934435</v>
      </c>
    </row>
    <row r="1515" spans="13:22" ht="15.75" thickBot="1" x14ac:dyDescent="0.3">
      <c r="M1515" s="1" t="s">
        <v>81</v>
      </c>
      <c r="N1515" s="2" t="s">
        <v>122</v>
      </c>
      <c r="O1515" s="2" t="s">
        <v>174</v>
      </c>
      <c r="P1515" s="2" t="s">
        <v>12</v>
      </c>
      <c r="Q1515" s="2" t="s">
        <v>78</v>
      </c>
      <c r="R1515" s="3">
        <v>8.9273814726999152</v>
      </c>
      <c r="S1515" s="3">
        <v>0.55787619582024661</v>
      </c>
      <c r="T1515" s="3">
        <v>16.002442010586179</v>
      </c>
      <c r="U1515" s="9">
        <v>3.5316780209541321E-2</v>
      </c>
      <c r="V1515" s="3">
        <v>0.74998471457934435</v>
      </c>
    </row>
    <row r="1516" spans="13:22" ht="15.75" thickBot="1" x14ac:dyDescent="0.3">
      <c r="M1516" s="1" t="s">
        <v>81</v>
      </c>
      <c r="N1516" s="2" t="s">
        <v>122</v>
      </c>
      <c r="O1516" s="2" t="s">
        <v>173</v>
      </c>
      <c r="P1516" s="2" t="s">
        <v>15</v>
      </c>
      <c r="Q1516" s="2" t="s">
        <v>78</v>
      </c>
      <c r="R1516" s="3">
        <v>6.3264924693902245</v>
      </c>
      <c r="S1516" s="3">
        <v>0.55115003408957508</v>
      </c>
      <c r="T1516" s="3">
        <v>11.478711926128662</v>
      </c>
      <c r="U1516" s="9">
        <v>6.3804186880588531E-2</v>
      </c>
      <c r="V1516" s="3">
        <v>1.3549413225862932</v>
      </c>
    </row>
    <row r="1517" spans="13:22" ht="15.75" thickBot="1" x14ac:dyDescent="0.3">
      <c r="M1517" s="1" t="s">
        <v>81</v>
      </c>
      <c r="N1517" s="2" t="s">
        <v>122</v>
      </c>
      <c r="O1517" s="2" t="s">
        <v>173</v>
      </c>
      <c r="P1517" s="2" t="s">
        <v>12</v>
      </c>
      <c r="Q1517" s="2" t="s">
        <v>78</v>
      </c>
      <c r="R1517" s="3">
        <v>6.3264924693902245</v>
      </c>
      <c r="S1517" s="3">
        <v>0.55115003408957508</v>
      </c>
      <c r="T1517" s="3">
        <v>11.478711926128662</v>
      </c>
      <c r="U1517" s="9">
        <v>6.3804186880588531E-2</v>
      </c>
      <c r="V1517" s="3">
        <v>1.3549413225862932</v>
      </c>
    </row>
    <row r="1518" spans="13:22" ht="15.75" thickBot="1" x14ac:dyDescent="0.3">
      <c r="M1518" s="1" t="s">
        <v>81</v>
      </c>
      <c r="N1518" s="2" t="s">
        <v>122</v>
      </c>
      <c r="O1518" s="2" t="s">
        <v>63</v>
      </c>
      <c r="P1518" s="2" t="s">
        <v>15</v>
      </c>
      <c r="Q1518" s="2" t="s">
        <v>78</v>
      </c>
      <c r="R1518" s="3">
        <v>4.7512630872990238</v>
      </c>
      <c r="S1518" s="3">
        <v>0.55787619582024661</v>
      </c>
      <c r="T1518" s="3">
        <v>8.5166980109506749</v>
      </c>
      <c r="U1518" s="9">
        <v>6.6358432173728943E-2</v>
      </c>
      <c r="V1518" s="3">
        <v>1.4091830998880643</v>
      </c>
    </row>
    <row r="1519" spans="13:22" ht="15.75" thickBot="1" x14ac:dyDescent="0.3">
      <c r="M1519" s="1" t="s">
        <v>81</v>
      </c>
      <c r="N1519" s="2" t="s">
        <v>122</v>
      </c>
      <c r="O1519" s="2" t="s">
        <v>63</v>
      </c>
      <c r="P1519" s="2" t="s">
        <v>12</v>
      </c>
      <c r="Q1519" s="2" t="s">
        <v>78</v>
      </c>
      <c r="R1519" s="3">
        <v>4.7512630872990238</v>
      </c>
      <c r="S1519" s="3">
        <v>0.55787619582024661</v>
      </c>
      <c r="T1519" s="3">
        <v>8.5166980109506749</v>
      </c>
      <c r="U1519" s="9">
        <v>6.6358432173728943E-2</v>
      </c>
      <c r="V1519" s="3">
        <v>1.4091830998880643</v>
      </c>
    </row>
    <row r="1520" spans="13:22" ht="15.75" thickBot="1" x14ac:dyDescent="0.3">
      <c r="M1520" s="1" t="s">
        <v>81</v>
      </c>
      <c r="N1520" s="2" t="s">
        <v>122</v>
      </c>
      <c r="O1520" s="2" t="s">
        <v>62</v>
      </c>
      <c r="P1520" s="2" t="s">
        <v>15</v>
      </c>
      <c r="Q1520" s="2" t="s">
        <v>78</v>
      </c>
      <c r="R1520" s="3">
        <v>6.1014960742247988</v>
      </c>
      <c r="S1520" s="3">
        <v>0.54822471758847058</v>
      </c>
      <c r="T1520" s="3">
        <v>11.129553043620586</v>
      </c>
      <c r="U1520" s="9">
        <v>6.6329635679721832E-2</v>
      </c>
      <c r="V1520" s="3">
        <v>1.4085715795226554</v>
      </c>
    </row>
    <row r="1521" spans="13:22" ht="15.75" thickBot="1" x14ac:dyDescent="0.3">
      <c r="M1521" s="1" t="s">
        <v>81</v>
      </c>
      <c r="N1521" s="2" t="s">
        <v>122</v>
      </c>
      <c r="O1521" s="2" t="s">
        <v>62</v>
      </c>
      <c r="P1521" s="2" t="s">
        <v>12</v>
      </c>
      <c r="Q1521" s="2" t="s">
        <v>78</v>
      </c>
      <c r="R1521" s="3">
        <v>6.1014960742247988</v>
      </c>
      <c r="S1521" s="3">
        <v>0.54822471758847058</v>
      </c>
      <c r="T1521" s="3">
        <v>11.129553043620586</v>
      </c>
      <c r="U1521" s="9">
        <v>6.6329635679721832E-2</v>
      </c>
      <c r="V1521" s="3">
        <v>1.4085715795226554</v>
      </c>
    </row>
    <row r="1522" spans="13:22" ht="15.75" thickBot="1" x14ac:dyDescent="0.3">
      <c r="M1522" s="1" t="s">
        <v>81</v>
      </c>
      <c r="N1522" s="2" t="s">
        <v>122</v>
      </c>
      <c r="O1522" s="2" t="s">
        <v>69</v>
      </c>
      <c r="P1522" s="2" t="s">
        <v>15</v>
      </c>
      <c r="Q1522" s="2" t="s">
        <v>78</v>
      </c>
      <c r="R1522" s="3">
        <v>5.9600269044997498</v>
      </c>
      <c r="S1522" s="3">
        <v>0.556666144574953</v>
      </c>
      <c r="T1522" s="3">
        <v>10.706645199432018</v>
      </c>
      <c r="U1522" s="9">
        <v>3.2716512680053711E-2</v>
      </c>
      <c r="V1522" s="3">
        <v>0.69476561223303712</v>
      </c>
    </row>
    <row r="1523" spans="13:22" ht="15.75" thickBot="1" x14ac:dyDescent="0.3">
      <c r="M1523" s="1" t="s">
        <v>81</v>
      </c>
      <c r="N1523" s="2" t="s">
        <v>122</v>
      </c>
      <c r="O1523" s="2" t="s">
        <v>69</v>
      </c>
      <c r="P1523" s="2" t="s">
        <v>12</v>
      </c>
      <c r="Q1523" s="2" t="s">
        <v>78</v>
      </c>
      <c r="R1523" s="3">
        <v>5.9600269044997498</v>
      </c>
      <c r="S1523" s="3">
        <v>0.556666144574953</v>
      </c>
      <c r="T1523" s="3">
        <v>10.706645199432018</v>
      </c>
      <c r="U1523" s="9">
        <v>3.2716512680053711E-2</v>
      </c>
      <c r="V1523" s="3">
        <v>0.69476561223303712</v>
      </c>
    </row>
    <row r="1524" spans="13:22" x14ac:dyDescent="0.25">
      <c r="M1524" s="8"/>
    </row>
    <row r="1525" spans="13:22" x14ac:dyDescent="0.25">
      <c r="M1525" s="8"/>
    </row>
    <row r="1526" spans="13:22" x14ac:dyDescent="0.25">
      <c r="M1526" s="8"/>
    </row>
    <row r="1527" spans="13:22" x14ac:dyDescent="0.25">
      <c r="M1527" s="8"/>
    </row>
    <row r="1528" spans="13:22" x14ac:dyDescent="0.25">
      <c r="M1528" s="8"/>
    </row>
    <row r="1529" spans="13:22" x14ac:dyDescent="0.25">
      <c r="M1529" s="8"/>
    </row>
    <row r="1530" spans="13:22" x14ac:dyDescent="0.25">
      <c r="M1530" s="8"/>
    </row>
    <row r="1531" spans="13:22" x14ac:dyDescent="0.25">
      <c r="M1531" s="8"/>
    </row>
    <row r="1532" spans="13:22" x14ac:dyDescent="0.25">
      <c r="M1532" s="8"/>
    </row>
    <row r="1533" spans="13:22" x14ac:dyDescent="0.25">
      <c r="M1533" s="8"/>
    </row>
    <row r="1534" spans="13:22" x14ac:dyDescent="0.25">
      <c r="M1534" s="8"/>
    </row>
    <row r="1535" spans="13:22" x14ac:dyDescent="0.25">
      <c r="M1535" s="8"/>
    </row>
    <row r="1536" spans="13:22" x14ac:dyDescent="0.25">
      <c r="M1536" s="8"/>
    </row>
    <row r="1537" spans="13:13" x14ac:dyDescent="0.25">
      <c r="M1537" s="8"/>
    </row>
    <row r="1538" spans="13:13" x14ac:dyDescent="0.25">
      <c r="M1538" s="8"/>
    </row>
    <row r="1539" spans="13:13" x14ac:dyDescent="0.25">
      <c r="M1539" s="8"/>
    </row>
    <row r="1540" spans="13:13" x14ac:dyDescent="0.25">
      <c r="M1540" s="8"/>
    </row>
    <row r="1541" spans="13:13" x14ac:dyDescent="0.25">
      <c r="M1541" s="8"/>
    </row>
    <row r="1542" spans="13:13" x14ac:dyDescent="0.25">
      <c r="M1542" s="8"/>
    </row>
    <row r="1543" spans="13:13" x14ac:dyDescent="0.25">
      <c r="M1543" s="8"/>
    </row>
    <row r="1544" spans="13:13" x14ac:dyDescent="0.25">
      <c r="M1544" s="8"/>
    </row>
    <row r="1545" spans="13:13" x14ac:dyDescent="0.25">
      <c r="M1545" s="8"/>
    </row>
    <row r="1546" spans="13:13" x14ac:dyDescent="0.25">
      <c r="M1546" s="8"/>
    </row>
    <row r="1547" spans="13:13" x14ac:dyDescent="0.25">
      <c r="M1547" s="8"/>
    </row>
    <row r="1548" spans="13:13" x14ac:dyDescent="0.25">
      <c r="M1548" s="8"/>
    </row>
    <row r="1549" spans="13:13" x14ac:dyDescent="0.25">
      <c r="M1549" s="8"/>
    </row>
    <row r="1550" spans="13:13" x14ac:dyDescent="0.25">
      <c r="M1550" s="8"/>
    </row>
    <row r="1551" spans="13:13" x14ac:dyDescent="0.25">
      <c r="M1551" s="8"/>
    </row>
    <row r="1552" spans="13:13" x14ac:dyDescent="0.25">
      <c r="M1552" s="8"/>
    </row>
    <row r="1553" spans="13:13" x14ac:dyDescent="0.25">
      <c r="M1553" s="8"/>
    </row>
    <row r="1554" spans="13:13" x14ac:dyDescent="0.25">
      <c r="M1554" s="8"/>
    </row>
    <row r="1555" spans="13:13" x14ac:dyDescent="0.25">
      <c r="M1555" s="8"/>
    </row>
    <row r="1556" spans="13:13" x14ac:dyDescent="0.25">
      <c r="M1556" s="8"/>
    </row>
    <row r="1557" spans="13:13" x14ac:dyDescent="0.25">
      <c r="M1557" s="8"/>
    </row>
    <row r="1558" spans="13:13" x14ac:dyDescent="0.25">
      <c r="M1558" s="8"/>
    </row>
    <row r="1559" spans="13:13" x14ac:dyDescent="0.25">
      <c r="M1559" s="8"/>
    </row>
    <row r="1560" spans="13:13" x14ac:dyDescent="0.25">
      <c r="M1560" s="8"/>
    </row>
    <row r="1561" spans="13:13" x14ac:dyDescent="0.25">
      <c r="M1561" s="8"/>
    </row>
    <row r="1562" spans="13:13" x14ac:dyDescent="0.25">
      <c r="M1562" s="8"/>
    </row>
    <row r="1563" spans="13:13" x14ac:dyDescent="0.25">
      <c r="M1563" s="8"/>
    </row>
    <row r="1564" spans="13:13" x14ac:dyDescent="0.25">
      <c r="M1564" s="8"/>
    </row>
    <row r="1565" spans="13:13" x14ac:dyDescent="0.25">
      <c r="M1565" s="8"/>
    </row>
    <row r="1566" spans="13:13" x14ac:dyDescent="0.25">
      <c r="M1566" s="8"/>
    </row>
    <row r="1567" spans="13:13" x14ac:dyDescent="0.25">
      <c r="M1567" s="8"/>
    </row>
    <row r="1568" spans="13:13" x14ac:dyDescent="0.25">
      <c r="M1568" s="8"/>
    </row>
    <row r="1569" spans="13:13" x14ac:dyDescent="0.25">
      <c r="M1569" s="8"/>
    </row>
    <row r="1570" spans="13:13" x14ac:dyDescent="0.25">
      <c r="M1570" s="8"/>
    </row>
    <row r="1571" spans="13:13" x14ac:dyDescent="0.25">
      <c r="M1571" s="8"/>
    </row>
    <row r="1572" spans="13:13" x14ac:dyDescent="0.25">
      <c r="M1572" s="8"/>
    </row>
    <row r="1573" spans="13:13" x14ac:dyDescent="0.25">
      <c r="M1573" s="8"/>
    </row>
    <row r="1574" spans="13:13" x14ac:dyDescent="0.25">
      <c r="M1574" s="8"/>
    </row>
    <row r="1575" spans="13:13" x14ac:dyDescent="0.25">
      <c r="M1575" s="8"/>
    </row>
    <row r="1576" spans="13:13" x14ac:dyDescent="0.25">
      <c r="M1576" s="8"/>
    </row>
    <row r="1577" spans="13:13" x14ac:dyDescent="0.25">
      <c r="M1577" s="8"/>
    </row>
    <row r="1578" spans="13:13" x14ac:dyDescent="0.25">
      <c r="M1578" s="8"/>
    </row>
    <row r="1579" spans="13:13" x14ac:dyDescent="0.25">
      <c r="M1579" s="8"/>
    </row>
    <row r="1580" spans="13:13" x14ac:dyDescent="0.25">
      <c r="M1580" s="8"/>
    </row>
    <row r="1581" spans="13:13" x14ac:dyDescent="0.25">
      <c r="M1581" s="8"/>
    </row>
    <row r="1582" spans="13:13" x14ac:dyDescent="0.25">
      <c r="M1582" s="8"/>
    </row>
    <row r="1583" spans="13:13" x14ac:dyDescent="0.25">
      <c r="M1583" s="8"/>
    </row>
    <row r="1584" spans="13:13" x14ac:dyDescent="0.25">
      <c r="M1584" s="8"/>
    </row>
    <row r="1585" spans="13:13" x14ac:dyDescent="0.25">
      <c r="M1585" s="8"/>
    </row>
    <row r="1586" spans="13:13" x14ac:dyDescent="0.25">
      <c r="M1586" s="8"/>
    </row>
    <row r="1587" spans="13:13" x14ac:dyDescent="0.25">
      <c r="M1587" s="8"/>
    </row>
    <row r="1588" spans="13:13" x14ac:dyDescent="0.25">
      <c r="M1588" s="8"/>
    </row>
    <row r="1589" spans="13:13" x14ac:dyDescent="0.25">
      <c r="M1589" s="8"/>
    </row>
    <row r="1590" spans="13:13" x14ac:dyDescent="0.25">
      <c r="M1590" s="8"/>
    </row>
    <row r="1591" spans="13:13" x14ac:dyDescent="0.25">
      <c r="M1591" s="8"/>
    </row>
    <row r="1592" spans="13:13" x14ac:dyDescent="0.25">
      <c r="M1592" s="8"/>
    </row>
    <row r="1593" spans="13:13" x14ac:dyDescent="0.25">
      <c r="M1593" s="8"/>
    </row>
    <row r="1594" spans="13:13" x14ac:dyDescent="0.25">
      <c r="M1594" s="8"/>
    </row>
    <row r="1595" spans="13:13" x14ac:dyDescent="0.25">
      <c r="M1595" s="8"/>
    </row>
    <row r="1596" spans="13:13" x14ac:dyDescent="0.25">
      <c r="M1596" s="8"/>
    </row>
    <row r="1597" spans="13:13" x14ac:dyDescent="0.25">
      <c r="M1597" s="8"/>
    </row>
    <row r="1598" spans="13:13" x14ac:dyDescent="0.25">
      <c r="M1598" s="8"/>
    </row>
    <row r="1599" spans="13:13" x14ac:dyDescent="0.25">
      <c r="M1599" s="8"/>
    </row>
    <row r="1600" spans="13:13" x14ac:dyDescent="0.25">
      <c r="M1600" s="8"/>
    </row>
    <row r="1601" spans="13:13" x14ac:dyDescent="0.25">
      <c r="M1601" s="8"/>
    </row>
    <row r="1602" spans="13:13" x14ac:dyDescent="0.25">
      <c r="M1602" s="8"/>
    </row>
    <row r="1603" spans="13:13" x14ac:dyDescent="0.25">
      <c r="M1603" s="8"/>
    </row>
    <row r="1604" spans="13:13" x14ac:dyDescent="0.25">
      <c r="M1604" s="8"/>
    </row>
    <row r="1605" spans="13:13" x14ac:dyDescent="0.25">
      <c r="M1605" s="8"/>
    </row>
    <row r="1606" spans="13:13" x14ac:dyDescent="0.25">
      <c r="M1606" s="8"/>
    </row>
    <row r="1607" spans="13:13" x14ac:dyDescent="0.25">
      <c r="M1607" s="8"/>
    </row>
    <row r="1608" spans="13:13" x14ac:dyDescent="0.25">
      <c r="M1608" s="8"/>
    </row>
    <row r="1609" spans="13:13" x14ac:dyDescent="0.25">
      <c r="M1609" s="8"/>
    </row>
    <row r="1610" spans="13:13" x14ac:dyDescent="0.25">
      <c r="M1610" s="8"/>
    </row>
    <row r="1611" spans="13:13" x14ac:dyDescent="0.25">
      <c r="M1611" s="8"/>
    </row>
    <row r="1612" spans="13:13" x14ac:dyDescent="0.25">
      <c r="M1612" s="8"/>
    </row>
    <row r="1613" spans="13:13" x14ac:dyDescent="0.25">
      <c r="M1613" s="8"/>
    </row>
    <row r="1614" spans="13:13" x14ac:dyDescent="0.25">
      <c r="M1614" s="8"/>
    </row>
    <row r="1615" spans="13:13" x14ac:dyDescent="0.25">
      <c r="M1615" s="8"/>
    </row>
    <row r="1616" spans="13:13" x14ac:dyDescent="0.25">
      <c r="M1616" s="8"/>
    </row>
    <row r="1617" spans="13:13" x14ac:dyDescent="0.25">
      <c r="M1617" s="8"/>
    </row>
    <row r="1618" spans="13:13" x14ac:dyDescent="0.25">
      <c r="M1618" s="8"/>
    </row>
    <row r="1619" spans="13:13" x14ac:dyDescent="0.25">
      <c r="M1619" s="8"/>
    </row>
    <row r="1620" spans="13:13" x14ac:dyDescent="0.25">
      <c r="M1620" s="8"/>
    </row>
    <row r="1621" spans="13:13" x14ac:dyDescent="0.25">
      <c r="M1621" s="8"/>
    </row>
    <row r="1622" spans="13:13" x14ac:dyDescent="0.25">
      <c r="M1622" s="8"/>
    </row>
    <row r="1623" spans="13:13" x14ac:dyDescent="0.25">
      <c r="M1623" s="8"/>
    </row>
    <row r="1624" spans="13:13" x14ac:dyDescent="0.25">
      <c r="M1624" s="8"/>
    </row>
    <row r="1625" spans="13:13" x14ac:dyDescent="0.25">
      <c r="M1625" s="8"/>
    </row>
    <row r="1626" spans="13:13" x14ac:dyDescent="0.25">
      <c r="M1626" s="8"/>
    </row>
    <row r="1627" spans="13:13" x14ac:dyDescent="0.25">
      <c r="M1627" s="8"/>
    </row>
    <row r="1628" spans="13:13" x14ac:dyDescent="0.25">
      <c r="M1628" s="8"/>
    </row>
    <row r="1629" spans="13:13" x14ac:dyDescent="0.25">
      <c r="M1629" s="8"/>
    </row>
    <row r="1630" spans="13:13" x14ac:dyDescent="0.25">
      <c r="M1630" s="8"/>
    </row>
    <row r="1631" spans="13:13" x14ac:dyDescent="0.25">
      <c r="M1631" s="8"/>
    </row>
    <row r="1632" spans="13:13" x14ac:dyDescent="0.25">
      <c r="M1632" s="8"/>
    </row>
    <row r="1633" spans="13:13" x14ac:dyDescent="0.25">
      <c r="M1633" s="8"/>
    </row>
    <row r="1634" spans="13:13" x14ac:dyDescent="0.25">
      <c r="M1634" s="8"/>
    </row>
    <row r="1635" spans="13:13" x14ac:dyDescent="0.25">
      <c r="M1635" s="8"/>
    </row>
    <row r="1636" spans="13:13" x14ac:dyDescent="0.25">
      <c r="M1636" s="8"/>
    </row>
    <row r="1637" spans="13:13" x14ac:dyDescent="0.25">
      <c r="M1637" s="8"/>
    </row>
    <row r="1638" spans="13:13" x14ac:dyDescent="0.25">
      <c r="M1638" s="8"/>
    </row>
    <row r="1639" spans="13:13" x14ac:dyDescent="0.25">
      <c r="M1639" s="8"/>
    </row>
    <row r="1640" spans="13:13" x14ac:dyDescent="0.25">
      <c r="M1640" s="8"/>
    </row>
    <row r="1641" spans="13:13" x14ac:dyDescent="0.25">
      <c r="M1641" s="8"/>
    </row>
    <row r="1642" spans="13:13" x14ac:dyDescent="0.25">
      <c r="M1642" s="8"/>
    </row>
    <row r="1643" spans="13:13" x14ac:dyDescent="0.25">
      <c r="M1643" s="8"/>
    </row>
    <row r="1644" spans="13:13" x14ac:dyDescent="0.25">
      <c r="M1644" s="8"/>
    </row>
    <row r="1645" spans="13:13" x14ac:dyDescent="0.25">
      <c r="M1645" s="8"/>
    </row>
    <row r="1646" spans="13:13" x14ac:dyDescent="0.25">
      <c r="M1646" s="8"/>
    </row>
    <row r="1647" spans="13:13" x14ac:dyDescent="0.25">
      <c r="M1647" s="8"/>
    </row>
    <row r="1648" spans="13:13" x14ac:dyDescent="0.25">
      <c r="M1648" s="8"/>
    </row>
    <row r="1649" spans="13:13" x14ac:dyDescent="0.25">
      <c r="M1649" s="8"/>
    </row>
    <row r="1650" spans="13:13" x14ac:dyDescent="0.25">
      <c r="M1650" s="8"/>
    </row>
    <row r="1651" spans="13:13" x14ac:dyDescent="0.25">
      <c r="M1651" s="8"/>
    </row>
    <row r="1652" spans="13:13" x14ac:dyDescent="0.25">
      <c r="M1652" s="8"/>
    </row>
    <row r="1653" spans="13:13" x14ac:dyDescent="0.25">
      <c r="M1653" s="8"/>
    </row>
    <row r="1654" spans="13:13" x14ac:dyDescent="0.25">
      <c r="M1654" s="8"/>
    </row>
    <row r="1655" spans="13:13" x14ac:dyDescent="0.25">
      <c r="M1655" s="8"/>
    </row>
    <row r="1656" spans="13:13" x14ac:dyDescent="0.25">
      <c r="M1656" s="8"/>
    </row>
    <row r="1657" spans="13:13" x14ac:dyDescent="0.25">
      <c r="M1657" s="8"/>
    </row>
    <row r="1658" spans="13:13" x14ac:dyDescent="0.25">
      <c r="M1658" s="8"/>
    </row>
    <row r="1659" spans="13:13" x14ac:dyDescent="0.25">
      <c r="M1659" s="8"/>
    </row>
    <row r="1660" spans="13:13" x14ac:dyDescent="0.25">
      <c r="M1660" s="8"/>
    </row>
    <row r="1661" spans="13:13" x14ac:dyDescent="0.25">
      <c r="M1661" s="8"/>
    </row>
    <row r="1662" spans="13:13" x14ac:dyDescent="0.25">
      <c r="M1662" s="8"/>
    </row>
    <row r="1663" spans="13:13" x14ac:dyDescent="0.25">
      <c r="M1663" s="8"/>
    </row>
    <row r="1664" spans="13:13" x14ac:dyDescent="0.25">
      <c r="M1664" s="8"/>
    </row>
    <row r="1665" spans="13:13" x14ac:dyDescent="0.25">
      <c r="M1665" s="8"/>
    </row>
    <row r="1666" spans="13:13" x14ac:dyDescent="0.25">
      <c r="M1666" s="8"/>
    </row>
    <row r="1667" spans="13:13" x14ac:dyDescent="0.25">
      <c r="M1667" s="8"/>
    </row>
    <row r="1668" spans="13:13" x14ac:dyDescent="0.25">
      <c r="M1668" s="8"/>
    </row>
    <row r="1669" spans="13:13" x14ac:dyDescent="0.25">
      <c r="M1669" s="8"/>
    </row>
    <row r="1670" spans="13:13" x14ac:dyDescent="0.25">
      <c r="M1670" s="8"/>
    </row>
    <row r="1671" spans="13:13" x14ac:dyDescent="0.25">
      <c r="M1671" s="8"/>
    </row>
    <row r="1672" spans="13:13" x14ac:dyDescent="0.25">
      <c r="M1672" s="8"/>
    </row>
    <row r="1673" spans="13:13" x14ac:dyDescent="0.25">
      <c r="M1673" s="8"/>
    </row>
    <row r="1674" spans="13:13" x14ac:dyDescent="0.25">
      <c r="M1674" s="8"/>
    </row>
    <row r="1675" spans="13:13" x14ac:dyDescent="0.25">
      <c r="M1675" s="8"/>
    </row>
    <row r="1676" spans="13:13" x14ac:dyDescent="0.25">
      <c r="M1676" s="8"/>
    </row>
    <row r="1677" spans="13:13" x14ac:dyDescent="0.25">
      <c r="M1677" s="8"/>
    </row>
    <row r="1678" spans="13:13" x14ac:dyDescent="0.25">
      <c r="M1678" s="8"/>
    </row>
    <row r="1679" spans="13:13" x14ac:dyDescent="0.25">
      <c r="M1679" s="8"/>
    </row>
    <row r="1680" spans="13:13" x14ac:dyDescent="0.25">
      <c r="M1680" s="8"/>
    </row>
    <row r="1681" spans="13:13" x14ac:dyDescent="0.25">
      <c r="M1681" s="8"/>
    </row>
    <row r="1682" spans="13:13" x14ac:dyDescent="0.25">
      <c r="M1682" s="8"/>
    </row>
    <row r="1683" spans="13:13" x14ac:dyDescent="0.25">
      <c r="M1683" s="8"/>
    </row>
    <row r="1684" spans="13:13" x14ac:dyDescent="0.25">
      <c r="M1684" s="8"/>
    </row>
    <row r="1685" spans="13:13" x14ac:dyDescent="0.25">
      <c r="M1685" s="8"/>
    </row>
    <row r="1686" spans="13:13" x14ac:dyDescent="0.25">
      <c r="M1686" s="8"/>
    </row>
    <row r="1687" spans="13:13" x14ac:dyDescent="0.25">
      <c r="M1687" s="8"/>
    </row>
    <row r="1688" spans="13:13" x14ac:dyDescent="0.25">
      <c r="M1688" s="8"/>
    </row>
    <row r="1689" spans="13:13" x14ac:dyDescent="0.25">
      <c r="M1689" s="8"/>
    </row>
    <row r="1690" spans="13:13" x14ac:dyDescent="0.25">
      <c r="M1690" s="8"/>
    </row>
    <row r="1691" spans="13:13" x14ac:dyDescent="0.25">
      <c r="M1691" s="8"/>
    </row>
    <row r="1692" spans="13:13" x14ac:dyDescent="0.25">
      <c r="M1692" s="8"/>
    </row>
    <row r="1693" spans="13:13" x14ac:dyDescent="0.25">
      <c r="M1693" s="8"/>
    </row>
    <row r="1694" spans="13:13" x14ac:dyDescent="0.25">
      <c r="M1694" s="8"/>
    </row>
    <row r="1695" spans="13:13" x14ac:dyDescent="0.25">
      <c r="M1695" s="8"/>
    </row>
    <row r="1696" spans="13:13" x14ac:dyDescent="0.25">
      <c r="M1696" s="8"/>
    </row>
    <row r="1697" spans="13:13" x14ac:dyDescent="0.25">
      <c r="M1697" s="8"/>
    </row>
    <row r="1698" spans="13:13" x14ac:dyDescent="0.25">
      <c r="M1698" s="8"/>
    </row>
    <row r="1699" spans="13:13" x14ac:dyDescent="0.25">
      <c r="M1699" s="8"/>
    </row>
    <row r="1700" spans="13:13" x14ac:dyDescent="0.25">
      <c r="M1700" s="8"/>
    </row>
    <row r="1701" spans="13:13" x14ac:dyDescent="0.25">
      <c r="M1701" s="8"/>
    </row>
    <row r="1702" spans="13:13" x14ac:dyDescent="0.25">
      <c r="M1702" s="8"/>
    </row>
    <row r="1703" spans="13:13" x14ac:dyDescent="0.25">
      <c r="M1703" s="8"/>
    </row>
    <row r="1704" spans="13:13" x14ac:dyDescent="0.25">
      <c r="M1704" s="8"/>
    </row>
    <row r="1705" spans="13:13" x14ac:dyDescent="0.25">
      <c r="M1705" s="8"/>
    </row>
    <row r="1706" spans="13:13" x14ac:dyDescent="0.25">
      <c r="M1706" s="8"/>
    </row>
    <row r="1707" spans="13:13" x14ac:dyDescent="0.25">
      <c r="M1707" s="8"/>
    </row>
    <row r="1708" spans="13:13" x14ac:dyDescent="0.25">
      <c r="M1708" s="8"/>
    </row>
    <row r="1709" spans="13:13" x14ac:dyDescent="0.25">
      <c r="M1709" s="8"/>
    </row>
    <row r="1710" spans="13:13" x14ac:dyDescent="0.25">
      <c r="M1710" s="8"/>
    </row>
    <row r="1711" spans="13:13" x14ac:dyDescent="0.25">
      <c r="M1711" s="8"/>
    </row>
    <row r="1712" spans="13:13" x14ac:dyDescent="0.25">
      <c r="M1712" s="8"/>
    </row>
    <row r="1713" spans="13:13" x14ac:dyDescent="0.25">
      <c r="M1713" s="8"/>
    </row>
    <row r="1714" spans="13:13" x14ac:dyDescent="0.25">
      <c r="M1714" s="8"/>
    </row>
    <row r="1715" spans="13:13" x14ac:dyDescent="0.25">
      <c r="M1715" s="8"/>
    </row>
    <row r="1716" spans="13:13" x14ac:dyDescent="0.25">
      <c r="M1716" s="8"/>
    </row>
    <row r="1717" spans="13:13" x14ac:dyDescent="0.25">
      <c r="M1717" s="8"/>
    </row>
    <row r="1718" spans="13:13" x14ac:dyDescent="0.25">
      <c r="M1718" s="8"/>
    </row>
    <row r="1719" spans="13:13" x14ac:dyDescent="0.25">
      <c r="M1719" s="8"/>
    </row>
    <row r="1720" spans="13:13" x14ac:dyDescent="0.25">
      <c r="M1720" s="8"/>
    </row>
    <row r="1721" spans="13:13" x14ac:dyDescent="0.25">
      <c r="M1721" s="8"/>
    </row>
    <row r="1722" spans="13:13" x14ac:dyDescent="0.25">
      <c r="M1722" s="8"/>
    </row>
    <row r="1723" spans="13:13" x14ac:dyDescent="0.25">
      <c r="M1723" s="8"/>
    </row>
    <row r="1724" spans="13:13" x14ac:dyDescent="0.25">
      <c r="M1724" s="8"/>
    </row>
    <row r="1725" spans="13:13" x14ac:dyDescent="0.25">
      <c r="M1725" s="8"/>
    </row>
    <row r="1726" spans="13:13" x14ac:dyDescent="0.25">
      <c r="M1726" s="8"/>
    </row>
    <row r="1727" spans="13:13" x14ac:dyDescent="0.25">
      <c r="M1727" s="8"/>
    </row>
    <row r="1728" spans="13:13" x14ac:dyDescent="0.25">
      <c r="M1728" s="8"/>
    </row>
    <row r="1729" spans="13:13" x14ac:dyDescent="0.25">
      <c r="M1729" s="8"/>
    </row>
    <row r="1730" spans="13:13" x14ac:dyDescent="0.25">
      <c r="M1730" s="8"/>
    </row>
    <row r="1731" spans="13:13" x14ac:dyDescent="0.25">
      <c r="M1731" s="8"/>
    </row>
    <row r="1732" spans="13:13" x14ac:dyDescent="0.25">
      <c r="M1732" s="8"/>
    </row>
    <row r="1733" spans="13:13" x14ac:dyDescent="0.25">
      <c r="M1733" s="8"/>
    </row>
    <row r="1734" spans="13:13" x14ac:dyDescent="0.25">
      <c r="M1734" s="8"/>
    </row>
    <row r="1735" spans="13:13" x14ac:dyDescent="0.25">
      <c r="M1735" s="8"/>
    </row>
    <row r="1736" spans="13:13" x14ac:dyDescent="0.25">
      <c r="M1736" s="8"/>
    </row>
    <row r="1737" spans="13:13" x14ac:dyDescent="0.25">
      <c r="M1737" s="8"/>
    </row>
    <row r="1738" spans="13:13" x14ac:dyDescent="0.25">
      <c r="M1738" s="8"/>
    </row>
    <row r="1739" spans="13:13" x14ac:dyDescent="0.25">
      <c r="M1739" s="8"/>
    </row>
    <row r="1740" spans="13:13" x14ac:dyDescent="0.25">
      <c r="M1740" s="8"/>
    </row>
    <row r="1741" spans="13:13" x14ac:dyDescent="0.25">
      <c r="M1741" s="8"/>
    </row>
    <row r="1742" spans="13:13" x14ac:dyDescent="0.25">
      <c r="M1742" s="8"/>
    </row>
    <row r="1743" spans="13:13" x14ac:dyDescent="0.25">
      <c r="M1743" s="8"/>
    </row>
    <row r="1744" spans="13:13" x14ac:dyDescent="0.25">
      <c r="M1744" s="8"/>
    </row>
    <row r="1745" spans="13:13" x14ac:dyDescent="0.25">
      <c r="M1745" s="8"/>
    </row>
    <row r="1746" spans="13:13" x14ac:dyDescent="0.25">
      <c r="M1746" s="8"/>
    </row>
    <row r="1747" spans="13:13" x14ac:dyDescent="0.25">
      <c r="M1747" s="8"/>
    </row>
    <row r="1748" spans="13:13" x14ac:dyDescent="0.25">
      <c r="M1748" s="8"/>
    </row>
    <row r="1749" spans="13:13" x14ac:dyDescent="0.25">
      <c r="M1749" s="8"/>
    </row>
    <row r="1750" spans="13:13" x14ac:dyDescent="0.25">
      <c r="M1750" s="8"/>
    </row>
    <row r="1751" spans="13:13" x14ac:dyDescent="0.25">
      <c r="M1751" s="8"/>
    </row>
    <row r="1752" spans="13:13" x14ac:dyDescent="0.25">
      <c r="M1752" s="8"/>
    </row>
    <row r="1753" spans="13:13" x14ac:dyDescent="0.25">
      <c r="M1753" s="8"/>
    </row>
    <row r="1754" spans="13:13" x14ac:dyDescent="0.25">
      <c r="M1754" s="8"/>
    </row>
    <row r="1755" spans="13:13" x14ac:dyDescent="0.25">
      <c r="M1755" s="8"/>
    </row>
    <row r="1756" spans="13:13" x14ac:dyDescent="0.25">
      <c r="M1756" s="8"/>
    </row>
    <row r="1757" spans="13:13" x14ac:dyDescent="0.25">
      <c r="M1757" s="8"/>
    </row>
    <row r="1758" spans="13:13" x14ac:dyDescent="0.25">
      <c r="M1758" s="8"/>
    </row>
    <row r="1759" spans="13:13" x14ac:dyDescent="0.25">
      <c r="M1759" s="8"/>
    </row>
    <row r="1760" spans="13:13" x14ac:dyDescent="0.25">
      <c r="M1760" s="8"/>
    </row>
    <row r="1761" spans="13:13" x14ac:dyDescent="0.25">
      <c r="M1761" s="8"/>
    </row>
    <row r="1762" spans="13:13" x14ac:dyDescent="0.25">
      <c r="M1762" s="8"/>
    </row>
    <row r="1763" spans="13:13" x14ac:dyDescent="0.25">
      <c r="M1763" s="8"/>
    </row>
    <row r="1764" spans="13:13" x14ac:dyDescent="0.25">
      <c r="M1764" s="8"/>
    </row>
    <row r="1765" spans="13:13" x14ac:dyDescent="0.25">
      <c r="M1765" s="8"/>
    </row>
    <row r="1766" spans="13:13" x14ac:dyDescent="0.25">
      <c r="M1766" s="8"/>
    </row>
    <row r="1767" spans="13:13" x14ac:dyDescent="0.25">
      <c r="M1767" s="8"/>
    </row>
    <row r="1768" spans="13:13" x14ac:dyDescent="0.25">
      <c r="M1768" s="8"/>
    </row>
    <row r="1769" spans="13:13" x14ac:dyDescent="0.25">
      <c r="M1769" s="8"/>
    </row>
    <row r="1770" spans="13:13" x14ac:dyDescent="0.25">
      <c r="M1770" s="8"/>
    </row>
    <row r="1771" spans="13:13" x14ac:dyDescent="0.25">
      <c r="M1771" s="8"/>
    </row>
    <row r="1772" spans="13:13" x14ac:dyDescent="0.25">
      <c r="M1772" s="8"/>
    </row>
    <row r="1773" spans="13:13" x14ac:dyDescent="0.25">
      <c r="M1773" s="8"/>
    </row>
    <row r="1774" spans="13:13" x14ac:dyDescent="0.25">
      <c r="M1774" s="8"/>
    </row>
    <row r="1775" spans="13:13" x14ac:dyDescent="0.25">
      <c r="M1775" s="8"/>
    </row>
    <row r="1776" spans="13:13" x14ac:dyDescent="0.25">
      <c r="M1776" s="8"/>
    </row>
    <row r="1777" spans="13:13" x14ac:dyDescent="0.25">
      <c r="M1777" s="8"/>
    </row>
    <row r="1778" spans="13:13" x14ac:dyDescent="0.25">
      <c r="M1778" s="8"/>
    </row>
    <row r="1779" spans="13:13" x14ac:dyDescent="0.25">
      <c r="M1779" s="8"/>
    </row>
    <row r="1780" spans="13:13" x14ac:dyDescent="0.25">
      <c r="M1780" s="8"/>
    </row>
    <row r="1781" spans="13:13" x14ac:dyDescent="0.25">
      <c r="M1781" s="8"/>
    </row>
    <row r="1782" spans="13:13" x14ac:dyDescent="0.25">
      <c r="M1782" s="8"/>
    </row>
    <row r="1783" spans="13:13" x14ac:dyDescent="0.25">
      <c r="M1783" s="8"/>
    </row>
    <row r="1784" spans="13:13" x14ac:dyDescent="0.25">
      <c r="M1784" s="8"/>
    </row>
    <row r="1785" spans="13:13" x14ac:dyDescent="0.25">
      <c r="M1785" s="8"/>
    </row>
    <row r="1786" spans="13:13" x14ac:dyDescent="0.25">
      <c r="M1786" s="8"/>
    </row>
    <row r="1787" spans="13:13" x14ac:dyDescent="0.25">
      <c r="M1787" s="8"/>
    </row>
    <row r="1788" spans="13:13" x14ac:dyDescent="0.25">
      <c r="M1788" s="8"/>
    </row>
    <row r="1789" spans="13:13" x14ac:dyDescent="0.25">
      <c r="M1789" s="8"/>
    </row>
    <row r="1790" spans="13:13" x14ac:dyDescent="0.25">
      <c r="M1790" s="8"/>
    </row>
    <row r="1791" spans="13:13" x14ac:dyDescent="0.25">
      <c r="M1791" s="8"/>
    </row>
    <row r="1792" spans="13:13" x14ac:dyDescent="0.25">
      <c r="M1792" s="8"/>
    </row>
    <row r="1793" spans="13:13" x14ac:dyDescent="0.25">
      <c r="M1793" s="8"/>
    </row>
    <row r="1794" spans="13:13" x14ac:dyDescent="0.25">
      <c r="M1794" s="8"/>
    </row>
    <row r="1795" spans="13:13" x14ac:dyDescent="0.25">
      <c r="M1795" s="8"/>
    </row>
    <row r="1796" spans="13:13" x14ac:dyDescent="0.25">
      <c r="M1796" s="8"/>
    </row>
    <row r="1797" spans="13:13" x14ac:dyDescent="0.25">
      <c r="M1797" s="8"/>
    </row>
    <row r="1798" spans="13:13" x14ac:dyDescent="0.25">
      <c r="M1798" s="8"/>
    </row>
    <row r="1799" spans="13:13" x14ac:dyDescent="0.25">
      <c r="M1799" s="8"/>
    </row>
    <row r="1800" spans="13:13" x14ac:dyDescent="0.25">
      <c r="M1800" s="8"/>
    </row>
    <row r="1801" spans="13:13" x14ac:dyDescent="0.25">
      <c r="M1801" s="8"/>
    </row>
    <row r="1802" spans="13:13" x14ac:dyDescent="0.25">
      <c r="M1802" s="8"/>
    </row>
    <row r="1803" spans="13:13" x14ac:dyDescent="0.25">
      <c r="M1803" s="8"/>
    </row>
    <row r="1804" spans="13:13" x14ac:dyDescent="0.25">
      <c r="M1804" s="8"/>
    </row>
    <row r="1805" spans="13:13" x14ac:dyDescent="0.25">
      <c r="M1805" s="8"/>
    </row>
    <row r="1806" spans="13:13" x14ac:dyDescent="0.25">
      <c r="M1806" s="8"/>
    </row>
    <row r="1807" spans="13:13" x14ac:dyDescent="0.25">
      <c r="M1807" s="8"/>
    </row>
    <row r="1808" spans="13:13" x14ac:dyDescent="0.25">
      <c r="M1808" s="8"/>
    </row>
    <row r="1809" spans="13:13" x14ac:dyDescent="0.25">
      <c r="M1809" s="8"/>
    </row>
    <row r="1810" spans="13:13" x14ac:dyDescent="0.25">
      <c r="M1810" s="8"/>
    </row>
    <row r="1811" spans="13:13" x14ac:dyDescent="0.25">
      <c r="M1811" s="8"/>
    </row>
    <row r="1812" spans="13:13" x14ac:dyDescent="0.25">
      <c r="M1812" s="8"/>
    </row>
    <row r="1813" spans="13:13" x14ac:dyDescent="0.25">
      <c r="M1813" s="8"/>
    </row>
    <row r="1814" spans="13:13" x14ac:dyDescent="0.25">
      <c r="M1814" s="8"/>
    </row>
    <row r="1815" spans="13:13" x14ac:dyDescent="0.25">
      <c r="M1815" s="8"/>
    </row>
    <row r="1816" spans="13:13" x14ac:dyDescent="0.25">
      <c r="M1816" s="8"/>
    </row>
    <row r="1817" spans="13:13" x14ac:dyDescent="0.25">
      <c r="M1817" s="8"/>
    </row>
    <row r="1818" spans="13:13" x14ac:dyDescent="0.25">
      <c r="M1818" s="8"/>
    </row>
    <row r="1819" spans="13:13" x14ac:dyDescent="0.25">
      <c r="M1819" s="8"/>
    </row>
    <row r="1820" spans="13:13" x14ac:dyDescent="0.25">
      <c r="M1820" s="8"/>
    </row>
    <row r="1821" spans="13:13" x14ac:dyDescent="0.25">
      <c r="M1821" s="8"/>
    </row>
    <row r="1822" spans="13:13" x14ac:dyDescent="0.25">
      <c r="M1822" s="8"/>
    </row>
    <row r="1823" spans="13:13" x14ac:dyDescent="0.25">
      <c r="M1823" s="8"/>
    </row>
    <row r="1824" spans="13:13" x14ac:dyDescent="0.25">
      <c r="M1824" s="8"/>
    </row>
    <row r="1825" spans="13:13" x14ac:dyDescent="0.25">
      <c r="M1825" s="8"/>
    </row>
    <row r="1826" spans="13:13" x14ac:dyDescent="0.25">
      <c r="M1826" s="8"/>
    </row>
    <row r="1827" spans="13:13" x14ac:dyDescent="0.25">
      <c r="M1827" s="8"/>
    </row>
    <row r="1828" spans="13:13" x14ac:dyDescent="0.25">
      <c r="M1828" s="8"/>
    </row>
    <row r="1829" spans="13:13" x14ac:dyDescent="0.25">
      <c r="M1829" s="8"/>
    </row>
    <row r="1830" spans="13:13" x14ac:dyDescent="0.25">
      <c r="M1830" s="8"/>
    </row>
    <row r="1831" spans="13:13" x14ac:dyDescent="0.25">
      <c r="M1831" s="8"/>
    </row>
    <row r="1832" spans="13:13" x14ac:dyDescent="0.25">
      <c r="M1832" s="8"/>
    </row>
    <row r="1833" spans="13:13" x14ac:dyDescent="0.25">
      <c r="M1833" s="8"/>
    </row>
    <row r="1834" spans="13:13" x14ac:dyDescent="0.25">
      <c r="M1834" s="8"/>
    </row>
    <row r="1835" spans="13:13" x14ac:dyDescent="0.25">
      <c r="M1835" s="8"/>
    </row>
    <row r="1836" spans="13:13" x14ac:dyDescent="0.25">
      <c r="M1836" s="8"/>
    </row>
    <row r="1837" spans="13:13" x14ac:dyDescent="0.25">
      <c r="M1837" s="8"/>
    </row>
    <row r="1838" spans="13:13" x14ac:dyDescent="0.25">
      <c r="M1838" s="8"/>
    </row>
    <row r="1839" spans="13:13" x14ac:dyDescent="0.25">
      <c r="M1839" s="8"/>
    </row>
    <row r="1840" spans="13:13" x14ac:dyDescent="0.25">
      <c r="M1840" s="8"/>
    </row>
    <row r="1841" spans="13:13" x14ac:dyDescent="0.25">
      <c r="M1841" s="8"/>
    </row>
    <row r="1842" spans="13:13" x14ac:dyDescent="0.25">
      <c r="M1842" s="8"/>
    </row>
    <row r="1843" spans="13:13" x14ac:dyDescent="0.25">
      <c r="M1843" s="8"/>
    </row>
    <row r="1844" spans="13:13" x14ac:dyDescent="0.25">
      <c r="M1844" s="8"/>
    </row>
    <row r="1845" spans="13:13" x14ac:dyDescent="0.25">
      <c r="M1845" s="8"/>
    </row>
    <row r="1846" spans="13:13" x14ac:dyDescent="0.25">
      <c r="M1846" s="8"/>
    </row>
    <row r="1847" spans="13:13" x14ac:dyDescent="0.25">
      <c r="M1847" s="8"/>
    </row>
    <row r="1848" spans="13:13" x14ac:dyDescent="0.25">
      <c r="M1848" s="8"/>
    </row>
    <row r="1849" spans="13:13" x14ac:dyDescent="0.25">
      <c r="M1849" s="8"/>
    </row>
    <row r="1850" spans="13:13" x14ac:dyDescent="0.25">
      <c r="M1850" s="8"/>
    </row>
    <row r="1851" spans="13:13" x14ac:dyDescent="0.25">
      <c r="M1851" s="8"/>
    </row>
    <row r="1852" spans="13:13" x14ac:dyDescent="0.25">
      <c r="M1852" s="8"/>
    </row>
    <row r="1853" spans="13:13" x14ac:dyDescent="0.25">
      <c r="M1853" s="8"/>
    </row>
    <row r="1854" spans="13:13" x14ac:dyDescent="0.25">
      <c r="M1854" s="8"/>
    </row>
    <row r="1855" spans="13:13" x14ac:dyDescent="0.25">
      <c r="M1855" s="8"/>
    </row>
    <row r="1856" spans="13:13" x14ac:dyDescent="0.25">
      <c r="M1856" s="8"/>
    </row>
    <row r="1857" spans="13:13" x14ac:dyDescent="0.25">
      <c r="M1857" s="8"/>
    </row>
    <row r="1858" spans="13:13" x14ac:dyDescent="0.25">
      <c r="M1858" s="8"/>
    </row>
    <row r="1859" spans="13:13" x14ac:dyDescent="0.25">
      <c r="M1859" s="8"/>
    </row>
    <row r="1860" spans="13:13" x14ac:dyDescent="0.25">
      <c r="M1860" s="8"/>
    </row>
    <row r="1861" spans="13:13" x14ac:dyDescent="0.25">
      <c r="M1861" s="8"/>
    </row>
    <row r="1862" spans="13:13" x14ac:dyDescent="0.25">
      <c r="M1862" s="8"/>
    </row>
    <row r="1863" spans="13:13" x14ac:dyDescent="0.25">
      <c r="M1863" s="8"/>
    </row>
    <row r="1864" spans="13:13" x14ac:dyDescent="0.25">
      <c r="M1864" s="8"/>
    </row>
    <row r="1865" spans="13:13" x14ac:dyDescent="0.25">
      <c r="M1865" s="8"/>
    </row>
    <row r="1866" spans="13:13" x14ac:dyDescent="0.25">
      <c r="M1866" s="8"/>
    </row>
    <row r="1867" spans="13:13" x14ac:dyDescent="0.25">
      <c r="M1867" s="8"/>
    </row>
    <row r="1868" spans="13:13" x14ac:dyDescent="0.25">
      <c r="M1868" s="8"/>
    </row>
    <row r="1869" spans="13:13" x14ac:dyDescent="0.25">
      <c r="M1869" s="8"/>
    </row>
    <row r="1870" spans="13:13" x14ac:dyDescent="0.25">
      <c r="M1870" s="8"/>
    </row>
    <row r="1871" spans="13:13" x14ac:dyDescent="0.25">
      <c r="M1871" s="8"/>
    </row>
    <row r="1872" spans="13:13" x14ac:dyDescent="0.25">
      <c r="M1872" s="8"/>
    </row>
    <row r="1873" spans="13:13" x14ac:dyDescent="0.25">
      <c r="M1873" s="8"/>
    </row>
    <row r="1874" spans="13:13" x14ac:dyDescent="0.25">
      <c r="M1874" s="8"/>
    </row>
    <row r="1875" spans="13:13" x14ac:dyDescent="0.25">
      <c r="M1875" s="8"/>
    </row>
    <row r="1876" spans="13:13" x14ac:dyDescent="0.25">
      <c r="M1876" s="8"/>
    </row>
    <row r="1877" spans="13:13" x14ac:dyDescent="0.25">
      <c r="M1877" s="8"/>
    </row>
    <row r="1878" spans="13:13" x14ac:dyDescent="0.25">
      <c r="M1878" s="8"/>
    </row>
    <row r="1879" spans="13:13" x14ac:dyDescent="0.25">
      <c r="M1879" s="8"/>
    </row>
    <row r="1880" spans="13:13" x14ac:dyDescent="0.25">
      <c r="M1880" s="8"/>
    </row>
    <row r="1881" spans="13:13" x14ac:dyDescent="0.25">
      <c r="M1881" s="8"/>
    </row>
    <row r="1882" spans="13:13" x14ac:dyDescent="0.25">
      <c r="M1882" s="8"/>
    </row>
    <row r="1883" spans="13:13" x14ac:dyDescent="0.25">
      <c r="M1883" s="8"/>
    </row>
    <row r="1884" spans="13:13" x14ac:dyDescent="0.25">
      <c r="M1884" s="8"/>
    </row>
    <row r="1885" spans="13:13" x14ac:dyDescent="0.25">
      <c r="M1885" s="8"/>
    </row>
    <row r="1886" spans="13:13" x14ac:dyDescent="0.25">
      <c r="M1886" s="8"/>
    </row>
    <row r="1887" spans="13:13" x14ac:dyDescent="0.25">
      <c r="M1887" s="8"/>
    </row>
    <row r="1888" spans="13:13" x14ac:dyDescent="0.25">
      <c r="M1888" s="8"/>
    </row>
    <row r="1889" spans="13:13" x14ac:dyDescent="0.25">
      <c r="M1889" s="8"/>
    </row>
    <row r="1890" spans="13:13" x14ac:dyDescent="0.25">
      <c r="M1890" s="8"/>
    </row>
    <row r="1891" spans="13:13" x14ac:dyDescent="0.25">
      <c r="M1891" s="8"/>
    </row>
    <row r="1892" spans="13:13" x14ac:dyDescent="0.25">
      <c r="M1892" s="8"/>
    </row>
    <row r="1893" spans="13:13" x14ac:dyDescent="0.25">
      <c r="M1893" s="8"/>
    </row>
    <row r="1894" spans="13:13" x14ac:dyDescent="0.25">
      <c r="M1894" s="8"/>
    </row>
    <row r="1895" spans="13:13" x14ac:dyDescent="0.25">
      <c r="M1895" s="8"/>
    </row>
    <row r="1896" spans="13:13" x14ac:dyDescent="0.25">
      <c r="M1896" s="8"/>
    </row>
    <row r="1897" spans="13:13" x14ac:dyDescent="0.25">
      <c r="M1897" s="8"/>
    </row>
    <row r="1898" spans="13:13" x14ac:dyDescent="0.25">
      <c r="M1898" s="8"/>
    </row>
    <row r="1899" spans="13:13" x14ac:dyDescent="0.25">
      <c r="M1899" s="8"/>
    </row>
    <row r="1900" spans="13:13" x14ac:dyDescent="0.25">
      <c r="M1900" s="8"/>
    </row>
    <row r="1901" spans="13:13" x14ac:dyDescent="0.25">
      <c r="M1901" s="8"/>
    </row>
    <row r="1902" spans="13:13" x14ac:dyDescent="0.25">
      <c r="M1902" s="8"/>
    </row>
    <row r="1903" spans="13:13" x14ac:dyDescent="0.25">
      <c r="M1903" s="8"/>
    </row>
    <row r="1904" spans="13:13" x14ac:dyDescent="0.25">
      <c r="M1904" s="8"/>
    </row>
    <row r="1905" spans="13:13" x14ac:dyDescent="0.25">
      <c r="M1905" s="8"/>
    </row>
    <row r="1906" spans="13:13" x14ac:dyDescent="0.25">
      <c r="M1906" s="8"/>
    </row>
    <row r="1907" spans="13:13" x14ac:dyDescent="0.25">
      <c r="M1907" s="8"/>
    </row>
    <row r="1908" spans="13:13" x14ac:dyDescent="0.25">
      <c r="M1908" s="8"/>
    </row>
    <row r="1909" spans="13:13" x14ac:dyDescent="0.25">
      <c r="M1909" s="8"/>
    </row>
    <row r="1910" spans="13:13" x14ac:dyDescent="0.25">
      <c r="M1910" s="8"/>
    </row>
    <row r="1911" spans="13:13" x14ac:dyDescent="0.25">
      <c r="M1911" s="8"/>
    </row>
    <row r="1912" spans="13:13" x14ac:dyDescent="0.25">
      <c r="M1912" s="8"/>
    </row>
    <row r="1913" spans="13:13" x14ac:dyDescent="0.25">
      <c r="M1913" s="8"/>
    </row>
    <row r="1914" spans="13:13" x14ac:dyDescent="0.25">
      <c r="M1914" s="8"/>
    </row>
    <row r="1915" spans="13:13" x14ac:dyDescent="0.25">
      <c r="M1915" s="8"/>
    </row>
    <row r="1916" spans="13:13" x14ac:dyDescent="0.25">
      <c r="M1916" s="8"/>
    </row>
    <row r="1917" spans="13:13" x14ac:dyDescent="0.25">
      <c r="M1917" s="8"/>
    </row>
    <row r="1918" spans="13:13" x14ac:dyDescent="0.25">
      <c r="M1918" s="8"/>
    </row>
    <row r="1919" spans="13:13" x14ac:dyDescent="0.25">
      <c r="M1919" s="8"/>
    </row>
    <row r="1920" spans="13:13" x14ac:dyDescent="0.25">
      <c r="M1920" s="8"/>
    </row>
    <row r="1921" spans="13:13" x14ac:dyDescent="0.25">
      <c r="M1921" s="8"/>
    </row>
    <row r="1922" spans="13:13" x14ac:dyDescent="0.25">
      <c r="M1922" s="8"/>
    </row>
    <row r="1923" spans="13:13" x14ac:dyDescent="0.25">
      <c r="M1923" s="8"/>
    </row>
    <row r="1924" spans="13:13" x14ac:dyDescent="0.25">
      <c r="M1924" s="8"/>
    </row>
    <row r="1925" spans="13:13" x14ac:dyDescent="0.25">
      <c r="M1925" s="8"/>
    </row>
    <row r="1926" spans="13:13" x14ac:dyDescent="0.25">
      <c r="M1926" s="8"/>
    </row>
    <row r="1927" spans="13:13" x14ac:dyDescent="0.25">
      <c r="M1927" s="8"/>
    </row>
    <row r="1928" spans="13:13" x14ac:dyDescent="0.25">
      <c r="M1928" s="8"/>
    </row>
    <row r="1929" spans="13:13" x14ac:dyDescent="0.25">
      <c r="M1929" s="8"/>
    </row>
    <row r="1930" spans="13:13" x14ac:dyDescent="0.25">
      <c r="M1930" s="8"/>
    </row>
    <row r="1931" spans="13:13" x14ac:dyDescent="0.25">
      <c r="M1931" s="8"/>
    </row>
    <row r="1932" spans="13:13" x14ac:dyDescent="0.25">
      <c r="M1932" s="8"/>
    </row>
    <row r="1933" spans="13:13" x14ac:dyDescent="0.25">
      <c r="M1933" s="8"/>
    </row>
    <row r="1934" spans="13:13" x14ac:dyDescent="0.25">
      <c r="M1934" s="8"/>
    </row>
    <row r="1935" spans="13:13" x14ac:dyDescent="0.25">
      <c r="M1935" s="8"/>
    </row>
    <row r="1936" spans="13:13" x14ac:dyDescent="0.25">
      <c r="M1936" s="8"/>
    </row>
    <row r="1937" spans="13:13" x14ac:dyDescent="0.25">
      <c r="M1937" s="8"/>
    </row>
    <row r="1938" spans="13:13" x14ac:dyDescent="0.25">
      <c r="M1938" s="8"/>
    </row>
    <row r="1939" spans="13:13" x14ac:dyDescent="0.25">
      <c r="M1939" s="8"/>
    </row>
    <row r="1940" spans="13:13" x14ac:dyDescent="0.25">
      <c r="M1940" s="8"/>
    </row>
    <row r="1941" spans="13:13" x14ac:dyDescent="0.25">
      <c r="M1941" s="8"/>
    </row>
    <row r="1942" spans="13:13" x14ac:dyDescent="0.25">
      <c r="M1942" s="8"/>
    </row>
    <row r="1943" spans="13:13" x14ac:dyDescent="0.25">
      <c r="M1943" s="8"/>
    </row>
    <row r="1944" spans="13:13" x14ac:dyDescent="0.25">
      <c r="M1944" s="8"/>
    </row>
    <row r="1945" spans="13:13" x14ac:dyDescent="0.25">
      <c r="M1945" s="8"/>
    </row>
    <row r="1946" spans="13:13" x14ac:dyDescent="0.25">
      <c r="M1946" s="8"/>
    </row>
    <row r="1947" spans="13:13" x14ac:dyDescent="0.25">
      <c r="M1947" s="8"/>
    </row>
    <row r="1948" spans="13:13" x14ac:dyDescent="0.25">
      <c r="M1948" s="8"/>
    </row>
    <row r="1949" spans="13:13" x14ac:dyDescent="0.25">
      <c r="M1949" s="8"/>
    </row>
    <row r="1950" spans="13:13" x14ac:dyDescent="0.25">
      <c r="M1950" s="8"/>
    </row>
    <row r="1951" spans="13:13" x14ac:dyDescent="0.25">
      <c r="M1951" s="8"/>
    </row>
    <row r="1952" spans="13:13" x14ac:dyDescent="0.25">
      <c r="M1952" s="8"/>
    </row>
    <row r="1953" spans="13:13" x14ac:dyDescent="0.25">
      <c r="M1953" s="8"/>
    </row>
    <row r="1954" spans="13:13" x14ac:dyDescent="0.25">
      <c r="M1954" s="8"/>
    </row>
    <row r="1955" spans="13:13" x14ac:dyDescent="0.25">
      <c r="M1955" s="8"/>
    </row>
    <row r="1956" spans="13:13" x14ac:dyDescent="0.25">
      <c r="M1956" s="8"/>
    </row>
    <row r="1957" spans="13:13" x14ac:dyDescent="0.25">
      <c r="M1957" s="8"/>
    </row>
    <row r="1958" spans="13:13" x14ac:dyDescent="0.25">
      <c r="M1958" s="8"/>
    </row>
    <row r="1959" spans="13:13" x14ac:dyDescent="0.25">
      <c r="M1959" s="8"/>
    </row>
    <row r="1960" spans="13:13" x14ac:dyDescent="0.25">
      <c r="M1960" s="8"/>
    </row>
    <row r="1961" spans="13:13" x14ac:dyDescent="0.25">
      <c r="M1961" s="8"/>
    </row>
    <row r="1962" spans="13:13" x14ac:dyDescent="0.25">
      <c r="M1962" s="8"/>
    </row>
    <row r="1963" spans="13:13" x14ac:dyDescent="0.25">
      <c r="M1963" s="8"/>
    </row>
    <row r="1964" spans="13:13" x14ac:dyDescent="0.25">
      <c r="M1964" s="8"/>
    </row>
    <row r="1965" spans="13:13" x14ac:dyDescent="0.25">
      <c r="M1965" s="8"/>
    </row>
    <row r="1966" spans="13:13" x14ac:dyDescent="0.25">
      <c r="M1966" s="8"/>
    </row>
    <row r="1967" spans="13:13" x14ac:dyDescent="0.25">
      <c r="M1967" s="8"/>
    </row>
    <row r="1968" spans="13:13" x14ac:dyDescent="0.25">
      <c r="M1968" s="8"/>
    </row>
    <row r="1969" spans="13:13" x14ac:dyDescent="0.25">
      <c r="M1969" s="8"/>
    </row>
    <row r="1970" spans="13:13" x14ac:dyDescent="0.25">
      <c r="M1970" s="8"/>
    </row>
    <row r="1971" spans="13:13" x14ac:dyDescent="0.25">
      <c r="M1971" s="8"/>
    </row>
    <row r="1972" spans="13:13" x14ac:dyDescent="0.25">
      <c r="M1972" s="8"/>
    </row>
    <row r="1973" spans="13:13" x14ac:dyDescent="0.25">
      <c r="M1973" s="8"/>
    </row>
    <row r="1974" spans="13:13" x14ac:dyDescent="0.25">
      <c r="M1974" s="8"/>
    </row>
    <row r="1975" spans="13:13" x14ac:dyDescent="0.25">
      <c r="M1975" s="8"/>
    </row>
    <row r="1976" spans="13:13" x14ac:dyDescent="0.25">
      <c r="M1976" s="8"/>
    </row>
    <row r="1977" spans="13:13" x14ac:dyDescent="0.25">
      <c r="M1977" s="8"/>
    </row>
    <row r="1978" spans="13:13" x14ac:dyDescent="0.25">
      <c r="M1978" s="8"/>
    </row>
    <row r="1979" spans="13:13" x14ac:dyDescent="0.25">
      <c r="M1979" s="8"/>
    </row>
    <row r="1980" spans="13:13" x14ac:dyDescent="0.25">
      <c r="M1980" s="8"/>
    </row>
    <row r="1981" spans="13:13" x14ac:dyDescent="0.25">
      <c r="M1981" s="8"/>
    </row>
    <row r="1982" spans="13:13" x14ac:dyDescent="0.25">
      <c r="M1982" s="8"/>
    </row>
    <row r="1983" spans="13:13" x14ac:dyDescent="0.25">
      <c r="M1983" s="8"/>
    </row>
    <row r="1984" spans="13:13" x14ac:dyDescent="0.25">
      <c r="M1984" s="8"/>
    </row>
    <row r="1985" spans="13:13" x14ac:dyDescent="0.25">
      <c r="M1985" s="8"/>
    </row>
    <row r="1986" spans="13:13" x14ac:dyDescent="0.25">
      <c r="M1986" s="8"/>
    </row>
    <row r="1987" spans="13:13" x14ac:dyDescent="0.25">
      <c r="M1987" s="8"/>
    </row>
    <row r="1988" spans="13:13" x14ac:dyDescent="0.25">
      <c r="M1988" s="8"/>
    </row>
    <row r="1989" spans="13:13" x14ac:dyDescent="0.25">
      <c r="M1989" s="8"/>
    </row>
    <row r="1990" spans="13:13" x14ac:dyDescent="0.25">
      <c r="M1990" s="8"/>
    </row>
    <row r="1991" spans="13:13" x14ac:dyDescent="0.25">
      <c r="M1991" s="8"/>
    </row>
    <row r="1992" spans="13:13" x14ac:dyDescent="0.25">
      <c r="M1992" s="8"/>
    </row>
    <row r="1993" spans="13:13" x14ac:dyDescent="0.25">
      <c r="M1993" s="8"/>
    </row>
    <row r="1994" spans="13:13" x14ac:dyDescent="0.25">
      <c r="M1994" s="8"/>
    </row>
    <row r="1995" spans="13:13" x14ac:dyDescent="0.25">
      <c r="M1995" s="8"/>
    </row>
    <row r="1996" spans="13:13" x14ac:dyDescent="0.25">
      <c r="M1996" s="8"/>
    </row>
    <row r="1997" spans="13:13" x14ac:dyDescent="0.25">
      <c r="M1997" s="8"/>
    </row>
    <row r="1998" spans="13:13" x14ac:dyDescent="0.25">
      <c r="M1998" s="8"/>
    </row>
    <row r="1999" spans="13:13" x14ac:dyDescent="0.25">
      <c r="M1999" s="8"/>
    </row>
    <row r="2000" spans="13:13" x14ac:dyDescent="0.25">
      <c r="M2000" s="8"/>
    </row>
    <row r="2001" spans="13:13" x14ac:dyDescent="0.25">
      <c r="M2001" s="8"/>
    </row>
    <row r="2002" spans="13:13" x14ac:dyDescent="0.25">
      <c r="M2002" s="8"/>
    </row>
    <row r="2003" spans="13:13" x14ac:dyDescent="0.25">
      <c r="M2003" s="8"/>
    </row>
    <row r="2004" spans="13:13" x14ac:dyDescent="0.25">
      <c r="M2004" s="8"/>
    </row>
    <row r="2005" spans="13:13" x14ac:dyDescent="0.25">
      <c r="M2005" s="8"/>
    </row>
    <row r="2006" spans="13:13" x14ac:dyDescent="0.25">
      <c r="M2006" s="8"/>
    </row>
    <row r="2007" spans="13:13" x14ac:dyDescent="0.25">
      <c r="M2007" s="8"/>
    </row>
    <row r="2008" spans="13:13" x14ac:dyDescent="0.25">
      <c r="M2008" s="8"/>
    </row>
    <row r="2009" spans="13:13" x14ac:dyDescent="0.25">
      <c r="M2009" s="8"/>
    </row>
    <row r="2010" spans="13:13" x14ac:dyDescent="0.25">
      <c r="M2010" s="8"/>
    </row>
    <row r="2011" spans="13:13" x14ac:dyDescent="0.25">
      <c r="M2011" s="8"/>
    </row>
    <row r="2012" spans="13:13" x14ac:dyDescent="0.25">
      <c r="M2012" s="8"/>
    </row>
    <row r="2013" spans="13:13" x14ac:dyDescent="0.25">
      <c r="M2013" s="8"/>
    </row>
    <row r="2014" spans="13:13" x14ac:dyDescent="0.25">
      <c r="M2014" s="8"/>
    </row>
    <row r="2015" spans="13:13" x14ac:dyDescent="0.25">
      <c r="M2015" s="8"/>
    </row>
    <row r="2016" spans="13:13" x14ac:dyDescent="0.25">
      <c r="M2016" s="8"/>
    </row>
    <row r="2017" spans="13:13" x14ac:dyDescent="0.25">
      <c r="M2017" s="8"/>
    </row>
    <row r="2018" spans="13:13" x14ac:dyDescent="0.25">
      <c r="M2018" s="8"/>
    </row>
    <row r="2019" spans="13:13" x14ac:dyDescent="0.25">
      <c r="M2019" s="8"/>
    </row>
    <row r="2020" spans="13:13" x14ac:dyDescent="0.25">
      <c r="M2020" s="8"/>
    </row>
    <row r="2021" spans="13:13" x14ac:dyDescent="0.25">
      <c r="M2021" s="8"/>
    </row>
    <row r="2022" spans="13:13" x14ac:dyDescent="0.25">
      <c r="M2022" s="8"/>
    </row>
    <row r="2023" spans="13:13" x14ac:dyDescent="0.25">
      <c r="M2023" s="8"/>
    </row>
    <row r="2024" spans="13:13" x14ac:dyDescent="0.25">
      <c r="M2024" s="8"/>
    </row>
    <row r="2025" spans="13:13" x14ac:dyDescent="0.25">
      <c r="M2025" s="8"/>
    </row>
    <row r="2026" spans="13:13" x14ac:dyDescent="0.25">
      <c r="M2026" s="8"/>
    </row>
    <row r="2027" spans="13:13" x14ac:dyDescent="0.25">
      <c r="M2027" s="8"/>
    </row>
    <row r="2028" spans="13:13" x14ac:dyDescent="0.25">
      <c r="M2028" s="8"/>
    </row>
    <row r="2029" spans="13:13" x14ac:dyDescent="0.25">
      <c r="M2029" s="8"/>
    </row>
    <row r="2030" spans="13:13" x14ac:dyDescent="0.25">
      <c r="M2030" s="8"/>
    </row>
    <row r="2031" spans="13:13" x14ac:dyDescent="0.25">
      <c r="M2031" s="8"/>
    </row>
    <row r="2032" spans="13:13" x14ac:dyDescent="0.25">
      <c r="M2032" s="8"/>
    </row>
    <row r="2033" spans="13:13" x14ac:dyDescent="0.25">
      <c r="M2033" s="8"/>
    </row>
    <row r="2034" spans="13:13" x14ac:dyDescent="0.25">
      <c r="M2034" s="8"/>
    </row>
    <row r="2035" spans="13:13" x14ac:dyDescent="0.25">
      <c r="M2035" s="8"/>
    </row>
    <row r="2036" spans="13:13" x14ac:dyDescent="0.25">
      <c r="M2036" s="8"/>
    </row>
    <row r="2037" spans="13:13" x14ac:dyDescent="0.25">
      <c r="M2037" s="8"/>
    </row>
    <row r="2038" spans="13:13" x14ac:dyDescent="0.25">
      <c r="M2038" s="8"/>
    </row>
    <row r="2039" spans="13:13" x14ac:dyDescent="0.25">
      <c r="M2039" s="8"/>
    </row>
    <row r="2040" spans="13:13" x14ac:dyDescent="0.25">
      <c r="M2040" s="8"/>
    </row>
    <row r="2041" spans="13:13" x14ac:dyDescent="0.25">
      <c r="M2041" s="8"/>
    </row>
    <row r="2042" spans="13:13" x14ac:dyDescent="0.25">
      <c r="M2042" s="8"/>
    </row>
    <row r="2043" spans="13:13" x14ac:dyDescent="0.25">
      <c r="M2043" s="8"/>
    </row>
    <row r="2044" spans="13:13" x14ac:dyDescent="0.25">
      <c r="M2044" s="8"/>
    </row>
    <row r="2045" spans="13:13" x14ac:dyDescent="0.25">
      <c r="M2045" s="8"/>
    </row>
    <row r="2046" spans="13:13" x14ac:dyDescent="0.25">
      <c r="M2046" s="8"/>
    </row>
    <row r="2047" spans="13:13" x14ac:dyDescent="0.25">
      <c r="M2047" s="8"/>
    </row>
    <row r="2048" spans="13:13" x14ac:dyDescent="0.25">
      <c r="M2048" s="8"/>
    </row>
    <row r="2049" spans="13:13" x14ac:dyDescent="0.25">
      <c r="M2049" s="8"/>
    </row>
    <row r="2050" spans="13:13" x14ac:dyDescent="0.25">
      <c r="M2050" s="8"/>
    </row>
    <row r="2051" spans="13:13" x14ac:dyDescent="0.25">
      <c r="M2051" s="8"/>
    </row>
    <row r="2052" spans="13:13" x14ac:dyDescent="0.25">
      <c r="M2052" s="8"/>
    </row>
    <row r="2053" spans="13:13" x14ac:dyDescent="0.25">
      <c r="M2053" s="8"/>
    </row>
    <row r="2054" spans="13:13" x14ac:dyDescent="0.25">
      <c r="M2054" s="8"/>
    </row>
    <row r="2055" spans="13:13" x14ac:dyDescent="0.25">
      <c r="M2055" s="8"/>
    </row>
    <row r="2056" spans="13:13" x14ac:dyDescent="0.25">
      <c r="M2056" s="8"/>
    </row>
    <row r="2057" spans="13:13" x14ac:dyDescent="0.25">
      <c r="M2057" s="8"/>
    </row>
    <row r="2058" spans="13:13" x14ac:dyDescent="0.25">
      <c r="M2058" s="8"/>
    </row>
    <row r="2059" spans="13:13" x14ac:dyDescent="0.25">
      <c r="M2059" s="8"/>
    </row>
    <row r="2060" spans="13:13" x14ac:dyDescent="0.25">
      <c r="M2060" s="8"/>
    </row>
    <row r="2061" spans="13:13" x14ac:dyDescent="0.25">
      <c r="M2061" s="8"/>
    </row>
    <row r="2062" spans="13:13" x14ac:dyDescent="0.25">
      <c r="M2062" s="8"/>
    </row>
    <row r="2063" spans="13:13" x14ac:dyDescent="0.25">
      <c r="M2063" s="8"/>
    </row>
    <row r="2064" spans="13:13" x14ac:dyDescent="0.25">
      <c r="M2064" s="8"/>
    </row>
    <row r="2065" spans="13:13" x14ac:dyDescent="0.25">
      <c r="M2065" s="8"/>
    </row>
    <row r="2066" spans="13:13" x14ac:dyDescent="0.25">
      <c r="M2066" s="8"/>
    </row>
    <row r="2067" spans="13:13" x14ac:dyDescent="0.25">
      <c r="M2067" s="8"/>
    </row>
    <row r="2068" spans="13:13" x14ac:dyDescent="0.25">
      <c r="M2068" s="8"/>
    </row>
    <row r="2069" spans="13:13" x14ac:dyDescent="0.25">
      <c r="M2069" s="8"/>
    </row>
    <row r="2070" spans="13:13" x14ac:dyDescent="0.25">
      <c r="M2070" s="8"/>
    </row>
    <row r="2071" spans="13:13" x14ac:dyDescent="0.25">
      <c r="M2071" s="8"/>
    </row>
    <row r="2072" spans="13:13" x14ac:dyDescent="0.25">
      <c r="M2072" s="8"/>
    </row>
    <row r="2073" spans="13:13" x14ac:dyDescent="0.25">
      <c r="M2073" s="8"/>
    </row>
    <row r="2074" spans="13:13" x14ac:dyDescent="0.25">
      <c r="M2074" s="8"/>
    </row>
    <row r="2075" spans="13:13" x14ac:dyDescent="0.25">
      <c r="M2075" s="8"/>
    </row>
    <row r="2076" spans="13:13" x14ac:dyDescent="0.25">
      <c r="M2076" s="8"/>
    </row>
    <row r="2077" spans="13:13" x14ac:dyDescent="0.25">
      <c r="M2077" s="8"/>
    </row>
    <row r="2078" spans="13:13" x14ac:dyDescent="0.25">
      <c r="M2078" s="8"/>
    </row>
    <row r="2079" spans="13:13" x14ac:dyDescent="0.25">
      <c r="M2079" s="8"/>
    </row>
    <row r="2080" spans="13:13" x14ac:dyDescent="0.25">
      <c r="M2080" s="8"/>
    </row>
    <row r="2081" spans="13:13" x14ac:dyDescent="0.25">
      <c r="M2081" s="8"/>
    </row>
    <row r="2082" spans="13:13" x14ac:dyDescent="0.25">
      <c r="M2082" s="8"/>
    </row>
    <row r="2083" spans="13:13" x14ac:dyDescent="0.25">
      <c r="M2083" s="8"/>
    </row>
    <row r="2084" spans="13:13" x14ac:dyDescent="0.25">
      <c r="M2084" s="8"/>
    </row>
    <row r="2085" spans="13:13" x14ac:dyDescent="0.25">
      <c r="M2085" s="8"/>
    </row>
    <row r="2086" spans="13:13" x14ac:dyDescent="0.25">
      <c r="M2086" s="8"/>
    </row>
    <row r="2087" spans="13:13" x14ac:dyDescent="0.25">
      <c r="M2087" s="8"/>
    </row>
    <row r="2088" spans="13:13" x14ac:dyDescent="0.25">
      <c r="M2088" s="8"/>
    </row>
    <row r="2089" spans="13:13" x14ac:dyDescent="0.25">
      <c r="M2089" s="8"/>
    </row>
    <row r="2090" spans="13:13" x14ac:dyDescent="0.25">
      <c r="M2090" s="8"/>
    </row>
    <row r="2091" spans="13:13" x14ac:dyDescent="0.25">
      <c r="M2091" s="8"/>
    </row>
    <row r="2092" spans="13:13" x14ac:dyDescent="0.25">
      <c r="M2092" s="8"/>
    </row>
    <row r="2093" spans="13:13" x14ac:dyDescent="0.25">
      <c r="M2093" s="8"/>
    </row>
    <row r="2094" spans="13:13" x14ac:dyDescent="0.25">
      <c r="M2094" s="8"/>
    </row>
    <row r="2095" spans="13:13" x14ac:dyDescent="0.25">
      <c r="M2095" s="8"/>
    </row>
    <row r="2096" spans="13:13" x14ac:dyDescent="0.25">
      <c r="M2096" s="8"/>
    </row>
    <row r="2097" spans="13:13" x14ac:dyDescent="0.25">
      <c r="M2097" s="8"/>
    </row>
    <row r="2098" spans="13:13" x14ac:dyDescent="0.25">
      <c r="M2098" s="8"/>
    </row>
    <row r="2099" spans="13:13" x14ac:dyDescent="0.25">
      <c r="M2099" s="8"/>
    </row>
    <row r="2100" spans="13:13" x14ac:dyDescent="0.25">
      <c r="M2100" s="8"/>
    </row>
    <row r="2101" spans="13:13" x14ac:dyDescent="0.25">
      <c r="M2101" s="8"/>
    </row>
    <row r="2102" spans="13:13" x14ac:dyDescent="0.25">
      <c r="M2102" s="8"/>
    </row>
    <row r="2103" spans="13:13" x14ac:dyDescent="0.25">
      <c r="M2103" s="8"/>
    </row>
    <row r="2104" spans="13:13" x14ac:dyDescent="0.25">
      <c r="M2104" s="8"/>
    </row>
    <row r="2105" spans="13:13" x14ac:dyDescent="0.25">
      <c r="M2105" s="8"/>
    </row>
    <row r="2106" spans="13:13" x14ac:dyDescent="0.25">
      <c r="M2106" s="8"/>
    </row>
    <row r="2107" spans="13:13" x14ac:dyDescent="0.25">
      <c r="M2107" s="8"/>
    </row>
    <row r="2108" spans="13:13" x14ac:dyDescent="0.25">
      <c r="M2108" s="8"/>
    </row>
    <row r="2109" spans="13:13" x14ac:dyDescent="0.25">
      <c r="M2109" s="8"/>
    </row>
    <row r="2110" spans="13:13" x14ac:dyDescent="0.25">
      <c r="M2110" s="8"/>
    </row>
    <row r="2111" spans="13:13" x14ac:dyDescent="0.25">
      <c r="M2111" s="8"/>
    </row>
    <row r="2112" spans="13:13" x14ac:dyDescent="0.25">
      <c r="M2112" s="8"/>
    </row>
    <row r="2113" spans="13:13" x14ac:dyDescent="0.25">
      <c r="M2113" s="8"/>
    </row>
    <row r="2114" spans="13:13" x14ac:dyDescent="0.25">
      <c r="M2114" s="8"/>
    </row>
    <row r="2115" spans="13:13" x14ac:dyDescent="0.25">
      <c r="M2115" s="8"/>
    </row>
    <row r="2116" spans="13:13" x14ac:dyDescent="0.25">
      <c r="M2116" s="8"/>
    </row>
    <row r="2117" spans="13:13" x14ac:dyDescent="0.25">
      <c r="M2117" s="8"/>
    </row>
    <row r="2118" spans="13:13" x14ac:dyDescent="0.25">
      <c r="M2118" s="8"/>
    </row>
    <row r="2119" spans="13:13" x14ac:dyDescent="0.25">
      <c r="M2119" s="8"/>
    </row>
    <row r="2120" spans="13:13" x14ac:dyDescent="0.25">
      <c r="M2120" s="8"/>
    </row>
    <row r="2121" spans="13:13" x14ac:dyDescent="0.25">
      <c r="M2121" s="8"/>
    </row>
    <row r="2122" spans="13:13" x14ac:dyDescent="0.25">
      <c r="M2122" s="8"/>
    </row>
    <row r="2123" spans="13:13" x14ac:dyDescent="0.25">
      <c r="M2123" s="8"/>
    </row>
    <row r="2124" spans="13:13" x14ac:dyDescent="0.25">
      <c r="M2124" s="8"/>
    </row>
    <row r="2125" spans="13:13" x14ac:dyDescent="0.25">
      <c r="M2125" s="8"/>
    </row>
    <row r="2126" spans="13:13" x14ac:dyDescent="0.25">
      <c r="M2126" s="8"/>
    </row>
    <row r="2127" spans="13:13" x14ac:dyDescent="0.25">
      <c r="M2127" s="8"/>
    </row>
    <row r="2128" spans="13:13" x14ac:dyDescent="0.25">
      <c r="M2128" s="8"/>
    </row>
    <row r="2129" spans="13:13" x14ac:dyDescent="0.25">
      <c r="M2129" s="8"/>
    </row>
    <row r="2130" spans="13:13" x14ac:dyDescent="0.25">
      <c r="M2130" s="8"/>
    </row>
    <row r="2131" spans="13:13" x14ac:dyDescent="0.25">
      <c r="M2131" s="8"/>
    </row>
    <row r="2132" spans="13:13" x14ac:dyDescent="0.25">
      <c r="M2132" s="8"/>
    </row>
    <row r="2133" spans="13:13" x14ac:dyDescent="0.25">
      <c r="M2133" s="8"/>
    </row>
    <row r="2134" spans="13:13" x14ac:dyDescent="0.25">
      <c r="M2134" s="8"/>
    </row>
    <row r="2135" spans="13:13" x14ac:dyDescent="0.25">
      <c r="M2135" s="8"/>
    </row>
    <row r="2136" spans="13:13" x14ac:dyDescent="0.25">
      <c r="M2136" s="8"/>
    </row>
    <row r="2137" spans="13:13" x14ac:dyDescent="0.25">
      <c r="M2137" s="8"/>
    </row>
    <row r="2138" spans="13:13" x14ac:dyDescent="0.25">
      <c r="M2138" s="8"/>
    </row>
    <row r="2139" spans="13:13" x14ac:dyDescent="0.25">
      <c r="M2139" s="8"/>
    </row>
    <row r="2140" spans="13:13" x14ac:dyDescent="0.25">
      <c r="M2140" s="8"/>
    </row>
    <row r="2141" spans="13:13" x14ac:dyDescent="0.25">
      <c r="M2141" s="8"/>
    </row>
    <row r="2142" spans="13:13" x14ac:dyDescent="0.25">
      <c r="M2142" s="8"/>
    </row>
    <row r="2143" spans="13:13" x14ac:dyDescent="0.25">
      <c r="M2143" s="8"/>
    </row>
    <row r="2144" spans="13:13" x14ac:dyDescent="0.25">
      <c r="M2144" s="8"/>
    </row>
    <row r="2145" spans="13:13" x14ac:dyDescent="0.25">
      <c r="M2145" s="8"/>
    </row>
    <row r="2146" spans="13:13" x14ac:dyDescent="0.25">
      <c r="M2146" s="8"/>
    </row>
    <row r="2147" spans="13:13" x14ac:dyDescent="0.25">
      <c r="M2147" s="8"/>
    </row>
    <row r="2148" spans="13:13" x14ac:dyDescent="0.25">
      <c r="M2148" s="8"/>
    </row>
    <row r="2149" spans="13:13" x14ac:dyDescent="0.25">
      <c r="M2149" s="8"/>
    </row>
    <row r="2150" spans="13:13" x14ac:dyDescent="0.25">
      <c r="M2150" s="8"/>
    </row>
    <row r="2151" spans="13:13" x14ac:dyDescent="0.25">
      <c r="M2151" s="8"/>
    </row>
    <row r="2152" spans="13:13" x14ac:dyDescent="0.25">
      <c r="M2152" s="8"/>
    </row>
    <row r="2153" spans="13:13" x14ac:dyDescent="0.25">
      <c r="M2153" s="8"/>
    </row>
    <row r="2154" spans="13:13" x14ac:dyDescent="0.25">
      <c r="M2154" s="8"/>
    </row>
    <row r="2155" spans="13:13" x14ac:dyDescent="0.25">
      <c r="M2155" s="8"/>
    </row>
    <row r="2156" spans="13:13" x14ac:dyDescent="0.25">
      <c r="M2156" s="8"/>
    </row>
    <row r="2157" spans="13:13" x14ac:dyDescent="0.25">
      <c r="M2157" s="8"/>
    </row>
    <row r="2158" spans="13:13" x14ac:dyDescent="0.25">
      <c r="M2158" s="8"/>
    </row>
    <row r="2159" spans="13:13" x14ac:dyDescent="0.25">
      <c r="M2159" s="8"/>
    </row>
    <row r="2160" spans="13:13" x14ac:dyDescent="0.25">
      <c r="M2160" s="8"/>
    </row>
    <row r="2161" spans="13:13" x14ac:dyDescent="0.25">
      <c r="M2161" s="8"/>
    </row>
    <row r="2162" spans="13:13" x14ac:dyDescent="0.25">
      <c r="M2162" s="8"/>
    </row>
    <row r="2163" spans="13:13" x14ac:dyDescent="0.25">
      <c r="M2163" s="8"/>
    </row>
    <row r="2164" spans="13:13" x14ac:dyDescent="0.25">
      <c r="M2164" s="8"/>
    </row>
    <row r="2165" spans="13:13" x14ac:dyDescent="0.25">
      <c r="M2165" s="8"/>
    </row>
    <row r="2166" spans="13:13" x14ac:dyDescent="0.25">
      <c r="M2166" s="8"/>
    </row>
    <row r="2167" spans="13:13" x14ac:dyDescent="0.25">
      <c r="M2167" s="8"/>
    </row>
    <row r="2168" spans="13:13" x14ac:dyDescent="0.25">
      <c r="M2168" s="8"/>
    </row>
    <row r="2169" spans="13:13" x14ac:dyDescent="0.25">
      <c r="M2169" s="8"/>
    </row>
    <row r="2170" spans="13:13" x14ac:dyDescent="0.25">
      <c r="M2170" s="8"/>
    </row>
    <row r="2171" spans="13:13" x14ac:dyDescent="0.25">
      <c r="M2171" s="8"/>
    </row>
    <row r="2172" spans="13:13" x14ac:dyDescent="0.25">
      <c r="M2172" s="8"/>
    </row>
    <row r="2173" spans="13:13" x14ac:dyDescent="0.25">
      <c r="M2173" s="8"/>
    </row>
    <row r="2174" spans="13:13" x14ac:dyDescent="0.25">
      <c r="M2174" s="8"/>
    </row>
    <row r="2175" spans="13:13" x14ac:dyDescent="0.25">
      <c r="M2175" s="8"/>
    </row>
    <row r="2176" spans="13:13" x14ac:dyDescent="0.25">
      <c r="M2176" s="8"/>
    </row>
    <row r="2177" spans="13:13" x14ac:dyDescent="0.25">
      <c r="M2177" s="8"/>
    </row>
    <row r="2178" spans="13:13" x14ac:dyDescent="0.25">
      <c r="M2178" s="8"/>
    </row>
    <row r="2179" spans="13:13" x14ac:dyDescent="0.25">
      <c r="M2179" s="8"/>
    </row>
    <row r="2180" spans="13:13" x14ac:dyDescent="0.25">
      <c r="M2180" s="8"/>
    </row>
    <row r="2181" spans="13:13" x14ac:dyDescent="0.25">
      <c r="M2181" s="8"/>
    </row>
    <row r="2182" spans="13:13" x14ac:dyDescent="0.25">
      <c r="M2182" s="8"/>
    </row>
    <row r="2183" spans="13:13" x14ac:dyDescent="0.25">
      <c r="M2183" s="8"/>
    </row>
    <row r="2184" spans="13:13" x14ac:dyDescent="0.25">
      <c r="M2184" s="8"/>
    </row>
    <row r="2185" spans="13:13" x14ac:dyDescent="0.25">
      <c r="M2185" s="8"/>
    </row>
    <row r="2186" spans="13:13" x14ac:dyDescent="0.25">
      <c r="M2186" s="8"/>
    </row>
    <row r="2187" spans="13:13" x14ac:dyDescent="0.25">
      <c r="M2187" s="8"/>
    </row>
    <row r="2188" spans="13:13" x14ac:dyDescent="0.25">
      <c r="M2188" s="8"/>
    </row>
    <row r="2189" spans="13:13" x14ac:dyDescent="0.25">
      <c r="M2189" s="8"/>
    </row>
    <row r="2190" spans="13:13" x14ac:dyDescent="0.25">
      <c r="M2190" s="8"/>
    </row>
    <row r="2191" spans="13:13" x14ac:dyDescent="0.25">
      <c r="M2191" s="8"/>
    </row>
    <row r="2192" spans="13:13" x14ac:dyDescent="0.25">
      <c r="M2192" s="8"/>
    </row>
    <row r="2193" spans="13:13" x14ac:dyDescent="0.25">
      <c r="M2193" s="8"/>
    </row>
    <row r="2194" spans="13:13" x14ac:dyDescent="0.25">
      <c r="M2194" s="8"/>
    </row>
    <row r="2195" spans="13:13" x14ac:dyDescent="0.25">
      <c r="M2195" s="8"/>
    </row>
    <row r="2196" spans="13:13" x14ac:dyDescent="0.25">
      <c r="M2196" s="8"/>
    </row>
    <row r="2197" spans="13:13" x14ac:dyDescent="0.25">
      <c r="M2197" s="8"/>
    </row>
    <row r="2198" spans="13:13" x14ac:dyDescent="0.25">
      <c r="M2198" s="8"/>
    </row>
    <row r="2199" spans="13:13" x14ac:dyDescent="0.25">
      <c r="M2199" s="8"/>
    </row>
    <row r="2200" spans="13:13" x14ac:dyDescent="0.25">
      <c r="M2200" s="8"/>
    </row>
    <row r="2201" spans="13:13" x14ac:dyDescent="0.25">
      <c r="M2201" s="8"/>
    </row>
    <row r="2202" spans="13:13" x14ac:dyDescent="0.25">
      <c r="M2202" s="8"/>
    </row>
    <row r="2203" spans="13:13" x14ac:dyDescent="0.25">
      <c r="M2203" s="8"/>
    </row>
    <row r="2204" spans="13:13" x14ac:dyDescent="0.25">
      <c r="M2204" s="8"/>
    </row>
    <row r="2205" spans="13:13" x14ac:dyDescent="0.25">
      <c r="M2205" s="8"/>
    </row>
    <row r="2206" spans="13:13" x14ac:dyDescent="0.25">
      <c r="M2206" s="8"/>
    </row>
    <row r="2207" spans="13:13" x14ac:dyDescent="0.25">
      <c r="M2207" s="8"/>
    </row>
    <row r="2208" spans="13:13" x14ac:dyDescent="0.25">
      <c r="M2208" s="8"/>
    </row>
    <row r="2209" spans="13:13" x14ac:dyDescent="0.25">
      <c r="M2209" s="8"/>
    </row>
    <row r="2210" spans="13:13" x14ac:dyDescent="0.25">
      <c r="M2210" s="8"/>
    </row>
    <row r="2211" spans="13:13" x14ac:dyDescent="0.25">
      <c r="M2211" s="8"/>
    </row>
    <row r="2212" spans="13:13" x14ac:dyDescent="0.25">
      <c r="M2212" s="8"/>
    </row>
    <row r="2213" spans="13:13" x14ac:dyDescent="0.25">
      <c r="M2213" s="8"/>
    </row>
    <row r="2214" spans="13:13" x14ac:dyDescent="0.25">
      <c r="M2214" s="8"/>
    </row>
    <row r="2215" spans="13:13" x14ac:dyDescent="0.25">
      <c r="M2215" s="8"/>
    </row>
    <row r="2216" spans="13:13" x14ac:dyDescent="0.25">
      <c r="M2216" s="8"/>
    </row>
    <row r="2217" spans="13:13" x14ac:dyDescent="0.25">
      <c r="M2217" s="8"/>
    </row>
    <row r="2218" spans="13:13" x14ac:dyDescent="0.25">
      <c r="M2218" s="8"/>
    </row>
    <row r="2219" spans="13:13" x14ac:dyDescent="0.25">
      <c r="M2219" s="8"/>
    </row>
    <row r="2220" spans="13:13" x14ac:dyDescent="0.25">
      <c r="M2220" s="8"/>
    </row>
    <row r="2221" spans="13:13" x14ac:dyDescent="0.25">
      <c r="M2221" s="8"/>
    </row>
    <row r="2222" spans="13:13" x14ac:dyDescent="0.25">
      <c r="M2222" s="8"/>
    </row>
    <row r="2223" spans="13:13" x14ac:dyDescent="0.25">
      <c r="M2223" s="8"/>
    </row>
    <row r="2224" spans="13:13" x14ac:dyDescent="0.25">
      <c r="M2224" s="8"/>
    </row>
    <row r="2225" spans="13:13" x14ac:dyDescent="0.25">
      <c r="M2225" s="8"/>
    </row>
    <row r="2226" spans="13:13" x14ac:dyDescent="0.25">
      <c r="M2226" s="8"/>
    </row>
    <row r="2227" spans="13:13" x14ac:dyDescent="0.25">
      <c r="M2227" s="8"/>
    </row>
    <row r="2228" spans="13:13" x14ac:dyDescent="0.25">
      <c r="M2228" s="8"/>
    </row>
    <row r="2229" spans="13:13" x14ac:dyDescent="0.25">
      <c r="M2229" s="8"/>
    </row>
    <row r="2230" spans="13:13" x14ac:dyDescent="0.25">
      <c r="M2230" s="8"/>
    </row>
    <row r="2231" spans="13:13" x14ac:dyDescent="0.25">
      <c r="M2231" s="8"/>
    </row>
    <row r="2232" spans="13:13" x14ac:dyDescent="0.25">
      <c r="M2232" s="8"/>
    </row>
    <row r="2233" spans="13:13" x14ac:dyDescent="0.25">
      <c r="M2233" s="8"/>
    </row>
    <row r="2234" spans="13:13" x14ac:dyDescent="0.25">
      <c r="M2234" s="8"/>
    </row>
    <row r="2235" spans="13:13" x14ac:dyDescent="0.25">
      <c r="M2235" s="8"/>
    </row>
    <row r="2236" spans="13:13" x14ac:dyDescent="0.25">
      <c r="M2236" s="8"/>
    </row>
    <row r="2237" spans="13:13" x14ac:dyDescent="0.25">
      <c r="M2237" s="8"/>
    </row>
    <row r="2238" spans="13:13" x14ac:dyDescent="0.25">
      <c r="M2238" s="8"/>
    </row>
    <row r="2239" spans="13:13" x14ac:dyDescent="0.25">
      <c r="M2239" s="8"/>
    </row>
    <row r="2240" spans="13:13" x14ac:dyDescent="0.25">
      <c r="M2240" s="8"/>
    </row>
    <row r="2241" spans="13:13" x14ac:dyDescent="0.25">
      <c r="M2241" s="8"/>
    </row>
    <row r="2242" spans="13:13" x14ac:dyDescent="0.25">
      <c r="M2242" s="8"/>
    </row>
    <row r="2243" spans="13:13" x14ac:dyDescent="0.25">
      <c r="M2243" s="8"/>
    </row>
    <row r="2244" spans="13:13" x14ac:dyDescent="0.25">
      <c r="M2244" s="8"/>
    </row>
    <row r="2245" spans="13:13" x14ac:dyDescent="0.25">
      <c r="M2245" s="8"/>
    </row>
    <row r="2246" spans="13:13" x14ac:dyDescent="0.25">
      <c r="M2246" s="8"/>
    </row>
    <row r="2247" spans="13:13" x14ac:dyDescent="0.25">
      <c r="M2247" s="8"/>
    </row>
    <row r="2248" spans="13:13" x14ac:dyDescent="0.25">
      <c r="M2248" s="8"/>
    </row>
    <row r="2249" spans="13:13" x14ac:dyDescent="0.25">
      <c r="M2249" s="8"/>
    </row>
    <row r="2250" spans="13:13" x14ac:dyDescent="0.25">
      <c r="M2250" s="8"/>
    </row>
    <row r="2251" spans="13:13" x14ac:dyDescent="0.25">
      <c r="M2251" s="8"/>
    </row>
    <row r="2252" spans="13:13" x14ac:dyDescent="0.25">
      <c r="M2252" s="8"/>
    </row>
    <row r="2253" spans="13:13" x14ac:dyDescent="0.25">
      <c r="M2253" s="8"/>
    </row>
    <row r="2254" spans="13:13" x14ac:dyDescent="0.25">
      <c r="M2254" s="8"/>
    </row>
    <row r="2255" spans="13:13" x14ac:dyDescent="0.25">
      <c r="M2255" s="8"/>
    </row>
    <row r="2256" spans="13:13" x14ac:dyDescent="0.25">
      <c r="M2256" s="8"/>
    </row>
    <row r="2257" spans="13:13" x14ac:dyDescent="0.25">
      <c r="M2257" s="8"/>
    </row>
    <row r="2258" spans="13:13" x14ac:dyDescent="0.25">
      <c r="M2258" s="8"/>
    </row>
    <row r="2259" spans="13:13" x14ac:dyDescent="0.25">
      <c r="M2259" s="8"/>
    </row>
    <row r="2260" spans="13:13" x14ac:dyDescent="0.25">
      <c r="M2260" s="8"/>
    </row>
    <row r="2261" spans="13:13" x14ac:dyDescent="0.25">
      <c r="M2261" s="8"/>
    </row>
    <row r="2262" spans="13:13" x14ac:dyDescent="0.25">
      <c r="M2262" s="8"/>
    </row>
    <row r="2263" spans="13:13" x14ac:dyDescent="0.25">
      <c r="M2263" s="8"/>
    </row>
    <row r="2264" spans="13:13" x14ac:dyDescent="0.25">
      <c r="M2264" s="8"/>
    </row>
    <row r="2265" spans="13:13" x14ac:dyDescent="0.25">
      <c r="M2265" s="8"/>
    </row>
    <row r="2266" spans="13:13" x14ac:dyDescent="0.25">
      <c r="M2266" s="8"/>
    </row>
    <row r="2267" spans="13:13" x14ac:dyDescent="0.25">
      <c r="M2267" s="8"/>
    </row>
    <row r="2268" spans="13:13" x14ac:dyDescent="0.25">
      <c r="M2268" s="8"/>
    </row>
    <row r="2269" spans="13:13" x14ac:dyDescent="0.25">
      <c r="M2269" s="8"/>
    </row>
    <row r="2270" spans="13:13" x14ac:dyDescent="0.25">
      <c r="M2270" s="8"/>
    </row>
    <row r="2271" spans="13:13" x14ac:dyDescent="0.25">
      <c r="M2271" s="8"/>
    </row>
    <row r="2272" spans="13:13" x14ac:dyDescent="0.25">
      <c r="M2272" s="8"/>
    </row>
    <row r="2273" spans="13:13" x14ac:dyDescent="0.25">
      <c r="M2273" s="8"/>
    </row>
    <row r="2274" spans="13:13" x14ac:dyDescent="0.25">
      <c r="M2274" s="8"/>
    </row>
    <row r="2275" spans="13:13" x14ac:dyDescent="0.25">
      <c r="M2275" s="8"/>
    </row>
    <row r="2276" spans="13:13" x14ac:dyDescent="0.25">
      <c r="M2276" s="8"/>
    </row>
    <row r="2277" spans="13:13" x14ac:dyDescent="0.25">
      <c r="M2277" s="8"/>
    </row>
    <row r="2278" spans="13:13" x14ac:dyDescent="0.25">
      <c r="M2278" s="8"/>
    </row>
    <row r="2279" spans="13:13" x14ac:dyDescent="0.25">
      <c r="M2279" s="8"/>
    </row>
    <row r="2280" spans="13:13" x14ac:dyDescent="0.25">
      <c r="M2280" s="8"/>
    </row>
    <row r="2281" spans="13:13" x14ac:dyDescent="0.25">
      <c r="M2281" s="8"/>
    </row>
    <row r="2282" spans="13:13" x14ac:dyDescent="0.25">
      <c r="M2282" s="8"/>
    </row>
    <row r="2283" spans="13:13" x14ac:dyDescent="0.25">
      <c r="M2283" s="8"/>
    </row>
    <row r="2284" spans="13:13" x14ac:dyDescent="0.25">
      <c r="M2284" s="8"/>
    </row>
    <row r="2285" spans="13:13" x14ac:dyDescent="0.25">
      <c r="M2285" s="8"/>
    </row>
    <row r="2286" spans="13:13" x14ac:dyDescent="0.25">
      <c r="M2286" s="8"/>
    </row>
    <row r="2287" spans="13:13" x14ac:dyDescent="0.25">
      <c r="M2287" s="8"/>
    </row>
    <row r="2288" spans="13:13" x14ac:dyDescent="0.25">
      <c r="M2288" s="8"/>
    </row>
    <row r="2289" spans="13:13" x14ac:dyDescent="0.25">
      <c r="M2289" s="8"/>
    </row>
    <row r="2290" spans="13:13" x14ac:dyDescent="0.25">
      <c r="M2290" s="8"/>
    </row>
    <row r="2291" spans="13:13" x14ac:dyDescent="0.25">
      <c r="M2291" s="8"/>
    </row>
    <row r="2292" spans="13:13" x14ac:dyDescent="0.25">
      <c r="M2292" s="8"/>
    </row>
    <row r="2293" spans="13:13" x14ac:dyDescent="0.25">
      <c r="M2293" s="8"/>
    </row>
    <row r="2294" spans="13:13" x14ac:dyDescent="0.25">
      <c r="M2294" s="8"/>
    </row>
    <row r="2295" spans="13:13" x14ac:dyDescent="0.25">
      <c r="M2295" s="8"/>
    </row>
    <row r="2296" spans="13:13" x14ac:dyDescent="0.25">
      <c r="M2296" s="8"/>
    </row>
    <row r="2297" spans="13:13" x14ac:dyDescent="0.25">
      <c r="M2297" s="8"/>
    </row>
    <row r="2298" spans="13:13" x14ac:dyDescent="0.25">
      <c r="M2298" s="8"/>
    </row>
    <row r="2299" spans="13:13" x14ac:dyDescent="0.25">
      <c r="M2299" s="8"/>
    </row>
    <row r="2300" spans="13:13" x14ac:dyDescent="0.25">
      <c r="M2300" s="8"/>
    </row>
    <row r="2301" spans="13:13" x14ac:dyDescent="0.25">
      <c r="M2301" s="8"/>
    </row>
    <row r="2302" spans="13:13" x14ac:dyDescent="0.25">
      <c r="M2302" s="8"/>
    </row>
    <row r="2303" spans="13:13" x14ac:dyDescent="0.25">
      <c r="M2303" s="8"/>
    </row>
    <row r="2304" spans="13:13" x14ac:dyDescent="0.25">
      <c r="M2304" s="8"/>
    </row>
    <row r="2305" spans="13:13" x14ac:dyDescent="0.25">
      <c r="M2305" s="8"/>
    </row>
    <row r="2306" spans="13:13" x14ac:dyDescent="0.25">
      <c r="M2306" s="8"/>
    </row>
    <row r="2307" spans="13:13" x14ac:dyDescent="0.25">
      <c r="M2307" s="8"/>
    </row>
    <row r="2308" spans="13:13" x14ac:dyDescent="0.25">
      <c r="M2308" s="8"/>
    </row>
    <row r="2309" spans="13:13" x14ac:dyDescent="0.25">
      <c r="M2309" s="8"/>
    </row>
    <row r="2310" spans="13:13" x14ac:dyDescent="0.25">
      <c r="M2310" s="8"/>
    </row>
    <row r="2311" spans="13:13" x14ac:dyDescent="0.25">
      <c r="M2311" s="8"/>
    </row>
    <row r="2312" spans="13:13" x14ac:dyDescent="0.25">
      <c r="M2312" s="8"/>
    </row>
    <row r="2313" spans="13:13" x14ac:dyDescent="0.25">
      <c r="M2313" s="8"/>
    </row>
    <row r="2314" spans="13:13" x14ac:dyDescent="0.25">
      <c r="M2314" s="8"/>
    </row>
    <row r="2315" spans="13:13" x14ac:dyDescent="0.25">
      <c r="M2315" s="8"/>
    </row>
    <row r="2316" spans="13:13" x14ac:dyDescent="0.25">
      <c r="M2316" s="8"/>
    </row>
    <row r="2317" spans="13:13" x14ac:dyDescent="0.25">
      <c r="M2317" s="8"/>
    </row>
    <row r="2318" spans="13:13" x14ac:dyDescent="0.25">
      <c r="M2318" s="8"/>
    </row>
    <row r="2319" spans="13:13" x14ac:dyDescent="0.25">
      <c r="M2319" s="8"/>
    </row>
    <row r="2320" spans="13:13" x14ac:dyDescent="0.25">
      <c r="M2320" s="8"/>
    </row>
    <row r="2321" spans="13:13" x14ac:dyDescent="0.25">
      <c r="M2321" s="8"/>
    </row>
    <row r="2322" spans="13:13" x14ac:dyDescent="0.25">
      <c r="M2322" s="8"/>
    </row>
    <row r="2323" spans="13:13" x14ac:dyDescent="0.25">
      <c r="M2323" s="8"/>
    </row>
    <row r="2324" spans="13:13" x14ac:dyDescent="0.25">
      <c r="M2324" s="8"/>
    </row>
    <row r="2325" spans="13:13" x14ac:dyDescent="0.25">
      <c r="M2325" s="8"/>
    </row>
    <row r="2326" spans="13:13" x14ac:dyDescent="0.25">
      <c r="M2326" s="8"/>
    </row>
    <row r="2327" spans="13:13" x14ac:dyDescent="0.25">
      <c r="M2327" s="8"/>
    </row>
    <row r="2328" spans="13:13" x14ac:dyDescent="0.25">
      <c r="M2328" s="8"/>
    </row>
    <row r="2329" spans="13:13" x14ac:dyDescent="0.25">
      <c r="M2329" s="8"/>
    </row>
    <row r="2330" spans="13:13" x14ac:dyDescent="0.25">
      <c r="M2330" s="8"/>
    </row>
    <row r="2331" spans="13:13" x14ac:dyDescent="0.25">
      <c r="M2331" s="8"/>
    </row>
    <row r="2332" spans="13:13" x14ac:dyDescent="0.25">
      <c r="M2332" s="8"/>
    </row>
    <row r="2333" spans="13:13" x14ac:dyDescent="0.25">
      <c r="M2333" s="8"/>
    </row>
    <row r="2334" spans="13:13" x14ac:dyDescent="0.25">
      <c r="M2334" s="8"/>
    </row>
    <row r="2335" spans="13:13" x14ac:dyDescent="0.25">
      <c r="M2335" s="8"/>
    </row>
    <row r="2336" spans="13:13" x14ac:dyDescent="0.25">
      <c r="M2336" s="8"/>
    </row>
    <row r="2337" spans="13:13" x14ac:dyDescent="0.25">
      <c r="M2337" s="8"/>
    </row>
    <row r="2338" spans="13:13" x14ac:dyDescent="0.25">
      <c r="M2338" s="8"/>
    </row>
    <row r="2339" spans="13:13" x14ac:dyDescent="0.25">
      <c r="M2339" s="8"/>
    </row>
    <row r="2340" spans="13:13" x14ac:dyDescent="0.25">
      <c r="M2340" s="8"/>
    </row>
    <row r="2341" spans="13:13" x14ac:dyDescent="0.25">
      <c r="M2341" s="8"/>
    </row>
    <row r="2342" spans="13:13" x14ac:dyDescent="0.25">
      <c r="M2342" s="8"/>
    </row>
    <row r="2343" spans="13:13" x14ac:dyDescent="0.25">
      <c r="M2343" s="8"/>
    </row>
    <row r="2344" spans="13:13" x14ac:dyDescent="0.25">
      <c r="M2344" s="8"/>
    </row>
    <row r="2345" spans="13:13" x14ac:dyDescent="0.25">
      <c r="M2345" s="8"/>
    </row>
    <row r="2346" spans="13:13" x14ac:dyDescent="0.25">
      <c r="M2346" s="8"/>
    </row>
    <row r="2347" spans="13:13" x14ac:dyDescent="0.25">
      <c r="M2347" s="8"/>
    </row>
    <row r="2348" spans="13:13" x14ac:dyDescent="0.25">
      <c r="M2348" s="8"/>
    </row>
    <row r="2349" spans="13:13" x14ac:dyDescent="0.25">
      <c r="M2349" s="8"/>
    </row>
    <row r="2350" spans="13:13" x14ac:dyDescent="0.25">
      <c r="M2350" s="8"/>
    </row>
    <row r="2351" spans="13:13" x14ac:dyDescent="0.25">
      <c r="M2351" s="8"/>
    </row>
    <row r="2352" spans="13:13" x14ac:dyDescent="0.25">
      <c r="M2352" s="8"/>
    </row>
    <row r="2353" spans="13:13" x14ac:dyDescent="0.25">
      <c r="M2353" s="8"/>
    </row>
    <row r="2354" spans="13:13" x14ac:dyDescent="0.25">
      <c r="M2354" s="8"/>
    </row>
    <row r="2355" spans="13:13" x14ac:dyDescent="0.25">
      <c r="M2355" s="8"/>
    </row>
    <row r="2356" spans="13:13" x14ac:dyDescent="0.25">
      <c r="M2356" s="8"/>
    </row>
    <row r="2357" spans="13:13" x14ac:dyDescent="0.25">
      <c r="M2357" s="8"/>
    </row>
    <row r="2358" spans="13:13" x14ac:dyDescent="0.25">
      <c r="M2358" s="8"/>
    </row>
    <row r="2359" spans="13:13" x14ac:dyDescent="0.25">
      <c r="M2359" s="8"/>
    </row>
    <row r="2360" spans="13:13" x14ac:dyDescent="0.25">
      <c r="M2360" s="8"/>
    </row>
    <row r="2361" spans="13:13" x14ac:dyDescent="0.25">
      <c r="M2361" s="8"/>
    </row>
    <row r="2362" spans="13:13" x14ac:dyDescent="0.25">
      <c r="M2362" s="8"/>
    </row>
    <row r="2363" spans="13:13" x14ac:dyDescent="0.25">
      <c r="M2363" s="8"/>
    </row>
    <row r="2364" spans="13:13" x14ac:dyDescent="0.25">
      <c r="M2364" s="8"/>
    </row>
    <row r="2365" spans="13:13" x14ac:dyDescent="0.25">
      <c r="M2365" s="8"/>
    </row>
    <row r="2366" spans="13:13" x14ac:dyDescent="0.25">
      <c r="M2366" s="8"/>
    </row>
    <row r="2367" spans="13:13" x14ac:dyDescent="0.25">
      <c r="M2367" s="8"/>
    </row>
    <row r="2368" spans="13:13" x14ac:dyDescent="0.25">
      <c r="M2368" s="8"/>
    </row>
    <row r="2369" spans="13:13" x14ac:dyDescent="0.25">
      <c r="M2369" s="8"/>
    </row>
    <row r="2370" spans="13:13" x14ac:dyDescent="0.25">
      <c r="M2370" s="8"/>
    </row>
    <row r="2371" spans="13:13" x14ac:dyDescent="0.25">
      <c r="M2371" s="8"/>
    </row>
    <row r="2372" spans="13:13" x14ac:dyDescent="0.25">
      <c r="M2372" s="8"/>
    </row>
    <row r="2373" spans="13:13" x14ac:dyDescent="0.25">
      <c r="M2373" s="8"/>
    </row>
    <row r="2374" spans="13:13" x14ac:dyDescent="0.25">
      <c r="M2374" s="8"/>
    </row>
    <row r="2375" spans="13:13" x14ac:dyDescent="0.25">
      <c r="M2375" s="8"/>
    </row>
    <row r="2376" spans="13:13" x14ac:dyDescent="0.25">
      <c r="M2376" s="8"/>
    </row>
    <row r="2377" spans="13:13" x14ac:dyDescent="0.25">
      <c r="M2377" s="8"/>
    </row>
    <row r="2378" spans="13:13" x14ac:dyDescent="0.25">
      <c r="M2378" s="8"/>
    </row>
    <row r="2379" spans="13:13" x14ac:dyDescent="0.25">
      <c r="M2379" s="8"/>
    </row>
    <row r="2380" spans="13:13" x14ac:dyDescent="0.25">
      <c r="M2380" s="8"/>
    </row>
    <row r="2381" spans="13:13" x14ac:dyDescent="0.25">
      <c r="M2381" s="8"/>
    </row>
    <row r="2382" spans="13:13" x14ac:dyDescent="0.25">
      <c r="M2382" s="8"/>
    </row>
    <row r="2383" spans="13:13" x14ac:dyDescent="0.25">
      <c r="M2383" s="8"/>
    </row>
    <row r="2384" spans="13:13" x14ac:dyDescent="0.25">
      <c r="M2384" s="8"/>
    </row>
    <row r="2385" spans="13:13" x14ac:dyDescent="0.25">
      <c r="M2385" s="8"/>
    </row>
    <row r="2386" spans="13:13" x14ac:dyDescent="0.25">
      <c r="M2386" s="8"/>
    </row>
    <row r="2387" spans="13:13" x14ac:dyDescent="0.25">
      <c r="M2387" s="8"/>
    </row>
    <row r="2388" spans="13:13" x14ac:dyDescent="0.25">
      <c r="M2388" s="8"/>
    </row>
    <row r="2389" spans="13:13" x14ac:dyDescent="0.25">
      <c r="M2389" s="8"/>
    </row>
    <row r="2390" spans="13:13" x14ac:dyDescent="0.25">
      <c r="M2390" s="8"/>
    </row>
    <row r="2391" spans="13:13" x14ac:dyDescent="0.25">
      <c r="M2391" s="8"/>
    </row>
    <row r="2392" spans="13:13" x14ac:dyDescent="0.25">
      <c r="M2392" s="8"/>
    </row>
    <row r="2393" spans="13:13" x14ac:dyDescent="0.25">
      <c r="M2393" s="8"/>
    </row>
    <row r="2394" spans="13:13" x14ac:dyDescent="0.25">
      <c r="M2394" s="8"/>
    </row>
    <row r="2395" spans="13:13" x14ac:dyDescent="0.25">
      <c r="M2395" s="8"/>
    </row>
    <row r="2396" spans="13:13" x14ac:dyDescent="0.25">
      <c r="M2396" s="8"/>
    </row>
    <row r="2397" spans="13:13" x14ac:dyDescent="0.25">
      <c r="M2397" s="8"/>
    </row>
    <row r="2398" spans="13:13" x14ac:dyDescent="0.25">
      <c r="M2398" s="8"/>
    </row>
    <row r="2399" spans="13:13" x14ac:dyDescent="0.25">
      <c r="M2399" s="8"/>
    </row>
    <row r="2400" spans="13:13" x14ac:dyDescent="0.25">
      <c r="M2400" s="8"/>
    </row>
    <row r="2401" spans="13:13" x14ac:dyDescent="0.25">
      <c r="M2401" s="8"/>
    </row>
    <row r="2402" spans="13:13" x14ac:dyDescent="0.25">
      <c r="M2402" s="8"/>
    </row>
    <row r="2403" spans="13:13" x14ac:dyDescent="0.25">
      <c r="M2403" s="8"/>
    </row>
    <row r="2404" spans="13:13" x14ac:dyDescent="0.25">
      <c r="M2404" s="8"/>
    </row>
    <row r="2405" spans="13:13" x14ac:dyDescent="0.25">
      <c r="M2405" s="8"/>
    </row>
    <row r="2406" spans="13:13" x14ac:dyDescent="0.25">
      <c r="M2406" s="8"/>
    </row>
    <row r="2407" spans="13:13" x14ac:dyDescent="0.25">
      <c r="M2407" s="8"/>
    </row>
    <row r="2408" spans="13:13" x14ac:dyDescent="0.25">
      <c r="M2408" s="8"/>
    </row>
    <row r="2409" spans="13:13" x14ac:dyDescent="0.25">
      <c r="M2409" s="8"/>
    </row>
    <row r="2410" spans="13:13" x14ac:dyDescent="0.25">
      <c r="M2410" s="8"/>
    </row>
    <row r="2411" spans="13:13" x14ac:dyDescent="0.25">
      <c r="M2411" s="8"/>
    </row>
    <row r="2412" spans="13:13" x14ac:dyDescent="0.25">
      <c r="M2412" s="8"/>
    </row>
    <row r="2413" spans="13:13" x14ac:dyDescent="0.25">
      <c r="M2413" s="8"/>
    </row>
    <row r="2414" spans="13:13" x14ac:dyDescent="0.25">
      <c r="M2414" s="8"/>
    </row>
    <row r="2415" spans="13:13" x14ac:dyDescent="0.25">
      <c r="M2415" s="8"/>
    </row>
    <row r="2416" spans="13:13" x14ac:dyDescent="0.25">
      <c r="M2416" s="8"/>
    </row>
    <row r="2417" spans="13:13" x14ac:dyDescent="0.25">
      <c r="M2417" s="8"/>
    </row>
    <row r="2418" spans="13:13" x14ac:dyDescent="0.25">
      <c r="M2418" s="8"/>
    </row>
    <row r="2419" spans="13:13" x14ac:dyDescent="0.25">
      <c r="M2419" s="8"/>
    </row>
    <row r="2420" spans="13:13" x14ac:dyDescent="0.25">
      <c r="M2420" s="8"/>
    </row>
    <row r="2421" spans="13:13" x14ac:dyDescent="0.25">
      <c r="M2421" s="8"/>
    </row>
    <row r="2422" spans="13:13" x14ac:dyDescent="0.25">
      <c r="M2422" s="8"/>
    </row>
    <row r="2423" spans="13:13" x14ac:dyDescent="0.25">
      <c r="M2423" s="8"/>
    </row>
    <row r="2424" spans="13:13" x14ac:dyDescent="0.25">
      <c r="M2424" s="8"/>
    </row>
    <row r="2425" spans="13:13" x14ac:dyDescent="0.25">
      <c r="M2425" s="8"/>
    </row>
    <row r="2426" spans="13:13" x14ac:dyDescent="0.25">
      <c r="M2426" s="8"/>
    </row>
    <row r="2427" spans="13:13" x14ac:dyDescent="0.25">
      <c r="M2427" s="8"/>
    </row>
    <row r="2428" spans="13:13" x14ac:dyDescent="0.25">
      <c r="M2428" s="8"/>
    </row>
    <row r="2429" spans="13:13" x14ac:dyDescent="0.25">
      <c r="M2429" s="8"/>
    </row>
    <row r="2430" spans="13:13" x14ac:dyDescent="0.25">
      <c r="M2430" s="8"/>
    </row>
    <row r="2431" spans="13:13" x14ac:dyDescent="0.25">
      <c r="M2431" s="8"/>
    </row>
    <row r="2432" spans="13:13" x14ac:dyDescent="0.25">
      <c r="M2432" s="8"/>
    </row>
    <row r="2433" spans="13:13" x14ac:dyDescent="0.25">
      <c r="M2433" s="8"/>
    </row>
    <row r="2434" spans="13:13" x14ac:dyDescent="0.25">
      <c r="M2434" s="8"/>
    </row>
    <row r="2435" spans="13:13" x14ac:dyDescent="0.25">
      <c r="M2435" s="8"/>
    </row>
    <row r="2436" spans="13:13" x14ac:dyDescent="0.25">
      <c r="M2436" s="8"/>
    </row>
    <row r="2437" spans="13:13" x14ac:dyDescent="0.25">
      <c r="M2437" s="8"/>
    </row>
    <row r="2438" spans="13:13" x14ac:dyDescent="0.25">
      <c r="M2438" s="8"/>
    </row>
    <row r="2439" spans="13:13" x14ac:dyDescent="0.25">
      <c r="M2439" s="8"/>
    </row>
    <row r="2440" spans="13:13" x14ac:dyDescent="0.25">
      <c r="M2440" s="8"/>
    </row>
    <row r="2441" spans="13:13" x14ac:dyDescent="0.25">
      <c r="M2441" s="8"/>
    </row>
    <row r="2442" spans="13:13" x14ac:dyDescent="0.25">
      <c r="M2442" s="8"/>
    </row>
    <row r="2443" spans="13:13" x14ac:dyDescent="0.25">
      <c r="M2443" s="8"/>
    </row>
    <row r="2444" spans="13:13" x14ac:dyDescent="0.25">
      <c r="M2444" s="8"/>
    </row>
    <row r="2445" spans="13:13" x14ac:dyDescent="0.25">
      <c r="M2445" s="8"/>
    </row>
    <row r="2446" spans="13:13" x14ac:dyDescent="0.25">
      <c r="M2446" s="8"/>
    </row>
    <row r="2447" spans="13:13" x14ac:dyDescent="0.25">
      <c r="M2447" s="8"/>
    </row>
    <row r="2448" spans="13:13" x14ac:dyDescent="0.25">
      <c r="M2448" s="8"/>
    </row>
    <row r="2449" spans="13:13" x14ac:dyDescent="0.25">
      <c r="M2449" s="8"/>
    </row>
    <row r="2450" spans="13:13" x14ac:dyDescent="0.25">
      <c r="M2450" s="8"/>
    </row>
    <row r="2451" spans="13:13" x14ac:dyDescent="0.25">
      <c r="M2451" s="8"/>
    </row>
    <row r="2452" spans="13:13" x14ac:dyDescent="0.25">
      <c r="M2452" s="8"/>
    </row>
    <row r="2453" spans="13:13" x14ac:dyDescent="0.25">
      <c r="M2453" s="8"/>
    </row>
    <row r="2454" spans="13:13" x14ac:dyDescent="0.25">
      <c r="M2454" s="8"/>
    </row>
    <row r="2455" spans="13:13" x14ac:dyDescent="0.25">
      <c r="M2455" s="8"/>
    </row>
    <row r="2456" spans="13:13" x14ac:dyDescent="0.25">
      <c r="M2456" s="8"/>
    </row>
    <row r="2457" spans="13:13" x14ac:dyDescent="0.25">
      <c r="M2457" s="8"/>
    </row>
    <row r="2458" spans="13:13" x14ac:dyDescent="0.25">
      <c r="M2458" s="8"/>
    </row>
    <row r="2459" spans="13:13" x14ac:dyDescent="0.25">
      <c r="M2459" s="8"/>
    </row>
    <row r="2460" spans="13:13" x14ac:dyDescent="0.25">
      <c r="M2460" s="8"/>
    </row>
    <row r="2461" spans="13:13" x14ac:dyDescent="0.25">
      <c r="M2461" s="8"/>
    </row>
    <row r="2462" spans="13:13" x14ac:dyDescent="0.25">
      <c r="M2462" s="8"/>
    </row>
    <row r="2463" spans="13:13" x14ac:dyDescent="0.25">
      <c r="M2463" s="8"/>
    </row>
    <row r="2464" spans="13:13" x14ac:dyDescent="0.25">
      <c r="M2464" s="8"/>
    </row>
    <row r="2465" spans="13:13" x14ac:dyDescent="0.25">
      <c r="M2465" s="8"/>
    </row>
    <row r="2466" spans="13:13" x14ac:dyDescent="0.25">
      <c r="M2466" s="8"/>
    </row>
    <row r="2467" spans="13:13" x14ac:dyDescent="0.25">
      <c r="M2467" s="8"/>
    </row>
    <row r="2468" spans="13:13" x14ac:dyDescent="0.25">
      <c r="M2468" s="8"/>
    </row>
    <row r="2469" spans="13:13" x14ac:dyDescent="0.25">
      <c r="M2469" s="8"/>
    </row>
    <row r="2470" spans="13:13" x14ac:dyDescent="0.25">
      <c r="M2470" s="8"/>
    </row>
    <row r="2471" spans="13:13" x14ac:dyDescent="0.25">
      <c r="M2471" s="8"/>
    </row>
    <row r="2472" spans="13:13" x14ac:dyDescent="0.25">
      <c r="M2472" s="8"/>
    </row>
    <row r="2473" spans="13:13" x14ac:dyDescent="0.25">
      <c r="M2473" s="8"/>
    </row>
    <row r="2474" spans="13:13" x14ac:dyDescent="0.25">
      <c r="M2474" s="8"/>
    </row>
    <row r="2475" spans="13:13" x14ac:dyDescent="0.25">
      <c r="M2475" s="8"/>
    </row>
    <row r="2476" spans="13:13" x14ac:dyDescent="0.25">
      <c r="M2476" s="8"/>
    </row>
    <row r="2477" spans="13:13" x14ac:dyDescent="0.25">
      <c r="M2477" s="8"/>
    </row>
    <row r="2478" spans="13:13" x14ac:dyDescent="0.25">
      <c r="M2478" s="8"/>
    </row>
    <row r="2479" spans="13:13" x14ac:dyDescent="0.25">
      <c r="M2479" s="8"/>
    </row>
    <row r="2480" spans="13:13" x14ac:dyDescent="0.25">
      <c r="M2480" s="8"/>
    </row>
    <row r="2481" spans="13:13" x14ac:dyDescent="0.25">
      <c r="M2481" s="8"/>
    </row>
    <row r="2482" spans="13:13" x14ac:dyDescent="0.25">
      <c r="M2482" s="8"/>
    </row>
    <row r="2483" spans="13:13" x14ac:dyDescent="0.25">
      <c r="M2483" s="8"/>
    </row>
    <row r="2484" spans="13:13" x14ac:dyDescent="0.25">
      <c r="M2484" s="8"/>
    </row>
    <row r="2485" spans="13:13" x14ac:dyDescent="0.25">
      <c r="M2485" s="8"/>
    </row>
    <row r="2486" spans="13:13" x14ac:dyDescent="0.25">
      <c r="M2486" s="8"/>
    </row>
    <row r="2487" spans="13:13" x14ac:dyDescent="0.25">
      <c r="M2487" s="8"/>
    </row>
    <row r="2488" spans="13:13" x14ac:dyDescent="0.25">
      <c r="M2488" s="8"/>
    </row>
    <row r="2489" spans="13:13" x14ac:dyDescent="0.25">
      <c r="M2489" s="8"/>
    </row>
    <row r="2490" spans="13:13" x14ac:dyDescent="0.25">
      <c r="M2490" s="8"/>
    </row>
    <row r="2491" spans="13:13" x14ac:dyDescent="0.25">
      <c r="M2491" s="8"/>
    </row>
    <row r="2492" spans="13:13" x14ac:dyDescent="0.25">
      <c r="M2492" s="8"/>
    </row>
    <row r="2493" spans="13:13" x14ac:dyDescent="0.25">
      <c r="M2493" s="8"/>
    </row>
    <row r="2494" spans="13:13" x14ac:dyDescent="0.25">
      <c r="M2494" s="8"/>
    </row>
    <row r="2495" spans="13:13" x14ac:dyDescent="0.25">
      <c r="M2495" s="8"/>
    </row>
    <row r="2496" spans="13:13" x14ac:dyDescent="0.25">
      <c r="M2496" s="8"/>
    </row>
    <row r="2497" spans="13:13" x14ac:dyDescent="0.25">
      <c r="M2497" s="8"/>
    </row>
    <row r="2498" spans="13:13" x14ac:dyDescent="0.25">
      <c r="M2498" s="8"/>
    </row>
    <row r="2499" spans="13:13" x14ac:dyDescent="0.25">
      <c r="M2499" s="8"/>
    </row>
    <row r="2500" spans="13:13" x14ac:dyDescent="0.25">
      <c r="M2500" s="8"/>
    </row>
    <row r="2501" spans="13:13" x14ac:dyDescent="0.25">
      <c r="M2501" s="8"/>
    </row>
    <row r="2502" spans="13:13" x14ac:dyDescent="0.25">
      <c r="M2502" s="8"/>
    </row>
    <row r="2503" spans="13:13" x14ac:dyDescent="0.25">
      <c r="M2503" s="8"/>
    </row>
    <row r="2504" spans="13:13" x14ac:dyDescent="0.25">
      <c r="M2504" s="8"/>
    </row>
    <row r="2505" spans="13:13" x14ac:dyDescent="0.25">
      <c r="M2505" s="8"/>
    </row>
    <row r="2506" spans="13:13" x14ac:dyDescent="0.25">
      <c r="M2506" s="8"/>
    </row>
    <row r="2507" spans="13:13" x14ac:dyDescent="0.25">
      <c r="M2507" s="8"/>
    </row>
    <row r="2508" spans="13:13" x14ac:dyDescent="0.25">
      <c r="M2508" s="8"/>
    </row>
    <row r="2509" spans="13:13" x14ac:dyDescent="0.25">
      <c r="M2509" s="8"/>
    </row>
    <row r="2510" spans="13:13" x14ac:dyDescent="0.25">
      <c r="M2510" s="8"/>
    </row>
    <row r="2511" spans="13:13" x14ac:dyDescent="0.25">
      <c r="M2511" s="8"/>
    </row>
    <row r="2512" spans="13:13" x14ac:dyDescent="0.25">
      <c r="M2512" s="8"/>
    </row>
    <row r="2513" spans="13:13" x14ac:dyDescent="0.25">
      <c r="M2513" s="8"/>
    </row>
    <row r="2514" spans="13:13" x14ac:dyDescent="0.25">
      <c r="M2514" s="8"/>
    </row>
    <row r="2515" spans="13:13" x14ac:dyDescent="0.25">
      <c r="M2515" s="8"/>
    </row>
    <row r="2516" spans="13:13" x14ac:dyDescent="0.25">
      <c r="M2516" s="8"/>
    </row>
    <row r="2517" spans="13:13" x14ac:dyDescent="0.25">
      <c r="M2517" s="8"/>
    </row>
    <row r="2518" spans="13:13" x14ac:dyDescent="0.25">
      <c r="M2518" s="8"/>
    </row>
    <row r="2519" spans="13:13" x14ac:dyDescent="0.25">
      <c r="M2519" s="8"/>
    </row>
    <row r="2520" spans="13:13" x14ac:dyDescent="0.25">
      <c r="M2520" s="8"/>
    </row>
    <row r="2521" spans="13:13" x14ac:dyDescent="0.25">
      <c r="M2521" s="8"/>
    </row>
    <row r="2522" spans="13:13" x14ac:dyDescent="0.25">
      <c r="M2522" s="8"/>
    </row>
    <row r="2523" spans="13:13" x14ac:dyDescent="0.25">
      <c r="M2523" s="8"/>
    </row>
    <row r="2524" spans="13:13" x14ac:dyDescent="0.25">
      <c r="M2524" s="8"/>
    </row>
    <row r="2525" spans="13:13" x14ac:dyDescent="0.25">
      <c r="M2525" s="8"/>
    </row>
    <row r="2526" spans="13:13" x14ac:dyDescent="0.25">
      <c r="M2526" s="8"/>
    </row>
    <row r="2527" spans="13:13" x14ac:dyDescent="0.25">
      <c r="M2527" s="8"/>
    </row>
    <row r="2528" spans="13:13" x14ac:dyDescent="0.25">
      <c r="M2528" s="8"/>
    </row>
    <row r="2529" spans="13:13" x14ac:dyDescent="0.25">
      <c r="M2529" s="8"/>
    </row>
    <row r="2530" spans="13:13" x14ac:dyDescent="0.25">
      <c r="M2530" s="8"/>
    </row>
    <row r="2531" spans="13:13" x14ac:dyDescent="0.25">
      <c r="M2531" s="8"/>
    </row>
    <row r="2532" spans="13:13" x14ac:dyDescent="0.25">
      <c r="M2532" s="8"/>
    </row>
    <row r="2533" spans="13:13" x14ac:dyDescent="0.25">
      <c r="M2533" s="8"/>
    </row>
    <row r="2534" spans="13:13" x14ac:dyDescent="0.25">
      <c r="M2534" s="8"/>
    </row>
    <row r="2535" spans="13:13" x14ac:dyDescent="0.25">
      <c r="M2535" s="8"/>
    </row>
    <row r="2536" spans="13:13" x14ac:dyDescent="0.25">
      <c r="M2536" s="8"/>
    </row>
    <row r="2537" spans="13:13" x14ac:dyDescent="0.25">
      <c r="M2537" s="8"/>
    </row>
    <row r="2538" spans="13:13" x14ac:dyDescent="0.25">
      <c r="M2538" s="8"/>
    </row>
    <row r="2539" spans="13:13" x14ac:dyDescent="0.25">
      <c r="M2539" s="8"/>
    </row>
    <row r="2540" spans="13:13" x14ac:dyDescent="0.25">
      <c r="M2540" s="8"/>
    </row>
    <row r="2541" spans="13:13" x14ac:dyDescent="0.25">
      <c r="M2541" s="8"/>
    </row>
    <row r="2542" spans="13:13" x14ac:dyDescent="0.25">
      <c r="M2542" s="8"/>
    </row>
    <row r="2543" spans="13:13" x14ac:dyDescent="0.25">
      <c r="M2543" s="8"/>
    </row>
    <row r="2544" spans="13:13" x14ac:dyDescent="0.25">
      <c r="M2544" s="8"/>
    </row>
    <row r="2545" spans="13:13" x14ac:dyDescent="0.25">
      <c r="M2545" s="8"/>
    </row>
    <row r="2546" spans="13:13" x14ac:dyDescent="0.25">
      <c r="M2546" s="8"/>
    </row>
    <row r="2547" spans="13:13" x14ac:dyDescent="0.25">
      <c r="M2547" s="8"/>
    </row>
    <row r="2548" spans="13:13" x14ac:dyDescent="0.25">
      <c r="M2548" s="8"/>
    </row>
    <row r="2549" spans="13:13" x14ac:dyDescent="0.25">
      <c r="M2549" s="8"/>
    </row>
    <row r="2550" spans="13:13" x14ac:dyDescent="0.25">
      <c r="M2550" s="8"/>
    </row>
    <row r="2551" spans="13:13" x14ac:dyDescent="0.25">
      <c r="M2551" s="8"/>
    </row>
    <row r="2552" spans="13:13" x14ac:dyDescent="0.25">
      <c r="M2552" s="8"/>
    </row>
    <row r="2553" spans="13:13" x14ac:dyDescent="0.25">
      <c r="M2553" s="8"/>
    </row>
    <row r="2554" spans="13:13" x14ac:dyDescent="0.25">
      <c r="M2554" s="8"/>
    </row>
    <row r="2555" spans="13:13" x14ac:dyDescent="0.25">
      <c r="M2555" s="8"/>
    </row>
    <row r="2556" spans="13:13" x14ac:dyDescent="0.25">
      <c r="M2556" s="8"/>
    </row>
    <row r="2557" spans="13:13" x14ac:dyDescent="0.25">
      <c r="M2557" s="8"/>
    </row>
    <row r="2558" spans="13:13" x14ac:dyDescent="0.25">
      <c r="M2558" s="8"/>
    </row>
    <row r="2559" spans="13:13" x14ac:dyDescent="0.25">
      <c r="M2559" s="8"/>
    </row>
    <row r="2560" spans="13:13" x14ac:dyDescent="0.25">
      <c r="M2560" s="8"/>
    </row>
    <row r="2561" spans="13:13" x14ac:dyDescent="0.25">
      <c r="M2561" s="8"/>
    </row>
    <row r="2562" spans="13:13" x14ac:dyDescent="0.25">
      <c r="M2562" s="8"/>
    </row>
    <row r="2563" spans="13:13" x14ac:dyDescent="0.25">
      <c r="M2563" s="8"/>
    </row>
    <row r="2564" spans="13:13" x14ac:dyDescent="0.25">
      <c r="M2564" s="8"/>
    </row>
    <row r="2565" spans="13:13" x14ac:dyDescent="0.25">
      <c r="M2565" s="8"/>
    </row>
    <row r="2566" spans="13:13" x14ac:dyDescent="0.25">
      <c r="M2566" s="8"/>
    </row>
    <row r="2567" spans="13:13" x14ac:dyDescent="0.25">
      <c r="M2567" s="8"/>
    </row>
    <row r="2568" spans="13:13" x14ac:dyDescent="0.25">
      <c r="M2568" s="8"/>
    </row>
    <row r="2569" spans="13:13" x14ac:dyDescent="0.25">
      <c r="M2569" s="8"/>
    </row>
    <row r="2570" spans="13:13" x14ac:dyDescent="0.25">
      <c r="M2570" s="8"/>
    </row>
    <row r="2571" spans="13:13" x14ac:dyDescent="0.25">
      <c r="M2571" s="8"/>
    </row>
    <row r="2572" spans="13:13" x14ac:dyDescent="0.25">
      <c r="M2572" s="8"/>
    </row>
    <row r="2573" spans="13:13" x14ac:dyDescent="0.25">
      <c r="M2573" s="8"/>
    </row>
    <row r="2574" spans="13:13" x14ac:dyDescent="0.25">
      <c r="M2574" s="8"/>
    </row>
    <row r="2575" spans="13:13" x14ac:dyDescent="0.25">
      <c r="M2575" s="8"/>
    </row>
    <row r="2576" spans="13:13" x14ac:dyDescent="0.25">
      <c r="M2576" s="8"/>
    </row>
    <row r="2577" spans="13:13" x14ac:dyDescent="0.25">
      <c r="M2577" s="8"/>
    </row>
    <row r="2578" spans="13:13" x14ac:dyDescent="0.25">
      <c r="M2578" s="8"/>
    </row>
    <row r="2579" spans="13:13" x14ac:dyDescent="0.25">
      <c r="M2579" s="8"/>
    </row>
    <row r="2580" spans="13:13" x14ac:dyDescent="0.25">
      <c r="M2580" s="8"/>
    </row>
    <row r="2581" spans="13:13" x14ac:dyDescent="0.25">
      <c r="M2581" s="8"/>
    </row>
    <row r="2582" spans="13:13" x14ac:dyDescent="0.25">
      <c r="M2582" s="8"/>
    </row>
    <row r="2583" spans="13:13" x14ac:dyDescent="0.25">
      <c r="M2583" s="8"/>
    </row>
    <row r="2584" spans="13:13" x14ac:dyDescent="0.25">
      <c r="M2584" s="8"/>
    </row>
    <row r="2585" spans="13:13" x14ac:dyDescent="0.25">
      <c r="M2585" s="8"/>
    </row>
    <row r="2586" spans="13:13" x14ac:dyDescent="0.25">
      <c r="M2586" s="8"/>
    </row>
    <row r="2587" spans="13:13" x14ac:dyDescent="0.25">
      <c r="M2587" s="8"/>
    </row>
    <row r="2588" spans="13:13" x14ac:dyDescent="0.25">
      <c r="M2588" s="8"/>
    </row>
    <row r="2589" spans="13:13" x14ac:dyDescent="0.25">
      <c r="M2589" s="8"/>
    </row>
    <row r="2590" spans="13:13" x14ac:dyDescent="0.25">
      <c r="M2590" s="8"/>
    </row>
    <row r="2591" spans="13:13" x14ac:dyDescent="0.25">
      <c r="M2591" s="8"/>
    </row>
    <row r="2592" spans="13:13" x14ac:dyDescent="0.25">
      <c r="M2592" s="8"/>
    </row>
    <row r="2593" spans="13:13" x14ac:dyDescent="0.25">
      <c r="M2593" s="8"/>
    </row>
    <row r="2594" spans="13:13" x14ac:dyDescent="0.25">
      <c r="M2594" s="8"/>
    </row>
    <row r="2595" spans="13:13" x14ac:dyDescent="0.25">
      <c r="M2595" s="8"/>
    </row>
    <row r="2596" spans="13:13" x14ac:dyDescent="0.25">
      <c r="M2596" s="8"/>
    </row>
    <row r="2597" spans="13:13" x14ac:dyDescent="0.25">
      <c r="M2597" s="8"/>
    </row>
    <row r="2598" spans="13:13" x14ac:dyDescent="0.25">
      <c r="M2598" s="8"/>
    </row>
    <row r="2599" spans="13:13" x14ac:dyDescent="0.25">
      <c r="M2599" s="8"/>
    </row>
    <row r="2600" spans="13:13" x14ac:dyDescent="0.25">
      <c r="M2600" s="8"/>
    </row>
    <row r="2601" spans="13:13" x14ac:dyDescent="0.25">
      <c r="M2601" s="8"/>
    </row>
    <row r="2602" spans="13:13" x14ac:dyDescent="0.25">
      <c r="M2602" s="8"/>
    </row>
    <row r="2603" spans="13:13" x14ac:dyDescent="0.25">
      <c r="M2603" s="8"/>
    </row>
    <row r="2604" spans="13:13" x14ac:dyDescent="0.25">
      <c r="M2604" s="8"/>
    </row>
    <row r="2605" spans="13:13" x14ac:dyDescent="0.25">
      <c r="M2605" s="8"/>
    </row>
    <row r="2606" spans="13:13" x14ac:dyDescent="0.25">
      <c r="M2606" s="8"/>
    </row>
    <row r="2607" spans="13:13" x14ac:dyDescent="0.25">
      <c r="M2607" s="8"/>
    </row>
    <row r="2608" spans="13:13" x14ac:dyDescent="0.25">
      <c r="M2608" s="8"/>
    </row>
    <row r="2609" spans="13:13" x14ac:dyDescent="0.25">
      <c r="M2609" s="8"/>
    </row>
    <row r="2610" spans="13:13" x14ac:dyDescent="0.25">
      <c r="M2610" s="8"/>
    </row>
    <row r="2611" spans="13:13" x14ac:dyDescent="0.25">
      <c r="M2611" s="8"/>
    </row>
    <row r="2612" spans="13:13" x14ac:dyDescent="0.25">
      <c r="M2612" s="8"/>
    </row>
    <row r="2613" spans="13:13" x14ac:dyDescent="0.25">
      <c r="M2613" s="8"/>
    </row>
    <row r="2614" spans="13:13" x14ac:dyDescent="0.25">
      <c r="M2614" s="8"/>
    </row>
    <row r="2615" spans="13:13" x14ac:dyDescent="0.25">
      <c r="M2615" s="8"/>
    </row>
    <row r="2616" spans="13:13" x14ac:dyDescent="0.25">
      <c r="M2616" s="8"/>
    </row>
    <row r="2617" spans="13:13" x14ac:dyDescent="0.25">
      <c r="M2617" s="8"/>
    </row>
    <row r="2618" spans="13:13" x14ac:dyDescent="0.25">
      <c r="M2618" s="8"/>
    </row>
    <row r="2619" spans="13:13" x14ac:dyDescent="0.25">
      <c r="M2619" s="8"/>
    </row>
    <row r="2620" spans="13:13" x14ac:dyDescent="0.25">
      <c r="M2620" s="8"/>
    </row>
    <row r="2621" spans="13:13" x14ac:dyDescent="0.25">
      <c r="M2621" s="8"/>
    </row>
    <row r="2622" spans="13:13" x14ac:dyDescent="0.25">
      <c r="M2622" s="8"/>
    </row>
    <row r="2623" spans="13:13" x14ac:dyDescent="0.25">
      <c r="M2623" s="8"/>
    </row>
    <row r="2624" spans="13:13" x14ac:dyDescent="0.25">
      <c r="M2624" s="8"/>
    </row>
    <row r="2625" spans="13:13" x14ac:dyDescent="0.25">
      <c r="M2625" s="8"/>
    </row>
    <row r="2626" spans="13:13" x14ac:dyDescent="0.25">
      <c r="M2626" s="8"/>
    </row>
    <row r="2627" spans="13:13" x14ac:dyDescent="0.25">
      <c r="M2627" s="8"/>
    </row>
    <row r="2628" spans="13:13" x14ac:dyDescent="0.25">
      <c r="M2628" s="8"/>
    </row>
    <row r="2629" spans="13:13" x14ac:dyDescent="0.25">
      <c r="M2629" s="8"/>
    </row>
    <row r="2630" spans="13:13" x14ac:dyDescent="0.25">
      <c r="M2630" s="8"/>
    </row>
    <row r="2631" spans="13:13" x14ac:dyDescent="0.25">
      <c r="M2631" s="8"/>
    </row>
    <row r="2632" spans="13:13" x14ac:dyDescent="0.25">
      <c r="M2632" s="8"/>
    </row>
    <row r="2633" spans="13:13" x14ac:dyDescent="0.25">
      <c r="M2633" s="8"/>
    </row>
    <row r="2634" spans="13:13" x14ac:dyDescent="0.25">
      <c r="M2634" s="8"/>
    </row>
    <row r="2635" spans="13:13" x14ac:dyDescent="0.25">
      <c r="M2635" s="8"/>
    </row>
    <row r="2636" spans="13:13" x14ac:dyDescent="0.25">
      <c r="M2636" s="8"/>
    </row>
    <row r="2637" spans="13:13" x14ac:dyDescent="0.25">
      <c r="M2637" s="8"/>
    </row>
    <row r="2638" spans="13:13" x14ac:dyDescent="0.25">
      <c r="M2638" s="8"/>
    </row>
    <row r="2639" spans="13:13" x14ac:dyDescent="0.25">
      <c r="M2639" s="8"/>
    </row>
    <row r="2640" spans="13:13" x14ac:dyDescent="0.25">
      <c r="M2640" s="8"/>
    </row>
    <row r="2641" spans="13:13" x14ac:dyDescent="0.25">
      <c r="M2641" s="8"/>
    </row>
    <row r="2642" spans="13:13" x14ac:dyDescent="0.25">
      <c r="M2642" s="8"/>
    </row>
    <row r="2643" spans="13:13" x14ac:dyDescent="0.25">
      <c r="M2643" s="8"/>
    </row>
    <row r="2644" spans="13:13" x14ac:dyDescent="0.25">
      <c r="M2644" s="8"/>
    </row>
    <row r="2645" spans="13:13" x14ac:dyDescent="0.25">
      <c r="M2645" s="8"/>
    </row>
    <row r="2646" spans="13:13" x14ac:dyDescent="0.25">
      <c r="M2646" s="8"/>
    </row>
    <row r="2647" spans="13:13" x14ac:dyDescent="0.25">
      <c r="M2647" s="8"/>
    </row>
    <row r="2648" spans="13:13" x14ac:dyDescent="0.25">
      <c r="M2648" s="8"/>
    </row>
    <row r="2649" spans="13:13" x14ac:dyDescent="0.25">
      <c r="M2649" s="8"/>
    </row>
    <row r="2650" spans="13:13" x14ac:dyDescent="0.25">
      <c r="M2650" s="8"/>
    </row>
    <row r="2651" spans="13:13" x14ac:dyDescent="0.25">
      <c r="M2651" s="8"/>
    </row>
    <row r="2652" spans="13:13" x14ac:dyDescent="0.25">
      <c r="M2652" s="8"/>
    </row>
    <row r="2653" spans="13:13" x14ac:dyDescent="0.25">
      <c r="M2653" s="8"/>
    </row>
    <row r="2654" spans="13:13" x14ac:dyDescent="0.25">
      <c r="M2654" s="8"/>
    </row>
    <row r="2655" spans="13:13" x14ac:dyDescent="0.25">
      <c r="M2655" s="8"/>
    </row>
    <row r="2656" spans="13:13" x14ac:dyDescent="0.25">
      <c r="M2656" s="8"/>
    </row>
    <row r="2657" spans="13:13" x14ac:dyDescent="0.25">
      <c r="M2657" s="8"/>
    </row>
    <row r="2658" spans="13:13" x14ac:dyDescent="0.25">
      <c r="M2658" s="8"/>
    </row>
    <row r="2659" spans="13:13" x14ac:dyDescent="0.25">
      <c r="M2659" s="8"/>
    </row>
    <row r="2660" spans="13:13" x14ac:dyDescent="0.25">
      <c r="M2660" s="8"/>
    </row>
    <row r="2661" spans="13:13" x14ac:dyDescent="0.25">
      <c r="M2661" s="8"/>
    </row>
    <row r="2662" spans="13:13" x14ac:dyDescent="0.25">
      <c r="M2662" s="8"/>
    </row>
    <row r="2663" spans="13:13" x14ac:dyDescent="0.25">
      <c r="M2663" s="8"/>
    </row>
    <row r="2664" spans="13:13" x14ac:dyDescent="0.25">
      <c r="M2664" s="8"/>
    </row>
    <row r="2665" spans="13:13" x14ac:dyDescent="0.25">
      <c r="M2665" s="8"/>
    </row>
    <row r="2666" spans="13:13" x14ac:dyDescent="0.25">
      <c r="M2666" s="8"/>
    </row>
    <row r="2667" spans="13:13" x14ac:dyDescent="0.25">
      <c r="M2667" s="8"/>
    </row>
    <row r="2668" spans="13:13" x14ac:dyDescent="0.25">
      <c r="M2668" s="8"/>
    </row>
    <row r="2669" spans="13:13" x14ac:dyDescent="0.25">
      <c r="M2669" s="8"/>
    </row>
    <row r="2670" spans="13:13" x14ac:dyDescent="0.25">
      <c r="M2670" s="8"/>
    </row>
    <row r="2671" spans="13:13" x14ac:dyDescent="0.25">
      <c r="M2671" s="8"/>
    </row>
    <row r="2672" spans="13:13" x14ac:dyDescent="0.25">
      <c r="M2672" s="8"/>
    </row>
    <row r="2673" spans="13:13" x14ac:dyDescent="0.25">
      <c r="M2673" s="8"/>
    </row>
    <row r="2674" spans="13:13" x14ac:dyDescent="0.25">
      <c r="M2674" s="8"/>
    </row>
    <row r="2675" spans="13:13" x14ac:dyDescent="0.25">
      <c r="M2675" s="8"/>
    </row>
    <row r="2676" spans="13:13" x14ac:dyDescent="0.25">
      <c r="M2676" s="8"/>
    </row>
    <row r="2677" spans="13:13" x14ac:dyDescent="0.25">
      <c r="M2677" s="8"/>
    </row>
    <row r="2678" spans="13:13" x14ac:dyDescent="0.25">
      <c r="M2678" s="8"/>
    </row>
    <row r="2679" spans="13:13" x14ac:dyDescent="0.25">
      <c r="M2679" s="8"/>
    </row>
    <row r="2680" spans="13:13" x14ac:dyDescent="0.25">
      <c r="M2680" s="8"/>
    </row>
    <row r="2681" spans="13:13" x14ac:dyDescent="0.25">
      <c r="M2681" s="8"/>
    </row>
    <row r="2682" spans="13:13" x14ac:dyDescent="0.25">
      <c r="M2682" s="8"/>
    </row>
    <row r="2683" spans="13:13" x14ac:dyDescent="0.25">
      <c r="M2683" s="8"/>
    </row>
    <row r="2684" spans="13:13" x14ac:dyDescent="0.25">
      <c r="M2684" s="8"/>
    </row>
    <row r="2685" spans="13:13" x14ac:dyDescent="0.25">
      <c r="M2685" s="8"/>
    </row>
    <row r="2686" spans="13:13" x14ac:dyDescent="0.25">
      <c r="M2686" s="8"/>
    </row>
    <row r="2687" spans="13:13" x14ac:dyDescent="0.25">
      <c r="M2687" s="8"/>
    </row>
    <row r="2688" spans="13:13" x14ac:dyDescent="0.25">
      <c r="M2688" s="8"/>
    </row>
    <row r="2689" spans="13:13" x14ac:dyDescent="0.25">
      <c r="M2689" s="8"/>
    </row>
    <row r="2690" spans="13:13" x14ac:dyDescent="0.25">
      <c r="M2690" s="8"/>
    </row>
    <row r="2691" spans="13:13" x14ac:dyDescent="0.25">
      <c r="M2691" s="8"/>
    </row>
    <row r="2692" spans="13:13" x14ac:dyDescent="0.25">
      <c r="M2692" s="8"/>
    </row>
    <row r="2693" spans="13:13" x14ac:dyDescent="0.25">
      <c r="M2693" s="8"/>
    </row>
    <row r="2694" spans="13:13" x14ac:dyDescent="0.25">
      <c r="M2694" s="8"/>
    </row>
    <row r="2695" spans="13:13" x14ac:dyDescent="0.25">
      <c r="M2695" s="8"/>
    </row>
    <row r="2696" spans="13:13" x14ac:dyDescent="0.25">
      <c r="M2696" s="8"/>
    </row>
    <row r="2697" spans="13:13" x14ac:dyDescent="0.25">
      <c r="M2697" s="8"/>
    </row>
    <row r="2698" spans="13:13" x14ac:dyDescent="0.25">
      <c r="M2698" s="8"/>
    </row>
    <row r="2699" spans="13:13" x14ac:dyDescent="0.25">
      <c r="M2699" s="8"/>
    </row>
    <row r="2700" spans="13:13" x14ac:dyDescent="0.25">
      <c r="M2700" s="8"/>
    </row>
    <row r="2701" spans="13:13" x14ac:dyDescent="0.25">
      <c r="M2701" s="8"/>
    </row>
    <row r="2702" spans="13:13" x14ac:dyDescent="0.25">
      <c r="M2702" s="8"/>
    </row>
    <row r="2703" spans="13:13" x14ac:dyDescent="0.25">
      <c r="M2703" s="8"/>
    </row>
    <row r="2704" spans="13:13" x14ac:dyDescent="0.25">
      <c r="M2704" s="8"/>
    </row>
    <row r="2705" spans="13:13" x14ac:dyDescent="0.25">
      <c r="M2705" s="8"/>
    </row>
    <row r="2706" spans="13:13" x14ac:dyDescent="0.25">
      <c r="M2706" s="8"/>
    </row>
    <row r="2707" spans="13:13" x14ac:dyDescent="0.25">
      <c r="M2707" s="8"/>
    </row>
    <row r="2708" spans="13:13" x14ac:dyDescent="0.25">
      <c r="M2708" s="8"/>
    </row>
    <row r="2709" spans="13:13" x14ac:dyDescent="0.25">
      <c r="M2709" s="8"/>
    </row>
    <row r="2710" spans="13:13" x14ac:dyDescent="0.25">
      <c r="M2710" s="8"/>
    </row>
    <row r="2711" spans="13:13" x14ac:dyDescent="0.25">
      <c r="M2711" s="8"/>
    </row>
    <row r="2712" spans="13:13" x14ac:dyDescent="0.25">
      <c r="M2712" s="8"/>
    </row>
    <row r="2713" spans="13:13" x14ac:dyDescent="0.25">
      <c r="M2713" s="8"/>
    </row>
    <row r="2714" spans="13:13" x14ac:dyDescent="0.25">
      <c r="M2714" s="8"/>
    </row>
    <row r="2715" spans="13:13" x14ac:dyDescent="0.25">
      <c r="M2715" s="8"/>
    </row>
    <row r="2716" spans="13:13" x14ac:dyDescent="0.25">
      <c r="M2716" s="8"/>
    </row>
    <row r="2717" spans="13:13" x14ac:dyDescent="0.25">
      <c r="M2717" s="8"/>
    </row>
    <row r="2718" spans="13:13" x14ac:dyDescent="0.25">
      <c r="M2718" s="8"/>
    </row>
    <row r="2719" spans="13:13" x14ac:dyDescent="0.25">
      <c r="M2719" s="8"/>
    </row>
    <row r="2720" spans="13:13" x14ac:dyDescent="0.25">
      <c r="M2720" s="8"/>
    </row>
    <row r="2721" spans="13:13" x14ac:dyDescent="0.25">
      <c r="M2721" s="8"/>
    </row>
    <row r="2722" spans="13:13" x14ac:dyDescent="0.25">
      <c r="M2722" s="8"/>
    </row>
    <row r="2723" spans="13:13" x14ac:dyDescent="0.25">
      <c r="M2723" s="8"/>
    </row>
    <row r="2724" spans="13:13" x14ac:dyDescent="0.25">
      <c r="M2724" s="8"/>
    </row>
    <row r="2725" spans="13:13" x14ac:dyDescent="0.25">
      <c r="M2725" s="8"/>
    </row>
    <row r="2726" spans="13:13" x14ac:dyDescent="0.25">
      <c r="M2726" s="8"/>
    </row>
    <row r="2727" spans="13:13" x14ac:dyDescent="0.25">
      <c r="M2727" s="8"/>
    </row>
    <row r="2728" spans="13:13" x14ac:dyDescent="0.25">
      <c r="M2728" s="8"/>
    </row>
    <row r="2729" spans="13:13" x14ac:dyDescent="0.25">
      <c r="M2729" s="8"/>
    </row>
    <row r="2730" spans="13:13" x14ac:dyDescent="0.25">
      <c r="M2730" s="8"/>
    </row>
    <row r="2731" spans="13:13" x14ac:dyDescent="0.25">
      <c r="M2731" s="8"/>
    </row>
    <row r="2732" spans="13:13" x14ac:dyDescent="0.25">
      <c r="M2732" s="8"/>
    </row>
    <row r="2733" spans="13:13" x14ac:dyDescent="0.25">
      <c r="M2733" s="8"/>
    </row>
    <row r="2734" spans="13:13" x14ac:dyDescent="0.25">
      <c r="M2734" s="8"/>
    </row>
    <row r="2735" spans="13:13" x14ac:dyDescent="0.25">
      <c r="M2735" s="8"/>
    </row>
    <row r="2736" spans="13:13" x14ac:dyDescent="0.25">
      <c r="M2736" s="8"/>
    </row>
    <row r="2737" spans="13:13" x14ac:dyDescent="0.25">
      <c r="M2737" s="8"/>
    </row>
    <row r="2738" spans="13:13" x14ac:dyDescent="0.25">
      <c r="M2738" s="8"/>
    </row>
    <row r="2739" spans="13:13" x14ac:dyDescent="0.25">
      <c r="M2739" s="8"/>
    </row>
    <row r="2740" spans="13:13" x14ac:dyDescent="0.25">
      <c r="M2740" s="8"/>
    </row>
    <row r="2741" spans="13:13" x14ac:dyDescent="0.25">
      <c r="M2741" s="8"/>
    </row>
    <row r="2742" spans="13:13" x14ac:dyDescent="0.25">
      <c r="M2742" s="8"/>
    </row>
    <row r="2743" spans="13:13" x14ac:dyDescent="0.25">
      <c r="M2743" s="8"/>
    </row>
    <row r="2744" spans="13:13" x14ac:dyDescent="0.25">
      <c r="M2744" s="8"/>
    </row>
    <row r="2745" spans="13:13" x14ac:dyDescent="0.25">
      <c r="M2745" s="8"/>
    </row>
    <row r="2746" spans="13:13" x14ac:dyDescent="0.25">
      <c r="M2746" s="8"/>
    </row>
    <row r="2747" spans="13:13" x14ac:dyDescent="0.25">
      <c r="M2747" s="8"/>
    </row>
    <row r="2748" spans="13:13" x14ac:dyDescent="0.25">
      <c r="M2748" s="8"/>
    </row>
    <row r="2749" spans="13:13" x14ac:dyDescent="0.25">
      <c r="M2749" s="8"/>
    </row>
    <row r="2750" spans="13:13" x14ac:dyDescent="0.25">
      <c r="M2750" s="8"/>
    </row>
    <row r="2751" spans="13:13" x14ac:dyDescent="0.25">
      <c r="M2751" s="8"/>
    </row>
    <row r="2752" spans="13:13" x14ac:dyDescent="0.25">
      <c r="M2752" s="8"/>
    </row>
    <row r="2753" spans="13:13" x14ac:dyDescent="0.25">
      <c r="M2753" s="8"/>
    </row>
    <row r="2754" spans="13:13" x14ac:dyDescent="0.25">
      <c r="M2754" s="8"/>
    </row>
    <row r="2755" spans="13:13" x14ac:dyDescent="0.25">
      <c r="M2755" s="8"/>
    </row>
    <row r="2756" spans="13:13" x14ac:dyDescent="0.25">
      <c r="M2756" s="8"/>
    </row>
    <row r="2757" spans="13:13" x14ac:dyDescent="0.25">
      <c r="M2757" s="8"/>
    </row>
    <row r="2758" spans="13:13" x14ac:dyDescent="0.25">
      <c r="M2758" s="8"/>
    </row>
    <row r="2759" spans="13:13" x14ac:dyDescent="0.25">
      <c r="M2759" s="8"/>
    </row>
    <row r="2760" spans="13:13" x14ac:dyDescent="0.25">
      <c r="M2760" s="8"/>
    </row>
    <row r="2761" spans="13:13" x14ac:dyDescent="0.25">
      <c r="M2761" s="8"/>
    </row>
    <row r="2762" spans="13:13" x14ac:dyDescent="0.25">
      <c r="M2762" s="8"/>
    </row>
    <row r="2763" spans="13:13" x14ac:dyDescent="0.25">
      <c r="M2763" s="8"/>
    </row>
    <row r="2764" spans="13:13" x14ac:dyDescent="0.25">
      <c r="M2764" s="8"/>
    </row>
    <row r="2765" spans="13:13" x14ac:dyDescent="0.25">
      <c r="M2765" s="8"/>
    </row>
    <row r="2766" spans="13:13" x14ac:dyDescent="0.25">
      <c r="M2766" s="8"/>
    </row>
    <row r="2767" spans="13:13" x14ac:dyDescent="0.25">
      <c r="M2767" s="8"/>
    </row>
    <row r="2768" spans="13:13" x14ac:dyDescent="0.25">
      <c r="M2768" s="8"/>
    </row>
    <row r="2769" spans="13:13" x14ac:dyDescent="0.25">
      <c r="M2769" s="8"/>
    </row>
    <row r="2770" spans="13:13" x14ac:dyDescent="0.25">
      <c r="M2770" s="8"/>
    </row>
    <row r="2771" spans="13:13" x14ac:dyDescent="0.25">
      <c r="M2771" s="8"/>
    </row>
    <row r="2772" spans="13:13" x14ac:dyDescent="0.25">
      <c r="M2772" s="8"/>
    </row>
    <row r="2773" spans="13:13" x14ac:dyDescent="0.25">
      <c r="M2773" s="8"/>
    </row>
    <row r="2774" spans="13:13" x14ac:dyDescent="0.25">
      <c r="M2774" s="8"/>
    </row>
    <row r="2775" spans="13:13" x14ac:dyDescent="0.25">
      <c r="M2775" s="8"/>
    </row>
    <row r="2776" spans="13:13" x14ac:dyDescent="0.25">
      <c r="M2776" s="8"/>
    </row>
    <row r="2777" spans="13:13" x14ac:dyDescent="0.25">
      <c r="M2777" s="8"/>
    </row>
    <row r="2778" spans="13:13" x14ac:dyDescent="0.25">
      <c r="M2778" s="8"/>
    </row>
    <row r="2779" spans="13:13" x14ac:dyDescent="0.25">
      <c r="M2779" s="8"/>
    </row>
    <row r="2780" spans="13:13" x14ac:dyDescent="0.25">
      <c r="M2780" s="8"/>
    </row>
    <row r="2781" spans="13:13" x14ac:dyDescent="0.25">
      <c r="M2781" s="8"/>
    </row>
    <row r="2782" spans="13:13" x14ac:dyDescent="0.25">
      <c r="M2782" s="8"/>
    </row>
    <row r="2783" spans="13:13" x14ac:dyDescent="0.25">
      <c r="M2783" s="8"/>
    </row>
    <row r="2784" spans="13:13" x14ac:dyDescent="0.25">
      <c r="M2784" s="8"/>
    </row>
    <row r="2785" spans="13:13" x14ac:dyDescent="0.25">
      <c r="M2785" s="8"/>
    </row>
    <row r="2786" spans="13:13" x14ac:dyDescent="0.25">
      <c r="M2786" s="8"/>
    </row>
    <row r="2787" spans="13:13" x14ac:dyDescent="0.25">
      <c r="M2787" s="8"/>
    </row>
    <row r="2788" spans="13:13" x14ac:dyDescent="0.25">
      <c r="M2788" s="8"/>
    </row>
    <row r="2789" spans="13:13" x14ac:dyDescent="0.25">
      <c r="M2789" s="8"/>
    </row>
    <row r="2790" spans="13:13" x14ac:dyDescent="0.25">
      <c r="M2790" s="8"/>
    </row>
    <row r="2791" spans="13:13" x14ac:dyDescent="0.25">
      <c r="M2791" s="8"/>
    </row>
    <row r="2792" spans="13:13" x14ac:dyDescent="0.25">
      <c r="M2792" s="8"/>
    </row>
    <row r="2793" spans="13:13" x14ac:dyDescent="0.25">
      <c r="M2793" s="8"/>
    </row>
    <row r="2794" spans="13:13" x14ac:dyDescent="0.25">
      <c r="M2794" s="8"/>
    </row>
    <row r="2795" spans="13:13" x14ac:dyDescent="0.25">
      <c r="M2795" s="8"/>
    </row>
    <row r="2796" spans="13:13" x14ac:dyDescent="0.25">
      <c r="M2796" s="8"/>
    </row>
    <row r="2797" spans="13:13" x14ac:dyDescent="0.25">
      <c r="M2797" s="8"/>
    </row>
    <row r="2798" spans="13:13" x14ac:dyDescent="0.25">
      <c r="M2798" s="8"/>
    </row>
    <row r="2799" spans="13:13" x14ac:dyDescent="0.25">
      <c r="M2799" s="8"/>
    </row>
    <row r="2800" spans="13:13" x14ac:dyDescent="0.25">
      <c r="M2800" s="8"/>
    </row>
    <row r="2801" spans="13:13" x14ac:dyDescent="0.25">
      <c r="M2801" s="8"/>
    </row>
    <row r="2802" spans="13:13" x14ac:dyDescent="0.25">
      <c r="M2802" s="8"/>
    </row>
    <row r="2803" spans="13:13" x14ac:dyDescent="0.25">
      <c r="M2803" s="8"/>
    </row>
    <row r="2804" spans="13:13" x14ac:dyDescent="0.25">
      <c r="M2804" s="8"/>
    </row>
    <row r="2805" spans="13:13" x14ac:dyDescent="0.25">
      <c r="M2805" s="8"/>
    </row>
    <row r="2806" spans="13:13" x14ac:dyDescent="0.25">
      <c r="M2806" s="8"/>
    </row>
    <row r="2807" spans="13:13" x14ac:dyDescent="0.25">
      <c r="M2807" s="8"/>
    </row>
    <row r="2808" spans="13:13" x14ac:dyDescent="0.25">
      <c r="M2808" s="8"/>
    </row>
    <row r="2809" spans="13:13" x14ac:dyDescent="0.25">
      <c r="M2809" s="8"/>
    </row>
    <row r="2810" spans="13:13" x14ac:dyDescent="0.25">
      <c r="M2810" s="8"/>
    </row>
    <row r="2811" spans="13:13" x14ac:dyDescent="0.25">
      <c r="M2811" s="8"/>
    </row>
    <row r="2812" spans="13:13" x14ac:dyDescent="0.25">
      <c r="M2812" s="8"/>
    </row>
    <row r="2813" spans="13:13" x14ac:dyDescent="0.25">
      <c r="M2813" s="8"/>
    </row>
    <row r="2814" spans="13:13" x14ac:dyDescent="0.25">
      <c r="M2814" s="8"/>
    </row>
    <row r="2815" spans="13:13" x14ac:dyDescent="0.25">
      <c r="M2815" s="8"/>
    </row>
    <row r="2816" spans="13:13" x14ac:dyDescent="0.25">
      <c r="M2816" s="8"/>
    </row>
    <row r="2817" spans="13:13" x14ac:dyDescent="0.25">
      <c r="M2817" s="8"/>
    </row>
    <row r="2818" spans="13:13" x14ac:dyDescent="0.25">
      <c r="M2818" s="8"/>
    </row>
    <row r="2819" spans="13:13" x14ac:dyDescent="0.25">
      <c r="M2819" s="8"/>
    </row>
    <row r="2820" spans="13:13" x14ac:dyDescent="0.25">
      <c r="M2820" s="8"/>
    </row>
    <row r="2821" spans="13:13" x14ac:dyDescent="0.25">
      <c r="M2821" s="8"/>
    </row>
    <row r="2822" spans="13:13" x14ac:dyDescent="0.25">
      <c r="M2822" s="8"/>
    </row>
    <row r="2823" spans="13:13" x14ac:dyDescent="0.25">
      <c r="M2823" s="8"/>
    </row>
    <row r="2824" spans="13:13" x14ac:dyDescent="0.25">
      <c r="M2824" s="8"/>
    </row>
    <row r="2825" spans="13:13" x14ac:dyDescent="0.25">
      <c r="M2825" s="8"/>
    </row>
    <row r="2826" spans="13:13" x14ac:dyDescent="0.25">
      <c r="M2826" s="8"/>
    </row>
    <row r="2827" spans="13:13" x14ac:dyDescent="0.25">
      <c r="M2827" s="8"/>
    </row>
    <row r="2828" spans="13:13" x14ac:dyDescent="0.25">
      <c r="M2828" s="8"/>
    </row>
    <row r="2829" spans="13:13" x14ac:dyDescent="0.25">
      <c r="M2829" s="8"/>
    </row>
    <row r="2830" spans="13:13" x14ac:dyDescent="0.25">
      <c r="M2830" s="8"/>
    </row>
    <row r="2831" spans="13:13" x14ac:dyDescent="0.25">
      <c r="M2831" s="8"/>
    </row>
    <row r="2832" spans="13:13" x14ac:dyDescent="0.25">
      <c r="M2832" s="8"/>
    </row>
    <row r="2833" spans="13:13" x14ac:dyDescent="0.25">
      <c r="M2833" s="8"/>
    </row>
    <row r="2834" spans="13:13" x14ac:dyDescent="0.25">
      <c r="M2834" s="8"/>
    </row>
    <row r="2835" spans="13:13" x14ac:dyDescent="0.25">
      <c r="M2835" s="8"/>
    </row>
    <row r="2836" spans="13:13" x14ac:dyDescent="0.25">
      <c r="M2836" s="8"/>
    </row>
    <row r="2837" spans="13:13" x14ac:dyDescent="0.25">
      <c r="M2837" s="8"/>
    </row>
    <row r="2838" spans="13:13" x14ac:dyDescent="0.25">
      <c r="M2838" s="8"/>
    </row>
    <row r="2839" spans="13:13" x14ac:dyDescent="0.25">
      <c r="M2839" s="8"/>
    </row>
    <row r="2840" spans="13:13" x14ac:dyDescent="0.25">
      <c r="M2840" s="8"/>
    </row>
    <row r="2841" spans="13:13" x14ac:dyDescent="0.25">
      <c r="M2841" s="8"/>
    </row>
    <row r="2842" spans="13:13" x14ac:dyDescent="0.25">
      <c r="M2842" s="8"/>
    </row>
    <row r="2843" spans="13:13" x14ac:dyDescent="0.25">
      <c r="M2843" s="8"/>
    </row>
    <row r="2844" spans="13:13" x14ac:dyDescent="0.25">
      <c r="M2844" s="8"/>
    </row>
    <row r="2845" spans="13:13" x14ac:dyDescent="0.25">
      <c r="M2845" s="8"/>
    </row>
    <row r="2846" spans="13:13" x14ac:dyDescent="0.25">
      <c r="M2846" s="8"/>
    </row>
    <row r="2847" spans="13:13" x14ac:dyDescent="0.25">
      <c r="M2847" s="8"/>
    </row>
    <row r="2848" spans="13:13" x14ac:dyDescent="0.25">
      <c r="M2848" s="8"/>
    </row>
    <row r="2849" spans="13:13" x14ac:dyDescent="0.25">
      <c r="M2849" s="8"/>
    </row>
    <row r="2850" spans="13:13" x14ac:dyDescent="0.25">
      <c r="M2850" s="8"/>
    </row>
    <row r="2851" spans="13:13" x14ac:dyDescent="0.25">
      <c r="M2851" s="8"/>
    </row>
    <row r="2852" spans="13:13" x14ac:dyDescent="0.25">
      <c r="M2852" s="8"/>
    </row>
    <row r="2853" spans="13:13" x14ac:dyDescent="0.25">
      <c r="M2853" s="8"/>
    </row>
    <row r="2854" spans="13:13" x14ac:dyDescent="0.25">
      <c r="M2854" s="8"/>
    </row>
    <row r="2855" spans="13:13" x14ac:dyDescent="0.25">
      <c r="M2855" s="8"/>
    </row>
    <row r="2856" spans="13:13" x14ac:dyDescent="0.25">
      <c r="M2856" s="8"/>
    </row>
    <row r="2857" spans="13:13" x14ac:dyDescent="0.25">
      <c r="M2857" s="8"/>
    </row>
    <row r="2858" spans="13:13" x14ac:dyDescent="0.25">
      <c r="M2858" s="8"/>
    </row>
    <row r="2859" spans="13:13" x14ac:dyDescent="0.25">
      <c r="M2859" s="8"/>
    </row>
    <row r="2860" spans="13:13" x14ac:dyDescent="0.25">
      <c r="M2860" s="8"/>
    </row>
    <row r="2861" spans="13:13" x14ac:dyDescent="0.25">
      <c r="M2861" s="8"/>
    </row>
    <row r="2862" spans="13:13" x14ac:dyDescent="0.25">
      <c r="M2862" s="8"/>
    </row>
    <row r="2863" spans="13:13" x14ac:dyDescent="0.25">
      <c r="M2863" s="8"/>
    </row>
    <row r="2864" spans="13:13" x14ac:dyDescent="0.25">
      <c r="M2864" s="8"/>
    </row>
    <row r="2865" spans="13:13" x14ac:dyDescent="0.25">
      <c r="M2865" s="8"/>
    </row>
    <row r="2866" spans="13:13" x14ac:dyDescent="0.25">
      <c r="M2866" s="8"/>
    </row>
    <row r="2867" spans="13:13" x14ac:dyDescent="0.25">
      <c r="M2867" s="8"/>
    </row>
    <row r="2868" spans="13:13" x14ac:dyDescent="0.25">
      <c r="M2868" s="8"/>
    </row>
    <row r="2869" spans="13:13" x14ac:dyDescent="0.25">
      <c r="M2869" s="8"/>
    </row>
    <row r="2870" spans="13:13" x14ac:dyDescent="0.25">
      <c r="M2870" s="8"/>
    </row>
    <row r="2871" spans="13:13" x14ac:dyDescent="0.25">
      <c r="M2871" s="8"/>
    </row>
    <row r="2872" spans="13:13" x14ac:dyDescent="0.25">
      <c r="M2872" s="8"/>
    </row>
    <row r="2873" spans="13:13" x14ac:dyDescent="0.25">
      <c r="M2873" s="8"/>
    </row>
    <row r="2874" spans="13:13" x14ac:dyDescent="0.25">
      <c r="M2874" s="8"/>
    </row>
    <row r="2875" spans="13:13" x14ac:dyDescent="0.25">
      <c r="M2875" s="8"/>
    </row>
    <row r="2876" spans="13:13" x14ac:dyDescent="0.25">
      <c r="M2876" s="8"/>
    </row>
    <row r="2877" spans="13:13" x14ac:dyDescent="0.25">
      <c r="M2877" s="8"/>
    </row>
    <row r="2878" spans="13:13" x14ac:dyDescent="0.25">
      <c r="M2878" s="8"/>
    </row>
    <row r="2879" spans="13:13" x14ac:dyDescent="0.25">
      <c r="M2879" s="8"/>
    </row>
    <row r="2880" spans="13:13" x14ac:dyDescent="0.25">
      <c r="M2880" s="8"/>
    </row>
    <row r="2881" spans="13:13" x14ac:dyDescent="0.25">
      <c r="M2881" s="8"/>
    </row>
    <row r="2882" spans="13:13" x14ac:dyDescent="0.25">
      <c r="M2882" s="8"/>
    </row>
    <row r="2883" spans="13:13" x14ac:dyDescent="0.25">
      <c r="M2883" s="8"/>
    </row>
    <row r="2884" spans="13:13" x14ac:dyDescent="0.25">
      <c r="M2884" s="8"/>
    </row>
    <row r="2885" spans="13:13" x14ac:dyDescent="0.25">
      <c r="M2885" s="8"/>
    </row>
    <row r="2886" spans="13:13" x14ac:dyDescent="0.25">
      <c r="M2886" s="8"/>
    </row>
    <row r="2887" spans="13:13" x14ac:dyDescent="0.25">
      <c r="M2887" s="8"/>
    </row>
    <row r="2888" spans="13:13" x14ac:dyDescent="0.25">
      <c r="M2888" s="8"/>
    </row>
    <row r="2889" spans="13:13" x14ac:dyDescent="0.25">
      <c r="M2889" s="8"/>
    </row>
    <row r="2890" spans="13:13" x14ac:dyDescent="0.25">
      <c r="M2890" s="8"/>
    </row>
    <row r="2891" spans="13:13" x14ac:dyDescent="0.25">
      <c r="M2891" s="8"/>
    </row>
    <row r="2892" spans="13:13" x14ac:dyDescent="0.25">
      <c r="M2892" s="8"/>
    </row>
    <row r="2893" spans="13:13" x14ac:dyDescent="0.25">
      <c r="M2893" s="8"/>
    </row>
    <row r="2894" spans="13:13" x14ac:dyDescent="0.25">
      <c r="M2894" s="8"/>
    </row>
    <row r="2895" spans="13:13" x14ac:dyDescent="0.25">
      <c r="M2895" s="8"/>
    </row>
    <row r="2896" spans="13:13" x14ac:dyDescent="0.25">
      <c r="M2896" s="8"/>
    </row>
    <row r="2897" spans="13:13" x14ac:dyDescent="0.25">
      <c r="M2897" s="8"/>
    </row>
    <row r="2898" spans="13:13" x14ac:dyDescent="0.25">
      <c r="M2898" s="8"/>
    </row>
    <row r="2899" spans="13:13" x14ac:dyDescent="0.25">
      <c r="M2899" s="8"/>
    </row>
    <row r="2900" spans="13:13" x14ac:dyDescent="0.25">
      <c r="M2900" s="8"/>
    </row>
    <row r="2901" spans="13:13" x14ac:dyDescent="0.25">
      <c r="M2901" s="8"/>
    </row>
    <row r="2902" spans="13:13" x14ac:dyDescent="0.25">
      <c r="M2902" s="8"/>
    </row>
    <row r="2903" spans="13:13" x14ac:dyDescent="0.25">
      <c r="M2903" s="8"/>
    </row>
    <row r="2904" spans="13:13" x14ac:dyDescent="0.25">
      <c r="M2904" s="8"/>
    </row>
    <row r="2905" spans="13:13" x14ac:dyDescent="0.25">
      <c r="M2905" s="8"/>
    </row>
    <row r="2906" spans="13:13" x14ac:dyDescent="0.25">
      <c r="M2906" s="8"/>
    </row>
    <row r="2907" spans="13:13" x14ac:dyDescent="0.25">
      <c r="M2907" s="8"/>
    </row>
    <row r="2908" spans="13:13" x14ac:dyDescent="0.25">
      <c r="M2908" s="8"/>
    </row>
    <row r="2909" spans="13:13" x14ac:dyDescent="0.25">
      <c r="M2909" s="8"/>
    </row>
    <row r="2910" spans="13:13" x14ac:dyDescent="0.25">
      <c r="M2910" s="8"/>
    </row>
    <row r="2911" spans="13:13" x14ac:dyDescent="0.25">
      <c r="M2911" s="8"/>
    </row>
    <row r="2912" spans="13:13" x14ac:dyDescent="0.25">
      <c r="M2912" s="8"/>
    </row>
    <row r="2913" spans="13:13" x14ac:dyDescent="0.25">
      <c r="M2913" s="8"/>
    </row>
    <row r="2914" spans="13:13" x14ac:dyDescent="0.25">
      <c r="M2914" s="8"/>
    </row>
    <row r="2915" spans="13:13" x14ac:dyDescent="0.25">
      <c r="M2915" s="8"/>
    </row>
    <row r="2916" spans="13:13" x14ac:dyDescent="0.25">
      <c r="M2916" s="8"/>
    </row>
    <row r="2917" spans="13:13" x14ac:dyDescent="0.25">
      <c r="M2917" s="8"/>
    </row>
    <row r="2918" spans="13:13" x14ac:dyDescent="0.25">
      <c r="M2918" s="8"/>
    </row>
    <row r="2919" spans="13:13" x14ac:dyDescent="0.25">
      <c r="M2919" s="8"/>
    </row>
    <row r="2920" spans="13:13" x14ac:dyDescent="0.25">
      <c r="M2920" s="8"/>
    </row>
    <row r="2921" spans="13:13" x14ac:dyDescent="0.25">
      <c r="M2921" s="8"/>
    </row>
    <row r="2922" spans="13:13" x14ac:dyDescent="0.25">
      <c r="M2922" s="8"/>
    </row>
    <row r="2923" spans="13:13" x14ac:dyDescent="0.25">
      <c r="M2923" s="8"/>
    </row>
    <row r="2924" spans="13:13" x14ac:dyDescent="0.25">
      <c r="M2924" s="8"/>
    </row>
    <row r="2925" spans="13:13" x14ac:dyDescent="0.25">
      <c r="M2925" s="8"/>
    </row>
    <row r="2926" spans="13:13" x14ac:dyDescent="0.25">
      <c r="M2926" s="8"/>
    </row>
    <row r="2927" spans="13:13" x14ac:dyDescent="0.25">
      <c r="M2927" s="8"/>
    </row>
    <row r="2928" spans="13:13" x14ac:dyDescent="0.25">
      <c r="M2928" s="8"/>
    </row>
    <row r="2929" spans="13:13" x14ac:dyDescent="0.25">
      <c r="M2929" s="8"/>
    </row>
    <row r="2930" spans="13:13" x14ac:dyDescent="0.25">
      <c r="M2930" s="8"/>
    </row>
    <row r="2931" spans="13:13" x14ac:dyDescent="0.25">
      <c r="M2931" s="8"/>
    </row>
    <row r="2932" spans="13:13" x14ac:dyDescent="0.25">
      <c r="M2932" s="8"/>
    </row>
    <row r="2933" spans="13:13" x14ac:dyDescent="0.25">
      <c r="M2933" s="8"/>
    </row>
    <row r="2934" spans="13:13" x14ac:dyDescent="0.25">
      <c r="M2934" s="8"/>
    </row>
    <row r="2935" spans="13:13" x14ac:dyDescent="0.25">
      <c r="M2935" s="8"/>
    </row>
    <row r="2936" spans="13:13" x14ac:dyDescent="0.25">
      <c r="M2936" s="8"/>
    </row>
    <row r="2937" spans="13:13" x14ac:dyDescent="0.25">
      <c r="M2937" s="8"/>
    </row>
    <row r="2938" spans="13:13" x14ac:dyDescent="0.25">
      <c r="M2938" s="8"/>
    </row>
    <row r="2939" spans="13:13" x14ac:dyDescent="0.25">
      <c r="M2939" s="8"/>
    </row>
    <row r="2940" spans="13:13" x14ac:dyDescent="0.25">
      <c r="M2940" s="8"/>
    </row>
    <row r="2941" spans="13:13" x14ac:dyDescent="0.25">
      <c r="M2941" s="8"/>
    </row>
    <row r="2942" spans="13:13" x14ac:dyDescent="0.25">
      <c r="M2942" s="8"/>
    </row>
    <row r="2943" spans="13:13" x14ac:dyDescent="0.25">
      <c r="M2943" s="8"/>
    </row>
    <row r="2944" spans="13:13" x14ac:dyDescent="0.25">
      <c r="M2944" s="8"/>
    </row>
    <row r="2945" spans="13:13" x14ac:dyDescent="0.25">
      <c r="M2945" s="8"/>
    </row>
    <row r="2946" spans="13:13" x14ac:dyDescent="0.25">
      <c r="M2946" s="8"/>
    </row>
    <row r="2947" spans="13:13" x14ac:dyDescent="0.25">
      <c r="M2947" s="8"/>
    </row>
    <row r="2948" spans="13:13" x14ac:dyDescent="0.25">
      <c r="M2948" s="8"/>
    </row>
    <row r="2949" spans="13:13" x14ac:dyDescent="0.25">
      <c r="M2949" s="8"/>
    </row>
    <row r="2950" spans="13:13" x14ac:dyDescent="0.25">
      <c r="M2950" s="8"/>
    </row>
    <row r="2951" spans="13:13" x14ac:dyDescent="0.25">
      <c r="M2951" s="8"/>
    </row>
    <row r="2952" spans="13:13" x14ac:dyDescent="0.25">
      <c r="M2952" s="8"/>
    </row>
    <row r="2953" spans="13:13" x14ac:dyDescent="0.25">
      <c r="M2953" s="8"/>
    </row>
    <row r="2954" spans="13:13" x14ac:dyDescent="0.25">
      <c r="M2954" s="8"/>
    </row>
    <row r="2955" spans="13:13" x14ac:dyDescent="0.25">
      <c r="M2955" s="8"/>
    </row>
    <row r="2956" spans="13:13" x14ac:dyDescent="0.25">
      <c r="M2956" s="8"/>
    </row>
    <row r="2957" spans="13:13" x14ac:dyDescent="0.25">
      <c r="M2957" s="8"/>
    </row>
    <row r="2958" spans="13:13" x14ac:dyDescent="0.25">
      <c r="M2958" s="8"/>
    </row>
    <row r="2959" spans="13:13" x14ac:dyDescent="0.25">
      <c r="M2959" s="8"/>
    </row>
    <row r="2960" spans="13:13" x14ac:dyDescent="0.25">
      <c r="M2960" s="8"/>
    </row>
    <row r="2961" spans="13:13" x14ac:dyDescent="0.25">
      <c r="M2961" s="8"/>
    </row>
    <row r="2962" spans="13:13" x14ac:dyDescent="0.25">
      <c r="M2962" s="8"/>
    </row>
    <row r="2963" spans="13:13" x14ac:dyDescent="0.25">
      <c r="M2963" s="8"/>
    </row>
    <row r="2964" spans="13:13" x14ac:dyDescent="0.25">
      <c r="M2964" s="8"/>
    </row>
    <row r="2965" spans="13:13" x14ac:dyDescent="0.25">
      <c r="M2965" s="8"/>
    </row>
    <row r="2966" spans="13:13" x14ac:dyDescent="0.25">
      <c r="M2966" s="8"/>
    </row>
    <row r="2967" spans="13:13" x14ac:dyDescent="0.25">
      <c r="M2967" s="8"/>
    </row>
    <row r="2968" spans="13:13" x14ac:dyDescent="0.25">
      <c r="M2968" s="8"/>
    </row>
    <row r="2969" spans="13:13" x14ac:dyDescent="0.25">
      <c r="M2969" s="8"/>
    </row>
    <row r="2970" spans="13:13" x14ac:dyDescent="0.25">
      <c r="M2970" s="8"/>
    </row>
    <row r="2971" spans="13:13" x14ac:dyDescent="0.25">
      <c r="M2971" s="8"/>
    </row>
    <row r="2972" spans="13:13" x14ac:dyDescent="0.25">
      <c r="M2972" s="8"/>
    </row>
    <row r="2973" spans="13:13" x14ac:dyDescent="0.25">
      <c r="M2973" s="8"/>
    </row>
    <row r="2974" spans="13:13" x14ac:dyDescent="0.25">
      <c r="M2974" s="8"/>
    </row>
    <row r="2975" spans="13:13" x14ac:dyDescent="0.25">
      <c r="M2975" s="8"/>
    </row>
    <row r="2976" spans="13:13" x14ac:dyDescent="0.25">
      <c r="M2976" s="8"/>
    </row>
    <row r="2977" spans="13:13" x14ac:dyDescent="0.25">
      <c r="M2977" s="8"/>
    </row>
    <row r="2978" spans="13:13" x14ac:dyDescent="0.25">
      <c r="M2978" s="8"/>
    </row>
    <row r="2979" spans="13:13" x14ac:dyDescent="0.25">
      <c r="M2979" s="8"/>
    </row>
    <row r="2980" spans="13:13" x14ac:dyDescent="0.25">
      <c r="M2980" s="8"/>
    </row>
    <row r="2981" spans="13:13" x14ac:dyDescent="0.25">
      <c r="M2981" s="8"/>
    </row>
    <row r="2982" spans="13:13" x14ac:dyDescent="0.25">
      <c r="M2982" s="8"/>
    </row>
    <row r="2983" spans="13:13" x14ac:dyDescent="0.25">
      <c r="M2983" s="8"/>
    </row>
    <row r="2984" spans="13:13" x14ac:dyDescent="0.25">
      <c r="M2984" s="8"/>
    </row>
    <row r="2985" spans="13:13" x14ac:dyDescent="0.25">
      <c r="M2985" s="8"/>
    </row>
    <row r="2986" spans="13:13" x14ac:dyDescent="0.25">
      <c r="M2986" s="8"/>
    </row>
    <row r="2987" spans="13:13" x14ac:dyDescent="0.25">
      <c r="M2987" s="8"/>
    </row>
    <row r="2988" spans="13:13" x14ac:dyDescent="0.25">
      <c r="M2988" s="8"/>
    </row>
    <row r="2989" spans="13:13" x14ac:dyDescent="0.25">
      <c r="M2989" s="8"/>
    </row>
    <row r="2990" spans="13:13" x14ac:dyDescent="0.25">
      <c r="M2990" s="8"/>
    </row>
    <row r="2991" spans="13:13" x14ac:dyDescent="0.25">
      <c r="M2991" s="8"/>
    </row>
    <row r="2992" spans="13:13" x14ac:dyDescent="0.25">
      <c r="M2992" s="8"/>
    </row>
    <row r="2993" spans="13:13" x14ac:dyDescent="0.25">
      <c r="M2993" s="8"/>
    </row>
    <row r="2994" spans="13:13" x14ac:dyDescent="0.25">
      <c r="M2994" s="8"/>
    </row>
    <row r="2995" spans="13:13" x14ac:dyDescent="0.25">
      <c r="M2995" s="8"/>
    </row>
    <row r="2996" spans="13:13" x14ac:dyDescent="0.25">
      <c r="M2996" s="8"/>
    </row>
    <row r="2997" spans="13:13" x14ac:dyDescent="0.25">
      <c r="M2997" s="8"/>
    </row>
    <row r="2998" spans="13:13" x14ac:dyDescent="0.25">
      <c r="M2998" s="8"/>
    </row>
    <row r="2999" spans="13:13" x14ac:dyDescent="0.25">
      <c r="M2999" s="8"/>
    </row>
    <row r="3000" spans="13:13" x14ac:dyDescent="0.25">
      <c r="M3000" s="8"/>
    </row>
    <row r="3001" spans="13:13" x14ac:dyDescent="0.25">
      <c r="M3001" s="8"/>
    </row>
    <row r="3002" spans="13:13" x14ac:dyDescent="0.25">
      <c r="M3002" s="8"/>
    </row>
    <row r="3003" spans="13:13" x14ac:dyDescent="0.25">
      <c r="M3003" s="8"/>
    </row>
    <row r="3004" spans="13:13" x14ac:dyDescent="0.25">
      <c r="M3004" s="8"/>
    </row>
    <row r="3005" spans="13:13" x14ac:dyDescent="0.25">
      <c r="M3005" s="8"/>
    </row>
    <row r="3006" spans="13:13" x14ac:dyDescent="0.25">
      <c r="M3006" s="8"/>
    </row>
    <row r="3007" spans="13:13" x14ac:dyDescent="0.25">
      <c r="M3007" s="8"/>
    </row>
    <row r="3008" spans="13:13" x14ac:dyDescent="0.25">
      <c r="M3008" s="8"/>
    </row>
    <row r="3009" spans="13:13" x14ac:dyDescent="0.25">
      <c r="M3009" s="8"/>
    </row>
    <row r="3010" spans="13:13" x14ac:dyDescent="0.25">
      <c r="M3010" s="8"/>
    </row>
    <row r="3011" spans="13:13" x14ac:dyDescent="0.25">
      <c r="M3011" s="8"/>
    </row>
    <row r="3012" spans="13:13" x14ac:dyDescent="0.25">
      <c r="M3012" s="8"/>
    </row>
    <row r="3013" spans="13:13" x14ac:dyDescent="0.25">
      <c r="M3013" s="8"/>
    </row>
    <row r="3014" spans="13:13" x14ac:dyDescent="0.25">
      <c r="M3014" s="8"/>
    </row>
    <row r="3015" spans="13:13" x14ac:dyDescent="0.25">
      <c r="M3015" s="8"/>
    </row>
    <row r="3016" spans="13:13" x14ac:dyDescent="0.25">
      <c r="M3016" s="8"/>
    </row>
    <row r="3017" spans="13:13" x14ac:dyDescent="0.25">
      <c r="M3017" s="8"/>
    </row>
    <row r="3018" spans="13:13" x14ac:dyDescent="0.25">
      <c r="M3018" s="8"/>
    </row>
    <row r="3019" spans="13:13" x14ac:dyDescent="0.25">
      <c r="M3019" s="8"/>
    </row>
    <row r="3020" spans="13:13" x14ac:dyDescent="0.25">
      <c r="M3020" s="8"/>
    </row>
    <row r="3021" spans="13:13" x14ac:dyDescent="0.25">
      <c r="M3021" s="8"/>
    </row>
    <row r="3022" spans="13:13" x14ac:dyDescent="0.25">
      <c r="M3022" s="8"/>
    </row>
    <row r="3023" spans="13:13" x14ac:dyDescent="0.25">
      <c r="M3023" s="8"/>
    </row>
    <row r="3024" spans="13:13" x14ac:dyDescent="0.25">
      <c r="M3024" s="8"/>
    </row>
    <row r="3025" spans="13:13" x14ac:dyDescent="0.25">
      <c r="M3025" s="8"/>
    </row>
    <row r="3026" spans="13:13" x14ac:dyDescent="0.25">
      <c r="M3026" s="8"/>
    </row>
    <row r="3027" spans="13:13" x14ac:dyDescent="0.25">
      <c r="M3027" s="8"/>
    </row>
    <row r="3028" spans="13:13" x14ac:dyDescent="0.25">
      <c r="M3028" s="8"/>
    </row>
    <row r="3029" spans="13:13" x14ac:dyDescent="0.25">
      <c r="M3029" s="8"/>
    </row>
    <row r="3030" spans="13:13" x14ac:dyDescent="0.25">
      <c r="M3030" s="8"/>
    </row>
    <row r="3031" spans="13:13" x14ac:dyDescent="0.25">
      <c r="M3031" s="8"/>
    </row>
    <row r="3032" spans="13:13" x14ac:dyDescent="0.25">
      <c r="M3032" s="8"/>
    </row>
    <row r="3033" spans="13:13" x14ac:dyDescent="0.25">
      <c r="M3033" s="8"/>
    </row>
    <row r="3034" spans="13:13" x14ac:dyDescent="0.25">
      <c r="M3034" s="8"/>
    </row>
    <row r="3035" spans="13:13" x14ac:dyDescent="0.25">
      <c r="M3035" s="8"/>
    </row>
    <row r="3036" spans="13:13" x14ac:dyDescent="0.25">
      <c r="M3036" s="8"/>
    </row>
    <row r="3037" spans="13:13" x14ac:dyDescent="0.25">
      <c r="M3037" s="8"/>
    </row>
    <row r="3038" spans="13:13" x14ac:dyDescent="0.25">
      <c r="M3038" s="8"/>
    </row>
    <row r="3039" spans="13:13" x14ac:dyDescent="0.25">
      <c r="M3039" s="8"/>
    </row>
    <row r="3040" spans="13:13" x14ac:dyDescent="0.25">
      <c r="M3040" s="8"/>
    </row>
    <row r="3041" spans="13:13" x14ac:dyDescent="0.25">
      <c r="M3041" s="8"/>
    </row>
    <row r="3042" spans="13:13" x14ac:dyDescent="0.25">
      <c r="M3042" s="8"/>
    </row>
    <row r="3043" spans="13:13" x14ac:dyDescent="0.25">
      <c r="M3043" s="8"/>
    </row>
    <row r="3044" spans="13:13" x14ac:dyDescent="0.25">
      <c r="M3044" s="8"/>
    </row>
    <row r="3045" spans="13:13" x14ac:dyDescent="0.25">
      <c r="M3045" s="8"/>
    </row>
    <row r="3046" spans="13:13" x14ac:dyDescent="0.25">
      <c r="M3046" s="8"/>
    </row>
    <row r="3047" spans="13:13" x14ac:dyDescent="0.25">
      <c r="M3047" s="8"/>
    </row>
    <row r="3048" spans="13:13" x14ac:dyDescent="0.25">
      <c r="M3048" s="8"/>
    </row>
    <row r="3049" spans="13:13" x14ac:dyDescent="0.25">
      <c r="M3049" s="8"/>
    </row>
    <row r="3050" spans="13:13" x14ac:dyDescent="0.25">
      <c r="M3050" s="8"/>
    </row>
    <row r="3051" spans="13:13" x14ac:dyDescent="0.25">
      <c r="M3051" s="8"/>
    </row>
    <row r="3052" spans="13:13" x14ac:dyDescent="0.25">
      <c r="M3052" s="8"/>
    </row>
    <row r="3053" spans="13:13" x14ac:dyDescent="0.25">
      <c r="M3053" s="8"/>
    </row>
    <row r="3054" spans="13:13" x14ac:dyDescent="0.25">
      <c r="M3054" s="8"/>
    </row>
    <row r="3055" spans="13:13" x14ac:dyDescent="0.25">
      <c r="M3055" s="8"/>
    </row>
    <row r="3056" spans="13:13" x14ac:dyDescent="0.25">
      <c r="M3056" s="8"/>
    </row>
    <row r="3057" spans="13:13" x14ac:dyDescent="0.25">
      <c r="M3057" s="8"/>
    </row>
    <row r="3058" spans="13:13" x14ac:dyDescent="0.25">
      <c r="M3058" s="8"/>
    </row>
    <row r="3059" spans="13:13" x14ac:dyDescent="0.25">
      <c r="M3059" s="8"/>
    </row>
    <row r="3060" spans="13:13" x14ac:dyDescent="0.25">
      <c r="M3060" s="8"/>
    </row>
    <row r="3061" spans="13:13" x14ac:dyDescent="0.25">
      <c r="M3061" s="8"/>
    </row>
    <row r="3062" spans="13:13" x14ac:dyDescent="0.25">
      <c r="M3062" s="8"/>
    </row>
    <row r="3063" spans="13:13" x14ac:dyDescent="0.25">
      <c r="M3063" s="8"/>
    </row>
    <row r="3064" spans="13:13" x14ac:dyDescent="0.25">
      <c r="M3064" s="8"/>
    </row>
    <row r="3065" spans="13:13" x14ac:dyDescent="0.25">
      <c r="M3065" s="8"/>
    </row>
    <row r="3066" spans="13:13" x14ac:dyDescent="0.25">
      <c r="M3066" s="8"/>
    </row>
    <row r="3067" spans="13:13" x14ac:dyDescent="0.25">
      <c r="M3067" s="8"/>
    </row>
    <row r="3068" spans="13:13" x14ac:dyDescent="0.25">
      <c r="M3068" s="8"/>
    </row>
    <row r="3069" spans="13:13" x14ac:dyDescent="0.25">
      <c r="M3069" s="8"/>
    </row>
    <row r="3070" spans="13:13" x14ac:dyDescent="0.25">
      <c r="M3070" s="8"/>
    </row>
    <row r="3071" spans="13:13" x14ac:dyDescent="0.25">
      <c r="M3071" s="8"/>
    </row>
    <row r="3072" spans="13:13" x14ac:dyDescent="0.25">
      <c r="M3072" s="8"/>
    </row>
    <row r="3073" spans="13:13" x14ac:dyDescent="0.25">
      <c r="M3073" s="8"/>
    </row>
    <row r="3074" spans="13:13" x14ac:dyDescent="0.25">
      <c r="M3074" s="8"/>
    </row>
    <row r="3075" spans="13:13" x14ac:dyDescent="0.25">
      <c r="M3075" s="8"/>
    </row>
    <row r="3076" spans="13:13" x14ac:dyDescent="0.25">
      <c r="M3076" s="8"/>
    </row>
    <row r="3077" spans="13:13" x14ac:dyDescent="0.25">
      <c r="M3077" s="8"/>
    </row>
    <row r="3078" spans="13:13" x14ac:dyDescent="0.25">
      <c r="M3078" s="8"/>
    </row>
    <row r="3079" spans="13:13" x14ac:dyDescent="0.25">
      <c r="M3079" s="8"/>
    </row>
    <row r="3080" spans="13:13" x14ac:dyDescent="0.25">
      <c r="M3080" s="8"/>
    </row>
    <row r="3081" spans="13:13" x14ac:dyDescent="0.25">
      <c r="M3081" s="8"/>
    </row>
    <row r="3082" spans="13:13" x14ac:dyDescent="0.25">
      <c r="M3082" s="8"/>
    </row>
    <row r="3083" spans="13:13" x14ac:dyDescent="0.25">
      <c r="M3083" s="8"/>
    </row>
    <row r="3084" spans="13:13" x14ac:dyDescent="0.25">
      <c r="M3084" s="8"/>
    </row>
    <row r="3085" spans="13:13" x14ac:dyDescent="0.25">
      <c r="M3085" s="8"/>
    </row>
    <row r="3086" spans="13:13" x14ac:dyDescent="0.25">
      <c r="M3086" s="8"/>
    </row>
    <row r="3087" spans="13:13" x14ac:dyDescent="0.25">
      <c r="M3087" s="8"/>
    </row>
    <row r="3088" spans="13:13" x14ac:dyDescent="0.25">
      <c r="M3088" s="8"/>
    </row>
    <row r="3089" spans="13:13" x14ac:dyDescent="0.25">
      <c r="M3089" s="8"/>
    </row>
    <row r="3090" spans="13:13" x14ac:dyDescent="0.25">
      <c r="M3090" s="8"/>
    </row>
    <row r="3091" spans="13:13" x14ac:dyDescent="0.25">
      <c r="M3091" s="8"/>
    </row>
    <row r="3092" spans="13:13" x14ac:dyDescent="0.25">
      <c r="M3092" s="8"/>
    </row>
    <row r="3093" spans="13:13" x14ac:dyDescent="0.25">
      <c r="M3093" s="8"/>
    </row>
    <row r="3094" spans="13:13" x14ac:dyDescent="0.25">
      <c r="M3094" s="8"/>
    </row>
    <row r="3095" spans="13:13" x14ac:dyDescent="0.25">
      <c r="M3095" s="8"/>
    </row>
    <row r="3096" spans="13:13" x14ac:dyDescent="0.25">
      <c r="M3096" s="8"/>
    </row>
    <row r="3097" spans="13:13" x14ac:dyDescent="0.25">
      <c r="M3097" s="8"/>
    </row>
    <row r="3098" spans="13:13" x14ac:dyDescent="0.25">
      <c r="M3098" s="8"/>
    </row>
    <row r="3099" spans="13:13" x14ac:dyDescent="0.25">
      <c r="M3099" s="8"/>
    </row>
    <row r="3100" spans="13:13" x14ac:dyDescent="0.25">
      <c r="M3100" s="8"/>
    </row>
    <row r="3101" spans="13:13" x14ac:dyDescent="0.25">
      <c r="M3101" s="8"/>
    </row>
    <row r="3102" spans="13:13" x14ac:dyDescent="0.25">
      <c r="M3102" s="8"/>
    </row>
    <row r="3103" spans="13:13" x14ac:dyDescent="0.25">
      <c r="M3103" s="8"/>
    </row>
    <row r="3104" spans="13:13" x14ac:dyDescent="0.25">
      <c r="M3104" s="8"/>
    </row>
    <row r="3105" spans="13:13" x14ac:dyDescent="0.25">
      <c r="M3105" s="8"/>
    </row>
    <row r="3106" spans="13:13" x14ac:dyDescent="0.25">
      <c r="M3106" s="8"/>
    </row>
    <row r="3107" spans="13:13" x14ac:dyDescent="0.25">
      <c r="M3107" s="8"/>
    </row>
    <row r="3108" spans="13:13" x14ac:dyDescent="0.25">
      <c r="M3108" s="8"/>
    </row>
    <row r="3109" spans="13:13" x14ac:dyDescent="0.25">
      <c r="M3109" s="8"/>
    </row>
    <row r="3110" spans="13:13" x14ac:dyDescent="0.25">
      <c r="M3110" s="8"/>
    </row>
    <row r="3111" spans="13:13" x14ac:dyDescent="0.25">
      <c r="M3111" s="8"/>
    </row>
    <row r="3112" spans="13:13" x14ac:dyDescent="0.25">
      <c r="M3112" s="8"/>
    </row>
    <row r="3113" spans="13:13" x14ac:dyDescent="0.25">
      <c r="M3113" s="8"/>
    </row>
    <row r="3114" spans="13:13" x14ac:dyDescent="0.25">
      <c r="M3114" s="8"/>
    </row>
    <row r="3115" spans="13:13" x14ac:dyDescent="0.25">
      <c r="M3115" s="8"/>
    </row>
    <row r="3116" spans="13:13" x14ac:dyDescent="0.25">
      <c r="M3116" s="8"/>
    </row>
    <row r="3117" spans="13:13" x14ac:dyDescent="0.25">
      <c r="M3117" s="8"/>
    </row>
    <row r="3118" spans="13:13" x14ac:dyDescent="0.25">
      <c r="M3118" s="8"/>
    </row>
    <row r="3119" spans="13:13" x14ac:dyDescent="0.25">
      <c r="M3119" s="8"/>
    </row>
    <row r="3120" spans="13:13" x14ac:dyDescent="0.25">
      <c r="M3120" s="8"/>
    </row>
    <row r="3121" spans="13:13" x14ac:dyDescent="0.25">
      <c r="M3121" s="8"/>
    </row>
    <row r="3122" spans="13:13" x14ac:dyDescent="0.25">
      <c r="M3122" s="8"/>
    </row>
    <row r="3123" spans="13:13" x14ac:dyDescent="0.25">
      <c r="M3123" s="8"/>
    </row>
    <row r="3124" spans="13:13" x14ac:dyDescent="0.25">
      <c r="M3124" s="8"/>
    </row>
    <row r="3125" spans="13:13" x14ac:dyDescent="0.25">
      <c r="M3125" s="8"/>
    </row>
    <row r="3126" spans="13:13" x14ac:dyDescent="0.25">
      <c r="M3126" s="8"/>
    </row>
    <row r="3127" spans="13:13" x14ac:dyDescent="0.25">
      <c r="M3127" s="8"/>
    </row>
    <row r="3128" spans="13:13" x14ac:dyDescent="0.25">
      <c r="M3128" s="8"/>
    </row>
    <row r="3129" spans="13:13" x14ac:dyDescent="0.25">
      <c r="M3129" s="8"/>
    </row>
    <row r="3130" spans="13:13" x14ac:dyDescent="0.25">
      <c r="M3130" s="8"/>
    </row>
    <row r="3131" spans="13:13" x14ac:dyDescent="0.25">
      <c r="M3131" s="8"/>
    </row>
    <row r="3132" spans="13:13" x14ac:dyDescent="0.25">
      <c r="M3132" s="8"/>
    </row>
    <row r="3133" spans="13:13" x14ac:dyDescent="0.25">
      <c r="M3133" s="8"/>
    </row>
    <row r="3134" spans="13:13" x14ac:dyDescent="0.25">
      <c r="M3134" s="8"/>
    </row>
    <row r="3135" spans="13:13" x14ac:dyDescent="0.25">
      <c r="M3135" s="8"/>
    </row>
    <row r="3136" spans="13:13" x14ac:dyDescent="0.25">
      <c r="M3136" s="8"/>
    </row>
    <row r="3137" spans="13:13" x14ac:dyDescent="0.25">
      <c r="M3137" s="8"/>
    </row>
    <row r="3138" spans="13:13" x14ac:dyDescent="0.25">
      <c r="M3138" s="8"/>
    </row>
    <row r="3139" spans="13:13" x14ac:dyDescent="0.25">
      <c r="M3139" s="8"/>
    </row>
    <row r="3140" spans="13:13" x14ac:dyDescent="0.25">
      <c r="M3140" s="8"/>
    </row>
    <row r="3141" spans="13:13" x14ac:dyDescent="0.25">
      <c r="M3141" s="8"/>
    </row>
    <row r="3142" spans="13:13" x14ac:dyDescent="0.25">
      <c r="M3142" s="8"/>
    </row>
    <row r="3143" spans="13:13" x14ac:dyDescent="0.25">
      <c r="M3143" s="8"/>
    </row>
    <row r="3144" spans="13:13" x14ac:dyDescent="0.25">
      <c r="M3144" s="8"/>
    </row>
    <row r="3145" spans="13:13" x14ac:dyDescent="0.25">
      <c r="M3145" s="8"/>
    </row>
    <row r="3146" spans="13:13" x14ac:dyDescent="0.25">
      <c r="M3146" s="8"/>
    </row>
    <row r="3147" spans="13:13" x14ac:dyDescent="0.25">
      <c r="M3147" s="8"/>
    </row>
    <row r="3148" spans="13:13" x14ac:dyDescent="0.25">
      <c r="M3148" s="8"/>
    </row>
    <row r="3149" spans="13:13" x14ac:dyDescent="0.25">
      <c r="M3149" s="8"/>
    </row>
    <row r="3150" spans="13:13" x14ac:dyDescent="0.25">
      <c r="M3150" s="8"/>
    </row>
    <row r="3151" spans="13:13" x14ac:dyDescent="0.25">
      <c r="M3151" s="8"/>
    </row>
    <row r="3152" spans="13:13" x14ac:dyDescent="0.25">
      <c r="M3152" s="8"/>
    </row>
    <row r="3153" spans="13:13" x14ac:dyDescent="0.25">
      <c r="M3153" s="8"/>
    </row>
    <row r="3154" spans="13:13" x14ac:dyDescent="0.25">
      <c r="M3154" s="8"/>
    </row>
    <row r="3155" spans="13:13" x14ac:dyDescent="0.25">
      <c r="M3155" s="8"/>
    </row>
    <row r="3156" spans="13:13" x14ac:dyDescent="0.25">
      <c r="M3156" s="8"/>
    </row>
    <row r="3157" spans="13:13" x14ac:dyDescent="0.25">
      <c r="M3157" s="8"/>
    </row>
    <row r="3158" spans="13:13" x14ac:dyDescent="0.25">
      <c r="M3158" s="8"/>
    </row>
    <row r="3159" spans="13:13" x14ac:dyDescent="0.25">
      <c r="M3159" s="8"/>
    </row>
    <row r="3160" spans="13:13" x14ac:dyDescent="0.25">
      <c r="M3160" s="8"/>
    </row>
    <row r="3161" spans="13:13" x14ac:dyDescent="0.25">
      <c r="M3161" s="8"/>
    </row>
    <row r="3162" spans="13:13" x14ac:dyDescent="0.25">
      <c r="M3162" s="8"/>
    </row>
    <row r="3163" spans="13:13" x14ac:dyDescent="0.25">
      <c r="M3163" s="8"/>
    </row>
    <row r="3164" spans="13:13" x14ac:dyDescent="0.25">
      <c r="M3164" s="8"/>
    </row>
    <row r="3165" spans="13:13" x14ac:dyDescent="0.25">
      <c r="M3165" s="8"/>
    </row>
    <row r="3166" spans="13:13" x14ac:dyDescent="0.25">
      <c r="M3166" s="8"/>
    </row>
    <row r="3167" spans="13:13" x14ac:dyDescent="0.25">
      <c r="M3167" s="8"/>
    </row>
    <row r="3168" spans="13:13" x14ac:dyDescent="0.25">
      <c r="M3168" s="8"/>
    </row>
    <row r="3169" spans="13:13" x14ac:dyDescent="0.25">
      <c r="M3169" s="8"/>
    </row>
    <row r="3170" spans="13:13" x14ac:dyDescent="0.25">
      <c r="M3170" s="8"/>
    </row>
    <row r="3171" spans="13:13" x14ac:dyDescent="0.25">
      <c r="M3171" s="8"/>
    </row>
    <row r="3172" spans="13:13" x14ac:dyDescent="0.25">
      <c r="M3172" s="8"/>
    </row>
    <row r="3173" spans="13:13" x14ac:dyDescent="0.25">
      <c r="M3173" s="8"/>
    </row>
    <row r="3174" spans="13:13" x14ac:dyDescent="0.25">
      <c r="M3174" s="8"/>
    </row>
    <row r="3175" spans="13:13" x14ac:dyDescent="0.25">
      <c r="M3175" s="8"/>
    </row>
    <row r="3176" spans="13:13" x14ac:dyDescent="0.25">
      <c r="M3176" s="8"/>
    </row>
    <row r="3177" spans="13:13" x14ac:dyDescent="0.25">
      <c r="M3177" s="8"/>
    </row>
    <row r="3178" spans="13:13" x14ac:dyDescent="0.25">
      <c r="M3178" s="8"/>
    </row>
    <row r="3179" spans="13:13" x14ac:dyDescent="0.25">
      <c r="M3179" s="8"/>
    </row>
    <row r="3180" spans="13:13" x14ac:dyDescent="0.25">
      <c r="M3180" s="8"/>
    </row>
    <row r="3181" spans="13:13" x14ac:dyDescent="0.25">
      <c r="M3181" s="8"/>
    </row>
    <row r="3182" spans="13:13" x14ac:dyDescent="0.25">
      <c r="M3182" s="8"/>
    </row>
    <row r="3183" spans="13:13" x14ac:dyDescent="0.25">
      <c r="M3183" s="8"/>
    </row>
    <row r="3184" spans="13:13" x14ac:dyDescent="0.25">
      <c r="M3184" s="8"/>
    </row>
    <row r="3185" spans="13:13" x14ac:dyDescent="0.25">
      <c r="M3185" s="8"/>
    </row>
    <row r="3186" spans="13:13" x14ac:dyDescent="0.25">
      <c r="M3186" s="8"/>
    </row>
    <row r="3187" spans="13:13" x14ac:dyDescent="0.25">
      <c r="M3187" s="8"/>
    </row>
    <row r="3188" spans="13:13" x14ac:dyDescent="0.25">
      <c r="M3188" s="8"/>
    </row>
    <row r="3189" spans="13:13" x14ac:dyDescent="0.25">
      <c r="M3189" s="8"/>
    </row>
    <row r="3190" spans="13:13" x14ac:dyDescent="0.25">
      <c r="M3190" s="8"/>
    </row>
    <row r="3191" spans="13:13" x14ac:dyDescent="0.25">
      <c r="M3191" s="8"/>
    </row>
    <row r="3192" spans="13:13" x14ac:dyDescent="0.25">
      <c r="M3192" s="8"/>
    </row>
    <row r="3193" spans="13:13" x14ac:dyDescent="0.25">
      <c r="M3193" s="8"/>
    </row>
    <row r="3194" spans="13:13" x14ac:dyDescent="0.25">
      <c r="M3194" s="8"/>
    </row>
    <row r="3195" spans="13:13" x14ac:dyDescent="0.25">
      <c r="M3195" s="8"/>
    </row>
    <row r="3196" spans="13:13" x14ac:dyDescent="0.25">
      <c r="M3196" s="8"/>
    </row>
    <row r="3197" spans="13:13" x14ac:dyDescent="0.25">
      <c r="M3197" s="8"/>
    </row>
    <row r="3198" spans="13:13" x14ac:dyDescent="0.25">
      <c r="M3198" s="8"/>
    </row>
    <row r="3199" spans="13:13" x14ac:dyDescent="0.25">
      <c r="M3199" s="8"/>
    </row>
    <row r="3200" spans="13:13" x14ac:dyDescent="0.25">
      <c r="M3200" s="8"/>
    </row>
    <row r="3201" spans="13:13" x14ac:dyDescent="0.25">
      <c r="M3201" s="8"/>
    </row>
    <row r="3202" spans="13:13" x14ac:dyDescent="0.25">
      <c r="M3202" s="8"/>
    </row>
    <row r="3203" spans="13:13" x14ac:dyDescent="0.25">
      <c r="M3203" s="8"/>
    </row>
    <row r="3204" spans="13:13" x14ac:dyDescent="0.25">
      <c r="M3204" s="8"/>
    </row>
    <row r="3205" spans="13:13" x14ac:dyDescent="0.25">
      <c r="M3205" s="8"/>
    </row>
    <row r="3206" spans="13:13" x14ac:dyDescent="0.25">
      <c r="M3206" s="8"/>
    </row>
    <row r="3207" spans="13:13" x14ac:dyDescent="0.25">
      <c r="M3207" s="8"/>
    </row>
    <row r="3208" spans="13:13" x14ac:dyDescent="0.25">
      <c r="M3208" s="8"/>
    </row>
    <row r="3209" spans="13:13" x14ac:dyDescent="0.25">
      <c r="M3209" s="8"/>
    </row>
    <row r="3210" spans="13:13" x14ac:dyDescent="0.25">
      <c r="M3210" s="8"/>
    </row>
    <row r="3211" spans="13:13" x14ac:dyDescent="0.25">
      <c r="M3211" s="8"/>
    </row>
    <row r="3212" spans="13:13" x14ac:dyDescent="0.25">
      <c r="M3212" s="8"/>
    </row>
    <row r="3213" spans="13:13" x14ac:dyDescent="0.25">
      <c r="M3213" s="8"/>
    </row>
    <row r="3214" spans="13:13" x14ac:dyDescent="0.25">
      <c r="M3214" s="8"/>
    </row>
    <row r="3215" spans="13:13" x14ac:dyDescent="0.25">
      <c r="M3215" s="8"/>
    </row>
    <row r="3216" spans="13:13" x14ac:dyDescent="0.25">
      <c r="M3216" s="8"/>
    </row>
    <row r="3217" spans="13:13" x14ac:dyDescent="0.25">
      <c r="M3217" s="8"/>
    </row>
    <row r="3218" spans="13:13" x14ac:dyDescent="0.25">
      <c r="M3218" s="8"/>
    </row>
    <row r="3219" spans="13:13" x14ac:dyDescent="0.25">
      <c r="M3219" s="8"/>
    </row>
    <row r="3220" spans="13:13" x14ac:dyDescent="0.25">
      <c r="M3220" s="8"/>
    </row>
    <row r="3221" spans="13:13" x14ac:dyDescent="0.25">
      <c r="M3221" s="8"/>
    </row>
    <row r="3222" spans="13:13" x14ac:dyDescent="0.25">
      <c r="M3222" s="8"/>
    </row>
    <row r="3223" spans="13:13" x14ac:dyDescent="0.25">
      <c r="M3223" s="8"/>
    </row>
    <row r="3224" spans="13:13" x14ac:dyDescent="0.25">
      <c r="M3224" s="8"/>
    </row>
    <row r="3225" spans="13:13" x14ac:dyDescent="0.25">
      <c r="M3225" s="8"/>
    </row>
    <row r="3226" spans="13:13" x14ac:dyDescent="0.25">
      <c r="M3226" s="8"/>
    </row>
    <row r="3227" spans="13:13" x14ac:dyDescent="0.25">
      <c r="M3227" s="8"/>
    </row>
    <row r="3228" spans="13:13" x14ac:dyDescent="0.25">
      <c r="M3228" s="8"/>
    </row>
    <row r="3229" spans="13:13" x14ac:dyDescent="0.25">
      <c r="M3229" s="8"/>
    </row>
    <row r="3230" spans="13:13" x14ac:dyDescent="0.25">
      <c r="M3230" s="8"/>
    </row>
    <row r="3231" spans="13:13" x14ac:dyDescent="0.25">
      <c r="M3231" s="8"/>
    </row>
    <row r="3232" spans="13:13" x14ac:dyDescent="0.25">
      <c r="M3232" s="8"/>
    </row>
    <row r="3233" spans="13:13" x14ac:dyDescent="0.25">
      <c r="M3233" s="8"/>
    </row>
    <row r="3234" spans="13:13" x14ac:dyDescent="0.25">
      <c r="M3234" s="8"/>
    </row>
    <row r="3235" spans="13:13" x14ac:dyDescent="0.25">
      <c r="M3235" s="8"/>
    </row>
    <row r="3236" spans="13:13" x14ac:dyDescent="0.25">
      <c r="M3236" s="8"/>
    </row>
    <row r="3237" spans="13:13" x14ac:dyDescent="0.25">
      <c r="M3237" s="8"/>
    </row>
    <row r="3238" spans="13:13" x14ac:dyDescent="0.25">
      <c r="M3238" s="8"/>
    </row>
    <row r="3239" spans="13:13" x14ac:dyDescent="0.25">
      <c r="M3239" s="8"/>
    </row>
    <row r="3240" spans="13:13" x14ac:dyDescent="0.25">
      <c r="M3240" s="8"/>
    </row>
    <row r="3241" spans="13:13" x14ac:dyDescent="0.25">
      <c r="M3241" s="8"/>
    </row>
    <row r="3242" spans="13:13" x14ac:dyDescent="0.25">
      <c r="M3242" s="8"/>
    </row>
    <row r="3243" spans="13:13" x14ac:dyDescent="0.25">
      <c r="M3243" s="8"/>
    </row>
    <row r="3244" spans="13:13" x14ac:dyDescent="0.25">
      <c r="M3244" s="8"/>
    </row>
    <row r="3245" spans="13:13" x14ac:dyDescent="0.25">
      <c r="M3245" s="8"/>
    </row>
    <row r="3246" spans="13:13" x14ac:dyDescent="0.25">
      <c r="M3246" s="8"/>
    </row>
    <row r="3247" spans="13:13" x14ac:dyDescent="0.25">
      <c r="M3247" s="8"/>
    </row>
    <row r="3248" spans="13:13" x14ac:dyDescent="0.25">
      <c r="M3248" s="8"/>
    </row>
    <row r="3249" spans="13:13" x14ac:dyDescent="0.25">
      <c r="M3249" s="8"/>
    </row>
    <row r="3250" spans="13:13" x14ac:dyDescent="0.25">
      <c r="M3250" s="8"/>
    </row>
    <row r="3251" spans="13:13" x14ac:dyDescent="0.25">
      <c r="M3251" s="8"/>
    </row>
    <row r="3252" spans="13:13" x14ac:dyDescent="0.25">
      <c r="M3252" s="8"/>
    </row>
    <row r="3253" spans="13:13" x14ac:dyDescent="0.25">
      <c r="M3253" s="8"/>
    </row>
    <row r="3254" spans="13:13" x14ac:dyDescent="0.25">
      <c r="M3254" s="8"/>
    </row>
    <row r="3255" spans="13:13" x14ac:dyDescent="0.25">
      <c r="M3255" s="8"/>
    </row>
    <row r="3256" spans="13:13" x14ac:dyDescent="0.25">
      <c r="M3256" s="8"/>
    </row>
    <row r="3257" spans="13:13" x14ac:dyDescent="0.25">
      <c r="M3257" s="8"/>
    </row>
    <row r="3258" spans="13:13" x14ac:dyDescent="0.25">
      <c r="M3258" s="8"/>
    </row>
    <row r="3259" spans="13:13" x14ac:dyDescent="0.25">
      <c r="M3259" s="8"/>
    </row>
    <row r="3260" spans="13:13" x14ac:dyDescent="0.25">
      <c r="M3260" s="8"/>
    </row>
    <row r="3261" spans="13:13" x14ac:dyDescent="0.25">
      <c r="M3261" s="8"/>
    </row>
    <row r="3262" spans="13:13" x14ac:dyDescent="0.25">
      <c r="M3262" s="8"/>
    </row>
    <row r="3263" spans="13:13" x14ac:dyDescent="0.25">
      <c r="M3263" s="8"/>
    </row>
    <row r="3264" spans="13:13" x14ac:dyDescent="0.25">
      <c r="M3264" s="8"/>
    </row>
    <row r="3265" spans="13:13" x14ac:dyDescent="0.25">
      <c r="M3265" s="8"/>
    </row>
    <row r="3266" spans="13:13" x14ac:dyDescent="0.25">
      <c r="M3266" s="8"/>
    </row>
    <row r="3267" spans="13:13" x14ac:dyDescent="0.25">
      <c r="M3267" s="8"/>
    </row>
    <row r="3268" spans="13:13" x14ac:dyDescent="0.25">
      <c r="M3268" s="8"/>
    </row>
    <row r="3269" spans="13:13" x14ac:dyDescent="0.25">
      <c r="M3269" s="8"/>
    </row>
    <row r="3270" spans="13:13" x14ac:dyDescent="0.25">
      <c r="M3270" s="8"/>
    </row>
    <row r="3271" spans="13:13" x14ac:dyDescent="0.25">
      <c r="M3271" s="8"/>
    </row>
    <row r="3272" spans="13:13" x14ac:dyDescent="0.25">
      <c r="M3272" s="8"/>
    </row>
    <row r="3273" spans="13:13" x14ac:dyDescent="0.25">
      <c r="M3273" s="8"/>
    </row>
    <row r="3274" spans="13:13" x14ac:dyDescent="0.25">
      <c r="M3274" s="8"/>
    </row>
    <row r="3275" spans="13:13" x14ac:dyDescent="0.25">
      <c r="M3275" s="8"/>
    </row>
    <row r="3276" spans="13:13" x14ac:dyDescent="0.25">
      <c r="M3276" s="8"/>
    </row>
    <row r="3277" spans="13:13" x14ac:dyDescent="0.25">
      <c r="M3277" s="8"/>
    </row>
    <row r="3278" spans="13:13" x14ac:dyDescent="0.25">
      <c r="M3278" s="8"/>
    </row>
    <row r="3279" spans="13:13" x14ac:dyDescent="0.25">
      <c r="M3279" s="8"/>
    </row>
    <row r="3280" spans="13:13" x14ac:dyDescent="0.25">
      <c r="M3280" s="8"/>
    </row>
    <row r="3281" spans="13:13" x14ac:dyDescent="0.25">
      <c r="M3281" s="8"/>
    </row>
    <row r="3282" spans="13:13" x14ac:dyDescent="0.25">
      <c r="M3282" s="8"/>
    </row>
    <row r="3283" spans="13:13" x14ac:dyDescent="0.25">
      <c r="M3283" s="8"/>
    </row>
    <row r="3284" spans="13:13" x14ac:dyDescent="0.25">
      <c r="M3284" s="8"/>
    </row>
    <row r="3285" spans="13:13" x14ac:dyDescent="0.25">
      <c r="M3285" s="8"/>
    </row>
    <row r="3286" spans="13:13" x14ac:dyDescent="0.25">
      <c r="M3286" s="8"/>
    </row>
    <row r="3287" spans="13:13" x14ac:dyDescent="0.25">
      <c r="M3287" s="8"/>
    </row>
    <row r="3288" spans="13:13" x14ac:dyDescent="0.25">
      <c r="M3288" s="8"/>
    </row>
    <row r="3289" spans="13:13" x14ac:dyDescent="0.25">
      <c r="M3289" s="8"/>
    </row>
    <row r="3290" spans="13:13" x14ac:dyDescent="0.25">
      <c r="M3290" s="8"/>
    </row>
    <row r="3291" spans="13:13" x14ac:dyDescent="0.25">
      <c r="M3291" s="8"/>
    </row>
    <row r="3292" spans="13:13" x14ac:dyDescent="0.25">
      <c r="M3292" s="8"/>
    </row>
    <row r="3293" spans="13:13" x14ac:dyDescent="0.25">
      <c r="M3293" s="8"/>
    </row>
    <row r="3294" spans="13:13" x14ac:dyDescent="0.25">
      <c r="M3294" s="8"/>
    </row>
    <row r="3295" spans="13:13" x14ac:dyDescent="0.25">
      <c r="M3295" s="8"/>
    </row>
    <row r="3296" spans="13:13" x14ac:dyDescent="0.25">
      <c r="M3296" s="8"/>
    </row>
    <row r="3297" spans="13:13" x14ac:dyDescent="0.25">
      <c r="M3297" s="8"/>
    </row>
    <row r="3298" spans="13:13" x14ac:dyDescent="0.25">
      <c r="M3298" s="8"/>
    </row>
    <row r="3299" spans="13:13" x14ac:dyDescent="0.25">
      <c r="M3299" s="8"/>
    </row>
    <row r="3300" spans="13:13" x14ac:dyDescent="0.25">
      <c r="M3300" s="8"/>
    </row>
    <row r="3301" spans="13:13" x14ac:dyDescent="0.25">
      <c r="M3301" s="8"/>
    </row>
    <row r="3302" spans="13:13" x14ac:dyDescent="0.25">
      <c r="M3302" s="8"/>
    </row>
    <row r="3303" spans="13:13" x14ac:dyDescent="0.25">
      <c r="M3303" s="8"/>
    </row>
    <row r="3304" spans="13:13" x14ac:dyDescent="0.25">
      <c r="M3304" s="8"/>
    </row>
    <row r="3305" spans="13:13" x14ac:dyDescent="0.25">
      <c r="M3305" s="8"/>
    </row>
    <row r="3306" spans="13:13" x14ac:dyDescent="0.25">
      <c r="M3306" s="8"/>
    </row>
    <row r="3307" spans="13:13" x14ac:dyDescent="0.25">
      <c r="M3307" s="8"/>
    </row>
    <row r="3308" spans="13:13" x14ac:dyDescent="0.25">
      <c r="M3308" s="8"/>
    </row>
    <row r="3309" spans="13:13" x14ac:dyDescent="0.25">
      <c r="M3309" s="8"/>
    </row>
    <row r="3310" spans="13:13" x14ac:dyDescent="0.25">
      <c r="M3310" s="8"/>
    </row>
    <row r="3311" spans="13:13" x14ac:dyDescent="0.25">
      <c r="M3311" s="8"/>
    </row>
    <row r="3312" spans="13:13" x14ac:dyDescent="0.25">
      <c r="M3312" s="8"/>
    </row>
    <row r="3313" spans="13:13" x14ac:dyDescent="0.25">
      <c r="M3313" s="8"/>
    </row>
    <row r="3314" spans="13:13" x14ac:dyDescent="0.25">
      <c r="M3314" s="8"/>
    </row>
    <row r="3315" spans="13:13" x14ac:dyDescent="0.25">
      <c r="M3315" s="8"/>
    </row>
    <row r="3316" spans="13:13" x14ac:dyDescent="0.25">
      <c r="M3316" s="8"/>
    </row>
    <row r="3317" spans="13:13" x14ac:dyDescent="0.25">
      <c r="M3317" s="8"/>
    </row>
    <row r="3318" spans="13:13" x14ac:dyDescent="0.25">
      <c r="M3318" s="8"/>
    </row>
    <row r="3319" spans="13:13" x14ac:dyDescent="0.25">
      <c r="M3319" s="8"/>
    </row>
    <row r="3320" spans="13:13" x14ac:dyDescent="0.25">
      <c r="M3320" s="8"/>
    </row>
    <row r="3321" spans="13:13" x14ac:dyDescent="0.25">
      <c r="M3321" s="8"/>
    </row>
    <row r="3322" spans="13:13" x14ac:dyDescent="0.25">
      <c r="M3322" s="8"/>
    </row>
    <row r="3323" spans="13:13" x14ac:dyDescent="0.25">
      <c r="M3323" s="8"/>
    </row>
    <row r="3324" spans="13:13" x14ac:dyDescent="0.25">
      <c r="M3324" s="8"/>
    </row>
    <row r="3325" spans="13:13" x14ac:dyDescent="0.25">
      <c r="M3325" s="8"/>
    </row>
    <row r="3326" spans="13:13" x14ac:dyDescent="0.25">
      <c r="M3326" s="8"/>
    </row>
    <row r="3327" spans="13:13" x14ac:dyDescent="0.25">
      <c r="M3327" s="8"/>
    </row>
    <row r="3328" spans="13:13" x14ac:dyDescent="0.25">
      <c r="M3328" s="8"/>
    </row>
    <row r="3329" spans="13:13" x14ac:dyDescent="0.25">
      <c r="M3329" s="8"/>
    </row>
    <row r="3330" spans="13:13" x14ac:dyDescent="0.25">
      <c r="M3330" s="8"/>
    </row>
    <row r="3331" spans="13:13" x14ac:dyDescent="0.25">
      <c r="M3331" s="8"/>
    </row>
    <row r="3332" spans="13:13" x14ac:dyDescent="0.25">
      <c r="M3332" s="8"/>
    </row>
    <row r="3333" spans="13:13" x14ac:dyDescent="0.25">
      <c r="M3333" s="8"/>
    </row>
    <row r="3334" spans="13:13" x14ac:dyDescent="0.25">
      <c r="M3334" s="8"/>
    </row>
    <row r="3335" spans="13:13" x14ac:dyDescent="0.25">
      <c r="M3335" s="8"/>
    </row>
    <row r="3336" spans="13:13" x14ac:dyDescent="0.25">
      <c r="M3336" s="8"/>
    </row>
    <row r="3337" spans="13:13" x14ac:dyDescent="0.25">
      <c r="M3337" s="8"/>
    </row>
    <row r="3338" spans="13:13" x14ac:dyDescent="0.25">
      <c r="M3338" s="8"/>
    </row>
    <row r="3339" spans="13:13" x14ac:dyDescent="0.25">
      <c r="M3339" s="8"/>
    </row>
    <row r="3340" spans="13:13" x14ac:dyDescent="0.25">
      <c r="M3340" s="8"/>
    </row>
    <row r="3341" spans="13:13" x14ac:dyDescent="0.25">
      <c r="M3341" s="8"/>
    </row>
    <row r="3342" spans="13:13" x14ac:dyDescent="0.25">
      <c r="M3342" s="8"/>
    </row>
    <row r="3343" spans="13:13" x14ac:dyDescent="0.25">
      <c r="M3343" s="8"/>
    </row>
    <row r="3344" spans="13:13" x14ac:dyDescent="0.25">
      <c r="M3344" s="8"/>
    </row>
    <row r="3345" spans="13:13" x14ac:dyDescent="0.25">
      <c r="M3345" s="8"/>
    </row>
    <row r="3346" spans="13:13" x14ac:dyDescent="0.25">
      <c r="M3346" s="8"/>
    </row>
    <row r="3347" spans="13:13" x14ac:dyDescent="0.25">
      <c r="M3347" s="8"/>
    </row>
    <row r="3348" spans="13:13" x14ac:dyDescent="0.25">
      <c r="M3348" s="8"/>
    </row>
    <row r="3349" spans="13:13" x14ac:dyDescent="0.25">
      <c r="M3349" s="8"/>
    </row>
    <row r="3350" spans="13:13" x14ac:dyDescent="0.25">
      <c r="M3350" s="8"/>
    </row>
    <row r="3351" spans="13:13" x14ac:dyDescent="0.25">
      <c r="M3351" s="8"/>
    </row>
    <row r="3352" spans="13:13" x14ac:dyDescent="0.25">
      <c r="M3352" s="8"/>
    </row>
    <row r="3353" spans="13:13" x14ac:dyDescent="0.25">
      <c r="M3353" s="8"/>
    </row>
    <row r="3354" spans="13:13" x14ac:dyDescent="0.25">
      <c r="M3354" s="8"/>
    </row>
    <row r="3355" spans="13:13" x14ac:dyDescent="0.25">
      <c r="M3355" s="8"/>
    </row>
    <row r="3356" spans="13:13" x14ac:dyDescent="0.25">
      <c r="M3356" s="8"/>
    </row>
    <row r="3357" spans="13:13" x14ac:dyDescent="0.25">
      <c r="M3357" s="8"/>
    </row>
    <row r="3358" spans="13:13" x14ac:dyDescent="0.25">
      <c r="M3358" s="8"/>
    </row>
    <row r="3359" spans="13:13" x14ac:dyDescent="0.25">
      <c r="M3359" s="8"/>
    </row>
    <row r="3360" spans="13:13" x14ac:dyDescent="0.25">
      <c r="M3360" s="8"/>
    </row>
    <row r="3361" spans="13:13" x14ac:dyDescent="0.25">
      <c r="M3361" s="8"/>
    </row>
    <row r="3362" spans="13:13" x14ac:dyDescent="0.25">
      <c r="M3362" s="8"/>
    </row>
    <row r="3363" spans="13:13" x14ac:dyDescent="0.25">
      <c r="M3363" s="8"/>
    </row>
    <row r="3364" spans="13:13" x14ac:dyDescent="0.25">
      <c r="M3364" s="8"/>
    </row>
    <row r="3365" spans="13:13" x14ac:dyDescent="0.25">
      <c r="M3365" s="8"/>
    </row>
    <row r="3366" spans="13:13" x14ac:dyDescent="0.25">
      <c r="M3366" s="8"/>
    </row>
    <row r="3367" spans="13:13" x14ac:dyDescent="0.25">
      <c r="M3367" s="8"/>
    </row>
    <row r="3368" spans="13:13" x14ac:dyDescent="0.25">
      <c r="M3368" s="8"/>
    </row>
    <row r="3369" spans="13:13" x14ac:dyDescent="0.25">
      <c r="M3369" s="8"/>
    </row>
    <row r="3370" spans="13:13" x14ac:dyDescent="0.25">
      <c r="M3370" s="8"/>
    </row>
    <row r="3371" spans="13:13" x14ac:dyDescent="0.25">
      <c r="M3371" s="8"/>
    </row>
    <row r="3372" spans="13:13" x14ac:dyDescent="0.25">
      <c r="M3372" s="8"/>
    </row>
    <row r="3373" spans="13:13" x14ac:dyDescent="0.25">
      <c r="M3373" s="8"/>
    </row>
    <row r="3374" spans="13:13" x14ac:dyDescent="0.25">
      <c r="M3374" s="8"/>
    </row>
    <row r="3375" spans="13:13" x14ac:dyDescent="0.25">
      <c r="M3375" s="8"/>
    </row>
    <row r="3376" spans="13:13" x14ac:dyDescent="0.25">
      <c r="M3376" s="8"/>
    </row>
    <row r="3377" spans="13:13" x14ac:dyDescent="0.25">
      <c r="M3377" s="8"/>
    </row>
    <row r="3378" spans="13:13" x14ac:dyDescent="0.25">
      <c r="M3378" s="8"/>
    </row>
    <row r="3379" spans="13:13" x14ac:dyDescent="0.25">
      <c r="M3379" s="8"/>
    </row>
    <row r="3380" spans="13:13" x14ac:dyDescent="0.25">
      <c r="M3380" s="8"/>
    </row>
    <row r="3381" spans="13:13" x14ac:dyDescent="0.25">
      <c r="M3381" s="8"/>
    </row>
    <row r="3382" spans="13:13" x14ac:dyDescent="0.25">
      <c r="M3382" s="8"/>
    </row>
    <row r="3383" spans="13:13" x14ac:dyDescent="0.25">
      <c r="M3383" s="8"/>
    </row>
    <row r="3384" spans="13:13" x14ac:dyDescent="0.25">
      <c r="M3384" s="8"/>
    </row>
    <row r="3385" spans="13:13" x14ac:dyDescent="0.25">
      <c r="M3385" s="8"/>
    </row>
    <row r="3386" spans="13:13" x14ac:dyDescent="0.25">
      <c r="M3386" s="8"/>
    </row>
    <row r="3387" spans="13:13" x14ac:dyDescent="0.25">
      <c r="M3387" s="8"/>
    </row>
    <row r="3388" spans="13:13" x14ac:dyDescent="0.25">
      <c r="M3388" s="8"/>
    </row>
    <row r="3389" spans="13:13" x14ac:dyDescent="0.25">
      <c r="M3389" s="8"/>
    </row>
    <row r="3390" spans="13:13" x14ac:dyDescent="0.25">
      <c r="M3390" s="8"/>
    </row>
    <row r="3391" spans="13:13" x14ac:dyDescent="0.25">
      <c r="M3391" s="8"/>
    </row>
    <row r="3392" spans="13:13" x14ac:dyDescent="0.25">
      <c r="M3392" s="8"/>
    </row>
    <row r="3393" spans="13:13" x14ac:dyDescent="0.25">
      <c r="M3393" s="8"/>
    </row>
    <row r="3394" spans="13:13" x14ac:dyDescent="0.25">
      <c r="M3394" s="8"/>
    </row>
    <row r="3395" spans="13:13" x14ac:dyDescent="0.25">
      <c r="M3395" s="8"/>
    </row>
    <row r="3396" spans="13:13" x14ac:dyDescent="0.25">
      <c r="M3396" s="8"/>
    </row>
    <row r="3397" spans="13:13" x14ac:dyDescent="0.25">
      <c r="M3397" s="8"/>
    </row>
    <row r="3398" spans="13:13" x14ac:dyDescent="0.25">
      <c r="M3398" s="8"/>
    </row>
    <row r="3399" spans="13:13" x14ac:dyDescent="0.25">
      <c r="M3399" s="8"/>
    </row>
    <row r="3400" spans="13:13" x14ac:dyDescent="0.25">
      <c r="M3400" s="8"/>
    </row>
    <row r="3401" spans="13:13" x14ac:dyDescent="0.25">
      <c r="M3401" s="8"/>
    </row>
    <row r="3402" spans="13:13" x14ac:dyDescent="0.25">
      <c r="M3402" s="8"/>
    </row>
    <row r="3403" spans="13:13" x14ac:dyDescent="0.25">
      <c r="M3403" s="8"/>
    </row>
    <row r="3404" spans="13:13" x14ac:dyDescent="0.25">
      <c r="M3404" s="8"/>
    </row>
    <row r="3405" spans="13:13" x14ac:dyDescent="0.25">
      <c r="M3405" s="8"/>
    </row>
    <row r="3406" spans="13:13" x14ac:dyDescent="0.25">
      <c r="M3406" s="8"/>
    </row>
    <row r="3407" spans="13:13" x14ac:dyDescent="0.25">
      <c r="M3407" s="8"/>
    </row>
    <row r="3408" spans="13:13" x14ac:dyDescent="0.25">
      <c r="M3408" s="8"/>
    </row>
    <row r="3409" spans="13:13" x14ac:dyDescent="0.25">
      <c r="M3409" s="8"/>
    </row>
    <row r="3410" spans="13:13" x14ac:dyDescent="0.25">
      <c r="M3410" s="8"/>
    </row>
    <row r="3411" spans="13:13" x14ac:dyDescent="0.25">
      <c r="M3411" s="8"/>
    </row>
    <row r="3412" spans="13:13" x14ac:dyDescent="0.25">
      <c r="M3412" s="8"/>
    </row>
    <row r="3413" spans="13:13" x14ac:dyDescent="0.25">
      <c r="M3413" s="8"/>
    </row>
    <row r="3414" spans="13:13" x14ac:dyDescent="0.25">
      <c r="M3414" s="8"/>
    </row>
    <row r="3415" spans="13:13" x14ac:dyDescent="0.25">
      <c r="M3415" s="8"/>
    </row>
    <row r="3416" spans="13:13" x14ac:dyDescent="0.25">
      <c r="M3416" s="8"/>
    </row>
    <row r="3417" spans="13:13" x14ac:dyDescent="0.25">
      <c r="M3417" s="8"/>
    </row>
    <row r="3418" spans="13:13" x14ac:dyDescent="0.25">
      <c r="M3418" s="8"/>
    </row>
    <row r="3419" spans="13:13" x14ac:dyDescent="0.25">
      <c r="M3419" s="8"/>
    </row>
    <row r="3420" spans="13:13" x14ac:dyDescent="0.25">
      <c r="M3420" s="8"/>
    </row>
    <row r="3421" spans="13:13" x14ac:dyDescent="0.25">
      <c r="M3421" s="8"/>
    </row>
    <row r="3422" spans="13:13" x14ac:dyDescent="0.25">
      <c r="M3422" s="8"/>
    </row>
    <row r="3423" spans="13:13" x14ac:dyDescent="0.25">
      <c r="M3423" s="8"/>
    </row>
    <row r="3424" spans="13:13" x14ac:dyDescent="0.25">
      <c r="M3424" s="8"/>
    </row>
    <row r="3425" spans="13:13" x14ac:dyDescent="0.25">
      <c r="M3425" s="8"/>
    </row>
    <row r="3426" spans="13:13" x14ac:dyDescent="0.25">
      <c r="M3426" s="8"/>
    </row>
    <row r="3427" spans="13:13" x14ac:dyDescent="0.25">
      <c r="M3427" s="8"/>
    </row>
    <row r="3428" spans="13:13" x14ac:dyDescent="0.25">
      <c r="M3428" s="8"/>
    </row>
    <row r="3429" spans="13:13" x14ac:dyDescent="0.25">
      <c r="M3429" s="8"/>
    </row>
    <row r="3430" spans="13:13" x14ac:dyDescent="0.25">
      <c r="M3430" s="8"/>
    </row>
    <row r="3431" spans="13:13" x14ac:dyDescent="0.25">
      <c r="M3431" s="8"/>
    </row>
    <row r="3432" spans="13:13" x14ac:dyDescent="0.25">
      <c r="M3432" s="8"/>
    </row>
    <row r="3433" spans="13:13" x14ac:dyDescent="0.25">
      <c r="M3433" s="8"/>
    </row>
    <row r="3434" spans="13:13" x14ac:dyDescent="0.25">
      <c r="M3434" s="8"/>
    </row>
    <row r="3435" spans="13:13" x14ac:dyDescent="0.25">
      <c r="M3435" s="8"/>
    </row>
    <row r="3436" spans="13:13" x14ac:dyDescent="0.25">
      <c r="M3436" s="8"/>
    </row>
    <row r="3437" spans="13:13" x14ac:dyDescent="0.25">
      <c r="M3437" s="8"/>
    </row>
    <row r="3438" spans="13:13" x14ac:dyDescent="0.25">
      <c r="M3438" s="8"/>
    </row>
    <row r="3439" spans="13:13" x14ac:dyDescent="0.25">
      <c r="M3439" s="8"/>
    </row>
    <row r="3440" spans="13:13" x14ac:dyDescent="0.25">
      <c r="M3440" s="8"/>
    </row>
    <row r="3441" spans="13:13" x14ac:dyDescent="0.25">
      <c r="M3441" s="8"/>
    </row>
    <row r="3442" spans="13:13" x14ac:dyDescent="0.25">
      <c r="M3442" s="8"/>
    </row>
    <row r="3443" spans="13:13" x14ac:dyDescent="0.25">
      <c r="M3443" s="8"/>
    </row>
    <row r="3444" spans="13:13" x14ac:dyDescent="0.25">
      <c r="M3444" s="8"/>
    </row>
    <row r="3445" spans="13:13" x14ac:dyDescent="0.25">
      <c r="M3445" s="8"/>
    </row>
    <row r="3446" spans="13:13" x14ac:dyDescent="0.25">
      <c r="M3446" s="8"/>
    </row>
    <row r="3447" spans="13:13" x14ac:dyDescent="0.25">
      <c r="M3447" s="8"/>
    </row>
    <row r="3448" spans="13:13" x14ac:dyDescent="0.25">
      <c r="M3448" s="8"/>
    </row>
    <row r="3449" spans="13:13" x14ac:dyDescent="0.25">
      <c r="M3449" s="8"/>
    </row>
    <row r="3450" spans="13:13" x14ac:dyDescent="0.25">
      <c r="M3450" s="8"/>
    </row>
    <row r="3451" spans="13:13" x14ac:dyDescent="0.25">
      <c r="M3451" s="8"/>
    </row>
    <row r="3452" spans="13:13" x14ac:dyDescent="0.25">
      <c r="M3452" s="8"/>
    </row>
    <row r="3453" spans="13:13" x14ac:dyDescent="0.25">
      <c r="M3453" s="8"/>
    </row>
    <row r="3454" spans="13:13" x14ac:dyDescent="0.25">
      <c r="M3454" s="8"/>
    </row>
    <row r="3455" spans="13:13" x14ac:dyDescent="0.25">
      <c r="M3455" s="8"/>
    </row>
    <row r="3456" spans="13:13" x14ac:dyDescent="0.25">
      <c r="M3456" s="8"/>
    </row>
    <row r="3457" spans="13:13" x14ac:dyDescent="0.25">
      <c r="M3457" s="8"/>
    </row>
    <row r="3458" spans="13:13" x14ac:dyDescent="0.25">
      <c r="M3458" s="8"/>
    </row>
    <row r="3459" spans="13:13" x14ac:dyDescent="0.25">
      <c r="M3459" s="8"/>
    </row>
    <row r="3460" spans="13:13" x14ac:dyDescent="0.25">
      <c r="M3460" s="8"/>
    </row>
    <row r="3461" spans="13:13" x14ac:dyDescent="0.25">
      <c r="M3461" s="8"/>
    </row>
    <row r="3462" spans="13:13" x14ac:dyDescent="0.25">
      <c r="M3462" s="8"/>
    </row>
    <row r="3463" spans="13:13" x14ac:dyDescent="0.25">
      <c r="M3463" s="8"/>
    </row>
    <row r="3464" spans="13:13" x14ac:dyDescent="0.25">
      <c r="M3464" s="8"/>
    </row>
    <row r="3465" spans="13:13" x14ac:dyDescent="0.25">
      <c r="M3465" s="8"/>
    </row>
    <row r="3466" spans="13:13" x14ac:dyDescent="0.25">
      <c r="M3466" s="8"/>
    </row>
    <row r="3467" spans="13:13" x14ac:dyDescent="0.25">
      <c r="M3467" s="8"/>
    </row>
    <row r="3468" spans="13:13" x14ac:dyDescent="0.25">
      <c r="M3468" s="8"/>
    </row>
    <row r="3469" spans="13:13" x14ac:dyDescent="0.25">
      <c r="M3469" s="8"/>
    </row>
    <row r="3470" spans="13:13" x14ac:dyDescent="0.25">
      <c r="M3470" s="8"/>
    </row>
    <row r="3471" spans="13:13" x14ac:dyDescent="0.25">
      <c r="M3471" s="8"/>
    </row>
    <row r="3472" spans="13:13" x14ac:dyDescent="0.25">
      <c r="M3472" s="8"/>
    </row>
    <row r="3473" spans="13:13" x14ac:dyDescent="0.25">
      <c r="M3473" s="8"/>
    </row>
    <row r="3474" spans="13:13" x14ac:dyDescent="0.25">
      <c r="M3474" s="8"/>
    </row>
    <row r="3475" spans="13:13" x14ac:dyDescent="0.25">
      <c r="M3475" s="8"/>
    </row>
    <row r="3476" spans="13:13" x14ac:dyDescent="0.25">
      <c r="M3476" s="8"/>
    </row>
    <row r="3477" spans="13:13" x14ac:dyDescent="0.25">
      <c r="M3477" s="8"/>
    </row>
    <row r="3478" spans="13:13" x14ac:dyDescent="0.25">
      <c r="M3478" s="8"/>
    </row>
    <row r="3479" spans="13:13" x14ac:dyDescent="0.25">
      <c r="M3479" s="8"/>
    </row>
    <row r="3480" spans="13:13" x14ac:dyDescent="0.25">
      <c r="M3480" s="8"/>
    </row>
    <row r="3481" spans="13:13" x14ac:dyDescent="0.25">
      <c r="M3481" s="8"/>
    </row>
    <row r="3482" spans="13:13" x14ac:dyDescent="0.25">
      <c r="M3482" s="8"/>
    </row>
    <row r="3483" spans="13:13" x14ac:dyDescent="0.25">
      <c r="M3483" s="8"/>
    </row>
    <row r="3484" spans="13:13" x14ac:dyDescent="0.25">
      <c r="M3484" s="8"/>
    </row>
    <row r="3485" spans="13:13" x14ac:dyDescent="0.25">
      <c r="M3485" s="8"/>
    </row>
    <row r="3486" spans="13:13" x14ac:dyDescent="0.25">
      <c r="M3486" s="8"/>
    </row>
    <row r="3487" spans="13:13" x14ac:dyDescent="0.25">
      <c r="M3487" s="8"/>
    </row>
    <row r="3488" spans="13:13" x14ac:dyDescent="0.25">
      <c r="M3488" s="8"/>
    </row>
    <row r="3489" spans="13:13" x14ac:dyDescent="0.25">
      <c r="M3489" s="8"/>
    </row>
    <row r="3490" spans="13:13" x14ac:dyDescent="0.25">
      <c r="M3490" s="8"/>
    </row>
    <row r="3491" spans="13:13" x14ac:dyDescent="0.25">
      <c r="M3491" s="8"/>
    </row>
    <row r="3492" spans="13:13" x14ac:dyDescent="0.25">
      <c r="M3492" s="8"/>
    </row>
    <row r="3493" spans="13:13" x14ac:dyDescent="0.25">
      <c r="M3493" s="8"/>
    </row>
    <row r="3494" spans="13:13" x14ac:dyDescent="0.25">
      <c r="M3494" s="8"/>
    </row>
    <row r="3495" spans="13:13" x14ac:dyDescent="0.25">
      <c r="M3495" s="8"/>
    </row>
    <row r="3496" spans="13:13" x14ac:dyDescent="0.25">
      <c r="M3496" s="8"/>
    </row>
    <row r="3497" spans="13:13" x14ac:dyDescent="0.25">
      <c r="M3497" s="8"/>
    </row>
    <row r="3498" spans="13:13" x14ac:dyDescent="0.25">
      <c r="M3498" s="8"/>
    </row>
    <row r="3499" spans="13:13" x14ac:dyDescent="0.25">
      <c r="M3499" s="8"/>
    </row>
    <row r="3500" spans="13:13" x14ac:dyDescent="0.25">
      <c r="M3500" s="8"/>
    </row>
    <row r="3501" spans="13:13" x14ac:dyDescent="0.25">
      <c r="M3501" s="8"/>
    </row>
    <row r="3502" spans="13:13" x14ac:dyDescent="0.25">
      <c r="M3502" s="8"/>
    </row>
    <row r="3503" spans="13:13" x14ac:dyDescent="0.25">
      <c r="M3503" s="8"/>
    </row>
    <row r="3504" spans="13:13" x14ac:dyDescent="0.25">
      <c r="M3504" s="8"/>
    </row>
    <row r="3505" spans="13:13" x14ac:dyDescent="0.25">
      <c r="M3505" s="8"/>
    </row>
    <row r="3506" spans="13:13" x14ac:dyDescent="0.25">
      <c r="M3506" s="8"/>
    </row>
    <row r="3507" spans="13:13" x14ac:dyDescent="0.25">
      <c r="M3507" s="8"/>
    </row>
    <row r="3508" spans="13:13" x14ac:dyDescent="0.25">
      <c r="M3508" s="8"/>
    </row>
    <row r="3509" spans="13:13" x14ac:dyDescent="0.25">
      <c r="M3509" s="8"/>
    </row>
    <row r="3510" spans="13:13" x14ac:dyDescent="0.25">
      <c r="M3510" s="8"/>
    </row>
    <row r="3511" spans="13:13" x14ac:dyDescent="0.25">
      <c r="M3511" s="8"/>
    </row>
    <row r="3512" spans="13:13" x14ac:dyDescent="0.25">
      <c r="M3512" s="8"/>
    </row>
    <row r="3513" spans="13:13" x14ac:dyDescent="0.25">
      <c r="M3513" s="8"/>
    </row>
    <row r="3514" spans="13:13" x14ac:dyDescent="0.25">
      <c r="M3514" s="8"/>
    </row>
    <row r="3515" spans="13:13" x14ac:dyDescent="0.25">
      <c r="M3515" s="8"/>
    </row>
    <row r="3516" spans="13:13" x14ac:dyDescent="0.25">
      <c r="M3516" s="8"/>
    </row>
    <row r="3517" spans="13:13" x14ac:dyDescent="0.25">
      <c r="M3517" s="8"/>
    </row>
    <row r="3518" spans="13:13" x14ac:dyDescent="0.25">
      <c r="M3518" s="8"/>
    </row>
    <row r="3519" spans="13:13" x14ac:dyDescent="0.25">
      <c r="M3519" s="8"/>
    </row>
    <row r="3520" spans="13:13" x14ac:dyDescent="0.25">
      <c r="M3520" s="8"/>
    </row>
    <row r="3521" spans="13:13" x14ac:dyDescent="0.25">
      <c r="M3521" s="8"/>
    </row>
    <row r="3522" spans="13:13" x14ac:dyDescent="0.25">
      <c r="M3522" s="8"/>
    </row>
    <row r="3523" spans="13:13" x14ac:dyDescent="0.25">
      <c r="M3523" s="8"/>
    </row>
    <row r="3524" spans="13:13" x14ac:dyDescent="0.25">
      <c r="M3524" s="8"/>
    </row>
    <row r="3525" spans="13:13" x14ac:dyDescent="0.25">
      <c r="M3525" s="8"/>
    </row>
    <row r="3526" spans="13:13" x14ac:dyDescent="0.25">
      <c r="M3526" s="8"/>
    </row>
    <row r="3527" spans="13:13" x14ac:dyDescent="0.25">
      <c r="M3527" s="8"/>
    </row>
    <row r="3528" spans="13:13" x14ac:dyDescent="0.25">
      <c r="M3528" s="8"/>
    </row>
    <row r="3529" spans="13:13" x14ac:dyDescent="0.25">
      <c r="M3529" s="8"/>
    </row>
    <row r="3530" spans="13:13" x14ac:dyDescent="0.25">
      <c r="M3530" s="8"/>
    </row>
    <row r="3531" spans="13:13" x14ac:dyDescent="0.25">
      <c r="M3531" s="8"/>
    </row>
    <row r="3532" spans="13:13" x14ac:dyDescent="0.25">
      <c r="M3532" s="8"/>
    </row>
    <row r="3533" spans="13:13" x14ac:dyDescent="0.25">
      <c r="M3533" s="8"/>
    </row>
    <row r="3534" spans="13:13" x14ac:dyDescent="0.25">
      <c r="M3534" s="8"/>
    </row>
    <row r="3535" spans="13:13" x14ac:dyDescent="0.25">
      <c r="M3535" s="8"/>
    </row>
    <row r="3536" spans="13:13" x14ac:dyDescent="0.25">
      <c r="M3536" s="8"/>
    </row>
    <row r="3537" spans="13:13" x14ac:dyDescent="0.25">
      <c r="M3537" s="8"/>
    </row>
    <row r="3538" spans="13:13" x14ac:dyDescent="0.25">
      <c r="M3538" s="8"/>
    </row>
    <row r="3539" spans="13:13" x14ac:dyDescent="0.25">
      <c r="M3539" s="8"/>
    </row>
    <row r="3540" spans="13:13" x14ac:dyDescent="0.25">
      <c r="M3540" s="8"/>
    </row>
    <row r="3541" spans="13:13" x14ac:dyDescent="0.25">
      <c r="M3541" s="8"/>
    </row>
    <row r="3542" spans="13:13" x14ac:dyDescent="0.25">
      <c r="M3542" s="8"/>
    </row>
    <row r="3543" spans="13:13" x14ac:dyDescent="0.25">
      <c r="M3543" s="8"/>
    </row>
    <row r="3544" spans="13:13" x14ac:dyDescent="0.25">
      <c r="M3544" s="8"/>
    </row>
    <row r="3545" spans="13:13" x14ac:dyDescent="0.25">
      <c r="M3545" s="8"/>
    </row>
    <row r="3546" spans="13:13" x14ac:dyDescent="0.25">
      <c r="M3546" s="8"/>
    </row>
    <row r="3547" spans="13:13" x14ac:dyDescent="0.25">
      <c r="M3547" s="8"/>
    </row>
    <row r="3548" spans="13:13" x14ac:dyDescent="0.25">
      <c r="M3548" s="8"/>
    </row>
    <row r="3549" spans="13:13" x14ac:dyDescent="0.25">
      <c r="M3549" s="8"/>
    </row>
    <row r="3550" spans="13:13" x14ac:dyDescent="0.25">
      <c r="M3550" s="8"/>
    </row>
    <row r="3551" spans="13:13" x14ac:dyDescent="0.25">
      <c r="M3551" s="8"/>
    </row>
    <row r="3552" spans="13:13" x14ac:dyDescent="0.25">
      <c r="M3552" s="8"/>
    </row>
    <row r="3553" spans="13:13" x14ac:dyDescent="0.25">
      <c r="M3553" s="8"/>
    </row>
    <row r="3554" spans="13:13" x14ac:dyDescent="0.25">
      <c r="M3554" s="8"/>
    </row>
    <row r="3555" spans="13:13" x14ac:dyDescent="0.25">
      <c r="M3555" s="8"/>
    </row>
    <row r="3556" spans="13:13" x14ac:dyDescent="0.25">
      <c r="M3556" s="8"/>
    </row>
    <row r="3557" spans="13:13" x14ac:dyDescent="0.25">
      <c r="M3557" s="8"/>
    </row>
    <row r="3558" spans="13:13" x14ac:dyDescent="0.25">
      <c r="M3558" s="8"/>
    </row>
    <row r="3559" spans="13:13" x14ac:dyDescent="0.25">
      <c r="M3559" s="8"/>
    </row>
    <row r="3560" spans="13:13" x14ac:dyDescent="0.25">
      <c r="M3560" s="8"/>
    </row>
    <row r="3561" spans="13:13" x14ac:dyDescent="0.25">
      <c r="M3561" s="8"/>
    </row>
    <row r="3562" spans="13:13" x14ac:dyDescent="0.25">
      <c r="M3562" s="8"/>
    </row>
    <row r="3563" spans="13:13" x14ac:dyDescent="0.25">
      <c r="M3563" s="8"/>
    </row>
    <row r="3564" spans="13:13" x14ac:dyDescent="0.25">
      <c r="M3564" s="8"/>
    </row>
    <row r="3565" spans="13:13" x14ac:dyDescent="0.25">
      <c r="M3565" s="8"/>
    </row>
    <row r="3566" spans="13:13" x14ac:dyDescent="0.25">
      <c r="M3566" s="8"/>
    </row>
    <row r="3567" spans="13:13" x14ac:dyDescent="0.25">
      <c r="M3567" s="8"/>
    </row>
    <row r="3568" spans="13:13" x14ac:dyDescent="0.25">
      <c r="M3568" s="8"/>
    </row>
    <row r="3569" spans="13:13" x14ac:dyDescent="0.25">
      <c r="M3569" s="8"/>
    </row>
    <row r="3570" spans="13:13" x14ac:dyDescent="0.25">
      <c r="M3570" s="8"/>
    </row>
    <row r="3571" spans="13:13" x14ac:dyDescent="0.25">
      <c r="M3571" s="8"/>
    </row>
    <row r="3572" spans="13:13" x14ac:dyDescent="0.25">
      <c r="M3572" s="8"/>
    </row>
    <row r="3573" spans="13:13" x14ac:dyDescent="0.25">
      <c r="M3573" s="8"/>
    </row>
    <row r="3574" spans="13:13" x14ac:dyDescent="0.25">
      <c r="M3574" s="8"/>
    </row>
    <row r="3575" spans="13:13" x14ac:dyDescent="0.25">
      <c r="M3575" s="8"/>
    </row>
    <row r="3576" spans="13:13" x14ac:dyDescent="0.25">
      <c r="M3576" s="8"/>
    </row>
    <row r="3577" spans="13:13" x14ac:dyDescent="0.25">
      <c r="M3577" s="8"/>
    </row>
    <row r="3578" spans="13:13" x14ac:dyDescent="0.25">
      <c r="M3578" s="8"/>
    </row>
    <row r="3579" spans="13:13" x14ac:dyDescent="0.25">
      <c r="M3579" s="8"/>
    </row>
    <row r="3580" spans="13:13" x14ac:dyDescent="0.25">
      <c r="M3580" s="8"/>
    </row>
    <row r="3581" spans="13:13" x14ac:dyDescent="0.25">
      <c r="M3581" s="8"/>
    </row>
    <row r="3582" spans="13:13" x14ac:dyDescent="0.25">
      <c r="M3582" s="8"/>
    </row>
    <row r="3583" spans="13:13" x14ac:dyDescent="0.25">
      <c r="M3583" s="8"/>
    </row>
    <row r="3584" spans="13:13" x14ac:dyDescent="0.25">
      <c r="M3584" s="8"/>
    </row>
    <row r="3585" spans="13:13" x14ac:dyDescent="0.25">
      <c r="M3585" s="8"/>
    </row>
    <row r="3586" spans="13:13" x14ac:dyDescent="0.25">
      <c r="M3586" s="8"/>
    </row>
    <row r="3587" spans="13:13" x14ac:dyDescent="0.25">
      <c r="M3587" s="8"/>
    </row>
    <row r="3588" spans="13:13" x14ac:dyDescent="0.25">
      <c r="M3588" s="8"/>
    </row>
    <row r="3589" spans="13:13" x14ac:dyDescent="0.25">
      <c r="M3589" s="8"/>
    </row>
    <row r="3590" spans="13:13" x14ac:dyDescent="0.25">
      <c r="M3590" s="8"/>
    </row>
    <row r="3591" spans="13:13" x14ac:dyDescent="0.25">
      <c r="M3591" s="8"/>
    </row>
    <row r="3592" spans="13:13" x14ac:dyDescent="0.25">
      <c r="M3592" s="8"/>
    </row>
    <row r="3593" spans="13:13" x14ac:dyDescent="0.25">
      <c r="M3593" s="8"/>
    </row>
    <row r="3594" spans="13:13" x14ac:dyDescent="0.25">
      <c r="M3594" s="8"/>
    </row>
    <row r="3595" spans="13:13" x14ac:dyDescent="0.25">
      <c r="M3595" s="8"/>
    </row>
    <row r="3596" spans="13:13" x14ac:dyDescent="0.25">
      <c r="M3596" s="8"/>
    </row>
    <row r="3597" spans="13:13" x14ac:dyDescent="0.25">
      <c r="M3597" s="8"/>
    </row>
    <row r="3598" spans="13:13" x14ac:dyDescent="0.25">
      <c r="M3598" s="8"/>
    </row>
    <row r="3599" spans="13:13" x14ac:dyDescent="0.25">
      <c r="M3599" s="8"/>
    </row>
    <row r="3600" spans="13:13" x14ac:dyDescent="0.25">
      <c r="M3600" s="8"/>
    </row>
    <row r="3601" spans="13:13" x14ac:dyDescent="0.25">
      <c r="M3601" s="8"/>
    </row>
    <row r="3602" spans="13:13" x14ac:dyDescent="0.25">
      <c r="M3602" s="8"/>
    </row>
    <row r="3603" spans="13:13" x14ac:dyDescent="0.25">
      <c r="M3603" s="8"/>
    </row>
    <row r="3604" spans="13:13" x14ac:dyDescent="0.25">
      <c r="M3604" s="8"/>
    </row>
    <row r="3605" spans="13:13" x14ac:dyDescent="0.25">
      <c r="M3605" s="8"/>
    </row>
    <row r="3606" spans="13:13" x14ac:dyDescent="0.25">
      <c r="M3606" s="8"/>
    </row>
    <row r="3607" spans="13:13" x14ac:dyDescent="0.25">
      <c r="M3607" s="8"/>
    </row>
    <row r="3608" spans="13:13" x14ac:dyDescent="0.25">
      <c r="M3608" s="8"/>
    </row>
    <row r="3609" spans="13:13" x14ac:dyDescent="0.25">
      <c r="M3609" s="8"/>
    </row>
    <row r="3610" spans="13:13" x14ac:dyDescent="0.25">
      <c r="M3610" s="8"/>
    </row>
    <row r="3611" spans="13:13" x14ac:dyDescent="0.25">
      <c r="M3611" s="8"/>
    </row>
    <row r="3612" spans="13:13" x14ac:dyDescent="0.25">
      <c r="M3612" s="8"/>
    </row>
    <row r="3613" spans="13:13" x14ac:dyDescent="0.25">
      <c r="M3613" s="8"/>
    </row>
    <row r="3614" spans="13:13" x14ac:dyDescent="0.25">
      <c r="M3614" s="8"/>
    </row>
    <row r="3615" spans="13:13" x14ac:dyDescent="0.25">
      <c r="M3615" s="8"/>
    </row>
    <row r="3616" spans="13:13" x14ac:dyDescent="0.25">
      <c r="M3616" s="8"/>
    </row>
    <row r="3617" spans="13:13" x14ac:dyDescent="0.25">
      <c r="M3617" s="8"/>
    </row>
    <row r="3618" spans="13:13" x14ac:dyDescent="0.25">
      <c r="M3618" s="8"/>
    </row>
    <row r="3619" spans="13:13" x14ac:dyDescent="0.25">
      <c r="M3619" s="8"/>
    </row>
    <row r="3620" spans="13:13" x14ac:dyDescent="0.25">
      <c r="M3620" s="8"/>
    </row>
    <row r="3621" spans="13:13" x14ac:dyDescent="0.25">
      <c r="M3621" s="8"/>
    </row>
    <row r="3622" spans="13:13" x14ac:dyDescent="0.25">
      <c r="M3622" s="8"/>
    </row>
    <row r="3623" spans="13:13" x14ac:dyDescent="0.25">
      <c r="M3623" s="8"/>
    </row>
    <row r="3624" spans="13:13" x14ac:dyDescent="0.25">
      <c r="M3624" s="8"/>
    </row>
    <row r="3625" spans="13:13" x14ac:dyDescent="0.25">
      <c r="M3625" s="8"/>
    </row>
    <row r="3626" spans="13:13" x14ac:dyDescent="0.25">
      <c r="M3626" s="8"/>
    </row>
    <row r="3627" spans="13:13" x14ac:dyDescent="0.25">
      <c r="M3627" s="8"/>
    </row>
    <row r="3628" spans="13:13" x14ac:dyDescent="0.25">
      <c r="M3628" s="8"/>
    </row>
    <row r="3629" spans="13:13" x14ac:dyDescent="0.25">
      <c r="M3629" s="8"/>
    </row>
    <row r="3630" spans="13:13" x14ac:dyDescent="0.25">
      <c r="M3630" s="8"/>
    </row>
    <row r="3631" spans="13:13" x14ac:dyDescent="0.25">
      <c r="M3631" s="8"/>
    </row>
    <row r="3632" spans="13:13" x14ac:dyDescent="0.25">
      <c r="M3632" s="8"/>
    </row>
    <row r="3633" spans="13:13" x14ac:dyDescent="0.25">
      <c r="M3633" s="8"/>
    </row>
    <row r="3634" spans="13:13" x14ac:dyDescent="0.25">
      <c r="M3634" s="8"/>
    </row>
    <row r="3635" spans="13:13" x14ac:dyDescent="0.25">
      <c r="M3635" s="8"/>
    </row>
    <row r="3636" spans="13:13" x14ac:dyDescent="0.25">
      <c r="M3636" s="8"/>
    </row>
    <row r="3637" spans="13:13" x14ac:dyDescent="0.25">
      <c r="M3637" s="8"/>
    </row>
    <row r="3638" spans="13:13" x14ac:dyDescent="0.25">
      <c r="M3638" s="8"/>
    </row>
    <row r="3639" spans="13:13" x14ac:dyDescent="0.25">
      <c r="M3639" s="8"/>
    </row>
    <row r="3640" spans="13:13" x14ac:dyDescent="0.25">
      <c r="M3640" s="8"/>
    </row>
    <row r="3641" spans="13:13" x14ac:dyDescent="0.25">
      <c r="M3641" s="8"/>
    </row>
    <row r="3642" spans="13:13" x14ac:dyDescent="0.25">
      <c r="M3642" s="8"/>
    </row>
    <row r="3643" spans="13:13" x14ac:dyDescent="0.25">
      <c r="M3643" s="8"/>
    </row>
    <row r="3644" spans="13:13" x14ac:dyDescent="0.25">
      <c r="M3644" s="8"/>
    </row>
    <row r="3645" spans="13:13" x14ac:dyDescent="0.25">
      <c r="M3645" s="8"/>
    </row>
    <row r="3646" spans="13:13" x14ac:dyDescent="0.25">
      <c r="M3646" s="8"/>
    </row>
    <row r="3647" spans="13:13" x14ac:dyDescent="0.25">
      <c r="M3647" s="8"/>
    </row>
    <row r="3648" spans="13:13" x14ac:dyDescent="0.25">
      <c r="M3648" s="8"/>
    </row>
    <row r="3649" spans="13:13" x14ac:dyDescent="0.25">
      <c r="M3649" s="8"/>
    </row>
    <row r="3650" spans="13:13" x14ac:dyDescent="0.25">
      <c r="M3650" s="8"/>
    </row>
    <row r="3651" spans="13:13" x14ac:dyDescent="0.25">
      <c r="M3651" s="8"/>
    </row>
    <row r="3652" spans="13:13" x14ac:dyDescent="0.25">
      <c r="M3652" s="8"/>
    </row>
    <row r="3653" spans="13:13" x14ac:dyDescent="0.25">
      <c r="M3653" s="8"/>
    </row>
    <row r="3654" spans="13:13" x14ac:dyDescent="0.25">
      <c r="M3654" s="8"/>
    </row>
    <row r="3655" spans="13:13" x14ac:dyDescent="0.25">
      <c r="M3655" s="8"/>
    </row>
    <row r="3656" spans="13:13" x14ac:dyDescent="0.25">
      <c r="M3656" s="8"/>
    </row>
    <row r="3657" spans="13:13" x14ac:dyDescent="0.25">
      <c r="M3657" s="8"/>
    </row>
    <row r="3658" spans="13:13" x14ac:dyDescent="0.25">
      <c r="M3658" s="8"/>
    </row>
    <row r="3659" spans="13:13" x14ac:dyDescent="0.25">
      <c r="M3659" s="8"/>
    </row>
    <row r="3660" spans="13:13" x14ac:dyDescent="0.25">
      <c r="M3660" s="8"/>
    </row>
    <row r="3661" spans="13:13" x14ac:dyDescent="0.25">
      <c r="M3661" s="8"/>
    </row>
    <row r="3662" spans="13:13" x14ac:dyDescent="0.25">
      <c r="M3662" s="8"/>
    </row>
    <row r="3663" spans="13:13" x14ac:dyDescent="0.25">
      <c r="M3663" s="8"/>
    </row>
    <row r="3664" spans="13:13" x14ac:dyDescent="0.25">
      <c r="M3664" s="8"/>
    </row>
    <row r="3665" spans="13:13" x14ac:dyDescent="0.25">
      <c r="M3665" s="8"/>
    </row>
    <row r="3666" spans="13:13" x14ac:dyDescent="0.25">
      <c r="M3666" s="8"/>
    </row>
    <row r="3667" spans="13:13" x14ac:dyDescent="0.25">
      <c r="M3667" s="8"/>
    </row>
    <row r="3668" spans="13:13" x14ac:dyDescent="0.25">
      <c r="M3668" s="8"/>
    </row>
    <row r="3669" spans="13:13" x14ac:dyDescent="0.25">
      <c r="M3669" s="8"/>
    </row>
    <row r="3670" spans="13:13" x14ac:dyDescent="0.25">
      <c r="M3670" s="8"/>
    </row>
    <row r="3671" spans="13:13" x14ac:dyDescent="0.25">
      <c r="M3671" s="8"/>
    </row>
    <row r="3672" spans="13:13" x14ac:dyDescent="0.25">
      <c r="M3672" s="8"/>
    </row>
    <row r="3673" spans="13:13" x14ac:dyDescent="0.25">
      <c r="M3673" s="8"/>
    </row>
    <row r="3674" spans="13:13" x14ac:dyDescent="0.25">
      <c r="M3674" s="8"/>
    </row>
    <row r="3675" spans="13:13" x14ac:dyDescent="0.25">
      <c r="M3675" s="8"/>
    </row>
    <row r="3676" spans="13:13" x14ac:dyDescent="0.25">
      <c r="M3676" s="8"/>
    </row>
    <row r="3677" spans="13:13" x14ac:dyDescent="0.25">
      <c r="M3677" s="8"/>
    </row>
    <row r="3678" spans="13:13" x14ac:dyDescent="0.25">
      <c r="M3678" s="8"/>
    </row>
    <row r="3679" spans="13:13" x14ac:dyDescent="0.25">
      <c r="M3679" s="8"/>
    </row>
    <row r="3680" spans="13:13" x14ac:dyDescent="0.25">
      <c r="M3680" s="8"/>
    </row>
    <row r="3681" spans="13:13" x14ac:dyDescent="0.25">
      <c r="M3681" s="8"/>
    </row>
    <row r="3682" spans="13:13" x14ac:dyDescent="0.25">
      <c r="M3682" s="8"/>
    </row>
    <row r="3683" spans="13:13" x14ac:dyDescent="0.25">
      <c r="M3683" s="8"/>
    </row>
    <row r="3684" spans="13:13" x14ac:dyDescent="0.25">
      <c r="M3684" s="8"/>
    </row>
    <row r="3685" spans="13:13" x14ac:dyDescent="0.25">
      <c r="M3685" s="8"/>
    </row>
    <row r="3686" spans="13:13" x14ac:dyDescent="0.25">
      <c r="M3686" s="8"/>
    </row>
    <row r="3687" spans="13:13" x14ac:dyDescent="0.25">
      <c r="M3687" s="8"/>
    </row>
    <row r="3688" spans="13:13" x14ac:dyDescent="0.25">
      <c r="M3688" s="8"/>
    </row>
    <row r="3689" spans="13:13" x14ac:dyDescent="0.25">
      <c r="M3689" s="8"/>
    </row>
    <row r="3690" spans="13:13" x14ac:dyDescent="0.25">
      <c r="M3690" s="8"/>
    </row>
    <row r="3691" spans="13:13" x14ac:dyDescent="0.25">
      <c r="M3691" s="8"/>
    </row>
    <row r="3692" spans="13:13" x14ac:dyDescent="0.25">
      <c r="M3692" s="8"/>
    </row>
    <row r="3693" spans="13:13" x14ac:dyDescent="0.25">
      <c r="M3693" s="8"/>
    </row>
    <row r="3694" spans="13:13" x14ac:dyDescent="0.25">
      <c r="M3694" s="8"/>
    </row>
    <row r="3695" spans="13:13" x14ac:dyDescent="0.25">
      <c r="M3695" s="8"/>
    </row>
    <row r="3696" spans="13:13" x14ac:dyDescent="0.25">
      <c r="M3696" s="8"/>
    </row>
    <row r="3697" spans="13:13" x14ac:dyDescent="0.25">
      <c r="M3697" s="8"/>
    </row>
    <row r="3698" spans="13:13" x14ac:dyDescent="0.25">
      <c r="M3698" s="8"/>
    </row>
    <row r="3699" spans="13:13" x14ac:dyDescent="0.25">
      <c r="M3699" s="8"/>
    </row>
    <row r="3700" spans="13:13" x14ac:dyDescent="0.25">
      <c r="M3700" s="8"/>
    </row>
    <row r="3701" spans="13:13" x14ac:dyDescent="0.25">
      <c r="M3701" s="8"/>
    </row>
    <row r="3702" spans="13:13" x14ac:dyDescent="0.25">
      <c r="M3702" s="8"/>
    </row>
    <row r="3703" spans="13:13" x14ac:dyDescent="0.25">
      <c r="M3703" s="8"/>
    </row>
    <row r="3704" spans="13:13" x14ac:dyDescent="0.25">
      <c r="M3704" s="8"/>
    </row>
    <row r="3705" spans="13:13" x14ac:dyDescent="0.25">
      <c r="M3705" s="8"/>
    </row>
    <row r="3706" spans="13:13" x14ac:dyDescent="0.25">
      <c r="M3706" s="8"/>
    </row>
    <row r="3707" spans="13:13" x14ac:dyDescent="0.25">
      <c r="M3707" s="8"/>
    </row>
    <row r="3708" spans="13:13" x14ac:dyDescent="0.25">
      <c r="M3708" s="8"/>
    </row>
    <row r="3709" spans="13:13" x14ac:dyDescent="0.25">
      <c r="M3709" s="8"/>
    </row>
    <row r="3710" spans="13:13" x14ac:dyDescent="0.25">
      <c r="M3710" s="8"/>
    </row>
    <row r="3711" spans="13:13" x14ac:dyDescent="0.25">
      <c r="M3711" s="8"/>
    </row>
    <row r="3712" spans="13:13" x14ac:dyDescent="0.25">
      <c r="M3712" s="8"/>
    </row>
    <row r="3713" spans="13:13" x14ac:dyDescent="0.25">
      <c r="M3713" s="8"/>
    </row>
    <row r="3714" spans="13:13" x14ac:dyDescent="0.25">
      <c r="M3714" s="8"/>
    </row>
    <row r="3715" spans="13:13" x14ac:dyDescent="0.25">
      <c r="M3715" s="8"/>
    </row>
    <row r="3716" spans="13:13" x14ac:dyDescent="0.25">
      <c r="M3716" s="8"/>
    </row>
    <row r="3717" spans="13:13" x14ac:dyDescent="0.25">
      <c r="M3717" s="8"/>
    </row>
    <row r="3718" spans="13:13" x14ac:dyDescent="0.25">
      <c r="M3718" s="8"/>
    </row>
    <row r="3719" spans="13:13" x14ac:dyDescent="0.25">
      <c r="M3719" s="8"/>
    </row>
    <row r="3720" spans="13:13" x14ac:dyDescent="0.25">
      <c r="M3720" s="8"/>
    </row>
    <row r="3721" spans="13:13" x14ac:dyDescent="0.25">
      <c r="M3721" s="8"/>
    </row>
    <row r="3722" spans="13:13" x14ac:dyDescent="0.25">
      <c r="M3722" s="8"/>
    </row>
    <row r="3723" spans="13:13" x14ac:dyDescent="0.25">
      <c r="M3723" s="8"/>
    </row>
    <row r="3724" spans="13:13" x14ac:dyDescent="0.25">
      <c r="M3724" s="8"/>
    </row>
    <row r="3725" spans="13:13" x14ac:dyDescent="0.25">
      <c r="M3725" s="8"/>
    </row>
    <row r="3726" spans="13:13" x14ac:dyDescent="0.25">
      <c r="M3726" s="8"/>
    </row>
    <row r="3727" spans="13:13" x14ac:dyDescent="0.25">
      <c r="M3727" s="8"/>
    </row>
    <row r="3728" spans="13:13" x14ac:dyDescent="0.25">
      <c r="M3728" s="8"/>
    </row>
    <row r="3729" spans="13:13" x14ac:dyDescent="0.25">
      <c r="M3729" s="8"/>
    </row>
    <row r="3730" spans="13:13" x14ac:dyDescent="0.25">
      <c r="M3730" s="8"/>
    </row>
    <row r="3731" spans="13:13" x14ac:dyDescent="0.25">
      <c r="M3731" s="8"/>
    </row>
    <row r="3732" spans="13:13" x14ac:dyDescent="0.25">
      <c r="M3732" s="8"/>
    </row>
    <row r="3733" spans="13:13" x14ac:dyDescent="0.25">
      <c r="M3733" s="8"/>
    </row>
    <row r="3734" spans="13:13" x14ac:dyDescent="0.25">
      <c r="M3734" s="8"/>
    </row>
    <row r="3735" spans="13:13" x14ac:dyDescent="0.25">
      <c r="M3735" s="8"/>
    </row>
    <row r="3736" spans="13:13" x14ac:dyDescent="0.25">
      <c r="M3736" s="8"/>
    </row>
    <row r="3737" spans="13:13" x14ac:dyDescent="0.25">
      <c r="M3737" s="8"/>
    </row>
    <row r="3738" spans="13:13" x14ac:dyDescent="0.25">
      <c r="M3738" s="8"/>
    </row>
    <row r="3739" spans="13:13" x14ac:dyDescent="0.25">
      <c r="M3739" s="8"/>
    </row>
    <row r="3740" spans="13:13" x14ac:dyDescent="0.25">
      <c r="M3740" s="8"/>
    </row>
    <row r="3741" spans="13:13" x14ac:dyDescent="0.25">
      <c r="M3741" s="8"/>
    </row>
    <row r="3742" spans="13:13" x14ac:dyDescent="0.25">
      <c r="M3742" s="8"/>
    </row>
    <row r="3743" spans="13:13" x14ac:dyDescent="0.25">
      <c r="M3743" s="8"/>
    </row>
    <row r="3744" spans="13:13" x14ac:dyDescent="0.25">
      <c r="M3744" s="8"/>
    </row>
    <row r="3745" spans="13:13" x14ac:dyDescent="0.25">
      <c r="M3745" s="8"/>
    </row>
    <row r="3746" spans="13:13" x14ac:dyDescent="0.25">
      <c r="M3746" s="8"/>
    </row>
    <row r="3747" spans="13:13" x14ac:dyDescent="0.25">
      <c r="M3747" s="8"/>
    </row>
    <row r="3748" spans="13:13" x14ac:dyDescent="0.25">
      <c r="M3748" s="8"/>
    </row>
    <row r="3749" spans="13:13" x14ac:dyDescent="0.25">
      <c r="M3749" s="8"/>
    </row>
    <row r="3750" spans="13:13" x14ac:dyDescent="0.25">
      <c r="M3750" s="8"/>
    </row>
    <row r="3751" spans="13:13" x14ac:dyDescent="0.25">
      <c r="M3751" s="8"/>
    </row>
    <row r="3752" spans="13:13" x14ac:dyDescent="0.25">
      <c r="M3752" s="8"/>
    </row>
    <row r="3753" spans="13:13" x14ac:dyDescent="0.25">
      <c r="M3753" s="8"/>
    </row>
    <row r="3754" spans="13:13" x14ac:dyDescent="0.25">
      <c r="M3754" s="8"/>
    </row>
    <row r="3755" spans="13:13" x14ac:dyDescent="0.25">
      <c r="M3755" s="8"/>
    </row>
    <row r="3756" spans="13:13" x14ac:dyDescent="0.25">
      <c r="M3756" s="8"/>
    </row>
    <row r="3757" spans="13:13" x14ac:dyDescent="0.25">
      <c r="M3757" s="8"/>
    </row>
    <row r="3758" spans="13:13" x14ac:dyDescent="0.25">
      <c r="M3758" s="8"/>
    </row>
    <row r="3759" spans="13:13" x14ac:dyDescent="0.25">
      <c r="M3759" s="8"/>
    </row>
    <row r="3760" spans="13:13" x14ac:dyDescent="0.25">
      <c r="M3760" s="8"/>
    </row>
    <row r="3761" spans="13:13" x14ac:dyDescent="0.25">
      <c r="M3761" s="8"/>
    </row>
    <row r="3762" spans="13:13" x14ac:dyDescent="0.25">
      <c r="M3762" s="8"/>
    </row>
    <row r="3763" spans="13:13" x14ac:dyDescent="0.25">
      <c r="M3763" s="8"/>
    </row>
    <row r="3764" spans="13:13" x14ac:dyDescent="0.25">
      <c r="M3764" s="8"/>
    </row>
    <row r="3765" spans="13:13" x14ac:dyDescent="0.25">
      <c r="M3765" s="8"/>
    </row>
    <row r="3766" spans="13:13" x14ac:dyDescent="0.25">
      <c r="M3766" s="8"/>
    </row>
    <row r="3767" spans="13:13" x14ac:dyDescent="0.25">
      <c r="M3767" s="8"/>
    </row>
    <row r="3768" spans="13:13" x14ac:dyDescent="0.25">
      <c r="M3768" s="8"/>
    </row>
    <row r="3769" spans="13:13" x14ac:dyDescent="0.25">
      <c r="M3769" s="8"/>
    </row>
    <row r="3770" spans="13:13" x14ac:dyDescent="0.25">
      <c r="M3770" s="8"/>
    </row>
    <row r="3771" spans="13:13" x14ac:dyDescent="0.25">
      <c r="M3771" s="8"/>
    </row>
    <row r="3772" spans="13:13" x14ac:dyDescent="0.25">
      <c r="M3772" s="8"/>
    </row>
    <row r="3773" spans="13:13" x14ac:dyDescent="0.25">
      <c r="M3773" s="8"/>
    </row>
    <row r="3774" spans="13:13" x14ac:dyDescent="0.25">
      <c r="M3774" s="8"/>
    </row>
    <row r="3775" spans="13:13" x14ac:dyDescent="0.25">
      <c r="M3775" s="8"/>
    </row>
    <row r="3776" spans="13:13" x14ac:dyDescent="0.25">
      <c r="M3776" s="8"/>
    </row>
    <row r="3777" spans="13:13" x14ac:dyDescent="0.25">
      <c r="M3777" s="8"/>
    </row>
    <row r="3778" spans="13:13" x14ac:dyDescent="0.25">
      <c r="M3778" s="8"/>
    </row>
    <row r="3779" spans="13:13" x14ac:dyDescent="0.25">
      <c r="M3779" s="8"/>
    </row>
    <row r="3780" spans="13:13" x14ac:dyDescent="0.25">
      <c r="M3780" s="8"/>
    </row>
    <row r="3781" spans="13:13" x14ac:dyDescent="0.25">
      <c r="M3781" s="8"/>
    </row>
    <row r="3782" spans="13:13" x14ac:dyDescent="0.25">
      <c r="M3782" s="8"/>
    </row>
    <row r="3783" spans="13:13" x14ac:dyDescent="0.25">
      <c r="M3783" s="8"/>
    </row>
    <row r="3784" spans="13:13" x14ac:dyDescent="0.25">
      <c r="M3784" s="8"/>
    </row>
    <row r="3785" spans="13:13" x14ac:dyDescent="0.25">
      <c r="M3785" s="8"/>
    </row>
    <row r="3786" spans="13:13" x14ac:dyDescent="0.25">
      <c r="M3786" s="8"/>
    </row>
    <row r="3787" spans="13:13" x14ac:dyDescent="0.25">
      <c r="M3787" s="8"/>
    </row>
    <row r="3788" spans="13:13" x14ac:dyDescent="0.25">
      <c r="M3788" s="8"/>
    </row>
    <row r="3789" spans="13:13" x14ac:dyDescent="0.25">
      <c r="M3789" s="8"/>
    </row>
    <row r="3790" spans="13:13" x14ac:dyDescent="0.25">
      <c r="M3790" s="8"/>
    </row>
    <row r="3791" spans="13:13" x14ac:dyDescent="0.25">
      <c r="M3791" s="8"/>
    </row>
    <row r="3792" spans="13:13" x14ac:dyDescent="0.25">
      <c r="M3792" s="8"/>
    </row>
    <row r="3793" spans="13:13" x14ac:dyDescent="0.25">
      <c r="M3793" s="8"/>
    </row>
    <row r="3794" spans="13:13" x14ac:dyDescent="0.25">
      <c r="M3794" s="8"/>
    </row>
    <row r="3795" spans="13:13" x14ac:dyDescent="0.25">
      <c r="M3795" s="8"/>
    </row>
    <row r="3796" spans="13:13" x14ac:dyDescent="0.25">
      <c r="M3796" s="8"/>
    </row>
    <row r="3797" spans="13:13" x14ac:dyDescent="0.25">
      <c r="M3797" s="8"/>
    </row>
    <row r="3798" spans="13:13" x14ac:dyDescent="0.25">
      <c r="M3798" s="8"/>
    </row>
    <row r="3799" spans="13:13" x14ac:dyDescent="0.25">
      <c r="M3799" s="8"/>
    </row>
    <row r="3800" spans="13:13" x14ac:dyDescent="0.25">
      <c r="M3800" s="8"/>
    </row>
    <row r="3801" spans="13:13" x14ac:dyDescent="0.25">
      <c r="M3801" s="8"/>
    </row>
    <row r="3802" spans="13:13" x14ac:dyDescent="0.25">
      <c r="M3802" s="8"/>
    </row>
    <row r="3803" spans="13:13" x14ac:dyDescent="0.25">
      <c r="M3803" s="8"/>
    </row>
    <row r="3804" spans="13:13" x14ac:dyDescent="0.25">
      <c r="M3804" s="8"/>
    </row>
    <row r="3805" spans="13:13" x14ac:dyDescent="0.25">
      <c r="M3805" s="8"/>
    </row>
    <row r="3806" spans="13:13" x14ac:dyDescent="0.25">
      <c r="M3806" s="8"/>
    </row>
    <row r="3807" spans="13:13" x14ac:dyDescent="0.25">
      <c r="M3807" s="8"/>
    </row>
    <row r="3808" spans="13:13" x14ac:dyDescent="0.25">
      <c r="M3808" s="8"/>
    </row>
    <row r="3809" spans="13:13" x14ac:dyDescent="0.25">
      <c r="M3809" s="8"/>
    </row>
    <row r="3810" spans="13:13" x14ac:dyDescent="0.25">
      <c r="M3810" s="8"/>
    </row>
    <row r="3811" spans="13:13" x14ac:dyDescent="0.25">
      <c r="M3811" s="8"/>
    </row>
    <row r="3812" spans="13:13" x14ac:dyDescent="0.25">
      <c r="M3812" s="8"/>
    </row>
    <row r="3813" spans="13:13" x14ac:dyDescent="0.25">
      <c r="M3813" s="8"/>
    </row>
    <row r="3814" spans="13:13" x14ac:dyDescent="0.25">
      <c r="M3814" s="8"/>
    </row>
    <row r="3815" spans="13:13" x14ac:dyDescent="0.25">
      <c r="M3815" s="8"/>
    </row>
    <row r="3816" spans="13:13" x14ac:dyDescent="0.25">
      <c r="M3816" s="8"/>
    </row>
    <row r="3817" spans="13:13" x14ac:dyDescent="0.25">
      <c r="M3817" s="8"/>
    </row>
    <row r="3818" spans="13:13" x14ac:dyDescent="0.25">
      <c r="M3818" s="8"/>
    </row>
    <row r="3819" spans="13:13" x14ac:dyDescent="0.25">
      <c r="M3819" s="8"/>
    </row>
    <row r="3820" spans="13:13" x14ac:dyDescent="0.25">
      <c r="M3820" s="8"/>
    </row>
    <row r="3821" spans="13:13" x14ac:dyDescent="0.25">
      <c r="M3821" s="8"/>
    </row>
    <row r="3822" spans="13:13" x14ac:dyDescent="0.25">
      <c r="M3822" s="8"/>
    </row>
    <row r="3823" spans="13:13" x14ac:dyDescent="0.25">
      <c r="M3823" s="8"/>
    </row>
    <row r="3824" spans="13:13" x14ac:dyDescent="0.25">
      <c r="M3824" s="8"/>
    </row>
    <row r="3825" spans="13:13" x14ac:dyDescent="0.25">
      <c r="M3825" s="8"/>
    </row>
    <row r="3826" spans="13:13" x14ac:dyDescent="0.25">
      <c r="M3826" s="8"/>
    </row>
    <row r="3827" spans="13:13" x14ac:dyDescent="0.25">
      <c r="M3827" s="8"/>
    </row>
    <row r="3828" spans="13:13" x14ac:dyDescent="0.25">
      <c r="M3828" s="8"/>
    </row>
    <row r="3829" spans="13:13" x14ac:dyDescent="0.25">
      <c r="M3829" s="8"/>
    </row>
    <row r="3830" spans="13:13" x14ac:dyDescent="0.25">
      <c r="M3830" s="8"/>
    </row>
    <row r="3831" spans="13:13" x14ac:dyDescent="0.25">
      <c r="M3831" s="8"/>
    </row>
    <row r="3832" spans="13:13" x14ac:dyDescent="0.25">
      <c r="M3832" s="8"/>
    </row>
    <row r="3833" spans="13:13" x14ac:dyDescent="0.25">
      <c r="M3833" s="8"/>
    </row>
    <row r="3834" spans="13:13" x14ac:dyDescent="0.25">
      <c r="M3834" s="8"/>
    </row>
    <row r="3835" spans="13:13" x14ac:dyDescent="0.25">
      <c r="M3835" s="8"/>
    </row>
    <row r="3836" spans="13:13" x14ac:dyDescent="0.25">
      <c r="M3836" s="8"/>
    </row>
    <row r="3837" spans="13:13" x14ac:dyDescent="0.25">
      <c r="M3837" s="8"/>
    </row>
    <row r="3838" spans="13:13" x14ac:dyDescent="0.25">
      <c r="M3838" s="8"/>
    </row>
    <row r="3839" spans="13:13" x14ac:dyDescent="0.25">
      <c r="M3839" s="8"/>
    </row>
    <row r="3840" spans="13:13" x14ac:dyDescent="0.25">
      <c r="M3840" s="8"/>
    </row>
    <row r="3841" spans="13:13" x14ac:dyDescent="0.25">
      <c r="M3841" s="8"/>
    </row>
    <row r="3842" spans="13:13" x14ac:dyDescent="0.25">
      <c r="M3842" s="8"/>
    </row>
    <row r="3843" spans="13:13" x14ac:dyDescent="0.25">
      <c r="M3843" s="8"/>
    </row>
    <row r="3844" spans="13:13" x14ac:dyDescent="0.25">
      <c r="M3844" s="8"/>
    </row>
    <row r="3845" spans="13:13" x14ac:dyDescent="0.25">
      <c r="M3845" s="8"/>
    </row>
    <row r="3846" spans="13:13" x14ac:dyDescent="0.25">
      <c r="M3846" s="8"/>
    </row>
    <row r="3847" spans="13:13" x14ac:dyDescent="0.25">
      <c r="M3847" s="8"/>
    </row>
    <row r="3848" spans="13:13" x14ac:dyDescent="0.25">
      <c r="M3848" s="8"/>
    </row>
    <row r="3849" spans="13:13" x14ac:dyDescent="0.25">
      <c r="M3849" s="8"/>
    </row>
    <row r="3850" spans="13:13" x14ac:dyDescent="0.25">
      <c r="M3850" s="8"/>
    </row>
    <row r="3851" spans="13:13" x14ac:dyDescent="0.25">
      <c r="M3851" s="8"/>
    </row>
    <row r="3852" spans="13:13" x14ac:dyDescent="0.25">
      <c r="M3852" s="8"/>
    </row>
    <row r="3853" spans="13:13" x14ac:dyDescent="0.25">
      <c r="M3853" s="8"/>
    </row>
    <row r="3854" spans="13:13" x14ac:dyDescent="0.25">
      <c r="M3854" s="8"/>
    </row>
    <row r="3855" spans="13:13" x14ac:dyDescent="0.25">
      <c r="M3855" s="8"/>
    </row>
    <row r="3856" spans="13:13" x14ac:dyDescent="0.25">
      <c r="M3856" s="8"/>
    </row>
    <row r="3857" spans="13:13" x14ac:dyDescent="0.25">
      <c r="M3857" s="8"/>
    </row>
    <row r="3858" spans="13:13" x14ac:dyDescent="0.25">
      <c r="M3858" s="8"/>
    </row>
    <row r="3859" spans="13:13" x14ac:dyDescent="0.25">
      <c r="M3859" s="8"/>
    </row>
    <row r="3860" spans="13:13" x14ac:dyDescent="0.25">
      <c r="M3860" s="8"/>
    </row>
    <row r="3861" spans="13:13" x14ac:dyDescent="0.25">
      <c r="M3861" s="8"/>
    </row>
    <row r="3862" spans="13:13" x14ac:dyDescent="0.25">
      <c r="M3862" s="8"/>
    </row>
    <row r="3863" spans="13:13" x14ac:dyDescent="0.25">
      <c r="M3863" s="8"/>
    </row>
    <row r="3864" spans="13:13" x14ac:dyDescent="0.25">
      <c r="M3864" s="8"/>
    </row>
    <row r="3865" spans="13:13" x14ac:dyDescent="0.25">
      <c r="M3865" s="8"/>
    </row>
    <row r="3866" spans="13:13" x14ac:dyDescent="0.25">
      <c r="M3866" s="8"/>
    </row>
    <row r="3867" spans="13:13" x14ac:dyDescent="0.25">
      <c r="M3867" s="8"/>
    </row>
    <row r="3868" spans="13:13" x14ac:dyDescent="0.25">
      <c r="M3868" s="8"/>
    </row>
    <row r="3869" spans="13:13" x14ac:dyDescent="0.25">
      <c r="M3869" s="8"/>
    </row>
    <row r="3870" spans="13:13" x14ac:dyDescent="0.25">
      <c r="M3870" s="8"/>
    </row>
    <row r="3871" spans="13:13" x14ac:dyDescent="0.25">
      <c r="M3871" s="8"/>
    </row>
    <row r="3872" spans="13:13" x14ac:dyDescent="0.25">
      <c r="M3872" s="8"/>
    </row>
    <row r="3873" spans="13:13" x14ac:dyDescent="0.25">
      <c r="M3873" s="8"/>
    </row>
    <row r="3874" spans="13:13" x14ac:dyDescent="0.25">
      <c r="M3874" s="8"/>
    </row>
    <row r="3875" spans="13:13" x14ac:dyDescent="0.25">
      <c r="M3875" s="8"/>
    </row>
    <row r="3876" spans="13:13" x14ac:dyDescent="0.25">
      <c r="M3876" s="8"/>
    </row>
    <row r="3877" spans="13:13" x14ac:dyDescent="0.25">
      <c r="M3877" s="8"/>
    </row>
    <row r="3878" spans="13:13" x14ac:dyDescent="0.25">
      <c r="M3878" s="8"/>
    </row>
    <row r="3879" spans="13:13" x14ac:dyDescent="0.25">
      <c r="M3879" s="8"/>
    </row>
    <row r="3880" spans="13:13" x14ac:dyDescent="0.25">
      <c r="M3880" s="8"/>
    </row>
    <row r="3881" spans="13:13" x14ac:dyDescent="0.25">
      <c r="M3881" s="8"/>
    </row>
    <row r="3882" spans="13:13" x14ac:dyDescent="0.25">
      <c r="M3882" s="8"/>
    </row>
    <row r="3883" spans="13:13" x14ac:dyDescent="0.25">
      <c r="M3883" s="8"/>
    </row>
    <row r="3884" spans="13:13" x14ac:dyDescent="0.25">
      <c r="M3884" s="8"/>
    </row>
    <row r="3885" spans="13:13" x14ac:dyDescent="0.25">
      <c r="M3885" s="8"/>
    </row>
    <row r="3886" spans="13:13" x14ac:dyDescent="0.25">
      <c r="M3886" s="8"/>
    </row>
    <row r="3887" spans="13:13" x14ac:dyDescent="0.25">
      <c r="M3887" s="8"/>
    </row>
    <row r="3888" spans="13:13" x14ac:dyDescent="0.25">
      <c r="M3888" s="8"/>
    </row>
    <row r="3889" spans="13:13" x14ac:dyDescent="0.25">
      <c r="M3889" s="8"/>
    </row>
    <row r="3890" spans="13:13" x14ac:dyDescent="0.25">
      <c r="M3890" s="8"/>
    </row>
    <row r="3891" spans="13:13" x14ac:dyDescent="0.25">
      <c r="M3891" s="8"/>
    </row>
    <row r="3892" spans="13:13" x14ac:dyDescent="0.25">
      <c r="M3892" s="8"/>
    </row>
    <row r="3893" spans="13:13" x14ac:dyDescent="0.25">
      <c r="M3893" s="8"/>
    </row>
    <row r="3894" spans="13:13" x14ac:dyDescent="0.25">
      <c r="M3894" s="8"/>
    </row>
    <row r="3895" spans="13:13" x14ac:dyDescent="0.25">
      <c r="M3895" s="8"/>
    </row>
    <row r="3896" spans="13:13" x14ac:dyDescent="0.25">
      <c r="M3896" s="8"/>
    </row>
    <row r="3897" spans="13:13" x14ac:dyDescent="0.25">
      <c r="M3897" s="8"/>
    </row>
    <row r="3898" spans="13:13" x14ac:dyDescent="0.25">
      <c r="M3898" s="8"/>
    </row>
    <row r="3899" spans="13:13" x14ac:dyDescent="0.25">
      <c r="M3899" s="8"/>
    </row>
    <row r="3900" spans="13:13" x14ac:dyDescent="0.25">
      <c r="M3900" s="8"/>
    </row>
    <row r="3901" spans="13:13" x14ac:dyDescent="0.25">
      <c r="M3901" s="8"/>
    </row>
    <row r="3902" spans="13:13" x14ac:dyDescent="0.25">
      <c r="M3902" s="8"/>
    </row>
    <row r="3903" spans="13:13" x14ac:dyDescent="0.25">
      <c r="M3903" s="8"/>
    </row>
    <row r="3904" spans="13:13" x14ac:dyDescent="0.25">
      <c r="M3904" s="8"/>
    </row>
    <row r="3905" spans="13:13" x14ac:dyDescent="0.25">
      <c r="M3905" s="8"/>
    </row>
    <row r="3906" spans="13:13" x14ac:dyDescent="0.25">
      <c r="M3906" s="8"/>
    </row>
    <row r="3907" spans="13:13" x14ac:dyDescent="0.25">
      <c r="M3907" s="8"/>
    </row>
    <row r="3908" spans="13:13" x14ac:dyDescent="0.25">
      <c r="M3908" s="8"/>
    </row>
    <row r="3909" spans="13:13" x14ac:dyDescent="0.25">
      <c r="M3909" s="8"/>
    </row>
    <row r="3910" spans="13:13" x14ac:dyDescent="0.25">
      <c r="M3910" s="8"/>
    </row>
    <row r="3911" spans="13:13" x14ac:dyDescent="0.25">
      <c r="M3911" s="8"/>
    </row>
    <row r="3912" spans="13:13" x14ac:dyDescent="0.25">
      <c r="M3912" s="8"/>
    </row>
    <row r="3913" spans="13:13" x14ac:dyDescent="0.25">
      <c r="M3913" s="8"/>
    </row>
    <row r="3914" spans="13:13" x14ac:dyDescent="0.25">
      <c r="M3914" s="8"/>
    </row>
    <row r="3915" spans="13:13" x14ac:dyDescent="0.25">
      <c r="M3915" s="8"/>
    </row>
    <row r="3916" spans="13:13" x14ac:dyDescent="0.25">
      <c r="M3916" s="8"/>
    </row>
    <row r="3917" spans="13:13" x14ac:dyDescent="0.25">
      <c r="M3917" s="8"/>
    </row>
    <row r="3918" spans="13:13" x14ac:dyDescent="0.25">
      <c r="M3918" s="8"/>
    </row>
    <row r="3919" spans="13:13" x14ac:dyDescent="0.25">
      <c r="M3919" s="8"/>
    </row>
    <row r="3920" spans="13:13" x14ac:dyDescent="0.25">
      <c r="M3920" s="8"/>
    </row>
    <row r="3921" spans="13:13" x14ac:dyDescent="0.25">
      <c r="M3921" s="8"/>
    </row>
    <row r="3922" spans="13:13" x14ac:dyDescent="0.25">
      <c r="M3922" s="8"/>
    </row>
    <row r="3923" spans="13:13" x14ac:dyDescent="0.25">
      <c r="M3923" s="8"/>
    </row>
    <row r="3924" spans="13:13" x14ac:dyDescent="0.25">
      <c r="M3924" s="8"/>
    </row>
    <row r="3925" spans="13:13" x14ac:dyDescent="0.25">
      <c r="M3925" s="8"/>
    </row>
    <row r="3926" spans="13:13" x14ac:dyDescent="0.25">
      <c r="M3926" s="8"/>
    </row>
    <row r="3927" spans="13:13" x14ac:dyDescent="0.25">
      <c r="M3927" s="8"/>
    </row>
    <row r="3928" spans="13:13" x14ac:dyDescent="0.25">
      <c r="M3928" s="8"/>
    </row>
    <row r="3929" spans="13:13" x14ac:dyDescent="0.25">
      <c r="M3929" s="8"/>
    </row>
    <row r="3930" spans="13:13" x14ac:dyDescent="0.25">
      <c r="M3930" s="8"/>
    </row>
    <row r="3931" spans="13:13" x14ac:dyDescent="0.25">
      <c r="M3931" s="8"/>
    </row>
    <row r="3932" spans="13:13" x14ac:dyDescent="0.25">
      <c r="M3932" s="8"/>
    </row>
    <row r="3933" spans="13:13" x14ac:dyDescent="0.25">
      <c r="M3933" s="8"/>
    </row>
    <row r="3934" spans="13:13" x14ac:dyDescent="0.25">
      <c r="M3934" s="8"/>
    </row>
    <row r="3935" spans="13:13" x14ac:dyDescent="0.25">
      <c r="M3935" s="8"/>
    </row>
    <row r="3936" spans="13:13" x14ac:dyDescent="0.25">
      <c r="M3936" s="8"/>
    </row>
    <row r="3937" spans="13:13" x14ac:dyDescent="0.25">
      <c r="M3937" s="8"/>
    </row>
    <row r="3938" spans="13:13" x14ac:dyDescent="0.25">
      <c r="M3938" s="8"/>
    </row>
    <row r="3939" spans="13:13" x14ac:dyDescent="0.25">
      <c r="M3939" s="8"/>
    </row>
    <row r="3940" spans="13:13" x14ac:dyDescent="0.25">
      <c r="M3940" s="8"/>
    </row>
    <row r="3941" spans="13:13" x14ac:dyDescent="0.25">
      <c r="M3941" s="8"/>
    </row>
    <row r="3942" spans="13:13" x14ac:dyDescent="0.25">
      <c r="M3942" s="8"/>
    </row>
    <row r="3943" spans="13:13" x14ac:dyDescent="0.25">
      <c r="M3943" s="8"/>
    </row>
    <row r="3944" spans="13:13" x14ac:dyDescent="0.25">
      <c r="M3944" s="8"/>
    </row>
    <row r="3945" spans="13:13" x14ac:dyDescent="0.25">
      <c r="M3945" s="8"/>
    </row>
    <row r="3946" spans="13:13" x14ac:dyDescent="0.25">
      <c r="M3946" s="8"/>
    </row>
    <row r="3947" spans="13:13" x14ac:dyDescent="0.25">
      <c r="M3947" s="8"/>
    </row>
    <row r="3948" spans="13:13" x14ac:dyDescent="0.25">
      <c r="M3948" s="8"/>
    </row>
    <row r="3949" spans="13:13" x14ac:dyDescent="0.25">
      <c r="M3949" s="8"/>
    </row>
    <row r="3950" spans="13:13" x14ac:dyDescent="0.25">
      <c r="M3950" s="8"/>
    </row>
    <row r="3951" spans="13:13" x14ac:dyDescent="0.25">
      <c r="M3951" s="8"/>
    </row>
    <row r="3952" spans="13:13" x14ac:dyDescent="0.25">
      <c r="M3952" s="8"/>
    </row>
    <row r="3953" spans="13:13" x14ac:dyDescent="0.25">
      <c r="M3953" s="8"/>
    </row>
    <row r="3954" spans="13:13" x14ac:dyDescent="0.25">
      <c r="M3954" s="8"/>
    </row>
    <row r="3955" spans="13:13" x14ac:dyDescent="0.25">
      <c r="M3955" s="8"/>
    </row>
    <row r="3956" spans="13:13" x14ac:dyDescent="0.25">
      <c r="M3956" s="8"/>
    </row>
    <row r="3957" spans="13:13" x14ac:dyDescent="0.25">
      <c r="M3957" s="8"/>
    </row>
    <row r="3958" spans="13:13" x14ac:dyDescent="0.25">
      <c r="M3958" s="8"/>
    </row>
    <row r="3959" spans="13:13" x14ac:dyDescent="0.25">
      <c r="M3959" s="8"/>
    </row>
    <row r="3960" spans="13:13" x14ac:dyDescent="0.25">
      <c r="M3960" s="8"/>
    </row>
    <row r="3961" spans="13:13" x14ac:dyDescent="0.25">
      <c r="M3961" s="8"/>
    </row>
    <row r="3962" spans="13:13" x14ac:dyDescent="0.25">
      <c r="M3962" s="8"/>
    </row>
    <row r="3963" spans="13:13" x14ac:dyDescent="0.25">
      <c r="M3963" s="8"/>
    </row>
    <row r="3964" spans="13:13" x14ac:dyDescent="0.25">
      <c r="M3964" s="8"/>
    </row>
    <row r="3965" spans="13:13" x14ac:dyDescent="0.25">
      <c r="M3965" s="8"/>
    </row>
    <row r="3966" spans="13:13" x14ac:dyDescent="0.25">
      <c r="M3966" s="8"/>
    </row>
    <row r="3967" spans="13:13" x14ac:dyDescent="0.25">
      <c r="M3967" s="8"/>
    </row>
    <row r="3968" spans="13:13" x14ac:dyDescent="0.25">
      <c r="M3968" s="8"/>
    </row>
    <row r="3969" spans="13:13" x14ac:dyDescent="0.25">
      <c r="M3969" s="8"/>
    </row>
    <row r="3970" spans="13:13" x14ac:dyDescent="0.25">
      <c r="M3970" s="8"/>
    </row>
    <row r="3971" spans="13:13" x14ac:dyDescent="0.25">
      <c r="M3971" s="8"/>
    </row>
    <row r="3972" spans="13:13" x14ac:dyDescent="0.25">
      <c r="M3972" s="8"/>
    </row>
    <row r="3973" spans="13:13" x14ac:dyDescent="0.25">
      <c r="M3973" s="8"/>
    </row>
    <row r="3974" spans="13:13" x14ac:dyDescent="0.25">
      <c r="M3974" s="8"/>
    </row>
    <row r="3975" spans="13:13" x14ac:dyDescent="0.25">
      <c r="M3975" s="8"/>
    </row>
    <row r="3976" spans="13:13" x14ac:dyDescent="0.25">
      <c r="M3976" s="8"/>
    </row>
    <row r="3977" spans="13:13" x14ac:dyDescent="0.25">
      <c r="M3977" s="8"/>
    </row>
    <row r="3978" spans="13:13" x14ac:dyDescent="0.25">
      <c r="M3978" s="8"/>
    </row>
    <row r="3979" spans="13:13" x14ac:dyDescent="0.25">
      <c r="M3979" s="8"/>
    </row>
    <row r="3980" spans="13:13" x14ac:dyDescent="0.25">
      <c r="M3980" s="8"/>
    </row>
    <row r="3981" spans="13:13" x14ac:dyDescent="0.25">
      <c r="M3981" s="8"/>
    </row>
    <row r="3982" spans="13:13" x14ac:dyDescent="0.25">
      <c r="M3982" s="8"/>
    </row>
    <row r="3983" spans="13:13" x14ac:dyDescent="0.25">
      <c r="M3983" s="8"/>
    </row>
    <row r="3984" spans="13:13" x14ac:dyDescent="0.25">
      <c r="M3984" s="8"/>
    </row>
    <row r="3985" spans="13:13" x14ac:dyDescent="0.25">
      <c r="M3985" s="8"/>
    </row>
    <row r="3986" spans="13:13" x14ac:dyDescent="0.25">
      <c r="M3986" s="8"/>
    </row>
    <row r="3987" spans="13:13" x14ac:dyDescent="0.25">
      <c r="M3987" s="8"/>
    </row>
    <row r="3988" spans="13:13" x14ac:dyDescent="0.25">
      <c r="M3988" s="8"/>
    </row>
    <row r="3989" spans="13:13" x14ac:dyDescent="0.25">
      <c r="M3989" s="8"/>
    </row>
    <row r="3990" spans="13:13" x14ac:dyDescent="0.25">
      <c r="M3990" s="8"/>
    </row>
    <row r="3991" spans="13:13" x14ac:dyDescent="0.25">
      <c r="M3991" s="8"/>
    </row>
    <row r="3992" spans="13:13" x14ac:dyDescent="0.25">
      <c r="M3992" s="8"/>
    </row>
    <row r="3993" spans="13:13" x14ac:dyDescent="0.25">
      <c r="M3993" s="8"/>
    </row>
    <row r="3994" spans="13:13" x14ac:dyDescent="0.25">
      <c r="M3994" s="8"/>
    </row>
    <row r="3995" spans="13:13" x14ac:dyDescent="0.25">
      <c r="M3995" s="8"/>
    </row>
    <row r="3996" spans="13:13" x14ac:dyDescent="0.25">
      <c r="M3996" s="8"/>
    </row>
    <row r="3997" spans="13:13" x14ac:dyDescent="0.25">
      <c r="M3997" s="8"/>
    </row>
    <row r="3998" spans="13:13" x14ac:dyDescent="0.25">
      <c r="M3998" s="8"/>
    </row>
    <row r="3999" spans="13:13" x14ac:dyDescent="0.25">
      <c r="M3999" s="8"/>
    </row>
    <row r="4000" spans="13:13" x14ac:dyDescent="0.25">
      <c r="M4000" s="8"/>
    </row>
    <row r="4001" spans="13:13" x14ac:dyDescent="0.25">
      <c r="M4001" s="8"/>
    </row>
    <row r="4002" spans="13:13" x14ac:dyDescent="0.25">
      <c r="M4002" s="8"/>
    </row>
    <row r="4003" spans="13:13" x14ac:dyDescent="0.25">
      <c r="M4003" s="8"/>
    </row>
    <row r="4004" spans="13:13" x14ac:dyDescent="0.25">
      <c r="M4004" s="8"/>
    </row>
    <row r="4005" spans="13:13" x14ac:dyDescent="0.25">
      <c r="M4005" s="8"/>
    </row>
    <row r="4006" spans="13:13" x14ac:dyDescent="0.25">
      <c r="M4006" s="8"/>
    </row>
    <row r="4007" spans="13:13" x14ac:dyDescent="0.25">
      <c r="M4007" s="8"/>
    </row>
    <row r="4008" spans="13:13" x14ac:dyDescent="0.25">
      <c r="M4008" s="8"/>
    </row>
    <row r="4009" spans="13:13" x14ac:dyDescent="0.25">
      <c r="M4009" s="8"/>
    </row>
    <row r="4010" spans="13:13" x14ac:dyDescent="0.25">
      <c r="M4010" s="8"/>
    </row>
    <row r="4011" spans="13:13" x14ac:dyDescent="0.25">
      <c r="M4011" s="8"/>
    </row>
    <row r="4012" spans="13:13" x14ac:dyDescent="0.25">
      <c r="M4012" s="8"/>
    </row>
    <row r="4013" spans="13:13" x14ac:dyDescent="0.25">
      <c r="M4013" s="8"/>
    </row>
    <row r="4014" spans="13:13" x14ac:dyDescent="0.25">
      <c r="M4014" s="8"/>
    </row>
    <row r="4015" spans="13:13" x14ac:dyDescent="0.25">
      <c r="M4015" s="8"/>
    </row>
    <row r="4016" spans="13:13" x14ac:dyDescent="0.25">
      <c r="M4016" s="8"/>
    </row>
    <row r="4017" spans="13:13" x14ac:dyDescent="0.25">
      <c r="M4017" s="8"/>
    </row>
    <row r="4018" spans="13:13" x14ac:dyDescent="0.25">
      <c r="M4018" s="8"/>
    </row>
    <row r="4019" spans="13:13" x14ac:dyDescent="0.25">
      <c r="M4019" s="8"/>
    </row>
    <row r="4020" spans="13:13" x14ac:dyDescent="0.25">
      <c r="M4020" s="8"/>
    </row>
    <row r="4021" spans="13:13" x14ac:dyDescent="0.25">
      <c r="M4021" s="8"/>
    </row>
    <row r="4022" spans="13:13" x14ac:dyDescent="0.25">
      <c r="M4022" s="8"/>
    </row>
    <row r="4023" spans="13:13" x14ac:dyDescent="0.25">
      <c r="M4023" s="8"/>
    </row>
    <row r="4024" spans="13:13" x14ac:dyDescent="0.25">
      <c r="M4024" s="8"/>
    </row>
    <row r="4025" spans="13:13" x14ac:dyDescent="0.25">
      <c r="M4025" s="8"/>
    </row>
    <row r="4026" spans="13:13" x14ac:dyDescent="0.25">
      <c r="M4026" s="8"/>
    </row>
    <row r="4027" spans="13:13" x14ac:dyDescent="0.25">
      <c r="M4027" s="8"/>
    </row>
    <row r="4028" spans="13:13" x14ac:dyDescent="0.25">
      <c r="M4028" s="8"/>
    </row>
    <row r="4029" spans="13:13" x14ac:dyDescent="0.25">
      <c r="M4029" s="8"/>
    </row>
    <row r="4030" spans="13:13" x14ac:dyDescent="0.25">
      <c r="M4030" s="8"/>
    </row>
    <row r="4031" spans="13:13" x14ac:dyDescent="0.25">
      <c r="M4031" s="8"/>
    </row>
    <row r="4032" spans="13:13" x14ac:dyDescent="0.25">
      <c r="M4032" s="8"/>
    </row>
    <row r="4033" spans="13:13" x14ac:dyDescent="0.25">
      <c r="M4033" s="8"/>
    </row>
    <row r="4034" spans="13:13" x14ac:dyDescent="0.25">
      <c r="M4034" s="8"/>
    </row>
    <row r="4035" spans="13:13" x14ac:dyDescent="0.25">
      <c r="M4035" s="8"/>
    </row>
    <row r="4036" spans="13:13" x14ac:dyDescent="0.25">
      <c r="M4036" s="8"/>
    </row>
    <row r="4037" spans="13:13" x14ac:dyDescent="0.25">
      <c r="M4037" s="8"/>
    </row>
    <row r="4038" spans="13:13" x14ac:dyDescent="0.25">
      <c r="M4038" s="8"/>
    </row>
    <row r="4039" spans="13:13" x14ac:dyDescent="0.25">
      <c r="M4039" s="8"/>
    </row>
    <row r="4040" spans="13:13" x14ac:dyDescent="0.25">
      <c r="M4040" s="8"/>
    </row>
    <row r="4041" spans="13:13" x14ac:dyDescent="0.25">
      <c r="M4041" s="8"/>
    </row>
    <row r="4042" spans="13:13" x14ac:dyDescent="0.25">
      <c r="M4042" s="8"/>
    </row>
    <row r="4043" spans="13:13" x14ac:dyDescent="0.25">
      <c r="M4043" s="8"/>
    </row>
    <row r="4044" spans="13:13" x14ac:dyDescent="0.25">
      <c r="M4044" s="8"/>
    </row>
    <row r="4045" spans="13:13" x14ac:dyDescent="0.25">
      <c r="M4045" s="8"/>
    </row>
    <row r="4046" spans="13:13" x14ac:dyDescent="0.25">
      <c r="M4046" s="8"/>
    </row>
    <row r="4047" spans="13:13" x14ac:dyDescent="0.25">
      <c r="M4047" s="8"/>
    </row>
    <row r="4048" spans="13:13" x14ac:dyDescent="0.25">
      <c r="M4048" s="8"/>
    </row>
    <row r="4049" spans="13:13" x14ac:dyDescent="0.25">
      <c r="M4049" s="8"/>
    </row>
    <row r="4050" spans="13:13" x14ac:dyDescent="0.25">
      <c r="M4050" s="8"/>
    </row>
    <row r="4051" spans="13:13" x14ac:dyDescent="0.25">
      <c r="M4051" s="8"/>
    </row>
    <row r="4052" spans="13:13" x14ac:dyDescent="0.25">
      <c r="M4052" s="8"/>
    </row>
    <row r="4053" spans="13:13" x14ac:dyDescent="0.25">
      <c r="M4053" s="8"/>
    </row>
    <row r="4054" spans="13:13" x14ac:dyDescent="0.25">
      <c r="M4054" s="8"/>
    </row>
    <row r="4055" spans="13:13" x14ac:dyDescent="0.25">
      <c r="M4055" s="8"/>
    </row>
    <row r="4056" spans="13:13" x14ac:dyDescent="0.25">
      <c r="M4056" s="8"/>
    </row>
    <row r="4057" spans="13:13" x14ac:dyDescent="0.25">
      <c r="M4057" s="8"/>
    </row>
    <row r="4058" spans="13:13" x14ac:dyDescent="0.25">
      <c r="M4058" s="8"/>
    </row>
    <row r="4059" spans="13:13" x14ac:dyDescent="0.25">
      <c r="M4059" s="8"/>
    </row>
    <row r="4060" spans="13:13" x14ac:dyDescent="0.25">
      <c r="M4060" s="8"/>
    </row>
    <row r="4061" spans="13:13" x14ac:dyDescent="0.25">
      <c r="M4061" s="8"/>
    </row>
    <row r="4062" spans="13:13" x14ac:dyDescent="0.25">
      <c r="M4062" s="8"/>
    </row>
    <row r="4063" spans="13:13" x14ac:dyDescent="0.25">
      <c r="M4063" s="8"/>
    </row>
    <row r="4064" spans="13:13" x14ac:dyDescent="0.25">
      <c r="M4064" s="8"/>
    </row>
    <row r="4065" spans="13:13" x14ac:dyDescent="0.25">
      <c r="M4065" s="8"/>
    </row>
    <row r="4066" spans="13:13" x14ac:dyDescent="0.25">
      <c r="M4066" s="8"/>
    </row>
    <row r="4067" spans="13:13" x14ac:dyDescent="0.25">
      <c r="M4067" s="8"/>
    </row>
    <row r="4068" spans="13:13" x14ac:dyDescent="0.25">
      <c r="M4068" s="8"/>
    </row>
    <row r="4069" spans="13:13" x14ac:dyDescent="0.25">
      <c r="M4069" s="8"/>
    </row>
    <row r="4070" spans="13:13" x14ac:dyDescent="0.25">
      <c r="M4070" s="8"/>
    </row>
    <row r="4071" spans="13:13" x14ac:dyDescent="0.25">
      <c r="M4071" s="8"/>
    </row>
    <row r="4072" spans="13:13" x14ac:dyDescent="0.25">
      <c r="M4072" s="8"/>
    </row>
    <row r="4073" spans="13:13" x14ac:dyDescent="0.25">
      <c r="M4073" s="8"/>
    </row>
    <row r="4074" spans="13:13" x14ac:dyDescent="0.25">
      <c r="M4074" s="8"/>
    </row>
    <row r="4075" spans="13:13" x14ac:dyDescent="0.25">
      <c r="M4075" s="8"/>
    </row>
    <row r="4076" spans="13:13" x14ac:dyDescent="0.25">
      <c r="M4076" s="8"/>
    </row>
    <row r="4077" spans="13:13" x14ac:dyDescent="0.25">
      <c r="M4077" s="8"/>
    </row>
    <row r="4078" spans="13:13" x14ac:dyDescent="0.25">
      <c r="M4078" s="8"/>
    </row>
    <row r="4079" spans="13:13" x14ac:dyDescent="0.25">
      <c r="M4079" s="8"/>
    </row>
    <row r="4080" spans="13:13" x14ac:dyDescent="0.25">
      <c r="M4080" s="8"/>
    </row>
    <row r="4081" spans="13:13" x14ac:dyDescent="0.25">
      <c r="M4081" s="8"/>
    </row>
    <row r="4082" spans="13:13" x14ac:dyDescent="0.25">
      <c r="M4082" s="8"/>
    </row>
    <row r="4083" spans="13:13" x14ac:dyDescent="0.25">
      <c r="M4083" s="8"/>
    </row>
    <row r="4084" spans="13:13" x14ac:dyDescent="0.25">
      <c r="M4084" s="8"/>
    </row>
    <row r="4085" spans="13:13" x14ac:dyDescent="0.25">
      <c r="M4085" s="8"/>
    </row>
    <row r="4086" spans="13:13" x14ac:dyDescent="0.25">
      <c r="M4086" s="8"/>
    </row>
    <row r="4087" spans="13:13" x14ac:dyDescent="0.25">
      <c r="M4087" s="8"/>
    </row>
    <row r="4088" spans="13:13" x14ac:dyDescent="0.25">
      <c r="M4088" s="8"/>
    </row>
    <row r="4089" spans="13:13" x14ac:dyDescent="0.25">
      <c r="M4089" s="8"/>
    </row>
    <row r="4090" spans="13:13" x14ac:dyDescent="0.25">
      <c r="M4090" s="8"/>
    </row>
    <row r="4091" spans="13:13" x14ac:dyDescent="0.25">
      <c r="M4091" s="8"/>
    </row>
    <row r="4092" spans="13:13" x14ac:dyDescent="0.25">
      <c r="M4092" s="8"/>
    </row>
    <row r="4093" spans="13:13" x14ac:dyDescent="0.25">
      <c r="M4093" s="8"/>
    </row>
    <row r="4094" spans="13:13" x14ac:dyDescent="0.25">
      <c r="M4094" s="8"/>
    </row>
    <row r="4095" spans="13:13" x14ac:dyDescent="0.25">
      <c r="M4095" s="8"/>
    </row>
    <row r="4096" spans="13:13" x14ac:dyDescent="0.25">
      <c r="M4096" s="8"/>
    </row>
    <row r="4097" spans="13:13" x14ac:dyDescent="0.25">
      <c r="M4097" s="8"/>
    </row>
    <row r="4098" spans="13:13" x14ac:dyDescent="0.25">
      <c r="M4098" s="8"/>
    </row>
    <row r="4099" spans="13:13" x14ac:dyDescent="0.25">
      <c r="M4099" s="8"/>
    </row>
    <row r="4100" spans="13:13" x14ac:dyDescent="0.25">
      <c r="M4100" s="8"/>
    </row>
    <row r="4101" spans="13:13" x14ac:dyDescent="0.25">
      <c r="M4101" s="8"/>
    </row>
    <row r="4102" spans="13:13" x14ac:dyDescent="0.25">
      <c r="M4102" s="8"/>
    </row>
    <row r="4103" spans="13:13" x14ac:dyDescent="0.25">
      <c r="M4103" s="8"/>
    </row>
    <row r="4104" spans="13:13" x14ac:dyDescent="0.25">
      <c r="M4104" s="8"/>
    </row>
    <row r="4105" spans="13:13" x14ac:dyDescent="0.25">
      <c r="M4105" s="8"/>
    </row>
    <row r="4106" spans="13:13" x14ac:dyDescent="0.25">
      <c r="M4106" s="8"/>
    </row>
    <row r="4107" spans="13:13" x14ac:dyDescent="0.25">
      <c r="M4107" s="8"/>
    </row>
    <row r="4108" spans="13:13" x14ac:dyDescent="0.25">
      <c r="M4108" s="8"/>
    </row>
    <row r="4109" spans="13:13" x14ac:dyDescent="0.25">
      <c r="M4109" s="8"/>
    </row>
    <row r="4110" spans="13:13" x14ac:dyDescent="0.25">
      <c r="M4110" s="8"/>
    </row>
    <row r="4111" spans="13:13" x14ac:dyDescent="0.25">
      <c r="M4111" s="8"/>
    </row>
    <row r="4112" spans="13:13" x14ac:dyDescent="0.25">
      <c r="M4112" s="8"/>
    </row>
    <row r="4113" spans="13:13" x14ac:dyDescent="0.25">
      <c r="M4113" s="8"/>
    </row>
    <row r="4114" spans="13:13" x14ac:dyDescent="0.25">
      <c r="M4114" s="8"/>
    </row>
    <row r="4115" spans="13:13" x14ac:dyDescent="0.25">
      <c r="M4115" s="8"/>
    </row>
    <row r="4116" spans="13:13" x14ac:dyDescent="0.25">
      <c r="M4116" s="8"/>
    </row>
    <row r="4117" spans="13:13" x14ac:dyDescent="0.25">
      <c r="M4117" s="8"/>
    </row>
    <row r="4118" spans="13:13" x14ac:dyDescent="0.25">
      <c r="M4118" s="8"/>
    </row>
    <row r="4119" spans="13:13" x14ac:dyDescent="0.25">
      <c r="M4119" s="8"/>
    </row>
    <row r="4120" spans="13:13" x14ac:dyDescent="0.25">
      <c r="M4120" s="8"/>
    </row>
    <row r="4121" spans="13:13" x14ac:dyDescent="0.25">
      <c r="M4121" s="8"/>
    </row>
    <row r="4122" spans="13:13" x14ac:dyDescent="0.25">
      <c r="M4122" s="8"/>
    </row>
    <row r="4123" spans="13:13" x14ac:dyDescent="0.25">
      <c r="M4123" s="8"/>
    </row>
    <row r="4124" spans="13:13" x14ac:dyDescent="0.25">
      <c r="M4124" s="8"/>
    </row>
    <row r="4125" spans="13:13" x14ac:dyDescent="0.25">
      <c r="M4125" s="8"/>
    </row>
    <row r="4126" spans="13:13" x14ac:dyDescent="0.25">
      <c r="M4126" s="8"/>
    </row>
    <row r="4127" spans="13:13" x14ac:dyDescent="0.25">
      <c r="M4127" s="8"/>
    </row>
    <row r="4128" spans="13:13" x14ac:dyDescent="0.25">
      <c r="M4128" s="8"/>
    </row>
    <row r="4129" spans="13:13" x14ac:dyDescent="0.25">
      <c r="M4129" s="8"/>
    </row>
    <row r="4130" spans="13:13" x14ac:dyDescent="0.25">
      <c r="M4130" s="8"/>
    </row>
    <row r="4131" spans="13:13" x14ac:dyDescent="0.25">
      <c r="M4131" s="8"/>
    </row>
    <row r="4132" spans="13:13" x14ac:dyDescent="0.25">
      <c r="M4132" s="8"/>
    </row>
    <row r="4133" spans="13:13" x14ac:dyDescent="0.25">
      <c r="M4133" s="8"/>
    </row>
    <row r="4134" spans="13:13" x14ac:dyDescent="0.25">
      <c r="M4134" s="8"/>
    </row>
    <row r="4135" spans="13:13" x14ac:dyDescent="0.25">
      <c r="M4135" s="8"/>
    </row>
    <row r="4136" spans="13:13" x14ac:dyDescent="0.25">
      <c r="M4136" s="8"/>
    </row>
    <row r="4137" spans="13:13" x14ac:dyDescent="0.25">
      <c r="M4137" s="8"/>
    </row>
    <row r="4138" spans="13:13" x14ac:dyDescent="0.25">
      <c r="M4138" s="8"/>
    </row>
    <row r="4139" spans="13:13" x14ac:dyDescent="0.25">
      <c r="M4139" s="8"/>
    </row>
    <row r="4140" spans="13:13" x14ac:dyDescent="0.25">
      <c r="M4140" s="8"/>
    </row>
    <row r="4141" spans="13:13" x14ac:dyDescent="0.25">
      <c r="M4141" s="8"/>
    </row>
    <row r="4142" spans="13:13" x14ac:dyDescent="0.25">
      <c r="M4142" s="8"/>
    </row>
    <row r="4143" spans="13:13" x14ac:dyDescent="0.25">
      <c r="M4143" s="8"/>
    </row>
    <row r="4144" spans="13:13" x14ac:dyDescent="0.25">
      <c r="M4144" s="8"/>
    </row>
    <row r="4145" spans="13:13" x14ac:dyDescent="0.25">
      <c r="M4145" s="8"/>
    </row>
    <row r="4146" spans="13:13" x14ac:dyDescent="0.25">
      <c r="M4146" s="8"/>
    </row>
    <row r="4147" spans="13:13" x14ac:dyDescent="0.25">
      <c r="M4147" s="8"/>
    </row>
    <row r="4148" spans="13:13" x14ac:dyDescent="0.25">
      <c r="M4148" s="8"/>
    </row>
    <row r="4149" spans="13:13" x14ac:dyDescent="0.25">
      <c r="M4149" s="8"/>
    </row>
    <row r="4150" spans="13:13" x14ac:dyDescent="0.25">
      <c r="M4150" s="8"/>
    </row>
    <row r="4151" spans="13:13" x14ac:dyDescent="0.25">
      <c r="M4151" s="8"/>
    </row>
    <row r="4152" spans="13:13" x14ac:dyDescent="0.25">
      <c r="M4152" s="8"/>
    </row>
    <row r="4153" spans="13:13" x14ac:dyDescent="0.25">
      <c r="M4153" s="8"/>
    </row>
    <row r="4154" spans="13:13" x14ac:dyDescent="0.25">
      <c r="M4154" s="8"/>
    </row>
    <row r="4155" spans="13:13" x14ac:dyDescent="0.25">
      <c r="M4155" s="8"/>
    </row>
    <row r="4156" spans="13:13" x14ac:dyDescent="0.25">
      <c r="M4156" s="8"/>
    </row>
    <row r="4157" spans="13:13" x14ac:dyDescent="0.25">
      <c r="M4157" s="8"/>
    </row>
    <row r="4158" spans="13:13" x14ac:dyDescent="0.25">
      <c r="M4158" s="8"/>
    </row>
    <row r="4159" spans="13:13" x14ac:dyDescent="0.25">
      <c r="M4159" s="8"/>
    </row>
    <row r="4160" spans="13:13" x14ac:dyDescent="0.25">
      <c r="M4160" s="8"/>
    </row>
    <row r="4161" spans="13:13" x14ac:dyDescent="0.25">
      <c r="M4161" s="8"/>
    </row>
    <row r="4162" spans="13:13" x14ac:dyDescent="0.25">
      <c r="M4162" s="8"/>
    </row>
    <row r="4163" spans="13:13" x14ac:dyDescent="0.25">
      <c r="M4163" s="8"/>
    </row>
    <row r="4164" spans="13:13" x14ac:dyDescent="0.25">
      <c r="M4164" s="8"/>
    </row>
    <row r="4165" spans="13:13" x14ac:dyDescent="0.25">
      <c r="M4165" s="8"/>
    </row>
    <row r="4166" spans="13:13" x14ac:dyDescent="0.25">
      <c r="M4166" s="8"/>
    </row>
    <row r="4167" spans="13:13" x14ac:dyDescent="0.25">
      <c r="M4167" s="8"/>
    </row>
    <row r="4168" spans="13:13" x14ac:dyDescent="0.25">
      <c r="M4168" s="8"/>
    </row>
    <row r="4169" spans="13:13" x14ac:dyDescent="0.25">
      <c r="M4169" s="8"/>
    </row>
    <row r="4170" spans="13:13" x14ac:dyDescent="0.25">
      <c r="M4170" s="8"/>
    </row>
    <row r="4171" spans="13:13" x14ac:dyDescent="0.25">
      <c r="M4171" s="8"/>
    </row>
    <row r="4172" spans="13:13" x14ac:dyDescent="0.25">
      <c r="M4172" s="8"/>
    </row>
    <row r="4173" spans="13:13" x14ac:dyDescent="0.25">
      <c r="M4173" s="8"/>
    </row>
    <row r="4174" spans="13:13" x14ac:dyDescent="0.25">
      <c r="M4174" s="8"/>
    </row>
    <row r="4175" spans="13:13" x14ac:dyDescent="0.25">
      <c r="M4175" s="8"/>
    </row>
    <row r="4176" spans="13:13" x14ac:dyDescent="0.25">
      <c r="M4176" s="8"/>
    </row>
    <row r="4177" spans="13:13" x14ac:dyDescent="0.25">
      <c r="M4177" s="8"/>
    </row>
    <row r="4178" spans="13:13" x14ac:dyDescent="0.25">
      <c r="M4178" s="8"/>
    </row>
    <row r="4179" spans="13:13" x14ac:dyDescent="0.25">
      <c r="M4179" s="8"/>
    </row>
    <row r="4180" spans="13:13" x14ac:dyDescent="0.25">
      <c r="M4180" s="8"/>
    </row>
    <row r="4181" spans="13:13" x14ac:dyDescent="0.25">
      <c r="M4181" s="8"/>
    </row>
    <row r="4182" spans="13:13" x14ac:dyDescent="0.25">
      <c r="M4182" s="8"/>
    </row>
    <row r="4183" spans="13:13" x14ac:dyDescent="0.25">
      <c r="M4183" s="8"/>
    </row>
    <row r="4184" spans="13:13" x14ac:dyDescent="0.25">
      <c r="M4184" s="8"/>
    </row>
    <row r="4185" spans="13:13" x14ac:dyDescent="0.25">
      <c r="M4185" s="8"/>
    </row>
    <row r="4186" spans="13:13" x14ac:dyDescent="0.25">
      <c r="M4186" s="8"/>
    </row>
    <row r="4187" spans="13:13" x14ac:dyDescent="0.25">
      <c r="M4187" s="8"/>
    </row>
    <row r="4188" spans="13:13" x14ac:dyDescent="0.25">
      <c r="M4188" s="8"/>
    </row>
    <row r="4189" spans="13:13" x14ac:dyDescent="0.25">
      <c r="M4189" s="8"/>
    </row>
    <row r="4190" spans="13:13" x14ac:dyDescent="0.25">
      <c r="M4190" s="8"/>
    </row>
    <row r="4191" spans="13:13" x14ac:dyDescent="0.25">
      <c r="M4191" s="8"/>
    </row>
    <row r="4192" spans="13:13" x14ac:dyDescent="0.25">
      <c r="M4192" s="8"/>
    </row>
    <row r="4193" spans="13:13" x14ac:dyDescent="0.25">
      <c r="M4193" s="8"/>
    </row>
    <row r="4194" spans="13:13" x14ac:dyDescent="0.25">
      <c r="M4194" s="8"/>
    </row>
    <row r="4195" spans="13:13" x14ac:dyDescent="0.25">
      <c r="M4195" s="8"/>
    </row>
    <row r="4196" spans="13:13" x14ac:dyDescent="0.25">
      <c r="M4196" s="8"/>
    </row>
    <row r="4197" spans="13:13" x14ac:dyDescent="0.25">
      <c r="M4197" s="8"/>
    </row>
    <row r="4198" spans="13:13" x14ac:dyDescent="0.25">
      <c r="M4198" s="8"/>
    </row>
    <row r="4199" spans="13:13" x14ac:dyDescent="0.25">
      <c r="M4199" s="8"/>
    </row>
    <row r="4200" spans="13:13" x14ac:dyDescent="0.25">
      <c r="M4200" s="8"/>
    </row>
    <row r="4201" spans="13:13" x14ac:dyDescent="0.25">
      <c r="M4201" s="8"/>
    </row>
    <row r="4202" spans="13:13" x14ac:dyDescent="0.25">
      <c r="M4202" s="8"/>
    </row>
    <row r="4203" spans="13:13" x14ac:dyDescent="0.25">
      <c r="M4203" s="8"/>
    </row>
    <row r="4204" spans="13:13" x14ac:dyDescent="0.25">
      <c r="M4204" s="8"/>
    </row>
    <row r="4205" spans="13:13" x14ac:dyDescent="0.25">
      <c r="M4205" s="8"/>
    </row>
    <row r="4206" spans="13:13" x14ac:dyDescent="0.25">
      <c r="M4206" s="8"/>
    </row>
    <row r="4207" spans="13:13" x14ac:dyDescent="0.25">
      <c r="M4207" s="8"/>
    </row>
    <row r="4208" spans="13:13" x14ac:dyDescent="0.25">
      <c r="M4208" s="8"/>
    </row>
    <row r="4209" spans="13:13" x14ac:dyDescent="0.25">
      <c r="M4209" s="8"/>
    </row>
    <row r="4210" spans="13:13" x14ac:dyDescent="0.25">
      <c r="M4210" s="8"/>
    </row>
    <row r="4211" spans="13:13" x14ac:dyDescent="0.25">
      <c r="M4211" s="8"/>
    </row>
    <row r="4212" spans="13:13" x14ac:dyDescent="0.25">
      <c r="M4212" s="8"/>
    </row>
    <row r="4213" spans="13:13" x14ac:dyDescent="0.25">
      <c r="M4213" s="8"/>
    </row>
    <row r="4214" spans="13:13" x14ac:dyDescent="0.25">
      <c r="M4214" s="8"/>
    </row>
    <row r="4215" spans="13:13" x14ac:dyDescent="0.25">
      <c r="M4215" s="8"/>
    </row>
    <row r="4216" spans="13:13" x14ac:dyDescent="0.25">
      <c r="M4216" s="8"/>
    </row>
    <row r="4217" spans="13:13" x14ac:dyDescent="0.25">
      <c r="M4217" s="8"/>
    </row>
    <row r="4218" spans="13:13" x14ac:dyDescent="0.25">
      <c r="M4218" s="8"/>
    </row>
    <row r="4219" spans="13:13" x14ac:dyDescent="0.25">
      <c r="M4219" s="8"/>
    </row>
    <row r="4220" spans="13:13" x14ac:dyDescent="0.25">
      <c r="M4220" s="8"/>
    </row>
    <row r="4221" spans="13:13" x14ac:dyDescent="0.25">
      <c r="M4221" s="8"/>
    </row>
    <row r="4222" spans="13:13" x14ac:dyDescent="0.25">
      <c r="M4222" s="8"/>
    </row>
    <row r="4223" spans="13:13" x14ac:dyDescent="0.25">
      <c r="M4223" s="8"/>
    </row>
    <row r="4224" spans="13:13" x14ac:dyDescent="0.25">
      <c r="M4224" s="8"/>
    </row>
    <row r="4225" spans="13:13" x14ac:dyDescent="0.25">
      <c r="M4225" s="8"/>
    </row>
    <row r="4226" spans="13:13" x14ac:dyDescent="0.25">
      <c r="M4226" s="8"/>
    </row>
    <row r="4227" spans="13:13" x14ac:dyDescent="0.25">
      <c r="M4227" s="8"/>
    </row>
    <row r="4228" spans="13:13" x14ac:dyDescent="0.25">
      <c r="M4228" s="8"/>
    </row>
    <row r="4229" spans="13:13" x14ac:dyDescent="0.25">
      <c r="M4229" s="8"/>
    </row>
    <row r="4230" spans="13:13" x14ac:dyDescent="0.25">
      <c r="M4230" s="8"/>
    </row>
    <row r="4231" spans="13:13" x14ac:dyDescent="0.25">
      <c r="M4231" s="8"/>
    </row>
    <row r="4232" spans="13:13" x14ac:dyDescent="0.25">
      <c r="M4232" s="8"/>
    </row>
    <row r="4233" spans="13:13" x14ac:dyDescent="0.25">
      <c r="M4233" s="8"/>
    </row>
    <row r="4234" spans="13:13" x14ac:dyDescent="0.25">
      <c r="M4234" s="8"/>
    </row>
    <row r="4235" spans="13:13" x14ac:dyDescent="0.25">
      <c r="M4235" s="8"/>
    </row>
    <row r="4236" spans="13:13" x14ac:dyDescent="0.25">
      <c r="M4236" s="8"/>
    </row>
    <row r="4237" spans="13:13" x14ac:dyDescent="0.25">
      <c r="M4237" s="8"/>
    </row>
    <row r="4238" spans="13:13" x14ac:dyDescent="0.25">
      <c r="M4238" s="8"/>
    </row>
    <row r="4239" spans="13:13" x14ac:dyDescent="0.25">
      <c r="M4239" s="8"/>
    </row>
    <row r="4240" spans="13:13" x14ac:dyDescent="0.25">
      <c r="M4240" s="8"/>
    </row>
    <row r="4241" spans="13:13" x14ac:dyDescent="0.25">
      <c r="M4241" s="8"/>
    </row>
    <row r="4242" spans="13:13" x14ac:dyDescent="0.25">
      <c r="M4242" s="8"/>
    </row>
    <row r="4243" spans="13:13" x14ac:dyDescent="0.25">
      <c r="M4243" s="8"/>
    </row>
    <row r="4244" spans="13:13" x14ac:dyDescent="0.25">
      <c r="M4244" s="8"/>
    </row>
    <row r="4245" spans="13:13" x14ac:dyDescent="0.25">
      <c r="M4245" s="8"/>
    </row>
    <row r="4246" spans="13:13" x14ac:dyDescent="0.25">
      <c r="M4246" s="8"/>
    </row>
    <row r="4247" spans="13:13" x14ac:dyDescent="0.25">
      <c r="M4247" s="8"/>
    </row>
    <row r="4248" spans="13:13" x14ac:dyDescent="0.25">
      <c r="M4248" s="8"/>
    </row>
    <row r="4249" spans="13:13" x14ac:dyDescent="0.25">
      <c r="M4249" s="8"/>
    </row>
    <row r="4250" spans="13:13" x14ac:dyDescent="0.25">
      <c r="M4250" s="8"/>
    </row>
    <row r="4251" spans="13:13" x14ac:dyDescent="0.25">
      <c r="M4251" s="8"/>
    </row>
    <row r="4252" spans="13:13" x14ac:dyDescent="0.25">
      <c r="M4252" s="8"/>
    </row>
    <row r="4253" spans="13:13" x14ac:dyDescent="0.25">
      <c r="M4253" s="8"/>
    </row>
    <row r="4254" spans="13:13" x14ac:dyDescent="0.25">
      <c r="M4254" s="8"/>
    </row>
    <row r="4255" spans="13:13" x14ac:dyDescent="0.25">
      <c r="M4255" s="8"/>
    </row>
    <row r="4256" spans="13:13" x14ac:dyDescent="0.25">
      <c r="M4256" s="8"/>
    </row>
    <row r="4257" spans="13:13" x14ac:dyDescent="0.25">
      <c r="M4257" s="8"/>
    </row>
    <row r="4258" spans="13:13" x14ac:dyDescent="0.25">
      <c r="M4258" s="8"/>
    </row>
    <row r="4259" spans="13:13" x14ac:dyDescent="0.25">
      <c r="M4259" s="8"/>
    </row>
    <row r="4260" spans="13:13" x14ac:dyDescent="0.25">
      <c r="M4260" s="8"/>
    </row>
    <row r="4261" spans="13:13" x14ac:dyDescent="0.25">
      <c r="M4261" s="8"/>
    </row>
    <row r="4262" spans="13:13" x14ac:dyDescent="0.25">
      <c r="M4262" s="8"/>
    </row>
    <row r="4263" spans="13:13" x14ac:dyDescent="0.25">
      <c r="M4263" s="8"/>
    </row>
    <row r="4264" spans="13:13" x14ac:dyDescent="0.25">
      <c r="M4264" s="8"/>
    </row>
    <row r="4265" spans="13:13" x14ac:dyDescent="0.25">
      <c r="M4265" s="8"/>
    </row>
    <row r="4266" spans="13:13" x14ac:dyDescent="0.25">
      <c r="M4266" s="8"/>
    </row>
    <row r="4267" spans="13:13" x14ac:dyDescent="0.25">
      <c r="M4267" s="8"/>
    </row>
    <row r="4268" spans="13:13" x14ac:dyDescent="0.25">
      <c r="M4268" s="8"/>
    </row>
    <row r="4269" spans="13:13" x14ac:dyDescent="0.25">
      <c r="M4269" s="8"/>
    </row>
    <row r="4270" spans="13:13" x14ac:dyDescent="0.25">
      <c r="M4270" s="8"/>
    </row>
    <row r="4271" spans="13:13" x14ac:dyDescent="0.25">
      <c r="M4271" s="8"/>
    </row>
    <row r="4272" spans="13:13" x14ac:dyDescent="0.25">
      <c r="M4272" s="8"/>
    </row>
    <row r="4273" spans="13:13" x14ac:dyDescent="0.25">
      <c r="M4273" s="8"/>
    </row>
    <row r="4274" spans="13:13" x14ac:dyDescent="0.25">
      <c r="M4274" s="8"/>
    </row>
    <row r="4275" spans="13:13" x14ac:dyDescent="0.25">
      <c r="M4275" s="8"/>
    </row>
    <row r="4276" spans="13:13" x14ac:dyDescent="0.25">
      <c r="M4276" s="8"/>
    </row>
    <row r="4277" spans="13:13" x14ac:dyDescent="0.25">
      <c r="M4277" s="8"/>
    </row>
    <row r="4278" spans="13:13" x14ac:dyDescent="0.25">
      <c r="M4278" s="8"/>
    </row>
    <row r="4279" spans="13:13" x14ac:dyDescent="0.25">
      <c r="M4279" s="8"/>
    </row>
    <row r="4280" spans="13:13" x14ac:dyDescent="0.25">
      <c r="M4280" s="8"/>
    </row>
    <row r="4281" spans="13:13" x14ac:dyDescent="0.25">
      <c r="M4281" s="8"/>
    </row>
    <row r="4282" spans="13:13" x14ac:dyDescent="0.25">
      <c r="M4282" s="8"/>
    </row>
    <row r="4283" spans="13:13" x14ac:dyDescent="0.25">
      <c r="M4283" s="8"/>
    </row>
    <row r="4284" spans="13:13" x14ac:dyDescent="0.25">
      <c r="M4284" s="8"/>
    </row>
    <row r="4285" spans="13:13" x14ac:dyDescent="0.25">
      <c r="M4285" s="8"/>
    </row>
    <row r="4286" spans="13:13" x14ac:dyDescent="0.25">
      <c r="M4286" s="8"/>
    </row>
    <row r="4287" spans="13:13" x14ac:dyDescent="0.25">
      <c r="M4287" s="8"/>
    </row>
    <row r="4288" spans="13:13" x14ac:dyDescent="0.25">
      <c r="M4288" s="8"/>
    </row>
    <row r="4289" spans="13:13" x14ac:dyDescent="0.25">
      <c r="M4289" s="8"/>
    </row>
    <row r="4290" spans="13:13" x14ac:dyDescent="0.25">
      <c r="M4290" s="8"/>
    </row>
    <row r="4291" spans="13:13" x14ac:dyDescent="0.25">
      <c r="M4291" s="8"/>
    </row>
    <row r="4292" spans="13:13" x14ac:dyDescent="0.25">
      <c r="M4292" s="8"/>
    </row>
    <row r="4293" spans="13:13" x14ac:dyDescent="0.25">
      <c r="M4293" s="8"/>
    </row>
    <row r="4294" spans="13:13" x14ac:dyDescent="0.25">
      <c r="M4294" s="8"/>
    </row>
    <row r="4295" spans="13:13" x14ac:dyDescent="0.25">
      <c r="M4295" s="8"/>
    </row>
    <row r="4296" spans="13:13" x14ac:dyDescent="0.25">
      <c r="M4296" s="8"/>
    </row>
    <row r="4297" spans="13:13" x14ac:dyDescent="0.25">
      <c r="M4297" s="8"/>
    </row>
    <row r="4298" spans="13:13" x14ac:dyDescent="0.25">
      <c r="M4298" s="8"/>
    </row>
    <row r="4299" spans="13:13" x14ac:dyDescent="0.25">
      <c r="M4299" s="8"/>
    </row>
    <row r="4300" spans="13:13" x14ac:dyDescent="0.25">
      <c r="M4300" s="8"/>
    </row>
    <row r="4301" spans="13:13" x14ac:dyDescent="0.25">
      <c r="M4301" s="8"/>
    </row>
    <row r="4302" spans="13:13" x14ac:dyDescent="0.25">
      <c r="M4302" s="8"/>
    </row>
    <row r="4303" spans="13:13" x14ac:dyDescent="0.25">
      <c r="M4303" s="8"/>
    </row>
    <row r="4304" spans="13:13" x14ac:dyDescent="0.25">
      <c r="M4304" s="8"/>
    </row>
    <row r="4305" spans="13:13" x14ac:dyDescent="0.25">
      <c r="M4305" s="8"/>
    </row>
    <row r="4306" spans="13:13" x14ac:dyDescent="0.25">
      <c r="M4306" s="8"/>
    </row>
    <row r="4307" spans="13:13" x14ac:dyDescent="0.25">
      <c r="M4307" s="8"/>
    </row>
    <row r="4308" spans="13:13" x14ac:dyDescent="0.25">
      <c r="M4308" s="8"/>
    </row>
    <row r="4309" spans="13:13" x14ac:dyDescent="0.25">
      <c r="M4309" s="8"/>
    </row>
    <row r="4310" spans="13:13" x14ac:dyDescent="0.25">
      <c r="M4310" s="8"/>
    </row>
    <row r="4311" spans="13:13" x14ac:dyDescent="0.25">
      <c r="M4311" s="8"/>
    </row>
    <row r="4312" spans="13:13" x14ac:dyDescent="0.25">
      <c r="M4312" s="8"/>
    </row>
    <row r="4313" spans="13:13" x14ac:dyDescent="0.25">
      <c r="M4313" s="8"/>
    </row>
    <row r="4314" spans="13:13" x14ac:dyDescent="0.25">
      <c r="M4314" s="8"/>
    </row>
    <row r="4315" spans="13:13" x14ac:dyDescent="0.25">
      <c r="M4315" s="8"/>
    </row>
    <row r="4316" spans="13:13" x14ac:dyDescent="0.25">
      <c r="M4316" s="8"/>
    </row>
    <row r="4317" spans="13:13" x14ac:dyDescent="0.25">
      <c r="M4317" s="8"/>
    </row>
    <row r="4318" spans="13:13" x14ac:dyDescent="0.25">
      <c r="M4318" s="8"/>
    </row>
    <row r="4319" spans="13:13" x14ac:dyDescent="0.25">
      <c r="M4319" s="8"/>
    </row>
    <row r="4320" spans="13:13" x14ac:dyDescent="0.25">
      <c r="M4320" s="8"/>
    </row>
    <row r="4321" spans="13:13" x14ac:dyDescent="0.25">
      <c r="M4321" s="8"/>
    </row>
    <row r="4322" spans="13:13" x14ac:dyDescent="0.25">
      <c r="M4322" s="8"/>
    </row>
    <row r="4323" spans="13:13" x14ac:dyDescent="0.25">
      <c r="M4323" s="8"/>
    </row>
    <row r="4324" spans="13:13" x14ac:dyDescent="0.25">
      <c r="M4324" s="8"/>
    </row>
    <row r="4325" spans="13:13" x14ac:dyDescent="0.25">
      <c r="M4325" s="8"/>
    </row>
    <row r="4326" spans="13:13" x14ac:dyDescent="0.25">
      <c r="M4326" s="8"/>
    </row>
    <row r="4327" spans="13:13" x14ac:dyDescent="0.25">
      <c r="M4327" s="8"/>
    </row>
    <row r="4328" spans="13:13" x14ac:dyDescent="0.25">
      <c r="M4328" s="8"/>
    </row>
    <row r="4329" spans="13:13" x14ac:dyDescent="0.25">
      <c r="M4329" s="8"/>
    </row>
    <row r="4330" spans="13:13" x14ac:dyDescent="0.25">
      <c r="M4330" s="8"/>
    </row>
    <row r="4331" spans="13:13" x14ac:dyDescent="0.25">
      <c r="M4331" s="8"/>
    </row>
    <row r="4332" spans="13:13" x14ac:dyDescent="0.25">
      <c r="M4332" s="8"/>
    </row>
    <row r="4333" spans="13:13" x14ac:dyDescent="0.25">
      <c r="M4333" s="8"/>
    </row>
    <row r="4334" spans="13:13" x14ac:dyDescent="0.25">
      <c r="M4334" s="8"/>
    </row>
    <row r="4335" spans="13:13" x14ac:dyDescent="0.25">
      <c r="M4335" s="8"/>
    </row>
    <row r="4336" spans="13:13" x14ac:dyDescent="0.25">
      <c r="M4336" s="8"/>
    </row>
    <row r="4337" spans="13:13" x14ac:dyDescent="0.25">
      <c r="M4337" s="8"/>
    </row>
    <row r="4338" spans="13:13" x14ac:dyDescent="0.25">
      <c r="M4338" s="8"/>
    </row>
    <row r="4339" spans="13:13" x14ac:dyDescent="0.25">
      <c r="M4339" s="8"/>
    </row>
    <row r="4340" spans="13:13" x14ac:dyDescent="0.25">
      <c r="M4340" s="8"/>
    </row>
    <row r="4341" spans="13:13" x14ac:dyDescent="0.25">
      <c r="M4341" s="8"/>
    </row>
    <row r="4342" spans="13:13" x14ac:dyDescent="0.25">
      <c r="M4342" s="8"/>
    </row>
    <row r="4343" spans="13:13" x14ac:dyDescent="0.25">
      <c r="M4343" s="8"/>
    </row>
    <row r="4344" spans="13:13" x14ac:dyDescent="0.25">
      <c r="M4344" s="8"/>
    </row>
    <row r="4345" spans="13:13" x14ac:dyDescent="0.25">
      <c r="M4345" s="8"/>
    </row>
    <row r="4346" spans="13:13" x14ac:dyDescent="0.25">
      <c r="M4346" s="8"/>
    </row>
    <row r="4347" spans="13:13" x14ac:dyDescent="0.25">
      <c r="M4347" s="8"/>
    </row>
    <row r="4348" spans="13:13" x14ac:dyDescent="0.25">
      <c r="M4348" s="8"/>
    </row>
    <row r="4349" spans="13:13" x14ac:dyDescent="0.25">
      <c r="M4349" s="8"/>
    </row>
    <row r="4350" spans="13:13" x14ac:dyDescent="0.25">
      <c r="M4350" s="8"/>
    </row>
    <row r="4351" spans="13:13" x14ac:dyDescent="0.25">
      <c r="M4351" s="8"/>
    </row>
    <row r="4352" spans="13:13" x14ac:dyDescent="0.25">
      <c r="M4352" s="8"/>
    </row>
    <row r="4353" spans="13:13" x14ac:dyDescent="0.25">
      <c r="M4353" s="8"/>
    </row>
    <row r="4354" spans="13:13" x14ac:dyDescent="0.25">
      <c r="M4354" s="8"/>
    </row>
    <row r="4355" spans="13:13" x14ac:dyDescent="0.25">
      <c r="M4355" s="8"/>
    </row>
    <row r="4356" spans="13:13" x14ac:dyDescent="0.25">
      <c r="M4356" s="8"/>
    </row>
    <row r="4357" spans="13:13" x14ac:dyDescent="0.25">
      <c r="M4357" s="8"/>
    </row>
    <row r="4358" spans="13:13" x14ac:dyDescent="0.25">
      <c r="M4358" s="8"/>
    </row>
    <row r="4359" spans="13:13" x14ac:dyDescent="0.25">
      <c r="M4359" s="8"/>
    </row>
    <row r="4360" spans="13:13" x14ac:dyDescent="0.25">
      <c r="M4360" s="8"/>
    </row>
    <row r="4361" spans="13:13" x14ac:dyDescent="0.25">
      <c r="M4361" s="8"/>
    </row>
    <row r="4362" spans="13:13" x14ac:dyDescent="0.25">
      <c r="M4362" s="8"/>
    </row>
    <row r="4363" spans="13:13" x14ac:dyDescent="0.25">
      <c r="M4363" s="8"/>
    </row>
    <row r="4364" spans="13:13" x14ac:dyDescent="0.25">
      <c r="M4364" s="8"/>
    </row>
    <row r="4365" spans="13:13" x14ac:dyDescent="0.25">
      <c r="M4365" s="8"/>
    </row>
    <row r="4366" spans="13:13" x14ac:dyDescent="0.25">
      <c r="M4366" s="8"/>
    </row>
    <row r="4367" spans="13:13" x14ac:dyDescent="0.25">
      <c r="M4367" s="8"/>
    </row>
    <row r="4368" spans="13:13" x14ac:dyDescent="0.25">
      <c r="M4368" s="8"/>
    </row>
    <row r="4369" spans="13:13" x14ac:dyDescent="0.25">
      <c r="M4369" s="8"/>
    </row>
    <row r="4370" spans="13:13" x14ac:dyDescent="0.25">
      <c r="M4370" s="8"/>
    </row>
    <row r="4371" spans="13:13" x14ac:dyDescent="0.25">
      <c r="M4371" s="8"/>
    </row>
    <row r="4372" spans="13:13" x14ac:dyDescent="0.25">
      <c r="M4372" s="8"/>
    </row>
    <row r="4373" spans="13:13" x14ac:dyDescent="0.25">
      <c r="M4373" s="8"/>
    </row>
    <row r="4374" spans="13:13" x14ac:dyDescent="0.25">
      <c r="M4374" s="8"/>
    </row>
    <row r="4375" spans="13:13" x14ac:dyDescent="0.25">
      <c r="M4375" s="8"/>
    </row>
    <row r="4376" spans="13:13" x14ac:dyDescent="0.25">
      <c r="M4376" s="8"/>
    </row>
    <row r="4377" spans="13:13" x14ac:dyDescent="0.25">
      <c r="M4377" s="8"/>
    </row>
    <row r="4378" spans="13:13" x14ac:dyDescent="0.25">
      <c r="M4378" s="8"/>
    </row>
    <row r="4379" spans="13:13" x14ac:dyDescent="0.25">
      <c r="M4379" s="8"/>
    </row>
    <row r="4380" spans="13:13" x14ac:dyDescent="0.25">
      <c r="M4380" s="8"/>
    </row>
    <row r="4381" spans="13:13" x14ac:dyDescent="0.25">
      <c r="M4381" s="8"/>
    </row>
    <row r="4382" spans="13:13" x14ac:dyDescent="0.25">
      <c r="M4382" s="8"/>
    </row>
    <row r="4383" spans="13:13" x14ac:dyDescent="0.25">
      <c r="M4383" s="8"/>
    </row>
    <row r="4384" spans="13:13" x14ac:dyDescent="0.25">
      <c r="M4384" s="8"/>
    </row>
    <row r="4385" spans="13:13" x14ac:dyDescent="0.25">
      <c r="M4385" s="8"/>
    </row>
    <row r="4386" spans="13:13" x14ac:dyDescent="0.25">
      <c r="M4386" s="8"/>
    </row>
    <row r="4387" spans="13:13" x14ac:dyDescent="0.25">
      <c r="M4387" s="8"/>
    </row>
    <row r="4388" spans="13:13" x14ac:dyDescent="0.25">
      <c r="M4388" s="8"/>
    </row>
    <row r="4389" spans="13:13" x14ac:dyDescent="0.25">
      <c r="M4389" s="8"/>
    </row>
    <row r="4390" spans="13:13" x14ac:dyDescent="0.25">
      <c r="M4390" s="8"/>
    </row>
    <row r="4391" spans="13:13" x14ac:dyDescent="0.25">
      <c r="M4391" s="8"/>
    </row>
    <row r="4392" spans="13:13" x14ac:dyDescent="0.25">
      <c r="M4392" s="8"/>
    </row>
    <row r="4393" spans="13:13" x14ac:dyDescent="0.25">
      <c r="M4393" s="8"/>
    </row>
    <row r="4394" spans="13:13" x14ac:dyDescent="0.25">
      <c r="M4394" s="8"/>
    </row>
    <row r="4395" spans="13:13" x14ac:dyDescent="0.25">
      <c r="M4395" s="8"/>
    </row>
    <row r="4396" spans="13:13" x14ac:dyDescent="0.25">
      <c r="M4396" s="8"/>
    </row>
    <row r="4397" spans="13:13" x14ac:dyDescent="0.25">
      <c r="M4397" s="8"/>
    </row>
    <row r="4398" spans="13:13" x14ac:dyDescent="0.25">
      <c r="M4398" s="8"/>
    </row>
    <row r="4399" spans="13:13" x14ac:dyDescent="0.25">
      <c r="M4399" s="8"/>
    </row>
    <row r="4400" spans="13:13" x14ac:dyDescent="0.25">
      <c r="M4400" s="8"/>
    </row>
    <row r="4401" spans="13:13" x14ac:dyDescent="0.25">
      <c r="M4401" s="8"/>
    </row>
    <row r="4402" spans="13:13" x14ac:dyDescent="0.25">
      <c r="M4402" s="8"/>
    </row>
    <row r="4403" spans="13:13" x14ac:dyDescent="0.25">
      <c r="M4403" s="8"/>
    </row>
    <row r="4404" spans="13:13" x14ac:dyDescent="0.25">
      <c r="M4404" s="8"/>
    </row>
    <row r="4405" spans="13:13" x14ac:dyDescent="0.25">
      <c r="M4405" s="8"/>
    </row>
    <row r="4406" spans="13:13" x14ac:dyDescent="0.25">
      <c r="M4406" s="8"/>
    </row>
    <row r="4407" spans="13:13" x14ac:dyDescent="0.25">
      <c r="M4407" s="8"/>
    </row>
    <row r="4408" spans="13:13" x14ac:dyDescent="0.25">
      <c r="M4408" s="8"/>
    </row>
    <row r="4409" spans="13:13" x14ac:dyDescent="0.25">
      <c r="M4409" s="8"/>
    </row>
    <row r="4410" spans="13:13" x14ac:dyDescent="0.25">
      <c r="M4410" s="8"/>
    </row>
    <row r="4411" spans="13:13" x14ac:dyDescent="0.25">
      <c r="M4411" s="8"/>
    </row>
    <row r="4412" spans="13:13" x14ac:dyDescent="0.25">
      <c r="M4412" s="8"/>
    </row>
    <row r="4413" spans="13:13" x14ac:dyDescent="0.25">
      <c r="M4413" s="8"/>
    </row>
    <row r="4414" spans="13:13" x14ac:dyDescent="0.25">
      <c r="M4414" s="8"/>
    </row>
    <row r="4415" spans="13:13" x14ac:dyDescent="0.25">
      <c r="M4415" s="8"/>
    </row>
    <row r="4416" spans="13:13" x14ac:dyDescent="0.25">
      <c r="M4416" s="8"/>
    </row>
    <row r="4417" spans="13:13" x14ac:dyDescent="0.25">
      <c r="M4417" s="8"/>
    </row>
    <row r="4418" spans="13:13" x14ac:dyDescent="0.25">
      <c r="M4418" s="8"/>
    </row>
    <row r="4419" spans="13:13" x14ac:dyDescent="0.25">
      <c r="M4419" s="8"/>
    </row>
    <row r="4420" spans="13:13" x14ac:dyDescent="0.25">
      <c r="M4420" s="8"/>
    </row>
    <row r="4421" spans="13:13" x14ac:dyDescent="0.25">
      <c r="M4421" s="8"/>
    </row>
    <row r="4422" spans="13:13" x14ac:dyDescent="0.25">
      <c r="M4422" s="8"/>
    </row>
    <row r="4423" spans="13:13" x14ac:dyDescent="0.25">
      <c r="M4423" s="8"/>
    </row>
    <row r="4424" spans="13:13" x14ac:dyDescent="0.25">
      <c r="M4424" s="8"/>
    </row>
    <row r="4425" spans="13:13" x14ac:dyDescent="0.25">
      <c r="M4425" s="8"/>
    </row>
    <row r="4426" spans="13:13" x14ac:dyDescent="0.25">
      <c r="M4426" s="8"/>
    </row>
    <row r="4427" spans="13:13" x14ac:dyDescent="0.25">
      <c r="M4427" s="8"/>
    </row>
    <row r="4428" spans="13:13" x14ac:dyDescent="0.25">
      <c r="M4428" s="8"/>
    </row>
    <row r="4429" spans="13:13" x14ac:dyDescent="0.25">
      <c r="M4429" s="8"/>
    </row>
    <row r="4430" spans="13:13" x14ac:dyDescent="0.25">
      <c r="M4430" s="8"/>
    </row>
    <row r="4431" spans="13:13" x14ac:dyDescent="0.25">
      <c r="M4431" s="8"/>
    </row>
    <row r="4432" spans="13:13" x14ac:dyDescent="0.25">
      <c r="M4432" s="8"/>
    </row>
    <row r="4433" spans="13:13" x14ac:dyDescent="0.25">
      <c r="M4433" s="8"/>
    </row>
    <row r="4434" spans="13:13" x14ac:dyDescent="0.25">
      <c r="M4434" s="8"/>
    </row>
    <row r="4435" spans="13:13" x14ac:dyDescent="0.25">
      <c r="M4435" s="8"/>
    </row>
    <row r="4436" spans="13:13" x14ac:dyDescent="0.25">
      <c r="M4436" s="8"/>
    </row>
    <row r="4437" spans="13:13" x14ac:dyDescent="0.25">
      <c r="M4437" s="8"/>
    </row>
    <row r="4438" spans="13:13" x14ac:dyDescent="0.25">
      <c r="M4438" s="8"/>
    </row>
    <row r="4439" spans="13:13" x14ac:dyDescent="0.25">
      <c r="M4439" s="8"/>
    </row>
    <row r="4440" spans="13:13" x14ac:dyDescent="0.25">
      <c r="M4440" s="8"/>
    </row>
    <row r="4441" spans="13:13" x14ac:dyDescent="0.25">
      <c r="M4441" s="8"/>
    </row>
    <row r="4442" spans="13:13" x14ac:dyDescent="0.25">
      <c r="M4442" s="8"/>
    </row>
    <row r="4443" spans="13:13" x14ac:dyDescent="0.25">
      <c r="M4443" s="8"/>
    </row>
    <row r="4444" spans="13:13" x14ac:dyDescent="0.25">
      <c r="M4444" s="8"/>
    </row>
    <row r="4445" spans="13:13" x14ac:dyDescent="0.25">
      <c r="M4445" s="8"/>
    </row>
    <row r="4446" spans="13:13" x14ac:dyDescent="0.25">
      <c r="M4446" s="8"/>
    </row>
    <row r="4447" spans="13:13" x14ac:dyDescent="0.25">
      <c r="M4447" s="8"/>
    </row>
    <row r="4448" spans="13:13" x14ac:dyDescent="0.25">
      <c r="M4448" s="8"/>
    </row>
    <row r="4449" spans="13:13" x14ac:dyDescent="0.25">
      <c r="M4449" s="8"/>
    </row>
    <row r="4450" spans="13:13" x14ac:dyDescent="0.25">
      <c r="M4450" s="8"/>
    </row>
    <row r="4451" spans="13:13" x14ac:dyDescent="0.25">
      <c r="M4451" s="8"/>
    </row>
    <row r="4452" spans="13:13" x14ac:dyDescent="0.25">
      <c r="M4452" s="8"/>
    </row>
    <row r="4453" spans="13:13" x14ac:dyDescent="0.25">
      <c r="M4453" s="8"/>
    </row>
    <row r="4454" spans="13:13" x14ac:dyDescent="0.25">
      <c r="M4454" s="8"/>
    </row>
    <row r="4455" spans="13:13" x14ac:dyDescent="0.25">
      <c r="M4455" s="8"/>
    </row>
    <row r="4456" spans="13:13" x14ac:dyDescent="0.25">
      <c r="M4456" s="8"/>
    </row>
    <row r="4457" spans="13:13" x14ac:dyDescent="0.25">
      <c r="M4457" s="8"/>
    </row>
    <row r="4458" spans="13:13" x14ac:dyDescent="0.25">
      <c r="M4458" s="8"/>
    </row>
    <row r="4459" spans="13:13" x14ac:dyDescent="0.25">
      <c r="M4459" s="8"/>
    </row>
    <row r="4460" spans="13:13" x14ac:dyDescent="0.25">
      <c r="M4460" s="8"/>
    </row>
    <row r="4461" spans="13:13" x14ac:dyDescent="0.25">
      <c r="M4461" s="8"/>
    </row>
    <row r="4462" spans="13:13" x14ac:dyDescent="0.25">
      <c r="M4462" s="8"/>
    </row>
    <row r="4463" spans="13:13" x14ac:dyDescent="0.25">
      <c r="M4463" s="8"/>
    </row>
    <row r="4464" spans="13:13" x14ac:dyDescent="0.25">
      <c r="M4464" s="8"/>
    </row>
    <row r="4465" spans="13:13" x14ac:dyDescent="0.25">
      <c r="M4465" s="8"/>
    </row>
    <row r="4466" spans="13:13" x14ac:dyDescent="0.25">
      <c r="M4466" s="8"/>
    </row>
    <row r="4467" spans="13:13" x14ac:dyDescent="0.25">
      <c r="M4467" s="8"/>
    </row>
    <row r="4468" spans="13:13" x14ac:dyDescent="0.25">
      <c r="M4468" s="8"/>
    </row>
    <row r="4469" spans="13:13" x14ac:dyDescent="0.25">
      <c r="M4469" s="8"/>
    </row>
    <row r="4470" spans="13:13" x14ac:dyDescent="0.25">
      <c r="M4470" s="8"/>
    </row>
    <row r="4471" spans="13:13" x14ac:dyDescent="0.25">
      <c r="M4471" s="8"/>
    </row>
    <row r="4472" spans="13:13" x14ac:dyDescent="0.25">
      <c r="M4472" s="8"/>
    </row>
    <row r="4473" spans="13:13" x14ac:dyDescent="0.25">
      <c r="M4473" s="8"/>
    </row>
    <row r="4474" spans="13:13" x14ac:dyDescent="0.25">
      <c r="M4474" s="8"/>
    </row>
    <row r="4475" spans="13:13" x14ac:dyDescent="0.25">
      <c r="M4475" s="8"/>
    </row>
    <row r="4476" spans="13:13" x14ac:dyDescent="0.25">
      <c r="M4476" s="8"/>
    </row>
    <row r="4477" spans="13:13" x14ac:dyDescent="0.25">
      <c r="M4477" s="8"/>
    </row>
    <row r="4478" spans="13:13" x14ac:dyDescent="0.25">
      <c r="M4478" s="8"/>
    </row>
    <row r="4479" spans="13:13" x14ac:dyDescent="0.25">
      <c r="M4479" s="8"/>
    </row>
    <row r="4480" spans="13:13" x14ac:dyDescent="0.25">
      <c r="M4480" s="8"/>
    </row>
    <row r="4481" spans="13:13" x14ac:dyDescent="0.25">
      <c r="M4481" s="8"/>
    </row>
    <row r="4482" spans="13:13" x14ac:dyDescent="0.25">
      <c r="M4482" s="8"/>
    </row>
    <row r="4483" spans="13:13" x14ac:dyDescent="0.25">
      <c r="M4483" s="8"/>
    </row>
    <row r="4484" spans="13:13" x14ac:dyDescent="0.25">
      <c r="M4484" s="8"/>
    </row>
    <row r="4485" spans="13:13" x14ac:dyDescent="0.25">
      <c r="M4485" s="8"/>
    </row>
    <row r="4486" spans="13:13" x14ac:dyDescent="0.25">
      <c r="M4486" s="8"/>
    </row>
    <row r="4487" spans="13:13" x14ac:dyDescent="0.25">
      <c r="M4487" s="8"/>
    </row>
    <row r="4488" spans="13:13" x14ac:dyDescent="0.25">
      <c r="M4488" s="8"/>
    </row>
    <row r="4489" spans="13:13" x14ac:dyDescent="0.25">
      <c r="M4489" s="8"/>
    </row>
    <row r="4490" spans="13:13" x14ac:dyDescent="0.25">
      <c r="M4490" s="8"/>
    </row>
    <row r="4491" spans="13:13" x14ac:dyDescent="0.25">
      <c r="M4491" s="8"/>
    </row>
    <row r="4492" spans="13:13" x14ac:dyDescent="0.25">
      <c r="M4492" s="8"/>
    </row>
    <row r="4493" spans="13:13" x14ac:dyDescent="0.25">
      <c r="M4493" s="8"/>
    </row>
    <row r="4494" spans="13:13" x14ac:dyDescent="0.25">
      <c r="M4494" s="8"/>
    </row>
    <row r="4495" spans="13:13" x14ac:dyDescent="0.25">
      <c r="M4495" s="8"/>
    </row>
    <row r="4496" spans="13:13" x14ac:dyDescent="0.25">
      <c r="M4496" s="8"/>
    </row>
    <row r="4497" spans="13:13" x14ac:dyDescent="0.25">
      <c r="M4497" s="8"/>
    </row>
    <row r="4498" spans="13:13" x14ac:dyDescent="0.25">
      <c r="M4498" s="8"/>
    </row>
    <row r="4499" spans="13:13" x14ac:dyDescent="0.25">
      <c r="M4499" s="8"/>
    </row>
    <row r="4500" spans="13:13" x14ac:dyDescent="0.25">
      <c r="M4500" s="8"/>
    </row>
    <row r="4501" spans="13:13" x14ac:dyDescent="0.25">
      <c r="M4501" s="8"/>
    </row>
    <row r="4502" spans="13:13" x14ac:dyDescent="0.25">
      <c r="M4502" s="8"/>
    </row>
    <row r="4503" spans="13:13" x14ac:dyDescent="0.25">
      <c r="M4503" s="8"/>
    </row>
    <row r="4504" spans="13:13" x14ac:dyDescent="0.25">
      <c r="M4504" s="8"/>
    </row>
    <row r="4505" spans="13:13" x14ac:dyDescent="0.25">
      <c r="M4505" s="8"/>
    </row>
    <row r="4506" spans="13:13" x14ac:dyDescent="0.25">
      <c r="M4506" s="8"/>
    </row>
    <row r="4507" spans="13:13" x14ac:dyDescent="0.25">
      <c r="M4507" s="8"/>
    </row>
    <row r="4508" spans="13:13" x14ac:dyDescent="0.25">
      <c r="M4508" s="8"/>
    </row>
    <row r="4509" spans="13:13" x14ac:dyDescent="0.25">
      <c r="M4509" s="8"/>
    </row>
    <row r="4510" spans="13:13" x14ac:dyDescent="0.25">
      <c r="M4510" s="8"/>
    </row>
    <row r="4511" spans="13:13" x14ac:dyDescent="0.25">
      <c r="M4511" s="8"/>
    </row>
    <row r="4512" spans="13:13" x14ac:dyDescent="0.25">
      <c r="M4512" s="8"/>
    </row>
    <row r="4513" spans="13:13" x14ac:dyDescent="0.25">
      <c r="M4513" s="8"/>
    </row>
    <row r="4514" spans="13:13" x14ac:dyDescent="0.25">
      <c r="M4514" s="8"/>
    </row>
    <row r="4515" spans="13:13" x14ac:dyDescent="0.25">
      <c r="M4515" s="8"/>
    </row>
    <row r="4516" spans="13:13" x14ac:dyDescent="0.25">
      <c r="M4516" s="8"/>
    </row>
    <row r="4517" spans="13:13" x14ac:dyDescent="0.25">
      <c r="M4517" s="8"/>
    </row>
    <row r="4518" spans="13:13" x14ac:dyDescent="0.25">
      <c r="M4518" s="8"/>
    </row>
    <row r="4519" spans="13:13" x14ac:dyDescent="0.25">
      <c r="M4519" s="8"/>
    </row>
    <row r="4520" spans="13:13" x14ac:dyDescent="0.25">
      <c r="M4520" s="8"/>
    </row>
    <row r="4521" spans="13:13" x14ac:dyDescent="0.25">
      <c r="M4521" s="8"/>
    </row>
    <row r="4522" spans="13:13" x14ac:dyDescent="0.25">
      <c r="M4522" s="8"/>
    </row>
    <row r="4523" spans="13:13" x14ac:dyDescent="0.25">
      <c r="M4523" s="8"/>
    </row>
    <row r="4524" spans="13:13" x14ac:dyDescent="0.25">
      <c r="M4524" s="8"/>
    </row>
    <row r="4525" spans="13:13" x14ac:dyDescent="0.25">
      <c r="M4525" s="8"/>
    </row>
    <row r="4526" spans="13:13" x14ac:dyDescent="0.25">
      <c r="M4526" s="8"/>
    </row>
    <row r="4527" spans="13:13" x14ac:dyDescent="0.25">
      <c r="M4527" s="8"/>
    </row>
    <row r="4528" spans="13:13" x14ac:dyDescent="0.25">
      <c r="M4528" s="8"/>
    </row>
    <row r="4529" spans="13:13" x14ac:dyDescent="0.25">
      <c r="M4529" s="8"/>
    </row>
    <row r="4530" spans="13:13" x14ac:dyDescent="0.25">
      <c r="M4530" s="8"/>
    </row>
    <row r="4531" spans="13:13" x14ac:dyDescent="0.25">
      <c r="M4531" s="8"/>
    </row>
    <row r="4532" spans="13:13" x14ac:dyDescent="0.25">
      <c r="M4532" s="8"/>
    </row>
    <row r="4533" spans="13:13" x14ac:dyDescent="0.25">
      <c r="M4533" s="8"/>
    </row>
    <row r="4534" spans="13:13" x14ac:dyDescent="0.25">
      <c r="M4534" s="8"/>
    </row>
    <row r="4535" spans="13:13" x14ac:dyDescent="0.25">
      <c r="M4535" s="8"/>
    </row>
    <row r="4536" spans="13:13" x14ac:dyDescent="0.25">
      <c r="M4536" s="8"/>
    </row>
    <row r="4537" spans="13:13" x14ac:dyDescent="0.25">
      <c r="M4537" s="8"/>
    </row>
    <row r="4538" spans="13:13" x14ac:dyDescent="0.25">
      <c r="M4538" s="8"/>
    </row>
    <row r="4539" spans="13:13" x14ac:dyDescent="0.25">
      <c r="M4539" s="8"/>
    </row>
    <row r="4540" spans="13:13" x14ac:dyDescent="0.25">
      <c r="M4540" s="8"/>
    </row>
    <row r="4541" spans="13:13" x14ac:dyDescent="0.25">
      <c r="M4541" s="8"/>
    </row>
    <row r="4542" spans="13:13" x14ac:dyDescent="0.25">
      <c r="M4542" s="8"/>
    </row>
    <row r="4543" spans="13:13" x14ac:dyDescent="0.25">
      <c r="M4543" s="8"/>
    </row>
    <row r="4544" spans="13:13" x14ac:dyDescent="0.25">
      <c r="M4544" s="8"/>
    </row>
    <row r="4545" spans="13:13" x14ac:dyDescent="0.25">
      <c r="M4545" s="8"/>
    </row>
    <row r="4546" spans="13:13" x14ac:dyDescent="0.25">
      <c r="M4546" s="8"/>
    </row>
    <row r="4547" spans="13:13" x14ac:dyDescent="0.25">
      <c r="M4547" s="8"/>
    </row>
    <row r="4548" spans="13:13" x14ac:dyDescent="0.25">
      <c r="M4548" s="8"/>
    </row>
    <row r="4549" spans="13:13" x14ac:dyDescent="0.25">
      <c r="M4549" s="8"/>
    </row>
    <row r="4550" spans="13:13" x14ac:dyDescent="0.25">
      <c r="M4550" s="8"/>
    </row>
    <row r="4551" spans="13:13" x14ac:dyDescent="0.25">
      <c r="M4551" s="8"/>
    </row>
    <row r="4552" spans="13:13" x14ac:dyDescent="0.25">
      <c r="M4552" s="8"/>
    </row>
    <row r="4553" spans="13:13" x14ac:dyDescent="0.25">
      <c r="M4553" s="8"/>
    </row>
    <row r="4554" spans="13:13" x14ac:dyDescent="0.25">
      <c r="M4554" s="8"/>
    </row>
    <row r="4555" spans="13:13" x14ac:dyDescent="0.25">
      <c r="M4555" s="8"/>
    </row>
    <row r="4556" spans="13:13" x14ac:dyDescent="0.25">
      <c r="M4556" s="8"/>
    </row>
    <row r="4557" spans="13:13" x14ac:dyDescent="0.25">
      <c r="M4557" s="8"/>
    </row>
    <row r="4558" spans="13:13" x14ac:dyDescent="0.25">
      <c r="M4558" s="8"/>
    </row>
    <row r="4559" spans="13:13" x14ac:dyDescent="0.25">
      <c r="M4559" s="8"/>
    </row>
    <row r="4560" spans="13:13" x14ac:dyDescent="0.25">
      <c r="M4560" s="8"/>
    </row>
    <row r="4561" spans="13:13" x14ac:dyDescent="0.25">
      <c r="M4561" s="8"/>
    </row>
    <row r="4562" spans="13:13" x14ac:dyDescent="0.25">
      <c r="M4562" s="8"/>
    </row>
    <row r="4563" spans="13:13" x14ac:dyDescent="0.25">
      <c r="M4563" s="8"/>
    </row>
    <row r="4564" spans="13:13" x14ac:dyDescent="0.25">
      <c r="M4564" s="8"/>
    </row>
    <row r="4565" spans="13:13" x14ac:dyDescent="0.25">
      <c r="M4565" s="8"/>
    </row>
    <row r="4566" spans="13:13" x14ac:dyDescent="0.25">
      <c r="M4566" s="8"/>
    </row>
    <row r="4567" spans="13:13" x14ac:dyDescent="0.25">
      <c r="M4567" s="8"/>
    </row>
    <row r="4568" spans="13:13" x14ac:dyDescent="0.25">
      <c r="M4568" s="8"/>
    </row>
    <row r="4569" spans="13:13" x14ac:dyDescent="0.25">
      <c r="M4569" s="8"/>
    </row>
    <row r="4570" spans="13:13" x14ac:dyDescent="0.25">
      <c r="M4570" s="8"/>
    </row>
    <row r="4571" spans="13:13" x14ac:dyDescent="0.25">
      <c r="M4571" s="8"/>
    </row>
    <row r="4572" spans="13:13" x14ac:dyDescent="0.25">
      <c r="M4572" s="8"/>
    </row>
    <row r="4573" spans="13:13" x14ac:dyDescent="0.25">
      <c r="M4573" s="8"/>
    </row>
    <row r="4574" spans="13:13" x14ac:dyDescent="0.25">
      <c r="M4574" s="8"/>
    </row>
    <row r="4575" spans="13:13" x14ac:dyDescent="0.25">
      <c r="M4575" s="8"/>
    </row>
    <row r="4576" spans="13:13" x14ac:dyDescent="0.25">
      <c r="M4576" s="8"/>
    </row>
    <row r="4577" spans="13:13" x14ac:dyDescent="0.25">
      <c r="M4577" s="8"/>
    </row>
    <row r="4578" spans="13:13" x14ac:dyDescent="0.25">
      <c r="M4578" s="8"/>
    </row>
    <row r="4579" spans="13:13" x14ac:dyDescent="0.25">
      <c r="M4579" s="8"/>
    </row>
    <row r="4580" spans="13:13" x14ac:dyDescent="0.25">
      <c r="M4580" s="8"/>
    </row>
    <row r="4581" spans="13:13" x14ac:dyDescent="0.25">
      <c r="M4581" s="8"/>
    </row>
    <row r="4582" spans="13:13" x14ac:dyDescent="0.25">
      <c r="M4582" s="8"/>
    </row>
    <row r="4583" spans="13:13" x14ac:dyDescent="0.25">
      <c r="M4583" s="8"/>
    </row>
    <row r="4584" spans="13:13" x14ac:dyDescent="0.25">
      <c r="M4584" s="8"/>
    </row>
    <row r="4585" spans="13:13" x14ac:dyDescent="0.25">
      <c r="M4585" s="8"/>
    </row>
    <row r="4586" spans="13:13" x14ac:dyDescent="0.25">
      <c r="M4586" s="8"/>
    </row>
    <row r="4587" spans="13:13" x14ac:dyDescent="0.25">
      <c r="M4587" s="8"/>
    </row>
    <row r="4588" spans="13:13" x14ac:dyDescent="0.25">
      <c r="M4588" s="8"/>
    </row>
    <row r="4589" spans="13:13" x14ac:dyDescent="0.25">
      <c r="M4589" s="8"/>
    </row>
    <row r="4590" spans="13:13" x14ac:dyDescent="0.25">
      <c r="M4590" s="8"/>
    </row>
    <row r="4591" spans="13:13" x14ac:dyDescent="0.25">
      <c r="M4591" s="8"/>
    </row>
    <row r="4592" spans="13:13" x14ac:dyDescent="0.25">
      <c r="M4592" s="8"/>
    </row>
    <row r="4593" spans="13:13" x14ac:dyDescent="0.25">
      <c r="M4593" s="8"/>
    </row>
    <row r="4594" spans="13:13" x14ac:dyDescent="0.25">
      <c r="M4594" s="8"/>
    </row>
    <row r="4595" spans="13:13" x14ac:dyDescent="0.25">
      <c r="M4595" s="8"/>
    </row>
    <row r="4596" spans="13:13" x14ac:dyDescent="0.25">
      <c r="M4596" s="8"/>
    </row>
    <row r="4597" spans="13:13" x14ac:dyDescent="0.25">
      <c r="M4597" s="8"/>
    </row>
    <row r="4598" spans="13:13" x14ac:dyDescent="0.25">
      <c r="M4598" s="8"/>
    </row>
    <row r="4599" spans="13:13" x14ac:dyDescent="0.25">
      <c r="M4599" s="8"/>
    </row>
    <row r="4600" spans="13:13" x14ac:dyDescent="0.25">
      <c r="M4600" s="8"/>
    </row>
    <row r="4601" spans="13:13" x14ac:dyDescent="0.25">
      <c r="M4601" s="8"/>
    </row>
    <row r="4602" spans="13:13" x14ac:dyDescent="0.25">
      <c r="M4602" s="8"/>
    </row>
    <row r="4603" spans="13:13" x14ac:dyDescent="0.25">
      <c r="M4603" s="8"/>
    </row>
    <row r="4604" spans="13:13" x14ac:dyDescent="0.25">
      <c r="M4604" s="8"/>
    </row>
    <row r="4605" spans="13:13" x14ac:dyDescent="0.25">
      <c r="M4605" s="8"/>
    </row>
    <row r="4606" spans="13:13" x14ac:dyDescent="0.25">
      <c r="M4606" s="8"/>
    </row>
    <row r="4607" spans="13:13" x14ac:dyDescent="0.25">
      <c r="M4607" s="8"/>
    </row>
    <row r="4608" spans="13:13" x14ac:dyDescent="0.25">
      <c r="M4608" s="8"/>
    </row>
    <row r="4609" spans="13:13" x14ac:dyDescent="0.25">
      <c r="M4609" s="8"/>
    </row>
    <row r="4610" spans="13:13" x14ac:dyDescent="0.25">
      <c r="M4610" s="8"/>
    </row>
    <row r="4611" spans="13:13" x14ac:dyDescent="0.25">
      <c r="M4611" s="8"/>
    </row>
    <row r="4612" spans="13:13" x14ac:dyDescent="0.25">
      <c r="M4612" s="8"/>
    </row>
    <row r="4613" spans="13:13" x14ac:dyDescent="0.25">
      <c r="M4613" s="8"/>
    </row>
    <row r="4614" spans="13:13" x14ac:dyDescent="0.25">
      <c r="M4614" s="8"/>
    </row>
    <row r="4615" spans="13:13" x14ac:dyDescent="0.25">
      <c r="M4615" s="8"/>
    </row>
    <row r="4616" spans="13:13" x14ac:dyDescent="0.25">
      <c r="M4616" s="8"/>
    </row>
    <row r="4617" spans="13:13" x14ac:dyDescent="0.25">
      <c r="M4617" s="8"/>
    </row>
    <row r="4618" spans="13:13" x14ac:dyDescent="0.25">
      <c r="M4618" s="8"/>
    </row>
    <row r="4619" spans="13:13" x14ac:dyDescent="0.25">
      <c r="M4619" s="8"/>
    </row>
    <row r="4620" spans="13:13" x14ac:dyDescent="0.25">
      <c r="M4620" s="8"/>
    </row>
    <row r="4621" spans="13:13" x14ac:dyDescent="0.25">
      <c r="M4621" s="8"/>
    </row>
    <row r="4622" spans="13:13" x14ac:dyDescent="0.25">
      <c r="M4622" s="8"/>
    </row>
    <row r="4623" spans="13:13" x14ac:dyDescent="0.25">
      <c r="M4623" s="8"/>
    </row>
    <row r="4624" spans="13:13" x14ac:dyDescent="0.25">
      <c r="M4624" s="8"/>
    </row>
    <row r="4625" spans="13:13" x14ac:dyDescent="0.25">
      <c r="M4625" s="8"/>
    </row>
    <row r="4626" spans="13:13" x14ac:dyDescent="0.25">
      <c r="M4626" s="8"/>
    </row>
    <row r="4627" spans="13:13" x14ac:dyDescent="0.25">
      <c r="M4627" s="8"/>
    </row>
    <row r="4628" spans="13:13" x14ac:dyDescent="0.25">
      <c r="M4628" s="8"/>
    </row>
    <row r="4629" spans="13:13" x14ac:dyDescent="0.25">
      <c r="M4629" s="8"/>
    </row>
    <row r="4630" spans="13:13" x14ac:dyDescent="0.25">
      <c r="M4630" s="8"/>
    </row>
    <row r="4631" spans="13:13" x14ac:dyDescent="0.25">
      <c r="M4631" s="8"/>
    </row>
    <row r="4632" spans="13:13" x14ac:dyDescent="0.25">
      <c r="M4632" s="8"/>
    </row>
    <row r="4633" spans="13:13" x14ac:dyDescent="0.25">
      <c r="M4633" s="8"/>
    </row>
    <row r="4634" spans="13:13" x14ac:dyDescent="0.25">
      <c r="M4634" s="8"/>
    </row>
    <row r="4635" spans="13:13" x14ac:dyDescent="0.25">
      <c r="M4635" s="8"/>
    </row>
    <row r="4636" spans="13:13" x14ac:dyDescent="0.25">
      <c r="M4636" s="8"/>
    </row>
    <row r="4637" spans="13:13" x14ac:dyDescent="0.25">
      <c r="M4637" s="8"/>
    </row>
    <row r="4638" spans="13:13" x14ac:dyDescent="0.25">
      <c r="M4638" s="8"/>
    </row>
    <row r="4639" spans="13:13" x14ac:dyDescent="0.25">
      <c r="M4639" s="8"/>
    </row>
    <row r="4640" spans="13:13" x14ac:dyDescent="0.25">
      <c r="M4640" s="8"/>
    </row>
    <row r="4641" spans="13:13" x14ac:dyDescent="0.25">
      <c r="M4641" s="8"/>
    </row>
    <row r="4642" spans="13:13" x14ac:dyDescent="0.25">
      <c r="M4642" s="8"/>
    </row>
    <row r="4643" spans="13:13" x14ac:dyDescent="0.25">
      <c r="M4643" s="8"/>
    </row>
    <row r="4644" spans="13:13" x14ac:dyDescent="0.25">
      <c r="M4644" s="8"/>
    </row>
    <row r="4645" spans="13:13" x14ac:dyDescent="0.25">
      <c r="M4645" s="8"/>
    </row>
    <row r="4646" spans="13:13" x14ac:dyDescent="0.25">
      <c r="M4646" s="8"/>
    </row>
    <row r="4647" spans="13:13" x14ac:dyDescent="0.25">
      <c r="M4647" s="8"/>
    </row>
    <row r="4648" spans="13:13" x14ac:dyDescent="0.25">
      <c r="M4648" s="8"/>
    </row>
    <row r="4649" spans="13:13" x14ac:dyDescent="0.25">
      <c r="M4649" s="8"/>
    </row>
    <row r="4650" spans="13:13" x14ac:dyDescent="0.25">
      <c r="M4650" s="8"/>
    </row>
    <row r="4651" spans="13:13" x14ac:dyDescent="0.25">
      <c r="M4651" s="8"/>
    </row>
    <row r="4652" spans="13:13" x14ac:dyDescent="0.25">
      <c r="M4652" s="8"/>
    </row>
    <row r="4653" spans="13:13" x14ac:dyDescent="0.25">
      <c r="M4653" s="8"/>
    </row>
    <row r="4654" spans="13:13" x14ac:dyDescent="0.25">
      <c r="M4654" s="8"/>
    </row>
    <row r="4655" spans="13:13" x14ac:dyDescent="0.25">
      <c r="M4655" s="8"/>
    </row>
    <row r="4656" spans="13:13" x14ac:dyDescent="0.25">
      <c r="M4656" s="8"/>
    </row>
    <row r="4657" spans="13:13" x14ac:dyDescent="0.25">
      <c r="M4657" s="8"/>
    </row>
    <row r="4658" spans="13:13" x14ac:dyDescent="0.25">
      <c r="M4658" s="8"/>
    </row>
    <row r="4659" spans="13:13" x14ac:dyDescent="0.25">
      <c r="M4659" s="8"/>
    </row>
    <row r="4660" spans="13:13" x14ac:dyDescent="0.25">
      <c r="M4660" s="8"/>
    </row>
    <row r="4661" spans="13:13" x14ac:dyDescent="0.25">
      <c r="M4661" s="8"/>
    </row>
    <row r="4662" spans="13:13" x14ac:dyDescent="0.25">
      <c r="M4662" s="8"/>
    </row>
    <row r="4663" spans="13:13" x14ac:dyDescent="0.25">
      <c r="M4663" s="8"/>
    </row>
    <row r="4664" spans="13:13" x14ac:dyDescent="0.25">
      <c r="M4664" s="8"/>
    </row>
    <row r="4665" spans="13:13" x14ac:dyDescent="0.25">
      <c r="M4665" s="8"/>
    </row>
    <row r="4666" spans="13:13" x14ac:dyDescent="0.25">
      <c r="M4666" s="8"/>
    </row>
    <row r="4667" spans="13:13" x14ac:dyDescent="0.25">
      <c r="M4667" s="8"/>
    </row>
    <row r="4668" spans="13:13" x14ac:dyDescent="0.25">
      <c r="M4668" s="8"/>
    </row>
    <row r="4669" spans="13:13" x14ac:dyDescent="0.25">
      <c r="M4669" s="8"/>
    </row>
    <row r="4670" spans="13:13" x14ac:dyDescent="0.25">
      <c r="M4670" s="8"/>
    </row>
    <row r="4671" spans="13:13" x14ac:dyDescent="0.25">
      <c r="M4671" s="8"/>
    </row>
    <row r="4672" spans="13:13" x14ac:dyDescent="0.25">
      <c r="M4672" s="8"/>
    </row>
    <row r="4673" spans="13:13" x14ac:dyDescent="0.25">
      <c r="M4673" s="8"/>
    </row>
    <row r="4674" spans="13:13" x14ac:dyDescent="0.25">
      <c r="M4674" s="8"/>
    </row>
    <row r="4675" spans="13:13" x14ac:dyDescent="0.25">
      <c r="M4675" s="8"/>
    </row>
    <row r="4676" spans="13:13" x14ac:dyDescent="0.25">
      <c r="M4676" s="8"/>
    </row>
    <row r="4677" spans="13:13" x14ac:dyDescent="0.25">
      <c r="M4677" s="8"/>
    </row>
    <row r="4678" spans="13:13" x14ac:dyDescent="0.25">
      <c r="M4678" s="8"/>
    </row>
    <row r="4679" spans="13:13" x14ac:dyDescent="0.25">
      <c r="M4679" s="8"/>
    </row>
    <row r="4680" spans="13:13" x14ac:dyDescent="0.25">
      <c r="M4680" s="8"/>
    </row>
    <row r="4681" spans="13:13" x14ac:dyDescent="0.25">
      <c r="M4681" s="8"/>
    </row>
    <row r="4682" spans="13:13" x14ac:dyDescent="0.25">
      <c r="M4682" s="8"/>
    </row>
    <row r="4683" spans="13:13" x14ac:dyDescent="0.25">
      <c r="M4683" s="8"/>
    </row>
    <row r="4684" spans="13:13" x14ac:dyDescent="0.25">
      <c r="M4684" s="8"/>
    </row>
    <row r="4685" spans="13:13" x14ac:dyDescent="0.25">
      <c r="M4685" s="8"/>
    </row>
    <row r="4686" spans="13:13" x14ac:dyDescent="0.25">
      <c r="M4686" s="8"/>
    </row>
    <row r="4687" spans="13:13" x14ac:dyDescent="0.25">
      <c r="M4687" s="8"/>
    </row>
    <row r="4688" spans="13:13" x14ac:dyDescent="0.25">
      <c r="M4688" s="8"/>
    </row>
    <row r="4689" spans="13:13" x14ac:dyDescent="0.25">
      <c r="M4689" s="8"/>
    </row>
    <row r="4690" spans="13:13" x14ac:dyDescent="0.25">
      <c r="M4690" s="8"/>
    </row>
    <row r="4691" spans="13:13" x14ac:dyDescent="0.25">
      <c r="M4691" s="8"/>
    </row>
    <row r="4692" spans="13:13" x14ac:dyDescent="0.25">
      <c r="M4692" s="8"/>
    </row>
    <row r="4693" spans="13:13" x14ac:dyDescent="0.25">
      <c r="M4693" s="8"/>
    </row>
    <row r="4694" spans="13:13" x14ac:dyDescent="0.25">
      <c r="M4694" s="8"/>
    </row>
    <row r="4695" spans="13:13" x14ac:dyDescent="0.25">
      <c r="M4695" s="8"/>
    </row>
    <row r="4696" spans="13:13" x14ac:dyDescent="0.25">
      <c r="M4696" s="8"/>
    </row>
    <row r="4697" spans="13:13" x14ac:dyDescent="0.25">
      <c r="M4697" s="8"/>
    </row>
    <row r="4698" spans="13:13" x14ac:dyDescent="0.25">
      <c r="M4698" s="8"/>
    </row>
    <row r="4699" spans="13:13" x14ac:dyDescent="0.25">
      <c r="M4699" s="8"/>
    </row>
    <row r="4700" spans="13:13" x14ac:dyDescent="0.25">
      <c r="M4700" s="8"/>
    </row>
    <row r="4701" spans="13:13" x14ac:dyDescent="0.25">
      <c r="M4701" s="8"/>
    </row>
    <row r="4702" spans="13:13" x14ac:dyDescent="0.25">
      <c r="M4702" s="8"/>
    </row>
    <row r="4703" spans="13:13" x14ac:dyDescent="0.25">
      <c r="M4703" s="8"/>
    </row>
    <row r="4704" spans="13:13" x14ac:dyDescent="0.25">
      <c r="M4704" s="8"/>
    </row>
    <row r="4705" spans="13:13" x14ac:dyDescent="0.25">
      <c r="M4705" s="8"/>
    </row>
    <row r="4706" spans="13:13" x14ac:dyDescent="0.25">
      <c r="M4706" s="8"/>
    </row>
    <row r="4707" spans="13:13" x14ac:dyDescent="0.25">
      <c r="M4707" s="8"/>
    </row>
    <row r="4708" spans="13:13" x14ac:dyDescent="0.25">
      <c r="M4708" s="8"/>
    </row>
    <row r="4709" spans="13:13" x14ac:dyDescent="0.25">
      <c r="M4709" s="8"/>
    </row>
    <row r="4710" spans="13:13" x14ac:dyDescent="0.25">
      <c r="M4710" s="8"/>
    </row>
    <row r="4711" spans="13:13" x14ac:dyDescent="0.25">
      <c r="M4711" s="8"/>
    </row>
    <row r="4712" spans="13:13" x14ac:dyDescent="0.25">
      <c r="M4712" s="8"/>
    </row>
    <row r="4713" spans="13:13" x14ac:dyDescent="0.25">
      <c r="M4713" s="8"/>
    </row>
    <row r="4714" spans="13:13" x14ac:dyDescent="0.25">
      <c r="M4714" s="8"/>
    </row>
    <row r="4715" spans="13:13" x14ac:dyDescent="0.25">
      <c r="M4715" s="8"/>
    </row>
    <row r="4716" spans="13:13" x14ac:dyDescent="0.25">
      <c r="M4716" s="8"/>
    </row>
    <row r="4717" spans="13:13" x14ac:dyDescent="0.25">
      <c r="M4717" s="8"/>
    </row>
    <row r="4718" spans="13:13" x14ac:dyDescent="0.25">
      <c r="M4718" s="8"/>
    </row>
    <row r="4719" spans="13:13" x14ac:dyDescent="0.25">
      <c r="M4719" s="8"/>
    </row>
    <row r="4720" spans="13:13" x14ac:dyDescent="0.25">
      <c r="M4720" s="8"/>
    </row>
    <row r="4721" spans="13:13" x14ac:dyDescent="0.25">
      <c r="M4721" s="8"/>
    </row>
    <row r="4722" spans="13:13" x14ac:dyDescent="0.25">
      <c r="M4722" s="8"/>
    </row>
    <row r="4723" spans="13:13" x14ac:dyDescent="0.25">
      <c r="M4723" s="8"/>
    </row>
    <row r="4724" spans="13:13" x14ac:dyDescent="0.25">
      <c r="M4724" s="8"/>
    </row>
    <row r="4725" spans="13:13" x14ac:dyDescent="0.25">
      <c r="M4725" s="8"/>
    </row>
    <row r="4726" spans="13:13" x14ac:dyDescent="0.25">
      <c r="M4726" s="8"/>
    </row>
    <row r="4727" spans="13:13" x14ac:dyDescent="0.25">
      <c r="M4727" s="8"/>
    </row>
    <row r="4728" spans="13:13" x14ac:dyDescent="0.25">
      <c r="M4728" s="8"/>
    </row>
    <row r="4729" spans="13:13" x14ac:dyDescent="0.25">
      <c r="M4729" s="8"/>
    </row>
    <row r="4730" spans="13:13" x14ac:dyDescent="0.25">
      <c r="M4730" s="8"/>
    </row>
    <row r="4731" spans="13:13" x14ac:dyDescent="0.25">
      <c r="M4731" s="8"/>
    </row>
    <row r="4732" spans="13:13" x14ac:dyDescent="0.25">
      <c r="M4732" s="8"/>
    </row>
    <row r="4733" spans="13:13" x14ac:dyDescent="0.25">
      <c r="M4733" s="8"/>
    </row>
    <row r="4734" spans="13:13" x14ac:dyDescent="0.25">
      <c r="M4734" s="8"/>
    </row>
    <row r="4735" spans="13:13" x14ac:dyDescent="0.25">
      <c r="M4735" s="8"/>
    </row>
    <row r="4736" spans="13:13" x14ac:dyDescent="0.25">
      <c r="M4736" s="8"/>
    </row>
    <row r="4737" spans="13:13" x14ac:dyDescent="0.25">
      <c r="M4737" s="8"/>
    </row>
    <row r="4738" spans="13:13" x14ac:dyDescent="0.25">
      <c r="M4738" s="8"/>
    </row>
    <row r="4739" spans="13:13" x14ac:dyDescent="0.25">
      <c r="M4739" s="8"/>
    </row>
    <row r="4740" spans="13:13" x14ac:dyDescent="0.25">
      <c r="M4740" s="8"/>
    </row>
    <row r="4741" spans="13:13" x14ac:dyDescent="0.25">
      <c r="M4741" s="8"/>
    </row>
    <row r="4742" spans="13:13" x14ac:dyDescent="0.25">
      <c r="M4742" s="8"/>
    </row>
    <row r="4743" spans="13:13" x14ac:dyDescent="0.25">
      <c r="M4743" s="8"/>
    </row>
    <row r="4744" spans="13:13" x14ac:dyDescent="0.25">
      <c r="M4744" s="8"/>
    </row>
    <row r="4745" spans="13:13" x14ac:dyDescent="0.25">
      <c r="M4745" s="8"/>
    </row>
    <row r="4746" spans="13:13" x14ac:dyDescent="0.25">
      <c r="M4746" s="8"/>
    </row>
    <row r="4747" spans="13:13" x14ac:dyDescent="0.25">
      <c r="M4747" s="8"/>
    </row>
    <row r="4748" spans="13:13" x14ac:dyDescent="0.25">
      <c r="M4748" s="8"/>
    </row>
    <row r="4749" spans="13:13" x14ac:dyDescent="0.25">
      <c r="M4749" s="8"/>
    </row>
    <row r="4750" spans="13:13" x14ac:dyDescent="0.25">
      <c r="M4750" s="8"/>
    </row>
    <row r="4751" spans="13:13" x14ac:dyDescent="0.25">
      <c r="M4751" s="8"/>
    </row>
    <row r="4752" spans="13:13" x14ac:dyDescent="0.25">
      <c r="M4752" s="8"/>
    </row>
    <row r="4753" spans="13:13" x14ac:dyDescent="0.25">
      <c r="M4753" s="8"/>
    </row>
    <row r="4754" spans="13:13" x14ac:dyDescent="0.25">
      <c r="M4754" s="8"/>
    </row>
    <row r="4755" spans="13:13" x14ac:dyDescent="0.25">
      <c r="M4755" s="8"/>
    </row>
    <row r="4756" spans="13:13" x14ac:dyDescent="0.25">
      <c r="M4756" s="8"/>
    </row>
    <row r="4757" spans="13:13" x14ac:dyDescent="0.25">
      <c r="M4757" s="8"/>
    </row>
    <row r="4758" spans="13:13" x14ac:dyDescent="0.25">
      <c r="M4758" s="8"/>
    </row>
    <row r="4759" spans="13:13" x14ac:dyDescent="0.25">
      <c r="M4759" s="8"/>
    </row>
    <row r="4760" spans="13:13" x14ac:dyDescent="0.25">
      <c r="M4760" s="8"/>
    </row>
    <row r="4761" spans="13:13" x14ac:dyDescent="0.25">
      <c r="M4761" s="8"/>
    </row>
    <row r="4762" spans="13:13" x14ac:dyDescent="0.25">
      <c r="M4762" s="8"/>
    </row>
    <row r="4763" spans="13:13" x14ac:dyDescent="0.25">
      <c r="M4763" s="8"/>
    </row>
    <row r="4764" spans="13:13" x14ac:dyDescent="0.25">
      <c r="M4764" s="8"/>
    </row>
    <row r="4765" spans="13:13" x14ac:dyDescent="0.25">
      <c r="M4765" s="8"/>
    </row>
    <row r="4766" spans="13:13" x14ac:dyDescent="0.25">
      <c r="M4766" s="8"/>
    </row>
    <row r="4767" spans="13:13" x14ac:dyDescent="0.25">
      <c r="M4767" s="8"/>
    </row>
    <row r="4768" spans="13:13" x14ac:dyDescent="0.25">
      <c r="M4768" s="8"/>
    </row>
    <row r="4769" spans="13:13" x14ac:dyDescent="0.25">
      <c r="M4769" s="8"/>
    </row>
    <row r="4770" spans="13:13" x14ac:dyDescent="0.25">
      <c r="M4770" s="8"/>
    </row>
    <row r="4771" spans="13:13" x14ac:dyDescent="0.25">
      <c r="M4771" s="8"/>
    </row>
    <row r="4772" spans="13:13" x14ac:dyDescent="0.25">
      <c r="M4772" s="8"/>
    </row>
    <row r="4773" spans="13:13" x14ac:dyDescent="0.25">
      <c r="M4773" s="8"/>
    </row>
    <row r="4774" spans="13:13" x14ac:dyDescent="0.25">
      <c r="M4774" s="8"/>
    </row>
    <row r="4775" spans="13:13" x14ac:dyDescent="0.25">
      <c r="M4775" s="8"/>
    </row>
    <row r="4776" spans="13:13" x14ac:dyDescent="0.25">
      <c r="M4776" s="8"/>
    </row>
    <row r="4777" spans="13:13" x14ac:dyDescent="0.25">
      <c r="M4777" s="8"/>
    </row>
    <row r="4778" spans="13:13" x14ac:dyDescent="0.25">
      <c r="M4778" s="8"/>
    </row>
    <row r="4779" spans="13:13" x14ac:dyDescent="0.25">
      <c r="M4779" s="8"/>
    </row>
    <row r="4780" spans="13:13" x14ac:dyDescent="0.25">
      <c r="M4780" s="8"/>
    </row>
    <row r="4781" spans="13:13" x14ac:dyDescent="0.25">
      <c r="M4781" s="8"/>
    </row>
    <row r="4782" spans="13:13" x14ac:dyDescent="0.25">
      <c r="M4782" s="8"/>
    </row>
    <row r="4783" spans="13:13" x14ac:dyDescent="0.25">
      <c r="M4783" s="8"/>
    </row>
    <row r="4784" spans="13:13" x14ac:dyDescent="0.25">
      <c r="M4784" s="8"/>
    </row>
    <row r="4785" spans="13:13" x14ac:dyDescent="0.25">
      <c r="M4785" s="8"/>
    </row>
    <row r="4786" spans="13:13" x14ac:dyDescent="0.25">
      <c r="M4786" s="8"/>
    </row>
    <row r="4787" spans="13:13" x14ac:dyDescent="0.25">
      <c r="M4787" s="8"/>
    </row>
    <row r="4788" spans="13:13" x14ac:dyDescent="0.25">
      <c r="M4788" s="8"/>
    </row>
    <row r="4789" spans="13:13" x14ac:dyDescent="0.25">
      <c r="M4789" s="8"/>
    </row>
    <row r="4790" spans="13:13" x14ac:dyDescent="0.25">
      <c r="M4790" s="8"/>
    </row>
    <row r="4791" spans="13:13" x14ac:dyDescent="0.25">
      <c r="M4791" s="8"/>
    </row>
    <row r="4792" spans="13:13" x14ac:dyDescent="0.25">
      <c r="M4792" s="8"/>
    </row>
    <row r="4793" spans="13:13" x14ac:dyDescent="0.25">
      <c r="M4793" s="8"/>
    </row>
    <row r="4794" spans="13:13" x14ac:dyDescent="0.25">
      <c r="M4794" s="8"/>
    </row>
    <row r="4795" spans="13:13" x14ac:dyDescent="0.25">
      <c r="M4795" s="8"/>
    </row>
    <row r="4796" spans="13:13" x14ac:dyDescent="0.25">
      <c r="M4796" s="8"/>
    </row>
    <row r="4797" spans="13:13" x14ac:dyDescent="0.25">
      <c r="M4797" s="8"/>
    </row>
    <row r="4798" spans="13:13" x14ac:dyDescent="0.25">
      <c r="M4798" s="8"/>
    </row>
    <row r="4799" spans="13:13" x14ac:dyDescent="0.25">
      <c r="M4799" s="8"/>
    </row>
    <row r="4800" spans="13:13" x14ac:dyDescent="0.25">
      <c r="M4800" s="8"/>
    </row>
    <row r="4801" spans="13:13" x14ac:dyDescent="0.25">
      <c r="M4801" s="8"/>
    </row>
    <row r="4802" spans="13:13" x14ac:dyDescent="0.25">
      <c r="M4802" s="8"/>
    </row>
    <row r="4803" spans="13:13" x14ac:dyDescent="0.25">
      <c r="M4803" s="8"/>
    </row>
    <row r="4804" spans="13:13" x14ac:dyDescent="0.25">
      <c r="M4804" s="8"/>
    </row>
    <row r="4805" spans="13:13" x14ac:dyDescent="0.25">
      <c r="M4805" s="8"/>
    </row>
    <row r="4806" spans="13:13" x14ac:dyDescent="0.25">
      <c r="M4806" s="8"/>
    </row>
    <row r="4807" spans="13:13" x14ac:dyDescent="0.25">
      <c r="M4807" s="8"/>
    </row>
    <row r="4808" spans="13:13" x14ac:dyDescent="0.25">
      <c r="M4808" s="8"/>
    </row>
    <row r="4809" spans="13:13" x14ac:dyDescent="0.25">
      <c r="M4809" s="8"/>
    </row>
    <row r="4810" spans="13:13" x14ac:dyDescent="0.25">
      <c r="M4810" s="8"/>
    </row>
    <row r="4811" spans="13:13" x14ac:dyDescent="0.25">
      <c r="M4811" s="8"/>
    </row>
    <row r="4812" spans="13:13" x14ac:dyDescent="0.25">
      <c r="M4812" s="8"/>
    </row>
    <row r="4813" spans="13:13" x14ac:dyDescent="0.25">
      <c r="M4813" s="8"/>
    </row>
    <row r="4814" spans="13:13" x14ac:dyDescent="0.25">
      <c r="M4814" s="8"/>
    </row>
    <row r="4815" spans="13:13" x14ac:dyDescent="0.25">
      <c r="M4815" s="8"/>
    </row>
    <row r="4816" spans="13:13" x14ac:dyDescent="0.25">
      <c r="M4816" s="8"/>
    </row>
    <row r="4817" spans="13:13" x14ac:dyDescent="0.25">
      <c r="M4817" s="8"/>
    </row>
    <row r="4818" spans="13:13" x14ac:dyDescent="0.25">
      <c r="M4818" s="8"/>
    </row>
    <row r="4819" spans="13:13" x14ac:dyDescent="0.25">
      <c r="M4819" s="8"/>
    </row>
    <row r="4820" spans="13:13" x14ac:dyDescent="0.25">
      <c r="M4820" s="8"/>
    </row>
    <row r="4821" spans="13:13" x14ac:dyDescent="0.25">
      <c r="M4821" s="8"/>
    </row>
    <row r="4822" spans="13:13" x14ac:dyDescent="0.25">
      <c r="M4822" s="8"/>
    </row>
    <row r="4823" spans="13:13" x14ac:dyDescent="0.25">
      <c r="M4823" s="8"/>
    </row>
    <row r="4824" spans="13:13" x14ac:dyDescent="0.25">
      <c r="M4824" s="8"/>
    </row>
    <row r="4825" spans="13:13" x14ac:dyDescent="0.25">
      <c r="M4825" s="8"/>
    </row>
    <row r="4826" spans="13:13" x14ac:dyDescent="0.25">
      <c r="M4826" s="8"/>
    </row>
    <row r="4827" spans="13:13" x14ac:dyDescent="0.25">
      <c r="M4827" s="8"/>
    </row>
    <row r="4828" spans="13:13" x14ac:dyDescent="0.25">
      <c r="M4828" s="8"/>
    </row>
    <row r="4829" spans="13:13" x14ac:dyDescent="0.25">
      <c r="M4829" s="8"/>
    </row>
    <row r="4830" spans="13:13" x14ac:dyDescent="0.25">
      <c r="M4830" s="8"/>
    </row>
    <row r="4831" spans="13:13" x14ac:dyDescent="0.25">
      <c r="M4831" s="8"/>
    </row>
    <row r="4832" spans="13:13" x14ac:dyDescent="0.25">
      <c r="M4832" s="8"/>
    </row>
    <row r="4833" spans="13:13" x14ac:dyDescent="0.25">
      <c r="M4833" s="8"/>
    </row>
    <row r="4834" spans="13:13" x14ac:dyDescent="0.25">
      <c r="M4834" s="8"/>
    </row>
    <row r="4835" spans="13:13" x14ac:dyDescent="0.25">
      <c r="M4835" s="8"/>
    </row>
    <row r="4836" spans="13:13" x14ac:dyDescent="0.25">
      <c r="M4836" s="8"/>
    </row>
    <row r="4837" spans="13:13" x14ac:dyDescent="0.25">
      <c r="M4837" s="8"/>
    </row>
    <row r="4838" spans="13:13" x14ac:dyDescent="0.25">
      <c r="M4838" s="8"/>
    </row>
    <row r="4839" spans="13:13" x14ac:dyDescent="0.25">
      <c r="M4839" s="8"/>
    </row>
    <row r="4840" spans="13:13" x14ac:dyDescent="0.25">
      <c r="M4840" s="8"/>
    </row>
    <row r="4841" spans="13:13" x14ac:dyDescent="0.25">
      <c r="M4841" s="8"/>
    </row>
    <row r="4842" spans="13:13" x14ac:dyDescent="0.25">
      <c r="M4842" s="8"/>
    </row>
    <row r="4843" spans="13:13" x14ac:dyDescent="0.25">
      <c r="M4843" s="8"/>
    </row>
    <row r="4844" spans="13:13" x14ac:dyDescent="0.25">
      <c r="M4844" s="8"/>
    </row>
    <row r="4845" spans="13:13" x14ac:dyDescent="0.25">
      <c r="M4845" s="8"/>
    </row>
    <row r="4846" spans="13:13" x14ac:dyDescent="0.25">
      <c r="M4846" s="8"/>
    </row>
    <row r="4847" spans="13:13" x14ac:dyDescent="0.25">
      <c r="M4847" s="8"/>
    </row>
    <row r="4848" spans="13:13" x14ac:dyDescent="0.25">
      <c r="M4848" s="8"/>
    </row>
    <row r="4849" spans="13:13" x14ac:dyDescent="0.25">
      <c r="M4849" s="8"/>
    </row>
    <row r="4850" spans="13:13" x14ac:dyDescent="0.25">
      <c r="M4850" s="8"/>
    </row>
    <row r="4851" spans="13:13" x14ac:dyDescent="0.25">
      <c r="M4851" s="8"/>
    </row>
    <row r="4852" spans="13:13" x14ac:dyDescent="0.25">
      <c r="M4852" s="8"/>
    </row>
    <row r="4853" spans="13:13" x14ac:dyDescent="0.25">
      <c r="M4853" s="8"/>
    </row>
    <row r="4854" spans="13:13" x14ac:dyDescent="0.25">
      <c r="M4854" s="8"/>
    </row>
    <row r="4855" spans="13:13" x14ac:dyDescent="0.25">
      <c r="M4855" s="8"/>
    </row>
    <row r="4856" spans="13:13" x14ac:dyDescent="0.25">
      <c r="M4856" s="8"/>
    </row>
    <row r="4857" spans="13:13" x14ac:dyDescent="0.25">
      <c r="M4857" s="8"/>
    </row>
    <row r="4858" spans="13:13" x14ac:dyDescent="0.25">
      <c r="M4858" s="8"/>
    </row>
    <row r="4859" spans="13:13" x14ac:dyDescent="0.25">
      <c r="M4859" s="8"/>
    </row>
    <row r="4860" spans="13:13" x14ac:dyDescent="0.25">
      <c r="M4860" s="8"/>
    </row>
    <row r="4861" spans="13:13" x14ac:dyDescent="0.25">
      <c r="M4861" s="8"/>
    </row>
    <row r="4862" spans="13:13" x14ac:dyDescent="0.25">
      <c r="M4862" s="8"/>
    </row>
    <row r="4863" spans="13:13" x14ac:dyDescent="0.25">
      <c r="M4863" s="8"/>
    </row>
    <row r="4864" spans="13:13" x14ac:dyDescent="0.25">
      <c r="M4864" s="8"/>
    </row>
    <row r="4865" spans="13:13" x14ac:dyDescent="0.25">
      <c r="M4865" s="8"/>
    </row>
    <row r="4866" spans="13:13" x14ac:dyDescent="0.25">
      <c r="M4866" s="8"/>
    </row>
    <row r="4867" spans="13:13" x14ac:dyDescent="0.25">
      <c r="M4867" s="8"/>
    </row>
    <row r="4868" spans="13:13" x14ac:dyDescent="0.25">
      <c r="M4868" s="8"/>
    </row>
    <row r="4869" spans="13:13" x14ac:dyDescent="0.25">
      <c r="M4869" s="8"/>
    </row>
    <row r="4870" spans="13:13" x14ac:dyDescent="0.25">
      <c r="M4870" s="8"/>
    </row>
    <row r="4871" spans="13:13" x14ac:dyDescent="0.25">
      <c r="M4871" s="8"/>
    </row>
    <row r="4872" spans="13:13" x14ac:dyDescent="0.25">
      <c r="M4872" s="8"/>
    </row>
    <row r="4873" spans="13:13" x14ac:dyDescent="0.25">
      <c r="M4873" s="8"/>
    </row>
    <row r="4874" spans="13:13" x14ac:dyDescent="0.25">
      <c r="M4874" s="8"/>
    </row>
    <row r="4875" spans="13:13" x14ac:dyDescent="0.25">
      <c r="M4875" s="8"/>
    </row>
    <row r="4876" spans="13:13" x14ac:dyDescent="0.25">
      <c r="M4876" s="8"/>
    </row>
    <row r="4877" spans="13:13" x14ac:dyDescent="0.25">
      <c r="M4877" s="8"/>
    </row>
    <row r="4878" spans="13:13" x14ac:dyDescent="0.25">
      <c r="M4878" s="8"/>
    </row>
    <row r="4879" spans="13:13" x14ac:dyDescent="0.25">
      <c r="M4879" s="8"/>
    </row>
    <row r="4880" spans="13:13" x14ac:dyDescent="0.25">
      <c r="M4880" s="8"/>
    </row>
    <row r="4881" spans="13:13" x14ac:dyDescent="0.25">
      <c r="M4881" s="8"/>
    </row>
    <row r="4882" spans="13:13" x14ac:dyDescent="0.25">
      <c r="M4882" s="8"/>
    </row>
    <row r="4883" spans="13:13" x14ac:dyDescent="0.25">
      <c r="M4883" s="8"/>
    </row>
    <row r="4884" spans="13:13" x14ac:dyDescent="0.25">
      <c r="M4884" s="8"/>
    </row>
    <row r="4885" spans="13:13" x14ac:dyDescent="0.25">
      <c r="M4885" s="8"/>
    </row>
    <row r="4886" spans="13:13" x14ac:dyDescent="0.25">
      <c r="M4886" s="8"/>
    </row>
    <row r="4887" spans="13:13" x14ac:dyDescent="0.25">
      <c r="M4887" s="8"/>
    </row>
    <row r="4888" spans="13:13" x14ac:dyDescent="0.25">
      <c r="M4888" s="8"/>
    </row>
    <row r="4889" spans="13:13" x14ac:dyDescent="0.25">
      <c r="M4889" s="8"/>
    </row>
    <row r="4890" spans="13:13" x14ac:dyDescent="0.25">
      <c r="M4890" s="8"/>
    </row>
    <row r="4891" spans="13:13" x14ac:dyDescent="0.25">
      <c r="M4891" s="8"/>
    </row>
    <row r="4892" spans="13:13" x14ac:dyDescent="0.25">
      <c r="M4892" s="8"/>
    </row>
    <row r="4893" spans="13:13" x14ac:dyDescent="0.25">
      <c r="M4893" s="8"/>
    </row>
    <row r="4894" spans="13:13" x14ac:dyDescent="0.25">
      <c r="M4894" s="8"/>
    </row>
    <row r="4895" spans="13:13" x14ac:dyDescent="0.25">
      <c r="M4895" s="8"/>
    </row>
    <row r="4896" spans="13:13" x14ac:dyDescent="0.25">
      <c r="M4896" s="8"/>
    </row>
    <row r="4897" spans="13:13" x14ac:dyDescent="0.25">
      <c r="M4897" s="8"/>
    </row>
    <row r="4898" spans="13:13" x14ac:dyDescent="0.25">
      <c r="M4898" s="8"/>
    </row>
    <row r="4899" spans="13:13" x14ac:dyDescent="0.25">
      <c r="M4899" s="8"/>
    </row>
    <row r="4900" spans="13:13" x14ac:dyDescent="0.25">
      <c r="M4900" s="8"/>
    </row>
    <row r="4901" spans="13:13" x14ac:dyDescent="0.25">
      <c r="M4901" s="8"/>
    </row>
    <row r="4902" spans="13:13" x14ac:dyDescent="0.25">
      <c r="M4902" s="8"/>
    </row>
    <row r="4903" spans="13:13" x14ac:dyDescent="0.25">
      <c r="M4903" s="8"/>
    </row>
    <row r="4904" spans="13:13" x14ac:dyDescent="0.25">
      <c r="M4904" s="8"/>
    </row>
    <row r="4905" spans="13:13" x14ac:dyDescent="0.25">
      <c r="M4905" s="8"/>
    </row>
    <row r="4906" spans="13:13" x14ac:dyDescent="0.25">
      <c r="M4906" s="8"/>
    </row>
    <row r="4907" spans="13:13" x14ac:dyDescent="0.25">
      <c r="M4907" s="8"/>
    </row>
    <row r="4908" spans="13:13" x14ac:dyDescent="0.25">
      <c r="M4908" s="8"/>
    </row>
    <row r="4909" spans="13:13" x14ac:dyDescent="0.25">
      <c r="M4909" s="8"/>
    </row>
    <row r="4910" spans="13:13" x14ac:dyDescent="0.25">
      <c r="M4910" s="8"/>
    </row>
    <row r="4911" spans="13:13" x14ac:dyDescent="0.25">
      <c r="M4911" s="8"/>
    </row>
    <row r="4912" spans="13:13" x14ac:dyDescent="0.25">
      <c r="M4912" s="8"/>
    </row>
    <row r="4913" spans="13:13" x14ac:dyDescent="0.25">
      <c r="M4913" s="8"/>
    </row>
    <row r="4914" spans="13:13" x14ac:dyDescent="0.25">
      <c r="M4914" s="8"/>
    </row>
    <row r="4915" spans="13:13" x14ac:dyDescent="0.25">
      <c r="M4915" s="8"/>
    </row>
    <row r="4916" spans="13:13" x14ac:dyDescent="0.25">
      <c r="M4916" s="8"/>
    </row>
    <row r="4917" spans="13:13" x14ac:dyDescent="0.25">
      <c r="M4917" s="8"/>
    </row>
    <row r="4918" spans="13:13" x14ac:dyDescent="0.25">
      <c r="M4918" s="8"/>
    </row>
    <row r="4919" spans="13:13" x14ac:dyDescent="0.25">
      <c r="M4919" s="8"/>
    </row>
    <row r="4920" spans="13:13" x14ac:dyDescent="0.25">
      <c r="M4920" s="8"/>
    </row>
    <row r="4921" spans="13:13" x14ac:dyDescent="0.25">
      <c r="M4921" s="8"/>
    </row>
    <row r="4922" spans="13:13" x14ac:dyDescent="0.25">
      <c r="M4922" s="8"/>
    </row>
    <row r="4923" spans="13:13" x14ac:dyDescent="0.25">
      <c r="M4923" s="8"/>
    </row>
    <row r="4924" spans="13:13" x14ac:dyDescent="0.25">
      <c r="M4924" s="8"/>
    </row>
    <row r="4925" spans="13:13" x14ac:dyDescent="0.25">
      <c r="M4925" s="8"/>
    </row>
    <row r="4926" spans="13:13" x14ac:dyDescent="0.25">
      <c r="M4926" s="8"/>
    </row>
    <row r="4927" spans="13:13" x14ac:dyDescent="0.25">
      <c r="M4927" s="8"/>
    </row>
    <row r="4928" spans="13:13" x14ac:dyDescent="0.25">
      <c r="M4928" s="8"/>
    </row>
    <row r="4929" spans="13:13" x14ac:dyDescent="0.25">
      <c r="M4929" s="8"/>
    </row>
    <row r="4930" spans="13:13" x14ac:dyDescent="0.25">
      <c r="M4930" s="8"/>
    </row>
    <row r="4931" spans="13:13" x14ac:dyDescent="0.25">
      <c r="M4931" s="8"/>
    </row>
    <row r="4932" spans="13:13" x14ac:dyDescent="0.25">
      <c r="M4932" s="8"/>
    </row>
    <row r="4933" spans="13:13" x14ac:dyDescent="0.25">
      <c r="M4933" s="8"/>
    </row>
    <row r="4934" spans="13:13" x14ac:dyDescent="0.25">
      <c r="M4934" s="8"/>
    </row>
    <row r="4935" spans="13:13" x14ac:dyDescent="0.25">
      <c r="M4935" s="8"/>
    </row>
    <row r="4936" spans="13:13" x14ac:dyDescent="0.25">
      <c r="M4936" s="8"/>
    </row>
    <row r="4937" spans="13:13" x14ac:dyDescent="0.25">
      <c r="M4937" s="8"/>
    </row>
    <row r="4938" spans="13:13" x14ac:dyDescent="0.25">
      <c r="M4938" s="8"/>
    </row>
    <row r="4939" spans="13:13" x14ac:dyDescent="0.25">
      <c r="M4939" s="8"/>
    </row>
    <row r="4940" spans="13:13" x14ac:dyDescent="0.25">
      <c r="M4940" s="8"/>
    </row>
    <row r="4941" spans="13:13" x14ac:dyDescent="0.25">
      <c r="M4941" s="8"/>
    </row>
    <row r="4942" spans="13:13" x14ac:dyDescent="0.25">
      <c r="M4942" s="8"/>
    </row>
    <row r="4943" spans="13:13" x14ac:dyDescent="0.25">
      <c r="M4943" s="8"/>
    </row>
    <row r="4944" spans="13:13" x14ac:dyDescent="0.25">
      <c r="M4944" s="8"/>
    </row>
    <row r="4945" spans="13:13" x14ac:dyDescent="0.25">
      <c r="M4945" s="8"/>
    </row>
    <row r="4946" spans="13:13" x14ac:dyDescent="0.25">
      <c r="M4946" s="8"/>
    </row>
    <row r="4947" spans="13:13" x14ac:dyDescent="0.25">
      <c r="M4947" s="8"/>
    </row>
    <row r="4948" spans="13:13" x14ac:dyDescent="0.25">
      <c r="M4948" s="8"/>
    </row>
    <row r="4949" spans="13:13" x14ac:dyDescent="0.25">
      <c r="M4949" s="8"/>
    </row>
    <row r="4950" spans="13:13" x14ac:dyDescent="0.25">
      <c r="M4950" s="8"/>
    </row>
    <row r="4951" spans="13:13" x14ac:dyDescent="0.25">
      <c r="M4951" s="8"/>
    </row>
    <row r="4952" spans="13:13" x14ac:dyDescent="0.25">
      <c r="M4952" s="8"/>
    </row>
    <row r="4953" spans="13:13" x14ac:dyDescent="0.25">
      <c r="M4953" s="8"/>
    </row>
    <row r="4954" spans="13:13" x14ac:dyDescent="0.25">
      <c r="M4954" s="8"/>
    </row>
    <row r="4955" spans="13:13" x14ac:dyDescent="0.25">
      <c r="M4955" s="8"/>
    </row>
    <row r="4956" spans="13:13" x14ac:dyDescent="0.25">
      <c r="M4956" s="8"/>
    </row>
    <row r="4957" spans="13:13" x14ac:dyDescent="0.25">
      <c r="M4957" s="8"/>
    </row>
    <row r="4958" spans="13:13" x14ac:dyDescent="0.25">
      <c r="M4958" s="8"/>
    </row>
    <row r="4959" spans="13:13" x14ac:dyDescent="0.25">
      <c r="M4959" s="8"/>
    </row>
    <row r="4960" spans="13:13" x14ac:dyDescent="0.25">
      <c r="M4960" s="8"/>
    </row>
    <row r="4961" spans="13:13" x14ac:dyDescent="0.25">
      <c r="M4961" s="8"/>
    </row>
    <row r="4962" spans="13:13" x14ac:dyDescent="0.25">
      <c r="M4962" s="8"/>
    </row>
    <row r="4963" spans="13:13" x14ac:dyDescent="0.25">
      <c r="M4963" s="8"/>
    </row>
    <row r="4964" spans="13:13" x14ac:dyDescent="0.25">
      <c r="M4964" s="8"/>
    </row>
    <row r="4965" spans="13:13" x14ac:dyDescent="0.25">
      <c r="M4965" s="8"/>
    </row>
    <row r="4966" spans="13:13" x14ac:dyDescent="0.25">
      <c r="M4966" s="8"/>
    </row>
    <row r="4967" spans="13:13" x14ac:dyDescent="0.25">
      <c r="M4967" s="8"/>
    </row>
    <row r="4968" spans="13:13" x14ac:dyDescent="0.25">
      <c r="M4968" s="8"/>
    </row>
    <row r="4969" spans="13:13" x14ac:dyDescent="0.25">
      <c r="M4969" s="8"/>
    </row>
    <row r="4970" spans="13:13" x14ac:dyDescent="0.25">
      <c r="M4970" s="8"/>
    </row>
    <row r="4971" spans="13:13" x14ac:dyDescent="0.25">
      <c r="M4971" s="8"/>
    </row>
    <row r="4972" spans="13:13" x14ac:dyDescent="0.25">
      <c r="M4972" s="8"/>
    </row>
    <row r="4973" spans="13:13" x14ac:dyDescent="0.25">
      <c r="M4973" s="8"/>
    </row>
    <row r="4974" spans="13:13" x14ac:dyDescent="0.25">
      <c r="M4974" s="8"/>
    </row>
    <row r="4975" spans="13:13" x14ac:dyDescent="0.25">
      <c r="M4975" s="8"/>
    </row>
    <row r="4976" spans="13:13" x14ac:dyDescent="0.25">
      <c r="M4976" s="8"/>
    </row>
    <row r="4977" spans="13:13" x14ac:dyDescent="0.25">
      <c r="M4977" s="8"/>
    </row>
    <row r="4978" spans="13:13" x14ac:dyDescent="0.25">
      <c r="M4978" s="8"/>
    </row>
    <row r="4979" spans="13:13" x14ac:dyDescent="0.25">
      <c r="M4979" s="8"/>
    </row>
    <row r="4980" spans="13:13" x14ac:dyDescent="0.25">
      <c r="M4980" s="8"/>
    </row>
    <row r="4981" spans="13:13" x14ac:dyDescent="0.25">
      <c r="M4981" s="8"/>
    </row>
    <row r="4982" spans="13:13" x14ac:dyDescent="0.25">
      <c r="M4982" s="8"/>
    </row>
    <row r="4983" spans="13:13" x14ac:dyDescent="0.25">
      <c r="M4983" s="8"/>
    </row>
    <row r="4984" spans="13:13" x14ac:dyDescent="0.25">
      <c r="M4984" s="8"/>
    </row>
    <row r="4985" spans="13:13" x14ac:dyDescent="0.25">
      <c r="M4985" s="8"/>
    </row>
    <row r="4986" spans="13:13" x14ac:dyDescent="0.25">
      <c r="M4986" s="8"/>
    </row>
    <row r="4987" spans="13:13" x14ac:dyDescent="0.25">
      <c r="M4987" s="8"/>
    </row>
    <row r="4988" spans="13:13" x14ac:dyDescent="0.25">
      <c r="M4988" s="8"/>
    </row>
    <row r="4989" spans="13:13" x14ac:dyDescent="0.25">
      <c r="M4989" s="8"/>
    </row>
    <row r="4990" spans="13:13" x14ac:dyDescent="0.25">
      <c r="M4990" s="8"/>
    </row>
    <row r="4991" spans="13:13" x14ac:dyDescent="0.25">
      <c r="M4991" s="8"/>
    </row>
    <row r="4992" spans="13:13" x14ac:dyDescent="0.25">
      <c r="M4992" s="8"/>
    </row>
    <row r="4993" spans="13:13" x14ac:dyDescent="0.25">
      <c r="M4993" s="8"/>
    </row>
    <row r="4994" spans="13:13" x14ac:dyDescent="0.25">
      <c r="M4994" s="8"/>
    </row>
    <row r="4995" spans="13:13" x14ac:dyDescent="0.25">
      <c r="M4995" s="8"/>
    </row>
    <row r="4996" spans="13:13" x14ac:dyDescent="0.25">
      <c r="M4996" s="8"/>
    </row>
    <row r="4997" spans="13:13" x14ac:dyDescent="0.25">
      <c r="M4997" s="8"/>
    </row>
    <row r="4998" spans="13:13" x14ac:dyDescent="0.25">
      <c r="M4998" s="8"/>
    </row>
    <row r="4999" spans="13:13" x14ac:dyDescent="0.25">
      <c r="M4999" s="8"/>
    </row>
    <row r="5000" spans="13:13" x14ac:dyDescent="0.25">
      <c r="M5000" s="8"/>
    </row>
    <row r="5001" spans="13:13" x14ac:dyDescent="0.25">
      <c r="M5001" s="8"/>
    </row>
    <row r="5002" spans="13:13" x14ac:dyDescent="0.25">
      <c r="M5002" s="8"/>
    </row>
    <row r="5003" spans="13:13" x14ac:dyDescent="0.25">
      <c r="M5003" s="8"/>
    </row>
    <row r="5004" spans="13:13" x14ac:dyDescent="0.25">
      <c r="M5004" s="8"/>
    </row>
    <row r="5005" spans="13:13" x14ac:dyDescent="0.25">
      <c r="M5005" s="8"/>
    </row>
    <row r="5006" spans="13:13" x14ac:dyDescent="0.25">
      <c r="M5006" s="8"/>
    </row>
    <row r="5007" spans="13:13" x14ac:dyDescent="0.25">
      <c r="M5007" s="8"/>
    </row>
    <row r="5008" spans="13:13" x14ac:dyDescent="0.25">
      <c r="M5008" s="8"/>
    </row>
    <row r="5009" spans="13:13" x14ac:dyDescent="0.25">
      <c r="M5009" s="8"/>
    </row>
    <row r="5010" spans="13:13" x14ac:dyDescent="0.25">
      <c r="M5010" s="8"/>
    </row>
    <row r="5011" spans="13:13" x14ac:dyDescent="0.25">
      <c r="M5011" s="8"/>
    </row>
    <row r="5012" spans="13:13" x14ac:dyDescent="0.25">
      <c r="M5012" s="8"/>
    </row>
    <row r="5013" spans="13:13" x14ac:dyDescent="0.25">
      <c r="M5013" s="8"/>
    </row>
    <row r="5014" spans="13:13" x14ac:dyDescent="0.25">
      <c r="M5014" s="8"/>
    </row>
    <row r="5015" spans="13:13" x14ac:dyDescent="0.25">
      <c r="M5015" s="8"/>
    </row>
    <row r="5016" spans="13:13" x14ac:dyDescent="0.25">
      <c r="M5016" s="8"/>
    </row>
    <row r="5017" spans="13:13" x14ac:dyDescent="0.25">
      <c r="M5017" s="8"/>
    </row>
    <row r="5018" spans="13:13" x14ac:dyDescent="0.25">
      <c r="M5018" s="8"/>
    </row>
    <row r="5019" spans="13:13" x14ac:dyDescent="0.25">
      <c r="M5019" s="8"/>
    </row>
    <row r="5020" spans="13:13" x14ac:dyDescent="0.25">
      <c r="M5020" s="8"/>
    </row>
    <row r="5021" spans="13:13" x14ac:dyDescent="0.25">
      <c r="M5021" s="8"/>
    </row>
    <row r="5022" spans="13:13" x14ac:dyDescent="0.25">
      <c r="M5022" s="8"/>
    </row>
    <row r="5023" spans="13:13" x14ac:dyDescent="0.25">
      <c r="M5023" s="8"/>
    </row>
    <row r="5024" spans="13:13" x14ac:dyDescent="0.25">
      <c r="M5024" s="8"/>
    </row>
    <row r="5025" spans="13:13" x14ac:dyDescent="0.25">
      <c r="M5025" s="8"/>
    </row>
    <row r="5026" spans="13:13" x14ac:dyDescent="0.25">
      <c r="M5026" s="8"/>
    </row>
    <row r="5027" spans="13:13" x14ac:dyDescent="0.25">
      <c r="M5027" s="8"/>
    </row>
    <row r="5028" spans="13:13" x14ac:dyDescent="0.25">
      <c r="M5028" s="8"/>
    </row>
    <row r="5029" spans="13:13" x14ac:dyDescent="0.25">
      <c r="M5029" s="8"/>
    </row>
    <row r="5030" spans="13:13" x14ac:dyDescent="0.25">
      <c r="M5030" s="8"/>
    </row>
    <row r="5031" spans="13:13" x14ac:dyDescent="0.25">
      <c r="M5031" s="8"/>
    </row>
    <row r="5032" spans="13:13" x14ac:dyDescent="0.25">
      <c r="M5032" s="8"/>
    </row>
    <row r="5033" spans="13:13" x14ac:dyDescent="0.25">
      <c r="M5033" s="8"/>
    </row>
    <row r="5034" spans="13:13" x14ac:dyDescent="0.25">
      <c r="M5034" s="8"/>
    </row>
    <row r="5035" spans="13:13" x14ac:dyDescent="0.25">
      <c r="M5035" s="8"/>
    </row>
    <row r="5036" spans="13:13" x14ac:dyDescent="0.25">
      <c r="M5036" s="8"/>
    </row>
    <row r="5037" spans="13:13" x14ac:dyDescent="0.25">
      <c r="M5037" s="8"/>
    </row>
    <row r="5038" spans="13:13" x14ac:dyDescent="0.25">
      <c r="M5038" s="8"/>
    </row>
    <row r="5039" spans="13:13" x14ac:dyDescent="0.25">
      <c r="M5039" s="8"/>
    </row>
    <row r="5040" spans="13:13" x14ac:dyDescent="0.25">
      <c r="M5040" s="8"/>
    </row>
    <row r="5041" spans="13:13" x14ac:dyDescent="0.25">
      <c r="M5041" s="8"/>
    </row>
    <row r="5042" spans="13:13" x14ac:dyDescent="0.25">
      <c r="M5042" s="8"/>
    </row>
    <row r="5043" spans="13:13" x14ac:dyDescent="0.25">
      <c r="M5043" s="8"/>
    </row>
    <row r="5044" spans="13:13" x14ac:dyDescent="0.25">
      <c r="M5044" s="8"/>
    </row>
    <row r="5045" spans="13:13" x14ac:dyDescent="0.25">
      <c r="M5045" s="8"/>
    </row>
    <row r="5046" spans="13:13" x14ac:dyDescent="0.25">
      <c r="M5046" s="8"/>
    </row>
    <row r="5047" spans="13:13" x14ac:dyDescent="0.25">
      <c r="M5047" s="8"/>
    </row>
    <row r="5048" spans="13:13" x14ac:dyDescent="0.25">
      <c r="M5048" s="8"/>
    </row>
    <row r="5049" spans="13:13" x14ac:dyDescent="0.25">
      <c r="M5049" s="8"/>
    </row>
    <row r="5050" spans="13:13" x14ac:dyDescent="0.25">
      <c r="M5050" s="8"/>
    </row>
    <row r="5051" spans="13:13" x14ac:dyDescent="0.25">
      <c r="M5051" s="8"/>
    </row>
    <row r="5052" spans="13:13" x14ac:dyDescent="0.25">
      <c r="M5052" s="8"/>
    </row>
    <row r="5053" spans="13:13" x14ac:dyDescent="0.25">
      <c r="M5053" s="8"/>
    </row>
    <row r="5054" spans="13:13" x14ac:dyDescent="0.25">
      <c r="M5054" s="8"/>
    </row>
    <row r="5055" spans="13:13" x14ac:dyDescent="0.25">
      <c r="M5055" s="8"/>
    </row>
    <row r="5056" spans="13:13" x14ac:dyDescent="0.25">
      <c r="M5056" s="8"/>
    </row>
    <row r="5057" spans="13:13" x14ac:dyDescent="0.25">
      <c r="M5057" s="8"/>
    </row>
    <row r="5058" spans="13:13" x14ac:dyDescent="0.25">
      <c r="M5058" s="8"/>
    </row>
    <row r="5059" spans="13:13" x14ac:dyDescent="0.25">
      <c r="M5059" s="8"/>
    </row>
    <row r="5060" spans="13:13" x14ac:dyDescent="0.25">
      <c r="M5060" s="8"/>
    </row>
    <row r="5061" spans="13:13" x14ac:dyDescent="0.25">
      <c r="M5061" s="8"/>
    </row>
    <row r="5062" spans="13:13" x14ac:dyDescent="0.25">
      <c r="M5062" s="8"/>
    </row>
    <row r="5063" spans="13:13" x14ac:dyDescent="0.25">
      <c r="M5063" s="8"/>
    </row>
    <row r="5064" spans="13:13" x14ac:dyDescent="0.25">
      <c r="M5064" s="8"/>
    </row>
    <row r="5065" spans="13:13" x14ac:dyDescent="0.25">
      <c r="M5065" s="8"/>
    </row>
    <row r="5066" spans="13:13" x14ac:dyDescent="0.25">
      <c r="M5066" s="8"/>
    </row>
    <row r="5067" spans="13:13" x14ac:dyDescent="0.25">
      <c r="M5067" s="8"/>
    </row>
    <row r="5068" spans="13:13" x14ac:dyDescent="0.25">
      <c r="M5068" s="8"/>
    </row>
    <row r="5069" spans="13:13" x14ac:dyDescent="0.25">
      <c r="M5069" s="8"/>
    </row>
    <row r="5070" spans="13:13" x14ac:dyDescent="0.25">
      <c r="M5070" s="8"/>
    </row>
    <row r="5071" spans="13:13" x14ac:dyDescent="0.25">
      <c r="M5071" s="8"/>
    </row>
    <row r="5072" spans="13:13" x14ac:dyDescent="0.25">
      <c r="M5072" s="8"/>
    </row>
    <row r="5073" spans="13:13" x14ac:dyDescent="0.25">
      <c r="M5073" s="8"/>
    </row>
    <row r="5074" spans="13:13" x14ac:dyDescent="0.25">
      <c r="M5074" s="8"/>
    </row>
    <row r="5075" spans="13:13" x14ac:dyDescent="0.25">
      <c r="M5075" s="8"/>
    </row>
    <row r="5076" spans="13:13" x14ac:dyDescent="0.25">
      <c r="M5076" s="8"/>
    </row>
    <row r="5077" spans="13:13" x14ac:dyDescent="0.25">
      <c r="M5077" s="8"/>
    </row>
    <row r="5078" spans="13:13" x14ac:dyDescent="0.25">
      <c r="M5078" s="8"/>
    </row>
    <row r="5079" spans="13:13" x14ac:dyDescent="0.25">
      <c r="M5079" s="8"/>
    </row>
    <row r="5080" spans="13:13" x14ac:dyDescent="0.25">
      <c r="M5080" s="8"/>
    </row>
    <row r="5081" spans="13:13" x14ac:dyDescent="0.25">
      <c r="M5081" s="8"/>
    </row>
    <row r="5082" spans="13:13" x14ac:dyDescent="0.25">
      <c r="M5082" s="8"/>
    </row>
    <row r="5083" spans="13:13" x14ac:dyDescent="0.25">
      <c r="M5083" s="8"/>
    </row>
    <row r="5084" spans="13:13" x14ac:dyDescent="0.25">
      <c r="M5084" s="8"/>
    </row>
    <row r="5085" spans="13:13" x14ac:dyDescent="0.25">
      <c r="M5085" s="8"/>
    </row>
    <row r="5086" spans="13:13" x14ac:dyDescent="0.25">
      <c r="M5086" s="8"/>
    </row>
    <row r="5087" spans="13:13" x14ac:dyDescent="0.25">
      <c r="M5087" s="8"/>
    </row>
    <row r="5088" spans="13:13" x14ac:dyDescent="0.25">
      <c r="M5088" s="8"/>
    </row>
    <row r="5089" spans="13:13" x14ac:dyDescent="0.25">
      <c r="M5089" s="8"/>
    </row>
    <row r="5090" spans="13:13" x14ac:dyDescent="0.25">
      <c r="M5090" s="8"/>
    </row>
    <row r="5091" spans="13:13" x14ac:dyDescent="0.25">
      <c r="M5091" s="8"/>
    </row>
    <row r="5092" spans="13:13" x14ac:dyDescent="0.25">
      <c r="M5092" s="8"/>
    </row>
    <row r="5093" spans="13:13" x14ac:dyDescent="0.25">
      <c r="M5093" s="8"/>
    </row>
    <row r="5094" spans="13:13" x14ac:dyDescent="0.25">
      <c r="M5094" s="8"/>
    </row>
    <row r="5095" spans="13:13" x14ac:dyDescent="0.25">
      <c r="M5095" s="8"/>
    </row>
    <row r="5096" spans="13:13" x14ac:dyDescent="0.25">
      <c r="M5096" s="8"/>
    </row>
    <row r="5097" spans="13:13" x14ac:dyDescent="0.25">
      <c r="M5097" s="8"/>
    </row>
    <row r="5098" spans="13:13" x14ac:dyDescent="0.25">
      <c r="M5098" s="8"/>
    </row>
    <row r="5099" spans="13:13" x14ac:dyDescent="0.25">
      <c r="M5099" s="8"/>
    </row>
    <row r="5100" spans="13:13" x14ac:dyDescent="0.25">
      <c r="M5100" s="8"/>
    </row>
    <row r="5101" spans="13:13" x14ac:dyDescent="0.25">
      <c r="M5101" s="8"/>
    </row>
    <row r="5102" spans="13:13" x14ac:dyDescent="0.25">
      <c r="M5102" s="8"/>
    </row>
    <row r="5103" spans="13:13" x14ac:dyDescent="0.25">
      <c r="M5103" s="8"/>
    </row>
    <row r="5104" spans="13:13" x14ac:dyDescent="0.25">
      <c r="M5104" s="8"/>
    </row>
    <row r="5105" spans="13:13" x14ac:dyDescent="0.25">
      <c r="M5105" s="8"/>
    </row>
    <row r="5106" spans="13:13" x14ac:dyDescent="0.25">
      <c r="M5106" s="8"/>
    </row>
    <row r="5107" spans="13:13" x14ac:dyDescent="0.25">
      <c r="M5107" s="8"/>
    </row>
    <row r="5108" spans="13:13" x14ac:dyDescent="0.25">
      <c r="M5108" s="8"/>
    </row>
    <row r="5109" spans="13:13" x14ac:dyDescent="0.25">
      <c r="M5109" s="8"/>
    </row>
    <row r="5110" spans="13:13" x14ac:dyDescent="0.25">
      <c r="M5110" s="8"/>
    </row>
    <row r="5111" spans="13:13" x14ac:dyDescent="0.25">
      <c r="M5111" s="8"/>
    </row>
    <row r="5112" spans="13:13" x14ac:dyDescent="0.25">
      <c r="M5112" s="8"/>
    </row>
    <row r="5113" spans="13:13" x14ac:dyDescent="0.25">
      <c r="M5113" s="8"/>
    </row>
    <row r="5114" spans="13:13" x14ac:dyDescent="0.25">
      <c r="M5114" s="8"/>
    </row>
    <row r="5115" spans="13:13" x14ac:dyDescent="0.25">
      <c r="M5115" s="8"/>
    </row>
    <row r="5116" spans="13:13" x14ac:dyDescent="0.25">
      <c r="M5116" s="8"/>
    </row>
    <row r="5117" spans="13:13" x14ac:dyDescent="0.25">
      <c r="M5117" s="8"/>
    </row>
    <row r="5118" spans="13:13" x14ac:dyDescent="0.25">
      <c r="M5118" s="8"/>
    </row>
    <row r="5119" spans="13:13" x14ac:dyDescent="0.25">
      <c r="M5119" s="8"/>
    </row>
    <row r="5120" spans="13:13" x14ac:dyDescent="0.25">
      <c r="M5120" s="8"/>
    </row>
    <row r="5121" spans="13:13" x14ac:dyDescent="0.25">
      <c r="M5121" s="8"/>
    </row>
    <row r="5122" spans="13:13" x14ac:dyDescent="0.25">
      <c r="M5122" s="8"/>
    </row>
    <row r="5123" spans="13:13" x14ac:dyDescent="0.25">
      <c r="M5123" s="8"/>
    </row>
    <row r="5124" spans="13:13" x14ac:dyDescent="0.25">
      <c r="M5124" s="8"/>
    </row>
    <row r="5125" spans="13:13" x14ac:dyDescent="0.25">
      <c r="M5125" s="8"/>
    </row>
    <row r="5126" spans="13:13" x14ac:dyDescent="0.25">
      <c r="M5126" s="8"/>
    </row>
    <row r="5127" spans="13:13" x14ac:dyDescent="0.25">
      <c r="M5127" s="8"/>
    </row>
    <row r="5128" spans="13:13" x14ac:dyDescent="0.25">
      <c r="M5128" s="8"/>
    </row>
    <row r="5129" spans="13:13" x14ac:dyDescent="0.25">
      <c r="M5129" s="8"/>
    </row>
    <row r="5130" spans="13:13" x14ac:dyDescent="0.25">
      <c r="M5130" s="8"/>
    </row>
    <row r="5131" spans="13:13" x14ac:dyDescent="0.25">
      <c r="M5131" s="8"/>
    </row>
    <row r="5132" spans="13:13" x14ac:dyDescent="0.25">
      <c r="M5132" s="8"/>
    </row>
    <row r="5133" spans="13:13" x14ac:dyDescent="0.25">
      <c r="M5133" s="8"/>
    </row>
    <row r="5134" spans="13:13" x14ac:dyDescent="0.25">
      <c r="M5134" s="8"/>
    </row>
    <row r="5135" spans="13:13" x14ac:dyDescent="0.25">
      <c r="M5135" s="8"/>
    </row>
    <row r="5136" spans="13:13" x14ac:dyDescent="0.25">
      <c r="M5136" s="8"/>
    </row>
    <row r="5137" spans="13:13" x14ac:dyDescent="0.25">
      <c r="M5137" s="8"/>
    </row>
    <row r="5138" spans="13:13" x14ac:dyDescent="0.25">
      <c r="M5138" s="8"/>
    </row>
    <row r="5139" spans="13:13" x14ac:dyDescent="0.25">
      <c r="M5139" s="8"/>
    </row>
    <row r="5140" spans="13:13" x14ac:dyDescent="0.25">
      <c r="M5140" s="8"/>
    </row>
    <row r="5141" spans="13:13" x14ac:dyDescent="0.25">
      <c r="M5141" s="8"/>
    </row>
    <row r="5142" spans="13:13" x14ac:dyDescent="0.25">
      <c r="M5142" s="8"/>
    </row>
    <row r="5143" spans="13:13" x14ac:dyDescent="0.25">
      <c r="M5143" s="8"/>
    </row>
    <row r="5144" spans="13:13" x14ac:dyDescent="0.25">
      <c r="M5144" s="8"/>
    </row>
    <row r="5145" spans="13:13" x14ac:dyDescent="0.25">
      <c r="M5145" s="8"/>
    </row>
    <row r="5146" spans="13:13" x14ac:dyDescent="0.25">
      <c r="M5146" s="8"/>
    </row>
    <row r="5147" spans="13:13" x14ac:dyDescent="0.25">
      <c r="M5147" s="8"/>
    </row>
    <row r="5148" spans="13:13" x14ac:dyDescent="0.25">
      <c r="M5148" s="8"/>
    </row>
    <row r="5149" spans="13:13" x14ac:dyDescent="0.25">
      <c r="M5149" s="8"/>
    </row>
    <row r="5150" spans="13:13" x14ac:dyDescent="0.25">
      <c r="M5150" s="8"/>
    </row>
    <row r="5151" spans="13:13" x14ac:dyDescent="0.25">
      <c r="M5151" s="8"/>
    </row>
    <row r="5152" spans="13:13" x14ac:dyDescent="0.25">
      <c r="M5152" s="8"/>
    </row>
    <row r="5153" spans="13:13" x14ac:dyDescent="0.25">
      <c r="M5153" s="8"/>
    </row>
    <row r="5154" spans="13:13" x14ac:dyDescent="0.25">
      <c r="M5154" s="8"/>
    </row>
    <row r="5155" spans="13:13" x14ac:dyDescent="0.25">
      <c r="M5155" s="8"/>
    </row>
    <row r="5156" spans="13:13" x14ac:dyDescent="0.25">
      <c r="M5156" s="8"/>
    </row>
    <row r="5157" spans="13:13" x14ac:dyDescent="0.25">
      <c r="M5157" s="8"/>
    </row>
    <row r="5158" spans="13:13" x14ac:dyDescent="0.25">
      <c r="M5158" s="8"/>
    </row>
    <row r="5159" spans="13:13" x14ac:dyDescent="0.25">
      <c r="M5159" s="8"/>
    </row>
    <row r="5160" spans="13:13" x14ac:dyDescent="0.25">
      <c r="M5160" s="8"/>
    </row>
    <row r="5161" spans="13:13" x14ac:dyDescent="0.25">
      <c r="M5161" s="8"/>
    </row>
    <row r="5162" spans="13:13" x14ac:dyDescent="0.25">
      <c r="M5162" s="8"/>
    </row>
    <row r="5163" spans="13:13" x14ac:dyDescent="0.25">
      <c r="M5163" s="8"/>
    </row>
    <row r="5164" spans="13:13" x14ac:dyDescent="0.25">
      <c r="M5164" s="8"/>
    </row>
    <row r="5165" spans="13:13" x14ac:dyDescent="0.25">
      <c r="M5165" s="8"/>
    </row>
    <row r="5166" spans="13:13" x14ac:dyDescent="0.25">
      <c r="M5166" s="8"/>
    </row>
    <row r="5167" spans="13:13" x14ac:dyDescent="0.25">
      <c r="M5167" s="8"/>
    </row>
    <row r="5168" spans="13:13" x14ac:dyDescent="0.25">
      <c r="M5168" s="8"/>
    </row>
    <row r="5169" spans="13:13" x14ac:dyDescent="0.25">
      <c r="M5169" s="8"/>
    </row>
    <row r="5170" spans="13:13" x14ac:dyDescent="0.25">
      <c r="M5170" s="8"/>
    </row>
    <row r="5171" spans="13:13" x14ac:dyDescent="0.25">
      <c r="M5171" s="8"/>
    </row>
    <row r="5172" spans="13:13" x14ac:dyDescent="0.25">
      <c r="M5172" s="8"/>
    </row>
    <row r="5173" spans="13:13" x14ac:dyDescent="0.25">
      <c r="M5173" s="8"/>
    </row>
    <row r="5174" spans="13:13" x14ac:dyDescent="0.25">
      <c r="M5174" s="8"/>
    </row>
    <row r="5175" spans="13:13" x14ac:dyDescent="0.25">
      <c r="M5175" s="8"/>
    </row>
    <row r="5176" spans="13:13" x14ac:dyDescent="0.25">
      <c r="M5176" s="8"/>
    </row>
    <row r="5177" spans="13:13" x14ac:dyDescent="0.25">
      <c r="M5177" s="8"/>
    </row>
    <row r="5178" spans="13:13" x14ac:dyDescent="0.25">
      <c r="M5178" s="8"/>
    </row>
    <row r="5179" spans="13:13" x14ac:dyDescent="0.25">
      <c r="M5179" s="8"/>
    </row>
    <row r="5180" spans="13:13" x14ac:dyDescent="0.25">
      <c r="M5180" s="8"/>
    </row>
    <row r="5181" spans="13:13" x14ac:dyDescent="0.25">
      <c r="M5181" s="8"/>
    </row>
    <row r="5182" spans="13:13" x14ac:dyDescent="0.25">
      <c r="M5182" s="8"/>
    </row>
    <row r="5183" spans="13:13" x14ac:dyDescent="0.25">
      <c r="M5183" s="8"/>
    </row>
    <row r="5184" spans="13:13" x14ac:dyDescent="0.25">
      <c r="M5184" s="8"/>
    </row>
    <row r="5185" spans="13:13" x14ac:dyDescent="0.25">
      <c r="M5185" s="8"/>
    </row>
    <row r="5186" spans="13:13" x14ac:dyDescent="0.25">
      <c r="M5186" s="8"/>
    </row>
    <row r="5187" spans="13:13" x14ac:dyDescent="0.25">
      <c r="M5187" s="8"/>
    </row>
    <row r="5188" spans="13:13" x14ac:dyDescent="0.25">
      <c r="M5188" s="8"/>
    </row>
    <row r="5189" spans="13:13" x14ac:dyDescent="0.25">
      <c r="M5189" s="8"/>
    </row>
    <row r="5190" spans="13:13" x14ac:dyDescent="0.25">
      <c r="M5190" s="8"/>
    </row>
    <row r="5191" spans="13:13" x14ac:dyDescent="0.25">
      <c r="M5191" s="8"/>
    </row>
    <row r="5192" spans="13:13" x14ac:dyDescent="0.25">
      <c r="M5192" s="8"/>
    </row>
    <row r="5193" spans="13:13" x14ac:dyDescent="0.25">
      <c r="M5193" s="8"/>
    </row>
    <row r="5194" spans="13:13" x14ac:dyDescent="0.25">
      <c r="M5194" s="8"/>
    </row>
    <row r="5195" spans="13:13" x14ac:dyDescent="0.25">
      <c r="M5195" s="8"/>
    </row>
    <row r="5196" spans="13:13" x14ac:dyDescent="0.25">
      <c r="M5196" s="8"/>
    </row>
    <row r="5197" spans="13:13" x14ac:dyDescent="0.25">
      <c r="M5197" s="8"/>
    </row>
    <row r="5198" spans="13:13" x14ac:dyDescent="0.25">
      <c r="M5198" s="8"/>
    </row>
    <row r="5199" spans="13:13" x14ac:dyDescent="0.25">
      <c r="M5199" s="8"/>
    </row>
    <row r="5200" spans="13:13" x14ac:dyDescent="0.25">
      <c r="M5200" s="8"/>
    </row>
    <row r="5201" spans="13:13" x14ac:dyDescent="0.25">
      <c r="M5201" s="8"/>
    </row>
    <row r="5202" spans="13:13" x14ac:dyDescent="0.25">
      <c r="M5202" s="8"/>
    </row>
    <row r="5203" spans="13:13" x14ac:dyDescent="0.25">
      <c r="M5203" s="8"/>
    </row>
    <row r="5204" spans="13:13" x14ac:dyDescent="0.25">
      <c r="M5204" s="8"/>
    </row>
    <row r="5205" spans="13:13" x14ac:dyDescent="0.25">
      <c r="M5205" s="8"/>
    </row>
    <row r="5206" spans="13:13" x14ac:dyDescent="0.25">
      <c r="M5206" s="8"/>
    </row>
    <row r="5207" spans="13:13" x14ac:dyDescent="0.25">
      <c r="M5207" s="8"/>
    </row>
    <row r="5208" spans="13:13" x14ac:dyDescent="0.25">
      <c r="M5208" s="8"/>
    </row>
    <row r="5209" spans="13:13" x14ac:dyDescent="0.25">
      <c r="M5209" s="8"/>
    </row>
    <row r="5210" spans="13:13" x14ac:dyDescent="0.25">
      <c r="M5210" s="8"/>
    </row>
    <row r="5211" spans="13:13" x14ac:dyDescent="0.25">
      <c r="M5211" s="8"/>
    </row>
    <row r="5212" spans="13:13" x14ac:dyDescent="0.25">
      <c r="M5212" s="8"/>
    </row>
    <row r="5213" spans="13:13" x14ac:dyDescent="0.25">
      <c r="M5213" s="8"/>
    </row>
    <row r="5214" spans="13:13" x14ac:dyDescent="0.25">
      <c r="M5214" s="8"/>
    </row>
    <row r="5215" spans="13:13" x14ac:dyDescent="0.25">
      <c r="M5215" s="8"/>
    </row>
    <row r="5216" spans="13:13" x14ac:dyDescent="0.25">
      <c r="M5216" s="8"/>
    </row>
    <row r="5217" spans="13:13" x14ac:dyDescent="0.25">
      <c r="M5217" s="8"/>
    </row>
    <row r="5218" spans="13:13" x14ac:dyDescent="0.25">
      <c r="M5218" s="8"/>
    </row>
    <row r="5219" spans="13:13" x14ac:dyDescent="0.25">
      <c r="M5219" s="8"/>
    </row>
    <row r="5220" spans="13:13" x14ac:dyDescent="0.25">
      <c r="M5220" s="8"/>
    </row>
    <row r="5221" spans="13:13" x14ac:dyDescent="0.25">
      <c r="M5221" s="8"/>
    </row>
    <row r="5222" spans="13:13" x14ac:dyDescent="0.25">
      <c r="M5222" s="8"/>
    </row>
    <row r="5223" spans="13:13" x14ac:dyDescent="0.25">
      <c r="M5223" s="8"/>
    </row>
    <row r="5224" spans="13:13" x14ac:dyDescent="0.25">
      <c r="M5224" s="8"/>
    </row>
    <row r="5225" spans="13:13" x14ac:dyDescent="0.25">
      <c r="M5225" s="8"/>
    </row>
    <row r="5226" spans="13:13" x14ac:dyDescent="0.25">
      <c r="M5226" s="8"/>
    </row>
    <row r="5227" spans="13:13" x14ac:dyDescent="0.25">
      <c r="M5227" s="8"/>
    </row>
    <row r="5228" spans="13:13" x14ac:dyDescent="0.25">
      <c r="M5228" s="8"/>
    </row>
    <row r="5229" spans="13:13" x14ac:dyDescent="0.25">
      <c r="M5229" s="8"/>
    </row>
    <row r="5230" spans="13:13" x14ac:dyDescent="0.25">
      <c r="M5230" s="8"/>
    </row>
    <row r="5231" spans="13:13" x14ac:dyDescent="0.25">
      <c r="M5231" s="8"/>
    </row>
    <row r="5232" spans="13:13" x14ac:dyDescent="0.25">
      <c r="M5232" s="8"/>
    </row>
    <row r="5233" spans="13:13" x14ac:dyDescent="0.25">
      <c r="M5233" s="8"/>
    </row>
    <row r="5234" spans="13:13" x14ac:dyDescent="0.25">
      <c r="M5234" s="8"/>
    </row>
    <row r="5235" spans="13:13" x14ac:dyDescent="0.25">
      <c r="M5235" s="8"/>
    </row>
    <row r="5236" spans="13:13" x14ac:dyDescent="0.25">
      <c r="M5236" s="8"/>
    </row>
    <row r="5237" spans="13:13" x14ac:dyDescent="0.25">
      <c r="M5237" s="8"/>
    </row>
    <row r="5238" spans="13:13" x14ac:dyDescent="0.25">
      <c r="M5238" s="8"/>
    </row>
    <row r="5239" spans="13:13" x14ac:dyDescent="0.25">
      <c r="M5239" s="8"/>
    </row>
    <row r="5240" spans="13:13" x14ac:dyDescent="0.25">
      <c r="M5240" s="8"/>
    </row>
    <row r="5241" spans="13:13" x14ac:dyDescent="0.25">
      <c r="M5241" s="8"/>
    </row>
    <row r="5242" spans="13:13" x14ac:dyDescent="0.25">
      <c r="M5242" s="8"/>
    </row>
    <row r="5243" spans="13:13" x14ac:dyDescent="0.25">
      <c r="M5243" s="8"/>
    </row>
    <row r="5244" spans="13:13" x14ac:dyDescent="0.25">
      <c r="M5244" s="8"/>
    </row>
    <row r="5245" spans="13:13" x14ac:dyDescent="0.25">
      <c r="M5245" s="8"/>
    </row>
    <row r="5246" spans="13:13" x14ac:dyDescent="0.25">
      <c r="M5246" s="8"/>
    </row>
    <row r="5247" spans="13:13" x14ac:dyDescent="0.25">
      <c r="M5247" s="8"/>
    </row>
    <row r="5248" spans="13:13" x14ac:dyDescent="0.25">
      <c r="M5248" s="8"/>
    </row>
    <row r="5249" spans="13:13" x14ac:dyDescent="0.25">
      <c r="M5249" s="8"/>
    </row>
    <row r="5250" spans="13:13" x14ac:dyDescent="0.25">
      <c r="M5250" s="8"/>
    </row>
    <row r="5251" spans="13:13" x14ac:dyDescent="0.25">
      <c r="M5251" s="8"/>
    </row>
    <row r="5252" spans="13:13" x14ac:dyDescent="0.25">
      <c r="M5252" s="8"/>
    </row>
    <row r="5253" spans="13:13" x14ac:dyDescent="0.25">
      <c r="M5253" s="8"/>
    </row>
    <row r="5254" spans="13:13" x14ac:dyDescent="0.25">
      <c r="M5254" s="8"/>
    </row>
    <row r="5255" spans="13:13" x14ac:dyDescent="0.25">
      <c r="M5255" s="8"/>
    </row>
    <row r="5256" spans="13:13" x14ac:dyDescent="0.25">
      <c r="M5256" s="8"/>
    </row>
    <row r="5257" spans="13:13" x14ac:dyDescent="0.25">
      <c r="M5257" s="8"/>
    </row>
    <row r="5258" spans="13:13" x14ac:dyDescent="0.25">
      <c r="M5258" s="8"/>
    </row>
    <row r="5259" spans="13:13" x14ac:dyDescent="0.25">
      <c r="M5259" s="8"/>
    </row>
    <row r="5260" spans="13:13" x14ac:dyDescent="0.25">
      <c r="M5260" s="8"/>
    </row>
    <row r="5261" spans="13:13" x14ac:dyDescent="0.25">
      <c r="M5261" s="8"/>
    </row>
    <row r="5262" spans="13:13" x14ac:dyDescent="0.25">
      <c r="M5262" s="8"/>
    </row>
    <row r="5263" spans="13:13" x14ac:dyDescent="0.25">
      <c r="M5263" s="8"/>
    </row>
    <row r="5264" spans="13:13" x14ac:dyDescent="0.25">
      <c r="M5264" s="8"/>
    </row>
    <row r="5265" spans="13:13" x14ac:dyDescent="0.25">
      <c r="M5265" s="8"/>
    </row>
    <row r="5266" spans="13:13" x14ac:dyDescent="0.25">
      <c r="M5266" s="8"/>
    </row>
    <row r="5267" spans="13:13" x14ac:dyDescent="0.25">
      <c r="M5267" s="8"/>
    </row>
    <row r="5268" spans="13:13" x14ac:dyDescent="0.25">
      <c r="M5268" s="8"/>
    </row>
    <row r="5269" spans="13:13" x14ac:dyDescent="0.25">
      <c r="M5269" s="8"/>
    </row>
    <row r="5270" spans="13:13" x14ac:dyDescent="0.25">
      <c r="M5270" s="8"/>
    </row>
    <row r="5271" spans="13:13" x14ac:dyDescent="0.25">
      <c r="M5271" s="8"/>
    </row>
    <row r="5272" spans="13:13" x14ac:dyDescent="0.25">
      <c r="M5272" s="8"/>
    </row>
    <row r="5273" spans="13:13" x14ac:dyDescent="0.25">
      <c r="M5273" s="8"/>
    </row>
    <row r="5274" spans="13:13" x14ac:dyDescent="0.25">
      <c r="M5274" s="8"/>
    </row>
    <row r="5275" spans="13:13" x14ac:dyDescent="0.25">
      <c r="M5275" s="8"/>
    </row>
    <row r="5276" spans="13:13" x14ac:dyDescent="0.25">
      <c r="M5276" s="8"/>
    </row>
    <row r="5277" spans="13:13" x14ac:dyDescent="0.25">
      <c r="M5277" s="8"/>
    </row>
    <row r="5278" spans="13:13" x14ac:dyDescent="0.25">
      <c r="M5278" s="8"/>
    </row>
    <row r="5279" spans="13:13" x14ac:dyDescent="0.25">
      <c r="M5279" s="8"/>
    </row>
    <row r="5280" spans="13:13" x14ac:dyDescent="0.25">
      <c r="M5280" s="8"/>
    </row>
    <row r="5281" spans="13:13" x14ac:dyDescent="0.25">
      <c r="M5281" s="8"/>
    </row>
    <row r="5282" spans="13:13" x14ac:dyDescent="0.25">
      <c r="M5282" s="8"/>
    </row>
    <row r="5283" spans="13:13" x14ac:dyDescent="0.25">
      <c r="M5283" s="8"/>
    </row>
    <row r="5284" spans="13:13" x14ac:dyDescent="0.25">
      <c r="M5284" s="8"/>
    </row>
    <row r="5285" spans="13:13" x14ac:dyDescent="0.25">
      <c r="M5285" s="8"/>
    </row>
    <row r="5286" spans="13:13" x14ac:dyDescent="0.25">
      <c r="M5286" s="8"/>
    </row>
    <row r="5287" spans="13:13" x14ac:dyDescent="0.25">
      <c r="M5287" s="8"/>
    </row>
    <row r="5288" spans="13:13" x14ac:dyDescent="0.25">
      <c r="M5288" s="8"/>
    </row>
    <row r="5289" spans="13:13" x14ac:dyDescent="0.25">
      <c r="M5289" s="8"/>
    </row>
    <row r="5290" spans="13:13" x14ac:dyDescent="0.25">
      <c r="M5290" s="8"/>
    </row>
    <row r="5291" spans="13:13" x14ac:dyDescent="0.25">
      <c r="M5291" s="8"/>
    </row>
    <row r="5292" spans="13:13" x14ac:dyDescent="0.25">
      <c r="M5292" s="8"/>
    </row>
    <row r="5293" spans="13:13" x14ac:dyDescent="0.25">
      <c r="M5293" s="8"/>
    </row>
    <row r="5294" spans="13:13" x14ac:dyDescent="0.25">
      <c r="M5294" s="8"/>
    </row>
    <row r="5295" spans="13:13" x14ac:dyDescent="0.25">
      <c r="M5295" s="8"/>
    </row>
    <row r="5296" spans="13:13" x14ac:dyDescent="0.25">
      <c r="M5296" s="8"/>
    </row>
    <row r="5297" spans="13:13" x14ac:dyDescent="0.25">
      <c r="M5297" s="8"/>
    </row>
    <row r="5298" spans="13:13" x14ac:dyDescent="0.25">
      <c r="M5298" s="8"/>
    </row>
    <row r="5299" spans="13:13" x14ac:dyDescent="0.25">
      <c r="M5299" s="8"/>
    </row>
    <row r="5300" spans="13:13" x14ac:dyDescent="0.25">
      <c r="M5300" s="8"/>
    </row>
    <row r="5301" spans="13:13" x14ac:dyDescent="0.25">
      <c r="M5301" s="8"/>
    </row>
    <row r="5302" spans="13:13" x14ac:dyDescent="0.25">
      <c r="M5302" s="8"/>
    </row>
    <row r="5303" spans="13:13" x14ac:dyDescent="0.25">
      <c r="M5303" s="8"/>
    </row>
    <row r="5304" spans="13:13" x14ac:dyDescent="0.25">
      <c r="M5304" s="8"/>
    </row>
    <row r="5305" spans="13:13" x14ac:dyDescent="0.25">
      <c r="M5305" s="8"/>
    </row>
    <row r="5306" spans="13:13" x14ac:dyDescent="0.25">
      <c r="M5306" s="8"/>
    </row>
    <row r="5307" spans="13:13" x14ac:dyDescent="0.25">
      <c r="M5307" s="8"/>
    </row>
    <row r="5308" spans="13:13" x14ac:dyDescent="0.25">
      <c r="M5308" s="8"/>
    </row>
    <row r="5309" spans="13:13" x14ac:dyDescent="0.25">
      <c r="M5309" s="8"/>
    </row>
    <row r="5310" spans="13:13" x14ac:dyDescent="0.25">
      <c r="M5310" s="8"/>
    </row>
    <row r="5311" spans="13:13" x14ac:dyDescent="0.25">
      <c r="M5311" s="8"/>
    </row>
    <row r="5312" spans="13:13" x14ac:dyDescent="0.25">
      <c r="M5312" s="8"/>
    </row>
    <row r="5313" spans="13:13" x14ac:dyDescent="0.25">
      <c r="M5313" s="8"/>
    </row>
    <row r="5314" spans="13:13" x14ac:dyDescent="0.25">
      <c r="M5314" s="8"/>
    </row>
    <row r="5315" spans="13:13" x14ac:dyDescent="0.25">
      <c r="M5315" s="8"/>
    </row>
    <row r="5316" spans="13:13" x14ac:dyDescent="0.25">
      <c r="M5316" s="8"/>
    </row>
    <row r="5317" spans="13:13" x14ac:dyDescent="0.25">
      <c r="M5317" s="8"/>
    </row>
    <row r="5318" spans="13:13" x14ac:dyDescent="0.25">
      <c r="M5318" s="8"/>
    </row>
    <row r="5319" spans="13:13" x14ac:dyDescent="0.25">
      <c r="M5319" s="8"/>
    </row>
    <row r="5320" spans="13:13" x14ac:dyDescent="0.25">
      <c r="M5320" s="8"/>
    </row>
    <row r="5321" spans="13:13" x14ac:dyDescent="0.25">
      <c r="M5321" s="8"/>
    </row>
    <row r="5322" spans="13:13" x14ac:dyDescent="0.25">
      <c r="M5322" s="8"/>
    </row>
    <row r="5323" spans="13:13" x14ac:dyDescent="0.25">
      <c r="M5323" s="8"/>
    </row>
    <row r="5324" spans="13:13" x14ac:dyDescent="0.25">
      <c r="M5324" s="8"/>
    </row>
    <row r="5325" spans="13:13" x14ac:dyDescent="0.25">
      <c r="M5325" s="8"/>
    </row>
    <row r="5326" spans="13:13" x14ac:dyDescent="0.25">
      <c r="M5326" s="8"/>
    </row>
    <row r="5327" spans="13:13" x14ac:dyDescent="0.25">
      <c r="M5327" s="8"/>
    </row>
    <row r="5328" spans="13:13" x14ac:dyDescent="0.25">
      <c r="M5328" s="8"/>
    </row>
    <row r="5329" spans="13:13" x14ac:dyDescent="0.25">
      <c r="M5329" s="8"/>
    </row>
    <row r="5330" spans="13:13" x14ac:dyDescent="0.25">
      <c r="M5330" s="8"/>
    </row>
    <row r="5331" spans="13:13" x14ac:dyDescent="0.25">
      <c r="M5331" s="8"/>
    </row>
    <row r="5332" spans="13:13" x14ac:dyDescent="0.25">
      <c r="M5332" s="8"/>
    </row>
    <row r="5333" spans="13:13" x14ac:dyDescent="0.25">
      <c r="M5333" s="8"/>
    </row>
    <row r="5334" spans="13:13" x14ac:dyDescent="0.25">
      <c r="M5334" s="8"/>
    </row>
    <row r="5335" spans="13:13" x14ac:dyDescent="0.25">
      <c r="M5335" s="8"/>
    </row>
    <row r="5336" spans="13:13" x14ac:dyDescent="0.25">
      <c r="M5336" s="8"/>
    </row>
    <row r="5337" spans="13:13" x14ac:dyDescent="0.25">
      <c r="M5337" s="8"/>
    </row>
    <row r="5338" spans="13:13" x14ac:dyDescent="0.25">
      <c r="M5338" s="8"/>
    </row>
    <row r="5339" spans="13:13" x14ac:dyDescent="0.25">
      <c r="M5339" s="8"/>
    </row>
    <row r="5340" spans="13:13" x14ac:dyDescent="0.25">
      <c r="M5340" s="8"/>
    </row>
    <row r="5341" spans="13:13" x14ac:dyDescent="0.25">
      <c r="M5341" s="8"/>
    </row>
    <row r="5342" spans="13:13" x14ac:dyDescent="0.25">
      <c r="M5342" s="8"/>
    </row>
    <row r="5343" spans="13:13" x14ac:dyDescent="0.25">
      <c r="M5343" s="8"/>
    </row>
    <row r="5344" spans="13:13" x14ac:dyDescent="0.25">
      <c r="M5344" s="8"/>
    </row>
    <row r="5345" spans="13:13" x14ac:dyDescent="0.25">
      <c r="M5345" s="8"/>
    </row>
    <row r="5346" spans="13:13" x14ac:dyDescent="0.25">
      <c r="M5346" s="8"/>
    </row>
    <row r="5347" spans="13:13" x14ac:dyDescent="0.25">
      <c r="M5347" s="8"/>
    </row>
    <row r="5348" spans="13:13" x14ac:dyDescent="0.25">
      <c r="M5348" s="8"/>
    </row>
    <row r="5349" spans="13:13" x14ac:dyDescent="0.25">
      <c r="M5349" s="8"/>
    </row>
    <row r="5350" spans="13:13" x14ac:dyDescent="0.25">
      <c r="M5350" s="8"/>
    </row>
    <row r="5351" spans="13:13" x14ac:dyDescent="0.25">
      <c r="M5351" s="8"/>
    </row>
    <row r="5352" spans="13:13" x14ac:dyDescent="0.25">
      <c r="M5352" s="8"/>
    </row>
    <row r="5353" spans="13:13" x14ac:dyDescent="0.25">
      <c r="M5353" s="8"/>
    </row>
    <row r="5354" spans="13:13" x14ac:dyDescent="0.25">
      <c r="M5354" s="8"/>
    </row>
    <row r="5355" spans="13:13" x14ac:dyDescent="0.25">
      <c r="M5355" s="8"/>
    </row>
    <row r="5356" spans="13:13" x14ac:dyDescent="0.25">
      <c r="M5356" s="8"/>
    </row>
    <row r="5357" spans="13:13" x14ac:dyDescent="0.25">
      <c r="M5357" s="8"/>
    </row>
    <row r="5358" spans="13:13" x14ac:dyDescent="0.25">
      <c r="M5358" s="8"/>
    </row>
    <row r="5359" spans="13:13" x14ac:dyDescent="0.25">
      <c r="M5359" s="8"/>
    </row>
    <row r="5360" spans="13:13" x14ac:dyDescent="0.25">
      <c r="M5360" s="8"/>
    </row>
    <row r="5361" spans="13:13" x14ac:dyDescent="0.25">
      <c r="M5361" s="8"/>
    </row>
    <row r="5362" spans="13:13" x14ac:dyDescent="0.25">
      <c r="M5362" s="8"/>
    </row>
    <row r="5363" spans="13:13" x14ac:dyDescent="0.25">
      <c r="M5363" s="8"/>
    </row>
    <row r="5364" spans="13:13" x14ac:dyDescent="0.25">
      <c r="M5364" s="8"/>
    </row>
    <row r="5365" spans="13:13" x14ac:dyDescent="0.25">
      <c r="M5365" s="8"/>
    </row>
    <row r="5366" spans="13:13" x14ac:dyDescent="0.25">
      <c r="M5366" s="8"/>
    </row>
    <row r="5367" spans="13:13" x14ac:dyDescent="0.25">
      <c r="M5367" s="8"/>
    </row>
    <row r="5368" spans="13:13" x14ac:dyDescent="0.25">
      <c r="M5368" s="8"/>
    </row>
    <row r="5369" spans="13:13" x14ac:dyDescent="0.25">
      <c r="M5369" s="8"/>
    </row>
    <row r="5370" spans="13:13" x14ac:dyDescent="0.25">
      <c r="M5370" s="8"/>
    </row>
    <row r="5371" spans="13:13" x14ac:dyDescent="0.25">
      <c r="M5371" s="8"/>
    </row>
    <row r="5372" spans="13:13" x14ac:dyDescent="0.25">
      <c r="M5372" s="8"/>
    </row>
    <row r="5373" spans="13:13" x14ac:dyDescent="0.25">
      <c r="M5373" s="8"/>
    </row>
    <row r="5374" spans="13:13" x14ac:dyDescent="0.25">
      <c r="M5374" s="8"/>
    </row>
    <row r="5375" spans="13:13" x14ac:dyDescent="0.25">
      <c r="M5375" s="8"/>
    </row>
    <row r="5376" spans="13:13" x14ac:dyDescent="0.25">
      <c r="M5376" s="8"/>
    </row>
    <row r="5377" spans="13:13" x14ac:dyDescent="0.25">
      <c r="M5377" s="8"/>
    </row>
    <row r="5378" spans="13:13" x14ac:dyDescent="0.25">
      <c r="M5378" s="8"/>
    </row>
    <row r="5379" spans="13:13" x14ac:dyDescent="0.25">
      <c r="M5379" s="8"/>
    </row>
    <row r="5380" spans="13:13" x14ac:dyDescent="0.25">
      <c r="M5380" s="8"/>
    </row>
    <row r="5381" spans="13:13" x14ac:dyDescent="0.25">
      <c r="M5381" s="8"/>
    </row>
    <row r="5382" spans="13:13" x14ac:dyDescent="0.25">
      <c r="M5382" s="8"/>
    </row>
    <row r="5383" spans="13:13" x14ac:dyDescent="0.25">
      <c r="M5383" s="8"/>
    </row>
    <row r="5384" spans="13:13" x14ac:dyDescent="0.25">
      <c r="M5384" s="8"/>
    </row>
    <row r="5385" spans="13:13" x14ac:dyDescent="0.25">
      <c r="M5385" s="8"/>
    </row>
    <row r="5386" spans="13:13" x14ac:dyDescent="0.25">
      <c r="M5386" s="8"/>
    </row>
    <row r="5387" spans="13:13" x14ac:dyDescent="0.25">
      <c r="M5387" s="8"/>
    </row>
    <row r="5388" spans="13:13" x14ac:dyDescent="0.25">
      <c r="M5388" s="8"/>
    </row>
    <row r="5389" spans="13:13" x14ac:dyDescent="0.25">
      <c r="M5389" s="8"/>
    </row>
    <row r="5390" spans="13:13" x14ac:dyDescent="0.25">
      <c r="M5390" s="8"/>
    </row>
    <row r="5391" spans="13:13" x14ac:dyDescent="0.25">
      <c r="M5391" s="8"/>
    </row>
    <row r="5392" spans="13:13" x14ac:dyDescent="0.25">
      <c r="M5392" s="8"/>
    </row>
    <row r="5393" spans="13:13" x14ac:dyDescent="0.25">
      <c r="M5393" s="8"/>
    </row>
    <row r="5394" spans="13:13" x14ac:dyDescent="0.25">
      <c r="M5394" s="8"/>
    </row>
    <row r="5395" spans="13:13" x14ac:dyDescent="0.25">
      <c r="M5395" s="8"/>
    </row>
    <row r="5396" spans="13:13" x14ac:dyDescent="0.25">
      <c r="M5396" s="8"/>
    </row>
    <row r="5397" spans="13:13" x14ac:dyDescent="0.25">
      <c r="M5397" s="8"/>
    </row>
    <row r="5398" spans="13:13" x14ac:dyDescent="0.25">
      <c r="M5398" s="8"/>
    </row>
    <row r="5399" spans="13:13" x14ac:dyDescent="0.25">
      <c r="M5399" s="8"/>
    </row>
    <row r="5400" spans="13:13" x14ac:dyDescent="0.25">
      <c r="M5400" s="8"/>
    </row>
    <row r="5401" spans="13:13" x14ac:dyDescent="0.25">
      <c r="M5401" s="8"/>
    </row>
    <row r="5402" spans="13:13" x14ac:dyDescent="0.25">
      <c r="M5402" s="8"/>
    </row>
    <row r="5403" spans="13:13" x14ac:dyDescent="0.25">
      <c r="M5403" s="8"/>
    </row>
    <row r="5404" spans="13:13" x14ac:dyDescent="0.25">
      <c r="M5404" s="8"/>
    </row>
    <row r="5405" spans="13:13" x14ac:dyDescent="0.25">
      <c r="M5405" s="8"/>
    </row>
    <row r="5406" spans="13:13" x14ac:dyDescent="0.25">
      <c r="M5406" s="8"/>
    </row>
    <row r="5407" spans="13:13" x14ac:dyDescent="0.25">
      <c r="M5407" s="8"/>
    </row>
    <row r="5408" spans="13:13" x14ac:dyDescent="0.25">
      <c r="M5408" s="8"/>
    </row>
    <row r="5409" spans="13:13" x14ac:dyDescent="0.25">
      <c r="M5409" s="8"/>
    </row>
    <row r="5410" spans="13:13" x14ac:dyDescent="0.25">
      <c r="M5410" s="8"/>
    </row>
    <row r="5411" spans="13:13" x14ac:dyDescent="0.25">
      <c r="M5411" s="8"/>
    </row>
    <row r="5412" spans="13:13" x14ac:dyDescent="0.25">
      <c r="M5412" s="8"/>
    </row>
    <row r="5413" spans="13:13" x14ac:dyDescent="0.25">
      <c r="M5413" s="8"/>
    </row>
    <row r="5414" spans="13:13" x14ac:dyDescent="0.25">
      <c r="M5414" s="8"/>
    </row>
    <row r="5415" spans="13:13" x14ac:dyDescent="0.25">
      <c r="M5415" s="8"/>
    </row>
    <row r="5416" spans="13:13" x14ac:dyDescent="0.25">
      <c r="M5416" s="8"/>
    </row>
    <row r="5417" spans="13:13" x14ac:dyDescent="0.25">
      <c r="M5417" s="8"/>
    </row>
    <row r="5418" spans="13:13" x14ac:dyDescent="0.25">
      <c r="M5418" s="8"/>
    </row>
    <row r="5419" spans="13:13" x14ac:dyDescent="0.25">
      <c r="M5419" s="8"/>
    </row>
    <row r="5420" spans="13:13" x14ac:dyDescent="0.25">
      <c r="M5420" s="8"/>
    </row>
    <row r="5421" spans="13:13" x14ac:dyDescent="0.25">
      <c r="M5421" s="8"/>
    </row>
    <row r="5422" spans="13:13" x14ac:dyDescent="0.25">
      <c r="M5422" s="8"/>
    </row>
    <row r="5423" spans="13:13" x14ac:dyDescent="0.25">
      <c r="M5423" s="8"/>
    </row>
    <row r="5424" spans="13:13" x14ac:dyDescent="0.25">
      <c r="M5424" s="8"/>
    </row>
    <row r="5425" spans="13:13" x14ac:dyDescent="0.25">
      <c r="M5425" s="8"/>
    </row>
    <row r="5426" spans="13:13" x14ac:dyDescent="0.25">
      <c r="M5426" s="8"/>
    </row>
    <row r="5427" spans="13:13" x14ac:dyDescent="0.25">
      <c r="M5427" s="8"/>
    </row>
    <row r="5428" spans="13:13" x14ac:dyDescent="0.25">
      <c r="M5428" s="8"/>
    </row>
    <row r="5429" spans="13:13" x14ac:dyDescent="0.25">
      <c r="M5429" s="8"/>
    </row>
    <row r="5430" spans="13:13" x14ac:dyDescent="0.25">
      <c r="M5430" s="8"/>
    </row>
    <row r="5431" spans="13:13" x14ac:dyDescent="0.25">
      <c r="M5431" s="8"/>
    </row>
    <row r="5432" spans="13:13" x14ac:dyDescent="0.25">
      <c r="M5432" s="8"/>
    </row>
    <row r="5433" spans="13:13" x14ac:dyDescent="0.25">
      <c r="M5433" s="8"/>
    </row>
    <row r="5434" spans="13:13" x14ac:dyDescent="0.25">
      <c r="M5434" s="8"/>
    </row>
    <row r="5435" spans="13:13" x14ac:dyDescent="0.25">
      <c r="M5435" s="8"/>
    </row>
    <row r="5436" spans="13:13" x14ac:dyDescent="0.25">
      <c r="M5436" s="8"/>
    </row>
    <row r="5437" spans="13:13" x14ac:dyDescent="0.25">
      <c r="M5437" s="8"/>
    </row>
    <row r="5438" spans="13:13" x14ac:dyDescent="0.25">
      <c r="M5438" s="8"/>
    </row>
    <row r="5439" spans="13:13" x14ac:dyDescent="0.25">
      <c r="M5439" s="8"/>
    </row>
    <row r="5440" spans="13:13" x14ac:dyDescent="0.25">
      <c r="M5440" s="8"/>
    </row>
    <row r="5441" spans="13:13" x14ac:dyDescent="0.25">
      <c r="M5441" s="8"/>
    </row>
    <row r="5442" spans="13:13" x14ac:dyDescent="0.25">
      <c r="M5442" s="8"/>
    </row>
    <row r="5443" spans="13:13" x14ac:dyDescent="0.25">
      <c r="M5443" s="8"/>
    </row>
    <row r="5444" spans="13:13" x14ac:dyDescent="0.25">
      <c r="M5444" s="8"/>
    </row>
    <row r="5445" spans="13:13" x14ac:dyDescent="0.25">
      <c r="M5445" s="8"/>
    </row>
    <row r="5446" spans="13:13" x14ac:dyDescent="0.25">
      <c r="M5446" s="8"/>
    </row>
    <row r="5447" spans="13:13" x14ac:dyDescent="0.25">
      <c r="M5447" s="8"/>
    </row>
    <row r="5448" spans="13:13" x14ac:dyDescent="0.25">
      <c r="M5448" s="8"/>
    </row>
    <row r="5449" spans="13:13" x14ac:dyDescent="0.25">
      <c r="M5449" s="8"/>
    </row>
    <row r="5450" spans="13:13" x14ac:dyDescent="0.25">
      <c r="M5450" s="8"/>
    </row>
    <row r="5451" spans="13:13" x14ac:dyDescent="0.25">
      <c r="M5451" s="8"/>
    </row>
    <row r="5452" spans="13:13" x14ac:dyDescent="0.25">
      <c r="M5452" s="8"/>
    </row>
    <row r="5453" spans="13:13" x14ac:dyDescent="0.25">
      <c r="M5453" s="8"/>
    </row>
    <row r="5454" spans="13:13" x14ac:dyDescent="0.25">
      <c r="M5454" s="8"/>
    </row>
    <row r="5455" spans="13:13" x14ac:dyDescent="0.25">
      <c r="M5455" s="8"/>
    </row>
    <row r="5456" spans="13:13" x14ac:dyDescent="0.25">
      <c r="M5456" s="8"/>
    </row>
    <row r="5457" spans="13:13" x14ac:dyDescent="0.25">
      <c r="M5457" s="8"/>
    </row>
    <row r="5458" spans="13:13" x14ac:dyDescent="0.25">
      <c r="M5458" s="8"/>
    </row>
    <row r="5459" spans="13:13" x14ac:dyDescent="0.25">
      <c r="M5459" s="8"/>
    </row>
    <row r="5460" spans="13:13" x14ac:dyDescent="0.25">
      <c r="M5460" s="8"/>
    </row>
    <row r="5461" spans="13:13" x14ac:dyDescent="0.25">
      <c r="M5461" s="8"/>
    </row>
    <row r="5462" spans="13:13" x14ac:dyDescent="0.25">
      <c r="M5462" s="8"/>
    </row>
    <row r="5463" spans="13:13" x14ac:dyDescent="0.25">
      <c r="M5463" s="8"/>
    </row>
    <row r="5464" spans="13:13" x14ac:dyDescent="0.25">
      <c r="M5464" s="8"/>
    </row>
    <row r="5465" spans="13:13" x14ac:dyDescent="0.25">
      <c r="M5465" s="8"/>
    </row>
    <row r="5466" spans="13:13" x14ac:dyDescent="0.25">
      <c r="M5466" s="8"/>
    </row>
    <row r="5467" spans="13:13" x14ac:dyDescent="0.25">
      <c r="M5467" s="8"/>
    </row>
    <row r="5468" spans="13:13" x14ac:dyDescent="0.25">
      <c r="M5468" s="8"/>
    </row>
    <row r="5469" spans="13:13" x14ac:dyDescent="0.25">
      <c r="M5469" s="8"/>
    </row>
    <row r="5470" spans="13:13" x14ac:dyDescent="0.25">
      <c r="M5470" s="8"/>
    </row>
    <row r="5471" spans="13:13" x14ac:dyDescent="0.25">
      <c r="M5471" s="8"/>
    </row>
    <row r="5472" spans="13:13" x14ac:dyDescent="0.25">
      <c r="M5472" s="8"/>
    </row>
    <row r="5473" spans="13:13" x14ac:dyDescent="0.25">
      <c r="M5473" s="8"/>
    </row>
    <row r="5474" spans="13:13" x14ac:dyDescent="0.25">
      <c r="M5474" s="8"/>
    </row>
    <row r="5475" spans="13:13" x14ac:dyDescent="0.25">
      <c r="M5475" s="8"/>
    </row>
    <row r="5476" spans="13:13" x14ac:dyDescent="0.25">
      <c r="M5476" s="8"/>
    </row>
    <row r="5477" spans="13:13" x14ac:dyDescent="0.25">
      <c r="M5477" s="8"/>
    </row>
    <row r="5478" spans="13:13" x14ac:dyDescent="0.25">
      <c r="M5478" s="8"/>
    </row>
    <row r="5479" spans="13:13" x14ac:dyDescent="0.25">
      <c r="M5479" s="8"/>
    </row>
    <row r="5480" spans="13:13" x14ac:dyDescent="0.25">
      <c r="M5480" s="8"/>
    </row>
    <row r="5481" spans="13:13" x14ac:dyDescent="0.25">
      <c r="M5481" s="8"/>
    </row>
    <row r="5482" spans="13:13" x14ac:dyDescent="0.25">
      <c r="M5482" s="8"/>
    </row>
    <row r="5483" spans="13:13" x14ac:dyDescent="0.25">
      <c r="M5483" s="8"/>
    </row>
    <row r="5484" spans="13:13" x14ac:dyDescent="0.25">
      <c r="M5484" s="8"/>
    </row>
    <row r="5485" spans="13:13" x14ac:dyDescent="0.25">
      <c r="M5485" s="8"/>
    </row>
    <row r="5486" spans="13:13" x14ac:dyDescent="0.25">
      <c r="M5486" s="8"/>
    </row>
    <row r="5487" spans="13:13" x14ac:dyDescent="0.25">
      <c r="M5487" s="8"/>
    </row>
    <row r="5488" spans="13:13" x14ac:dyDescent="0.25">
      <c r="M5488" s="8"/>
    </row>
    <row r="5489" spans="13:13" x14ac:dyDescent="0.25">
      <c r="M5489" s="8"/>
    </row>
    <row r="5490" spans="13:13" x14ac:dyDescent="0.25">
      <c r="M5490" s="8"/>
    </row>
    <row r="5491" spans="13:13" x14ac:dyDescent="0.25">
      <c r="M5491" s="8"/>
    </row>
    <row r="5492" spans="13:13" x14ac:dyDescent="0.25">
      <c r="M5492" s="8"/>
    </row>
    <row r="5493" spans="13:13" x14ac:dyDescent="0.25">
      <c r="M5493" s="8"/>
    </row>
    <row r="5494" spans="13:13" x14ac:dyDescent="0.25">
      <c r="M5494" s="8"/>
    </row>
    <row r="5495" spans="13:13" x14ac:dyDescent="0.25">
      <c r="M5495" s="8"/>
    </row>
    <row r="5496" spans="13:13" x14ac:dyDescent="0.25">
      <c r="M5496" s="8"/>
    </row>
    <row r="5497" spans="13:13" x14ac:dyDescent="0.25">
      <c r="M5497" s="8"/>
    </row>
    <row r="5498" spans="13:13" x14ac:dyDescent="0.25">
      <c r="M5498" s="8"/>
    </row>
    <row r="5499" spans="13:13" x14ac:dyDescent="0.25">
      <c r="M5499" s="8"/>
    </row>
    <row r="5500" spans="13:13" x14ac:dyDescent="0.25">
      <c r="M5500" s="8"/>
    </row>
    <row r="5501" spans="13:13" x14ac:dyDescent="0.25">
      <c r="M5501" s="8"/>
    </row>
    <row r="5502" spans="13:13" x14ac:dyDescent="0.25">
      <c r="M5502" s="8"/>
    </row>
    <row r="5503" spans="13:13" x14ac:dyDescent="0.25">
      <c r="M5503" s="8"/>
    </row>
    <row r="5504" spans="13:13" x14ac:dyDescent="0.25">
      <c r="M5504" s="8"/>
    </row>
    <row r="5505" spans="13:13" x14ac:dyDescent="0.25">
      <c r="M5505" s="8"/>
    </row>
    <row r="5506" spans="13:13" x14ac:dyDescent="0.25">
      <c r="M5506" s="8"/>
    </row>
    <row r="5507" spans="13:13" x14ac:dyDescent="0.25">
      <c r="M5507" s="8"/>
    </row>
    <row r="5508" spans="13:13" x14ac:dyDescent="0.25">
      <c r="M5508" s="8"/>
    </row>
    <row r="5509" spans="13:13" x14ac:dyDescent="0.25">
      <c r="M5509" s="8"/>
    </row>
    <row r="5510" spans="13:13" x14ac:dyDescent="0.25">
      <c r="M5510" s="8"/>
    </row>
    <row r="5511" spans="13:13" x14ac:dyDescent="0.25">
      <c r="M5511" s="8"/>
    </row>
    <row r="5512" spans="13:13" x14ac:dyDescent="0.25">
      <c r="M5512" s="8"/>
    </row>
    <row r="5513" spans="13:13" x14ac:dyDescent="0.25">
      <c r="M5513" s="8"/>
    </row>
    <row r="5514" spans="13:13" x14ac:dyDescent="0.25">
      <c r="M5514" s="8"/>
    </row>
    <row r="5515" spans="13:13" x14ac:dyDescent="0.25">
      <c r="M5515" s="8"/>
    </row>
    <row r="5516" spans="13:13" x14ac:dyDescent="0.25">
      <c r="M5516" s="8"/>
    </row>
    <row r="5517" spans="13:13" x14ac:dyDescent="0.25">
      <c r="M5517" s="8"/>
    </row>
    <row r="5518" spans="13:13" x14ac:dyDescent="0.25">
      <c r="M5518" s="8"/>
    </row>
    <row r="5519" spans="13:13" x14ac:dyDescent="0.25">
      <c r="M5519" s="8"/>
    </row>
    <row r="5520" spans="13:13" x14ac:dyDescent="0.25">
      <c r="M5520" s="8"/>
    </row>
    <row r="5521" spans="13:13" x14ac:dyDescent="0.25">
      <c r="M5521" s="8"/>
    </row>
    <row r="5522" spans="13:13" x14ac:dyDescent="0.25">
      <c r="M5522" s="8"/>
    </row>
    <row r="5523" spans="13:13" x14ac:dyDescent="0.25">
      <c r="M5523" s="8"/>
    </row>
    <row r="5524" spans="13:13" x14ac:dyDescent="0.25">
      <c r="M5524" s="8"/>
    </row>
    <row r="5525" spans="13:13" x14ac:dyDescent="0.25">
      <c r="M5525" s="8"/>
    </row>
    <row r="5526" spans="13:13" x14ac:dyDescent="0.25">
      <c r="M5526" s="8"/>
    </row>
    <row r="5527" spans="13:13" x14ac:dyDescent="0.25">
      <c r="M5527" s="8"/>
    </row>
    <row r="5528" spans="13:13" x14ac:dyDescent="0.25">
      <c r="M5528" s="8"/>
    </row>
    <row r="5529" spans="13:13" x14ac:dyDescent="0.25">
      <c r="M5529" s="8"/>
    </row>
    <row r="5530" spans="13:13" x14ac:dyDescent="0.25">
      <c r="M5530" s="8"/>
    </row>
    <row r="5531" spans="13:13" x14ac:dyDescent="0.25">
      <c r="M5531" s="8"/>
    </row>
    <row r="5532" spans="13:13" x14ac:dyDescent="0.25">
      <c r="M5532" s="8"/>
    </row>
    <row r="5533" spans="13:13" x14ac:dyDescent="0.25">
      <c r="M5533" s="8"/>
    </row>
    <row r="5534" spans="13:13" x14ac:dyDescent="0.25">
      <c r="M5534" s="8"/>
    </row>
    <row r="5535" spans="13:13" x14ac:dyDescent="0.25">
      <c r="M5535" s="8"/>
    </row>
    <row r="5536" spans="13:13" x14ac:dyDescent="0.25">
      <c r="M5536" s="8"/>
    </row>
    <row r="5537" spans="13:13" x14ac:dyDescent="0.25">
      <c r="M5537" s="8"/>
    </row>
    <row r="5538" spans="13:13" x14ac:dyDescent="0.25">
      <c r="M5538" s="8"/>
    </row>
    <row r="5539" spans="13:13" x14ac:dyDescent="0.25">
      <c r="M5539" s="8"/>
    </row>
    <row r="5540" spans="13:13" x14ac:dyDescent="0.25">
      <c r="M5540" s="8"/>
    </row>
    <row r="5541" spans="13:13" x14ac:dyDescent="0.25">
      <c r="M5541" s="8"/>
    </row>
    <row r="5542" spans="13:13" x14ac:dyDescent="0.25">
      <c r="M5542" s="8"/>
    </row>
    <row r="5543" spans="13:13" x14ac:dyDescent="0.25">
      <c r="M5543" s="8"/>
    </row>
    <row r="5544" spans="13:13" x14ac:dyDescent="0.25">
      <c r="M5544" s="8"/>
    </row>
    <row r="5545" spans="13:13" x14ac:dyDescent="0.25">
      <c r="M5545" s="8"/>
    </row>
    <row r="5546" spans="13:13" x14ac:dyDescent="0.25">
      <c r="M5546" s="8"/>
    </row>
    <row r="5547" spans="13:13" x14ac:dyDescent="0.25">
      <c r="M5547" s="8"/>
    </row>
    <row r="5548" spans="13:13" x14ac:dyDescent="0.25">
      <c r="M5548" s="8"/>
    </row>
    <row r="5549" spans="13:13" x14ac:dyDescent="0.25">
      <c r="M5549" s="8"/>
    </row>
    <row r="5550" spans="13:13" x14ac:dyDescent="0.25">
      <c r="M5550" s="8"/>
    </row>
    <row r="5551" spans="13:13" x14ac:dyDescent="0.25">
      <c r="M5551" s="8"/>
    </row>
    <row r="5552" spans="13:13" x14ac:dyDescent="0.25">
      <c r="M5552" s="8"/>
    </row>
    <row r="5553" spans="13:13" x14ac:dyDescent="0.25">
      <c r="M5553" s="8"/>
    </row>
    <row r="5554" spans="13:13" x14ac:dyDescent="0.25">
      <c r="M5554" s="8"/>
    </row>
    <row r="5555" spans="13:13" x14ac:dyDescent="0.25">
      <c r="M5555" s="8"/>
    </row>
    <row r="5556" spans="13:13" x14ac:dyDescent="0.25">
      <c r="M5556" s="8"/>
    </row>
    <row r="5557" spans="13:13" x14ac:dyDescent="0.25">
      <c r="M5557" s="8"/>
    </row>
    <row r="5558" spans="13:13" x14ac:dyDescent="0.25">
      <c r="M5558" s="8"/>
    </row>
    <row r="5559" spans="13:13" x14ac:dyDescent="0.25">
      <c r="M5559" s="8"/>
    </row>
    <row r="5560" spans="13:13" x14ac:dyDescent="0.25">
      <c r="M5560" s="8"/>
    </row>
    <row r="5561" spans="13:13" x14ac:dyDescent="0.25">
      <c r="M5561" s="8"/>
    </row>
    <row r="5562" spans="13:13" x14ac:dyDescent="0.25">
      <c r="M5562" s="8"/>
    </row>
    <row r="5563" spans="13:13" x14ac:dyDescent="0.25">
      <c r="M5563" s="8"/>
    </row>
    <row r="5564" spans="13:13" x14ac:dyDescent="0.25">
      <c r="M5564" s="8"/>
    </row>
    <row r="5565" spans="13:13" x14ac:dyDescent="0.25">
      <c r="M5565" s="8"/>
    </row>
    <row r="5566" spans="13:13" x14ac:dyDescent="0.25">
      <c r="M5566" s="8"/>
    </row>
    <row r="5567" spans="13:13" x14ac:dyDescent="0.25">
      <c r="M5567" s="8"/>
    </row>
    <row r="5568" spans="13:13" x14ac:dyDescent="0.25">
      <c r="M5568" s="8"/>
    </row>
    <row r="5569" spans="13:13" x14ac:dyDescent="0.25">
      <c r="M5569" s="8"/>
    </row>
    <row r="5570" spans="13:13" x14ac:dyDescent="0.25">
      <c r="M5570" s="8"/>
    </row>
    <row r="5571" spans="13:13" x14ac:dyDescent="0.25">
      <c r="M5571" s="8"/>
    </row>
    <row r="5572" spans="13:13" x14ac:dyDescent="0.25">
      <c r="M5572" s="8"/>
    </row>
    <row r="5573" spans="13:13" x14ac:dyDescent="0.25">
      <c r="M5573" s="8"/>
    </row>
    <row r="5574" spans="13:13" x14ac:dyDescent="0.25">
      <c r="M5574" s="8"/>
    </row>
    <row r="5575" spans="13:13" x14ac:dyDescent="0.25">
      <c r="M5575" s="8"/>
    </row>
    <row r="5576" spans="13:13" x14ac:dyDescent="0.25">
      <c r="M5576" s="8"/>
    </row>
    <row r="5577" spans="13:13" x14ac:dyDescent="0.25">
      <c r="M5577" s="8"/>
    </row>
    <row r="5578" spans="13:13" x14ac:dyDescent="0.25">
      <c r="M5578" s="8"/>
    </row>
    <row r="5579" spans="13:13" x14ac:dyDescent="0.25">
      <c r="M5579" s="8"/>
    </row>
    <row r="5580" spans="13:13" x14ac:dyDescent="0.25">
      <c r="M5580" s="8"/>
    </row>
    <row r="5581" spans="13:13" x14ac:dyDescent="0.25">
      <c r="M5581" s="8"/>
    </row>
    <row r="5582" spans="13:13" x14ac:dyDescent="0.25">
      <c r="M5582" s="8"/>
    </row>
    <row r="5583" spans="13:13" x14ac:dyDescent="0.25">
      <c r="M5583" s="8"/>
    </row>
    <row r="5584" spans="13:13" x14ac:dyDescent="0.25">
      <c r="M5584" s="8"/>
    </row>
    <row r="5585" spans="13:13" x14ac:dyDescent="0.25">
      <c r="M5585" s="8"/>
    </row>
    <row r="5586" spans="13:13" x14ac:dyDescent="0.25">
      <c r="M5586" s="8"/>
    </row>
    <row r="5587" spans="13:13" x14ac:dyDescent="0.25">
      <c r="M5587" s="8"/>
    </row>
    <row r="5588" spans="13:13" x14ac:dyDescent="0.25">
      <c r="M5588" s="8"/>
    </row>
    <row r="5589" spans="13:13" x14ac:dyDescent="0.25">
      <c r="M5589" s="8"/>
    </row>
    <row r="5590" spans="13:13" x14ac:dyDescent="0.25">
      <c r="M5590" s="8"/>
    </row>
    <row r="5591" spans="13:13" x14ac:dyDescent="0.25">
      <c r="M5591" s="8"/>
    </row>
    <row r="5592" spans="13:13" x14ac:dyDescent="0.25">
      <c r="M5592" s="8"/>
    </row>
    <row r="5593" spans="13:13" x14ac:dyDescent="0.25">
      <c r="M5593" s="8"/>
    </row>
    <row r="5594" spans="13:13" x14ac:dyDescent="0.25">
      <c r="M5594" s="8"/>
    </row>
    <row r="5595" spans="13:13" x14ac:dyDescent="0.25">
      <c r="M5595" s="8"/>
    </row>
    <row r="5596" spans="13:13" x14ac:dyDescent="0.25">
      <c r="M5596" s="8"/>
    </row>
    <row r="5597" spans="13:13" x14ac:dyDescent="0.25">
      <c r="M5597" s="8"/>
    </row>
    <row r="5598" spans="13:13" x14ac:dyDescent="0.25">
      <c r="M5598" s="8"/>
    </row>
    <row r="5599" spans="13:13" x14ac:dyDescent="0.25">
      <c r="M5599" s="8"/>
    </row>
    <row r="5600" spans="13:13" x14ac:dyDescent="0.25">
      <c r="M5600" s="8"/>
    </row>
    <row r="5601" spans="13:13" x14ac:dyDescent="0.25">
      <c r="M5601" s="8"/>
    </row>
    <row r="5602" spans="13:13" x14ac:dyDescent="0.25">
      <c r="M5602" s="8"/>
    </row>
    <row r="5603" spans="13:13" x14ac:dyDescent="0.25">
      <c r="M5603" s="8"/>
    </row>
    <row r="5604" spans="13:13" x14ac:dyDescent="0.25">
      <c r="M5604" s="8"/>
    </row>
    <row r="5605" spans="13:13" x14ac:dyDescent="0.25">
      <c r="M5605" s="8"/>
    </row>
    <row r="5606" spans="13:13" x14ac:dyDescent="0.25">
      <c r="M5606" s="8"/>
    </row>
    <row r="5607" spans="13:13" x14ac:dyDescent="0.25">
      <c r="M5607" s="8"/>
    </row>
    <row r="5608" spans="13:13" x14ac:dyDescent="0.25">
      <c r="M5608" s="8"/>
    </row>
    <row r="5609" spans="13:13" x14ac:dyDescent="0.25">
      <c r="M5609" s="8"/>
    </row>
    <row r="5610" spans="13:13" x14ac:dyDescent="0.25">
      <c r="M5610" s="8"/>
    </row>
    <row r="5611" spans="13:13" x14ac:dyDescent="0.25">
      <c r="M5611" s="8"/>
    </row>
    <row r="5612" spans="13:13" x14ac:dyDescent="0.25">
      <c r="M5612" s="8"/>
    </row>
    <row r="5613" spans="13:13" x14ac:dyDescent="0.25">
      <c r="M5613" s="8"/>
    </row>
    <row r="5614" spans="13:13" x14ac:dyDescent="0.25">
      <c r="M5614" s="8"/>
    </row>
    <row r="5615" spans="13:13" x14ac:dyDescent="0.25">
      <c r="M5615" s="8"/>
    </row>
    <row r="5616" spans="13:13" x14ac:dyDescent="0.25">
      <c r="M5616" s="8"/>
    </row>
    <row r="5617" spans="13:13" x14ac:dyDescent="0.25">
      <c r="M5617" s="8"/>
    </row>
    <row r="5618" spans="13:13" x14ac:dyDescent="0.25">
      <c r="M5618" s="8"/>
    </row>
    <row r="5619" spans="13:13" x14ac:dyDescent="0.25">
      <c r="M5619" s="8"/>
    </row>
    <row r="5620" spans="13:13" x14ac:dyDescent="0.25">
      <c r="M5620" s="8"/>
    </row>
    <row r="5621" spans="13:13" x14ac:dyDescent="0.25">
      <c r="M5621" s="8"/>
    </row>
    <row r="5622" spans="13:13" x14ac:dyDescent="0.25">
      <c r="M5622" s="8"/>
    </row>
    <row r="5623" spans="13:13" x14ac:dyDescent="0.25">
      <c r="M5623" s="8"/>
    </row>
    <row r="5624" spans="13:13" x14ac:dyDescent="0.25">
      <c r="M5624" s="8"/>
    </row>
    <row r="5625" spans="13:13" x14ac:dyDescent="0.25">
      <c r="M5625" s="8"/>
    </row>
    <row r="5626" spans="13:13" x14ac:dyDescent="0.25">
      <c r="M5626" s="8"/>
    </row>
    <row r="5627" spans="13:13" x14ac:dyDescent="0.25">
      <c r="M5627" s="8"/>
    </row>
    <row r="5628" spans="13:13" x14ac:dyDescent="0.25">
      <c r="M5628" s="8"/>
    </row>
    <row r="5629" spans="13:13" x14ac:dyDescent="0.25">
      <c r="M5629" s="8"/>
    </row>
    <row r="5630" spans="13:13" x14ac:dyDescent="0.25">
      <c r="M5630" s="8"/>
    </row>
    <row r="5631" spans="13:13" x14ac:dyDescent="0.25">
      <c r="M5631" s="8"/>
    </row>
    <row r="5632" spans="13:13" x14ac:dyDescent="0.25">
      <c r="M5632" s="8"/>
    </row>
    <row r="5633" spans="13:13" x14ac:dyDescent="0.25">
      <c r="M5633" s="8"/>
    </row>
    <row r="5634" spans="13:13" x14ac:dyDescent="0.25">
      <c r="M5634" s="8"/>
    </row>
    <row r="5635" spans="13:13" x14ac:dyDescent="0.25">
      <c r="M5635" s="8"/>
    </row>
    <row r="5636" spans="13:13" x14ac:dyDescent="0.25">
      <c r="M5636" s="8"/>
    </row>
    <row r="5637" spans="13:13" x14ac:dyDescent="0.25">
      <c r="M5637" s="8"/>
    </row>
    <row r="5638" spans="13:13" x14ac:dyDescent="0.25">
      <c r="M5638" s="8"/>
    </row>
    <row r="5639" spans="13:13" x14ac:dyDescent="0.25">
      <c r="M5639" s="8"/>
    </row>
    <row r="5640" spans="13:13" x14ac:dyDescent="0.25">
      <c r="M5640" s="8"/>
    </row>
    <row r="5641" spans="13:13" x14ac:dyDescent="0.25">
      <c r="M5641" s="8"/>
    </row>
    <row r="5642" spans="13:13" x14ac:dyDescent="0.25">
      <c r="M5642" s="8"/>
    </row>
    <row r="5643" spans="13:13" x14ac:dyDescent="0.25">
      <c r="M5643" s="8"/>
    </row>
    <row r="5644" spans="13:13" x14ac:dyDescent="0.25">
      <c r="M5644" s="8"/>
    </row>
    <row r="5645" spans="13:13" x14ac:dyDescent="0.25">
      <c r="M5645" s="8"/>
    </row>
    <row r="5646" spans="13:13" x14ac:dyDescent="0.25">
      <c r="M5646" s="8"/>
    </row>
    <row r="5647" spans="13:13" x14ac:dyDescent="0.25">
      <c r="M5647" s="8"/>
    </row>
    <row r="5648" spans="13:13" x14ac:dyDescent="0.25">
      <c r="M5648" s="8"/>
    </row>
    <row r="5649" spans="13:13" x14ac:dyDescent="0.25">
      <c r="M5649" s="8"/>
    </row>
    <row r="5650" spans="13:13" x14ac:dyDescent="0.25">
      <c r="M5650" s="8"/>
    </row>
    <row r="5651" spans="13:13" x14ac:dyDescent="0.25">
      <c r="M5651" s="8"/>
    </row>
    <row r="5652" spans="13:13" x14ac:dyDescent="0.25">
      <c r="M5652" s="8"/>
    </row>
    <row r="5653" spans="13:13" x14ac:dyDescent="0.25">
      <c r="M5653" s="8"/>
    </row>
    <row r="5654" spans="13:13" x14ac:dyDescent="0.25">
      <c r="M5654" s="8"/>
    </row>
    <row r="5655" spans="13:13" x14ac:dyDescent="0.25">
      <c r="M5655" s="8"/>
    </row>
    <row r="5656" spans="13:13" x14ac:dyDescent="0.25">
      <c r="M5656" s="8"/>
    </row>
    <row r="5657" spans="13:13" x14ac:dyDescent="0.25">
      <c r="M5657" s="8"/>
    </row>
    <row r="5658" spans="13:13" x14ac:dyDescent="0.25">
      <c r="M5658" s="8"/>
    </row>
    <row r="5659" spans="13:13" x14ac:dyDescent="0.25">
      <c r="M5659" s="8"/>
    </row>
    <row r="5660" spans="13:13" x14ac:dyDescent="0.25">
      <c r="M5660" s="8"/>
    </row>
    <row r="5661" spans="13:13" x14ac:dyDescent="0.25">
      <c r="M5661" s="8"/>
    </row>
    <row r="5662" spans="13:13" x14ac:dyDescent="0.25">
      <c r="M5662" s="8"/>
    </row>
    <row r="5663" spans="13:13" x14ac:dyDescent="0.25">
      <c r="M5663" s="8"/>
    </row>
    <row r="5664" spans="13:13" x14ac:dyDescent="0.25">
      <c r="M5664" s="8"/>
    </row>
    <row r="5665" spans="13:13" x14ac:dyDescent="0.25">
      <c r="M5665" s="8"/>
    </row>
    <row r="5666" spans="13:13" x14ac:dyDescent="0.25">
      <c r="M5666" s="8"/>
    </row>
    <row r="5667" spans="13:13" x14ac:dyDescent="0.25">
      <c r="M5667" s="8"/>
    </row>
    <row r="5668" spans="13:13" x14ac:dyDescent="0.25">
      <c r="M5668" s="8"/>
    </row>
    <row r="5669" spans="13:13" x14ac:dyDescent="0.25">
      <c r="M5669" s="8"/>
    </row>
    <row r="5670" spans="13:13" x14ac:dyDescent="0.25">
      <c r="M5670" s="8"/>
    </row>
    <row r="5671" spans="13:13" x14ac:dyDescent="0.25">
      <c r="M5671" s="8"/>
    </row>
    <row r="5672" spans="13:13" x14ac:dyDescent="0.25">
      <c r="M5672" s="8"/>
    </row>
    <row r="5673" spans="13:13" x14ac:dyDescent="0.25">
      <c r="M5673" s="8"/>
    </row>
    <row r="5674" spans="13:13" x14ac:dyDescent="0.25">
      <c r="M5674" s="8"/>
    </row>
    <row r="5675" spans="13:13" x14ac:dyDescent="0.25">
      <c r="M5675" s="8"/>
    </row>
    <row r="5676" spans="13:13" x14ac:dyDescent="0.25">
      <c r="M5676" s="8"/>
    </row>
    <row r="5677" spans="13:13" x14ac:dyDescent="0.25">
      <c r="M5677" s="8"/>
    </row>
    <row r="5678" spans="13:13" x14ac:dyDescent="0.25">
      <c r="M5678" s="8"/>
    </row>
    <row r="5679" spans="13:13" x14ac:dyDescent="0.25">
      <c r="M5679" s="8"/>
    </row>
    <row r="5680" spans="13:13" x14ac:dyDescent="0.25">
      <c r="M5680" s="8"/>
    </row>
    <row r="5681" spans="13:13" x14ac:dyDescent="0.25">
      <c r="M5681" s="8"/>
    </row>
    <row r="5682" spans="13:13" x14ac:dyDescent="0.25">
      <c r="M5682" s="8"/>
    </row>
    <row r="5683" spans="13:13" x14ac:dyDescent="0.25">
      <c r="M5683" s="8"/>
    </row>
    <row r="5684" spans="13:13" x14ac:dyDescent="0.25">
      <c r="M5684" s="8"/>
    </row>
    <row r="5685" spans="13:13" x14ac:dyDescent="0.25">
      <c r="M5685" s="8"/>
    </row>
    <row r="5686" spans="13:13" x14ac:dyDescent="0.25">
      <c r="M5686" s="8"/>
    </row>
    <row r="5687" spans="13:13" x14ac:dyDescent="0.25">
      <c r="M5687" s="8"/>
    </row>
    <row r="5688" spans="13:13" x14ac:dyDescent="0.25">
      <c r="M5688" s="8"/>
    </row>
    <row r="5689" spans="13:13" x14ac:dyDescent="0.25">
      <c r="M5689" s="8"/>
    </row>
    <row r="5690" spans="13:13" x14ac:dyDescent="0.25">
      <c r="M5690" s="8"/>
    </row>
    <row r="5691" spans="13:13" x14ac:dyDescent="0.25">
      <c r="M5691" s="8"/>
    </row>
    <row r="5692" spans="13:13" x14ac:dyDescent="0.25">
      <c r="M5692" s="8"/>
    </row>
    <row r="5693" spans="13:13" x14ac:dyDescent="0.25">
      <c r="M5693" s="8"/>
    </row>
    <row r="5694" spans="13:13" x14ac:dyDescent="0.25">
      <c r="M5694" s="8"/>
    </row>
    <row r="5695" spans="13:13" x14ac:dyDescent="0.25">
      <c r="M5695" s="8"/>
    </row>
    <row r="5696" spans="13:13" x14ac:dyDescent="0.25">
      <c r="M5696" s="8"/>
    </row>
    <row r="5697" spans="13:13" x14ac:dyDescent="0.25">
      <c r="M5697" s="8"/>
    </row>
    <row r="5698" spans="13:13" x14ac:dyDescent="0.25">
      <c r="M5698" s="8"/>
    </row>
    <row r="5699" spans="13:13" x14ac:dyDescent="0.25">
      <c r="M5699" s="8"/>
    </row>
    <row r="5700" spans="13:13" x14ac:dyDescent="0.25">
      <c r="M5700" s="8"/>
    </row>
    <row r="5701" spans="13:13" x14ac:dyDescent="0.25">
      <c r="M5701" s="8"/>
    </row>
    <row r="5702" spans="13:13" x14ac:dyDescent="0.25">
      <c r="M5702" s="8"/>
    </row>
    <row r="5703" spans="13:13" x14ac:dyDescent="0.25">
      <c r="M5703" s="8"/>
    </row>
    <row r="5704" spans="13:13" x14ac:dyDescent="0.25">
      <c r="M5704" s="8"/>
    </row>
    <row r="5705" spans="13:13" x14ac:dyDescent="0.25">
      <c r="M5705" s="8"/>
    </row>
    <row r="5706" spans="13:13" x14ac:dyDescent="0.25">
      <c r="M5706" s="8"/>
    </row>
    <row r="5707" spans="13:13" x14ac:dyDescent="0.25">
      <c r="M5707" s="8"/>
    </row>
    <row r="5708" spans="13:13" x14ac:dyDescent="0.25">
      <c r="M5708" s="8"/>
    </row>
    <row r="5709" spans="13:13" x14ac:dyDescent="0.25">
      <c r="M5709" s="8"/>
    </row>
    <row r="5710" spans="13:13" x14ac:dyDescent="0.25">
      <c r="M5710" s="8"/>
    </row>
    <row r="5711" spans="13:13" x14ac:dyDescent="0.25">
      <c r="M5711" s="8"/>
    </row>
    <row r="5712" spans="13:13" x14ac:dyDescent="0.25">
      <c r="M5712" s="8"/>
    </row>
    <row r="5713" spans="13:13" x14ac:dyDescent="0.25">
      <c r="M5713" s="8"/>
    </row>
    <row r="5714" spans="13:13" x14ac:dyDescent="0.25">
      <c r="M5714" s="8"/>
    </row>
    <row r="5715" spans="13:13" x14ac:dyDescent="0.25">
      <c r="M5715" s="8"/>
    </row>
    <row r="5716" spans="13:13" x14ac:dyDescent="0.25">
      <c r="M5716" s="8"/>
    </row>
    <row r="5717" spans="13:13" x14ac:dyDescent="0.25">
      <c r="M5717" s="8"/>
    </row>
    <row r="5718" spans="13:13" x14ac:dyDescent="0.25">
      <c r="M5718" s="8"/>
    </row>
    <row r="5719" spans="13:13" x14ac:dyDescent="0.25">
      <c r="M5719" s="8"/>
    </row>
    <row r="5720" spans="13:13" x14ac:dyDescent="0.25">
      <c r="M5720" s="8"/>
    </row>
    <row r="5721" spans="13:13" x14ac:dyDescent="0.25">
      <c r="M5721" s="8"/>
    </row>
    <row r="5722" spans="13:13" x14ac:dyDescent="0.25">
      <c r="M5722" s="8"/>
    </row>
    <row r="5723" spans="13:13" x14ac:dyDescent="0.25">
      <c r="M5723" s="8"/>
    </row>
    <row r="5724" spans="13:13" x14ac:dyDescent="0.25">
      <c r="M5724" s="8"/>
    </row>
    <row r="5725" spans="13:13" x14ac:dyDescent="0.25">
      <c r="M5725" s="8"/>
    </row>
    <row r="5726" spans="13:13" x14ac:dyDescent="0.25">
      <c r="M5726" s="8"/>
    </row>
    <row r="5727" spans="13:13" x14ac:dyDescent="0.25">
      <c r="M5727" s="8"/>
    </row>
    <row r="5728" spans="13:13" x14ac:dyDescent="0.25">
      <c r="M5728" s="8"/>
    </row>
    <row r="5729" spans="13:13" x14ac:dyDescent="0.25">
      <c r="M5729" s="8"/>
    </row>
    <row r="5730" spans="13:13" x14ac:dyDescent="0.25">
      <c r="M5730" s="8"/>
    </row>
    <row r="5731" spans="13:13" x14ac:dyDescent="0.25">
      <c r="M5731" s="8"/>
    </row>
    <row r="5732" spans="13:13" x14ac:dyDescent="0.25">
      <c r="M5732" s="8"/>
    </row>
    <row r="5733" spans="13:13" x14ac:dyDescent="0.25">
      <c r="M5733" s="8"/>
    </row>
    <row r="5734" spans="13:13" x14ac:dyDescent="0.25">
      <c r="M5734" s="8"/>
    </row>
    <row r="5735" spans="13:13" x14ac:dyDescent="0.25">
      <c r="M5735" s="8"/>
    </row>
    <row r="5736" spans="13:13" x14ac:dyDescent="0.25">
      <c r="M5736" s="8"/>
    </row>
    <row r="5737" spans="13:13" x14ac:dyDescent="0.25">
      <c r="M5737" s="8"/>
    </row>
    <row r="5738" spans="13:13" x14ac:dyDescent="0.25">
      <c r="M5738" s="8"/>
    </row>
    <row r="5739" spans="13:13" x14ac:dyDescent="0.25">
      <c r="M5739" s="8"/>
    </row>
    <row r="5740" spans="13:13" x14ac:dyDescent="0.25">
      <c r="M5740" s="8"/>
    </row>
    <row r="5741" spans="13:13" x14ac:dyDescent="0.25">
      <c r="M5741" s="8"/>
    </row>
    <row r="5742" spans="13:13" x14ac:dyDescent="0.25">
      <c r="M5742" s="8"/>
    </row>
    <row r="5743" spans="13:13" x14ac:dyDescent="0.25">
      <c r="M5743" s="8"/>
    </row>
    <row r="5744" spans="13:13" x14ac:dyDescent="0.25">
      <c r="M5744" s="8"/>
    </row>
    <row r="5745" spans="13:13" x14ac:dyDescent="0.25">
      <c r="M5745" s="8"/>
    </row>
    <row r="5746" spans="13:13" x14ac:dyDescent="0.25">
      <c r="M5746" s="8"/>
    </row>
    <row r="5747" spans="13:13" x14ac:dyDescent="0.25">
      <c r="M5747" s="8"/>
    </row>
    <row r="5748" spans="13:13" x14ac:dyDescent="0.25">
      <c r="M5748" s="8"/>
    </row>
    <row r="5749" spans="13:13" x14ac:dyDescent="0.25">
      <c r="M5749" s="8"/>
    </row>
    <row r="5750" spans="13:13" x14ac:dyDescent="0.25">
      <c r="M5750" s="8"/>
    </row>
    <row r="5751" spans="13:13" x14ac:dyDescent="0.25">
      <c r="M5751" s="8"/>
    </row>
    <row r="5752" spans="13:13" x14ac:dyDescent="0.25">
      <c r="M5752" s="8"/>
    </row>
    <row r="5753" spans="13:13" x14ac:dyDescent="0.25">
      <c r="M5753" s="8"/>
    </row>
    <row r="5754" spans="13:13" x14ac:dyDescent="0.25">
      <c r="M5754" s="8"/>
    </row>
    <row r="5755" spans="13:13" x14ac:dyDescent="0.25">
      <c r="M5755" s="8"/>
    </row>
    <row r="5756" spans="13:13" x14ac:dyDescent="0.25">
      <c r="M5756" s="8"/>
    </row>
    <row r="5757" spans="13:13" x14ac:dyDescent="0.25">
      <c r="M5757" s="8"/>
    </row>
    <row r="5758" spans="13:13" x14ac:dyDescent="0.25">
      <c r="M5758" s="8"/>
    </row>
    <row r="5759" spans="13:13" x14ac:dyDescent="0.25">
      <c r="M5759" s="8"/>
    </row>
    <row r="5760" spans="13:13" x14ac:dyDescent="0.25">
      <c r="M5760" s="8"/>
    </row>
    <row r="5761" spans="13:13" x14ac:dyDescent="0.25">
      <c r="M5761" s="8"/>
    </row>
    <row r="5762" spans="13:13" x14ac:dyDescent="0.25">
      <c r="M5762" s="8"/>
    </row>
    <row r="5763" spans="13:13" x14ac:dyDescent="0.25">
      <c r="M5763" s="8"/>
    </row>
    <row r="5764" spans="13:13" x14ac:dyDescent="0.25">
      <c r="M5764" s="8"/>
    </row>
    <row r="5765" spans="13:13" x14ac:dyDescent="0.25">
      <c r="M5765" s="8"/>
    </row>
    <row r="5766" spans="13:13" x14ac:dyDescent="0.25">
      <c r="M5766" s="8"/>
    </row>
    <row r="5767" spans="13:13" x14ac:dyDescent="0.25">
      <c r="M5767" s="8"/>
    </row>
    <row r="5768" spans="13:13" x14ac:dyDescent="0.25">
      <c r="M5768" s="8"/>
    </row>
    <row r="5769" spans="13:13" x14ac:dyDescent="0.25">
      <c r="M5769" s="8"/>
    </row>
    <row r="5770" spans="13:13" x14ac:dyDescent="0.25">
      <c r="M5770" s="8"/>
    </row>
    <row r="5771" spans="13:13" x14ac:dyDescent="0.25">
      <c r="M5771" s="8"/>
    </row>
    <row r="5772" spans="13:13" x14ac:dyDescent="0.25">
      <c r="M5772" s="8"/>
    </row>
    <row r="5773" spans="13:13" x14ac:dyDescent="0.25">
      <c r="M5773" s="8"/>
    </row>
    <row r="5774" spans="13:13" x14ac:dyDescent="0.25">
      <c r="M5774" s="8"/>
    </row>
    <row r="5775" spans="13:13" x14ac:dyDescent="0.25">
      <c r="M5775" s="8"/>
    </row>
    <row r="5776" spans="13:13" x14ac:dyDescent="0.25">
      <c r="M5776" s="8"/>
    </row>
    <row r="5777" spans="13:13" x14ac:dyDescent="0.25">
      <c r="M5777" s="8"/>
    </row>
    <row r="5778" spans="13:13" x14ac:dyDescent="0.25">
      <c r="M5778" s="8"/>
    </row>
    <row r="5779" spans="13:13" x14ac:dyDescent="0.25">
      <c r="M5779" s="8"/>
    </row>
    <row r="5780" spans="13:13" x14ac:dyDescent="0.25">
      <c r="M5780" s="8"/>
    </row>
    <row r="5781" spans="13:13" x14ac:dyDescent="0.25">
      <c r="M5781" s="8"/>
    </row>
    <row r="5782" spans="13:13" x14ac:dyDescent="0.25">
      <c r="M5782" s="8"/>
    </row>
    <row r="5783" spans="13:13" x14ac:dyDescent="0.25">
      <c r="M5783" s="8"/>
    </row>
    <row r="5784" spans="13:13" x14ac:dyDescent="0.25">
      <c r="M5784" s="8"/>
    </row>
    <row r="5785" spans="13:13" x14ac:dyDescent="0.25">
      <c r="M5785" s="8"/>
    </row>
    <row r="5786" spans="13:13" x14ac:dyDescent="0.25">
      <c r="M5786" s="8"/>
    </row>
    <row r="5787" spans="13:13" x14ac:dyDescent="0.25">
      <c r="M5787" s="8"/>
    </row>
    <row r="5788" spans="13:13" x14ac:dyDescent="0.25">
      <c r="M5788" s="8"/>
    </row>
    <row r="5789" spans="13:13" x14ac:dyDescent="0.25">
      <c r="M5789" s="8"/>
    </row>
    <row r="5790" spans="13:13" x14ac:dyDescent="0.25">
      <c r="M5790" s="8"/>
    </row>
    <row r="5791" spans="13:13" x14ac:dyDescent="0.25">
      <c r="M5791" s="8"/>
    </row>
    <row r="5792" spans="13:13" x14ac:dyDescent="0.25">
      <c r="M5792" s="8"/>
    </row>
    <row r="5793" spans="13:13" x14ac:dyDescent="0.25">
      <c r="M5793" s="8"/>
    </row>
    <row r="5794" spans="13:13" x14ac:dyDescent="0.25">
      <c r="M5794" s="8"/>
    </row>
    <row r="5795" spans="13:13" x14ac:dyDescent="0.25">
      <c r="M5795" s="8"/>
    </row>
    <row r="5796" spans="13:13" x14ac:dyDescent="0.25">
      <c r="M5796" s="8"/>
    </row>
    <row r="5797" spans="13:13" x14ac:dyDescent="0.25">
      <c r="M5797" s="8"/>
    </row>
    <row r="5798" spans="13:13" x14ac:dyDescent="0.25">
      <c r="M5798" s="8"/>
    </row>
    <row r="5799" spans="13:13" x14ac:dyDescent="0.25">
      <c r="M5799" s="8"/>
    </row>
    <row r="5800" spans="13:13" x14ac:dyDescent="0.25">
      <c r="M5800" s="8"/>
    </row>
    <row r="5801" spans="13:13" x14ac:dyDescent="0.25">
      <c r="M5801" s="8"/>
    </row>
    <row r="5802" spans="13:13" x14ac:dyDescent="0.25">
      <c r="M5802" s="8"/>
    </row>
    <row r="5803" spans="13:13" x14ac:dyDescent="0.25">
      <c r="M5803" s="8"/>
    </row>
    <row r="5804" spans="13:13" x14ac:dyDescent="0.25">
      <c r="M5804" s="8"/>
    </row>
    <row r="5805" spans="13:13" x14ac:dyDescent="0.25">
      <c r="M5805" s="8"/>
    </row>
    <row r="5806" spans="13:13" x14ac:dyDescent="0.25">
      <c r="M5806" s="8"/>
    </row>
    <row r="5807" spans="13:13" x14ac:dyDescent="0.25">
      <c r="M5807" s="8"/>
    </row>
    <row r="5808" spans="13:13" x14ac:dyDescent="0.25">
      <c r="M5808" s="8"/>
    </row>
    <row r="5809" spans="13:13" x14ac:dyDescent="0.25">
      <c r="M5809" s="8"/>
    </row>
    <row r="5810" spans="13:13" x14ac:dyDescent="0.25">
      <c r="M5810" s="8"/>
    </row>
    <row r="5811" spans="13:13" x14ac:dyDescent="0.25">
      <c r="M5811" s="8"/>
    </row>
    <row r="5812" spans="13:13" x14ac:dyDescent="0.25">
      <c r="M5812" s="8"/>
    </row>
    <row r="5813" spans="13:13" x14ac:dyDescent="0.25">
      <c r="M5813" s="8"/>
    </row>
    <row r="5814" spans="13:13" x14ac:dyDescent="0.25">
      <c r="M5814" s="8"/>
    </row>
    <row r="5815" spans="13:13" x14ac:dyDescent="0.25">
      <c r="M5815" s="8"/>
    </row>
    <row r="5816" spans="13:13" x14ac:dyDescent="0.25">
      <c r="M5816" s="8"/>
    </row>
    <row r="5817" spans="13:13" x14ac:dyDescent="0.25">
      <c r="M5817" s="8"/>
    </row>
    <row r="5818" spans="13:13" x14ac:dyDescent="0.25">
      <c r="M5818" s="8"/>
    </row>
    <row r="5819" spans="13:13" x14ac:dyDescent="0.25">
      <c r="M5819" s="8"/>
    </row>
    <row r="5820" spans="13:13" x14ac:dyDescent="0.25">
      <c r="M5820" s="8"/>
    </row>
    <row r="5821" spans="13:13" x14ac:dyDescent="0.25">
      <c r="M5821" s="8"/>
    </row>
    <row r="5822" spans="13:13" x14ac:dyDescent="0.25">
      <c r="M5822" s="8"/>
    </row>
    <row r="5823" spans="13:13" x14ac:dyDescent="0.25">
      <c r="M5823" s="8"/>
    </row>
    <row r="5824" spans="13:13" x14ac:dyDescent="0.25">
      <c r="M5824" s="8"/>
    </row>
    <row r="5825" spans="13:13" x14ac:dyDescent="0.25">
      <c r="M5825" s="8"/>
    </row>
    <row r="5826" spans="13:13" x14ac:dyDescent="0.25">
      <c r="M5826" s="8"/>
    </row>
    <row r="5827" spans="13:13" x14ac:dyDescent="0.25">
      <c r="M5827" s="8"/>
    </row>
    <row r="5828" spans="13:13" x14ac:dyDescent="0.25">
      <c r="M5828" s="8"/>
    </row>
    <row r="5829" spans="13:13" x14ac:dyDescent="0.25">
      <c r="M5829" s="8"/>
    </row>
    <row r="5830" spans="13:13" x14ac:dyDescent="0.25">
      <c r="M5830" s="8"/>
    </row>
    <row r="5831" spans="13:13" x14ac:dyDescent="0.25">
      <c r="M5831" s="8"/>
    </row>
    <row r="5832" spans="13:13" x14ac:dyDescent="0.25">
      <c r="M5832" s="8"/>
    </row>
    <row r="5833" spans="13:13" x14ac:dyDescent="0.25">
      <c r="M5833" s="8"/>
    </row>
    <row r="5834" spans="13:13" x14ac:dyDescent="0.25">
      <c r="M5834" s="8"/>
    </row>
    <row r="5835" spans="13:13" x14ac:dyDescent="0.25">
      <c r="M5835" s="8"/>
    </row>
    <row r="5836" spans="13:13" x14ac:dyDescent="0.25">
      <c r="M5836" s="8"/>
    </row>
    <row r="5837" spans="13:13" x14ac:dyDescent="0.25">
      <c r="M5837" s="8"/>
    </row>
    <row r="5838" spans="13:13" x14ac:dyDescent="0.25">
      <c r="M5838" s="8"/>
    </row>
    <row r="5839" spans="13:13" x14ac:dyDescent="0.25">
      <c r="M5839" s="8"/>
    </row>
    <row r="5840" spans="13:13" x14ac:dyDescent="0.25">
      <c r="M5840" s="8"/>
    </row>
    <row r="5841" spans="13:13" x14ac:dyDescent="0.25">
      <c r="M5841" s="8"/>
    </row>
    <row r="5842" spans="13:13" x14ac:dyDescent="0.25">
      <c r="M5842" s="8"/>
    </row>
    <row r="5843" spans="13:13" x14ac:dyDescent="0.25">
      <c r="M5843" s="8"/>
    </row>
    <row r="5844" spans="13:13" x14ac:dyDescent="0.25">
      <c r="M5844" s="8"/>
    </row>
    <row r="5845" spans="13:13" x14ac:dyDescent="0.25">
      <c r="M5845" s="8"/>
    </row>
    <row r="5846" spans="13:13" x14ac:dyDescent="0.25">
      <c r="M5846" s="8"/>
    </row>
    <row r="5847" spans="13:13" x14ac:dyDescent="0.25">
      <c r="M5847" s="8"/>
    </row>
    <row r="5848" spans="13:13" x14ac:dyDescent="0.25">
      <c r="M5848" s="8"/>
    </row>
    <row r="5849" spans="13:13" x14ac:dyDescent="0.25">
      <c r="M5849" s="8"/>
    </row>
    <row r="5850" spans="13:13" x14ac:dyDescent="0.25">
      <c r="M5850" s="8"/>
    </row>
    <row r="5851" spans="13:13" x14ac:dyDescent="0.25">
      <c r="M5851" s="8"/>
    </row>
    <row r="5852" spans="13:13" x14ac:dyDescent="0.25">
      <c r="M5852" s="8"/>
    </row>
    <row r="5853" spans="13:13" x14ac:dyDescent="0.25">
      <c r="M5853" s="8"/>
    </row>
    <row r="5854" spans="13:13" x14ac:dyDescent="0.25">
      <c r="M5854" s="8"/>
    </row>
    <row r="5855" spans="13:13" x14ac:dyDescent="0.25">
      <c r="M5855" s="8"/>
    </row>
    <row r="5856" spans="13:13" x14ac:dyDescent="0.25">
      <c r="M5856" s="8"/>
    </row>
    <row r="5857" spans="13:13" x14ac:dyDescent="0.25">
      <c r="M5857" s="8"/>
    </row>
    <row r="5858" spans="13:13" x14ac:dyDescent="0.25">
      <c r="M5858" s="8"/>
    </row>
    <row r="5859" spans="13:13" x14ac:dyDescent="0.25">
      <c r="M5859" s="8"/>
    </row>
    <row r="5860" spans="13:13" x14ac:dyDescent="0.25">
      <c r="M5860" s="8"/>
    </row>
    <row r="5861" spans="13:13" x14ac:dyDescent="0.25">
      <c r="M5861" s="8"/>
    </row>
    <row r="5862" spans="13:13" x14ac:dyDescent="0.25">
      <c r="M5862" s="8"/>
    </row>
    <row r="5863" spans="13:13" x14ac:dyDescent="0.25">
      <c r="M5863" s="8"/>
    </row>
    <row r="5864" spans="13:13" x14ac:dyDescent="0.25">
      <c r="M5864" s="8"/>
    </row>
    <row r="5865" spans="13:13" x14ac:dyDescent="0.25">
      <c r="M5865" s="8"/>
    </row>
    <row r="5866" spans="13:13" x14ac:dyDescent="0.25">
      <c r="M5866" s="8"/>
    </row>
    <row r="5867" spans="13:13" x14ac:dyDescent="0.25">
      <c r="M5867" s="8"/>
    </row>
    <row r="5868" spans="13:13" x14ac:dyDescent="0.25">
      <c r="M5868" s="8"/>
    </row>
    <row r="5869" spans="13:13" x14ac:dyDescent="0.25">
      <c r="M5869" s="8"/>
    </row>
    <row r="5870" spans="13:13" x14ac:dyDescent="0.25">
      <c r="M5870" s="8"/>
    </row>
    <row r="5871" spans="13:13" x14ac:dyDescent="0.25">
      <c r="M5871" s="8"/>
    </row>
    <row r="5872" spans="13:13" x14ac:dyDescent="0.25">
      <c r="M5872" s="8"/>
    </row>
    <row r="5873" spans="13:13" x14ac:dyDescent="0.25">
      <c r="M5873" s="8"/>
    </row>
    <row r="5874" spans="13:13" x14ac:dyDescent="0.25">
      <c r="M5874" s="8"/>
    </row>
    <row r="5875" spans="13:13" x14ac:dyDescent="0.25">
      <c r="M5875" s="8"/>
    </row>
    <row r="5876" spans="13:13" x14ac:dyDescent="0.25">
      <c r="M5876" s="8"/>
    </row>
    <row r="5877" spans="13:13" x14ac:dyDescent="0.25">
      <c r="M5877" s="8"/>
    </row>
    <row r="5878" spans="13:13" x14ac:dyDescent="0.25">
      <c r="M5878" s="8"/>
    </row>
    <row r="5879" spans="13:13" x14ac:dyDescent="0.25">
      <c r="M5879" s="8"/>
    </row>
    <row r="5880" spans="13:13" x14ac:dyDescent="0.25">
      <c r="M5880" s="8"/>
    </row>
    <row r="5881" spans="13:13" x14ac:dyDescent="0.25">
      <c r="M5881" s="8"/>
    </row>
    <row r="5882" spans="13:13" x14ac:dyDescent="0.25">
      <c r="M5882" s="8"/>
    </row>
  </sheetData>
  <mergeCells count="2">
    <mergeCell ref="B6:K6"/>
    <mergeCell ref="M6:V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7"/>
  <sheetViews>
    <sheetView workbookViewId="0">
      <selection activeCell="D14" sqref="D14"/>
    </sheetView>
  </sheetViews>
  <sheetFormatPr defaultRowHeight="15" x14ac:dyDescent="0.25"/>
  <cols>
    <col min="2" max="2" width="15.7109375" customWidth="1"/>
    <col min="3" max="3" width="21.28515625" customWidth="1"/>
    <col min="4" max="4" width="49.42578125" customWidth="1"/>
    <col min="5" max="5" width="18.42578125" customWidth="1"/>
    <col min="6" max="6" width="21.7109375" customWidth="1"/>
    <col min="10" max="10" width="15.7109375" customWidth="1"/>
    <col min="11" max="11" width="12.42578125" customWidth="1"/>
  </cols>
  <sheetData>
    <row r="1" spans="1:12" ht="15.75" x14ac:dyDescent="0.25">
      <c r="A1" s="18" t="s">
        <v>197</v>
      </c>
    </row>
    <row r="2" spans="1:12" ht="15.75" x14ac:dyDescent="0.25">
      <c r="A2" s="18" t="s">
        <v>198</v>
      </c>
    </row>
    <row r="3" spans="1:12" ht="15.75" x14ac:dyDescent="0.25">
      <c r="A3" s="18" t="s">
        <v>199</v>
      </c>
    </row>
    <row r="5" spans="1:12" ht="15.75" thickBot="1" x14ac:dyDescent="0.3"/>
    <row r="6" spans="1:12" ht="16.5" thickBot="1" x14ac:dyDescent="0.3">
      <c r="B6" s="53"/>
      <c r="C6" s="54"/>
      <c r="D6" s="55"/>
      <c r="E6" s="10"/>
      <c r="F6" s="10"/>
      <c r="G6" s="53" t="s">
        <v>177</v>
      </c>
      <c r="H6" s="54"/>
      <c r="I6" s="55"/>
      <c r="J6" s="53" t="s">
        <v>178</v>
      </c>
      <c r="K6" s="54"/>
      <c r="L6" s="55"/>
    </row>
    <row r="7" spans="1:12" ht="15.75" x14ac:dyDescent="0.25">
      <c r="B7" s="56" t="s">
        <v>98</v>
      </c>
      <c r="C7" s="56" t="s">
        <v>99</v>
      </c>
      <c r="D7" s="56" t="s">
        <v>100</v>
      </c>
      <c r="E7" s="56" t="s">
        <v>130</v>
      </c>
      <c r="F7" s="56" t="s">
        <v>131</v>
      </c>
      <c r="G7" s="11" t="s">
        <v>179</v>
      </c>
      <c r="H7" s="11" t="s">
        <v>181</v>
      </c>
      <c r="I7" s="11" t="s">
        <v>87</v>
      </c>
      <c r="J7" s="11" t="s">
        <v>179</v>
      </c>
      <c r="K7" s="11" t="s">
        <v>181</v>
      </c>
      <c r="L7" s="11" t="s">
        <v>87</v>
      </c>
    </row>
    <row r="8" spans="1:12" ht="15.75" thickBot="1" x14ac:dyDescent="0.3">
      <c r="B8" s="57"/>
      <c r="C8" s="57"/>
      <c r="D8" s="57"/>
      <c r="E8" s="57"/>
      <c r="F8" s="57"/>
      <c r="G8" s="12" t="s">
        <v>180</v>
      </c>
      <c r="H8" s="12" t="s">
        <v>180</v>
      </c>
      <c r="I8" s="12" t="s">
        <v>182</v>
      </c>
      <c r="J8" s="12" t="s">
        <v>180</v>
      </c>
      <c r="K8" s="12" t="s">
        <v>180</v>
      </c>
      <c r="L8" s="12" t="s">
        <v>182</v>
      </c>
    </row>
    <row r="9" spans="1:12" ht="16.5" thickBot="1" x14ac:dyDescent="0.3">
      <c r="B9" s="13" t="s">
        <v>79</v>
      </c>
      <c r="C9" s="14" t="s">
        <v>122</v>
      </c>
      <c r="D9" s="14" t="s">
        <v>14</v>
      </c>
      <c r="E9" s="14" t="s">
        <v>15</v>
      </c>
      <c r="F9" s="14" t="s">
        <v>11</v>
      </c>
      <c r="G9" s="14" t="s">
        <v>96</v>
      </c>
      <c r="H9" s="14" t="s">
        <v>96</v>
      </c>
      <c r="I9" s="14">
        <v>2</v>
      </c>
      <c r="J9" s="15">
        <v>1014.0862556390978</v>
      </c>
      <c r="K9" s="15">
        <v>223.02431519143147</v>
      </c>
      <c r="L9" s="14">
        <v>2</v>
      </c>
    </row>
    <row r="10" spans="1:12" ht="16.5" thickBot="1" x14ac:dyDescent="0.3">
      <c r="B10" s="13" t="s">
        <v>79</v>
      </c>
      <c r="C10" s="14" t="s">
        <v>122</v>
      </c>
      <c r="D10" s="14" t="s">
        <v>14</v>
      </c>
      <c r="E10" s="14" t="s">
        <v>12</v>
      </c>
      <c r="F10" s="14" t="s">
        <v>11</v>
      </c>
      <c r="G10" s="14" t="s">
        <v>96</v>
      </c>
      <c r="H10" s="14" t="s">
        <v>96</v>
      </c>
      <c r="I10" s="14">
        <v>2</v>
      </c>
      <c r="J10" s="15">
        <v>1014.0862556390978</v>
      </c>
      <c r="K10" s="15">
        <v>223.02431519143147</v>
      </c>
      <c r="L10" s="14">
        <v>2</v>
      </c>
    </row>
    <row r="11" spans="1:12" ht="16.5" thickBot="1" x14ac:dyDescent="0.3">
      <c r="B11" s="13" t="s">
        <v>79</v>
      </c>
      <c r="C11" s="14" t="s">
        <v>122</v>
      </c>
      <c r="D11" s="14" t="s">
        <v>13</v>
      </c>
      <c r="E11" s="14" t="s">
        <v>12</v>
      </c>
      <c r="F11" s="14" t="s">
        <v>11</v>
      </c>
      <c r="G11" s="14" t="s">
        <v>96</v>
      </c>
      <c r="H11" s="14" t="s">
        <v>96</v>
      </c>
      <c r="I11" s="14">
        <v>2</v>
      </c>
      <c r="J11" s="15">
        <v>33</v>
      </c>
      <c r="K11" s="15">
        <v>5.176995308582395</v>
      </c>
      <c r="L11" s="14">
        <v>2</v>
      </c>
    </row>
    <row r="12" spans="1:12" ht="16.5" thickBot="1" x14ac:dyDescent="0.3">
      <c r="B12" s="13" t="s">
        <v>79</v>
      </c>
      <c r="C12" s="14" t="s">
        <v>122</v>
      </c>
      <c r="D12" s="14" t="s">
        <v>13</v>
      </c>
      <c r="E12" s="14" t="s">
        <v>12</v>
      </c>
      <c r="F12" s="14" t="s">
        <v>16</v>
      </c>
      <c r="G12" s="14" t="s">
        <v>96</v>
      </c>
      <c r="H12" s="14" t="s">
        <v>96</v>
      </c>
      <c r="I12" s="14">
        <v>2</v>
      </c>
      <c r="J12" s="15">
        <v>33</v>
      </c>
      <c r="K12" s="15">
        <v>5.783264593045363</v>
      </c>
      <c r="L12" s="14">
        <v>2</v>
      </c>
    </row>
    <row r="13" spans="1:12" ht="16.5" thickBot="1" x14ac:dyDescent="0.3">
      <c r="B13" s="13" t="s">
        <v>80</v>
      </c>
      <c r="C13" s="14" t="s">
        <v>105</v>
      </c>
      <c r="D13" s="14" t="s">
        <v>25</v>
      </c>
      <c r="E13" s="14" t="s">
        <v>22</v>
      </c>
      <c r="F13" s="14" t="s">
        <v>17</v>
      </c>
      <c r="G13" s="14" t="s">
        <v>96</v>
      </c>
      <c r="H13" s="14" t="s">
        <v>96</v>
      </c>
      <c r="I13" s="14">
        <v>2</v>
      </c>
      <c r="J13" s="15">
        <v>1988</v>
      </c>
      <c r="K13" s="15">
        <v>103.37036609999973</v>
      </c>
      <c r="L13" s="14">
        <v>2</v>
      </c>
    </row>
    <row r="14" spans="1:12" ht="16.5" thickBot="1" x14ac:dyDescent="0.3">
      <c r="B14" s="13" t="s">
        <v>80</v>
      </c>
      <c r="C14" s="14" t="s">
        <v>105</v>
      </c>
      <c r="D14" s="14" t="s">
        <v>25</v>
      </c>
      <c r="E14" s="14" t="s">
        <v>22</v>
      </c>
      <c r="F14" s="14" t="s">
        <v>26</v>
      </c>
      <c r="G14" s="14" t="s">
        <v>96</v>
      </c>
      <c r="H14" s="14" t="s">
        <v>96</v>
      </c>
      <c r="I14" s="14">
        <v>2</v>
      </c>
      <c r="J14" s="15">
        <v>1988</v>
      </c>
      <c r="K14" s="15">
        <v>103.37036609999973</v>
      </c>
      <c r="L14" s="14">
        <v>2</v>
      </c>
    </row>
    <row r="15" spans="1:12" ht="16.5" thickBot="1" x14ac:dyDescent="0.3">
      <c r="B15" s="13" t="s">
        <v>80</v>
      </c>
      <c r="C15" s="14" t="s">
        <v>105</v>
      </c>
      <c r="D15" s="14" t="s">
        <v>25</v>
      </c>
      <c r="E15" s="14" t="s">
        <v>22</v>
      </c>
      <c r="F15" s="14" t="s">
        <v>28</v>
      </c>
      <c r="G15" s="14" t="s">
        <v>96</v>
      </c>
      <c r="H15" s="14" t="s">
        <v>96</v>
      </c>
      <c r="I15" s="14">
        <v>2</v>
      </c>
      <c r="J15" s="15">
        <v>1988</v>
      </c>
      <c r="K15" s="15">
        <v>103.37036609999996</v>
      </c>
      <c r="L15" s="14">
        <v>2</v>
      </c>
    </row>
    <row r="16" spans="1:12" ht="16.5" thickBot="1" x14ac:dyDescent="0.3">
      <c r="B16" s="13" t="s">
        <v>80</v>
      </c>
      <c r="C16" s="14" t="s">
        <v>105</v>
      </c>
      <c r="D16" s="14" t="s">
        <v>25</v>
      </c>
      <c r="E16" s="14" t="s">
        <v>22</v>
      </c>
      <c r="F16" s="14" t="s">
        <v>31</v>
      </c>
      <c r="G16" s="14" t="s">
        <v>96</v>
      </c>
      <c r="H16" s="14" t="s">
        <v>96</v>
      </c>
      <c r="I16" s="14">
        <v>2</v>
      </c>
      <c r="J16" s="15">
        <v>1988</v>
      </c>
      <c r="K16" s="15">
        <v>103.37036609999996</v>
      </c>
      <c r="L16" s="14">
        <v>2</v>
      </c>
    </row>
    <row r="17" spans="2:12" ht="16.5" thickBot="1" x14ac:dyDescent="0.3">
      <c r="B17" s="13" t="s">
        <v>80</v>
      </c>
      <c r="C17" s="14" t="s">
        <v>105</v>
      </c>
      <c r="D17" s="14" t="s">
        <v>25</v>
      </c>
      <c r="E17" s="14" t="s">
        <v>22</v>
      </c>
      <c r="F17" s="14" t="s">
        <v>35</v>
      </c>
      <c r="G17" s="14" t="s">
        <v>96</v>
      </c>
      <c r="H17" s="14" t="s">
        <v>96</v>
      </c>
      <c r="I17" s="14">
        <v>2</v>
      </c>
      <c r="J17" s="15">
        <v>1988</v>
      </c>
      <c r="K17" s="15">
        <v>103.37036609999996</v>
      </c>
      <c r="L17" s="14">
        <v>2</v>
      </c>
    </row>
    <row r="18" spans="2:12" ht="16.5" thickBot="1" x14ac:dyDescent="0.3">
      <c r="B18" s="13" t="s">
        <v>80</v>
      </c>
      <c r="C18" s="14" t="s">
        <v>105</v>
      </c>
      <c r="D18" s="14" t="s">
        <v>25</v>
      </c>
      <c r="E18" s="14" t="s">
        <v>22</v>
      </c>
      <c r="F18" s="14" t="s">
        <v>36</v>
      </c>
      <c r="G18" s="14" t="s">
        <v>96</v>
      </c>
      <c r="H18" s="14" t="s">
        <v>96</v>
      </c>
      <c r="I18" s="14">
        <v>2</v>
      </c>
      <c r="J18" s="15">
        <v>1988</v>
      </c>
      <c r="K18" s="15">
        <v>103.37036609999996</v>
      </c>
      <c r="L18" s="14">
        <v>2</v>
      </c>
    </row>
    <row r="19" spans="2:12" ht="16.5" thickBot="1" x14ac:dyDescent="0.3">
      <c r="B19" s="13" t="s">
        <v>80</v>
      </c>
      <c r="C19" s="14" t="s">
        <v>105</v>
      </c>
      <c r="D19" s="14" t="s">
        <v>25</v>
      </c>
      <c r="E19" s="14" t="s">
        <v>22</v>
      </c>
      <c r="F19" s="14" t="s">
        <v>37</v>
      </c>
      <c r="G19" s="14" t="s">
        <v>96</v>
      </c>
      <c r="H19" s="14" t="s">
        <v>96</v>
      </c>
      <c r="I19" s="14">
        <v>2</v>
      </c>
      <c r="J19" s="15">
        <v>1988</v>
      </c>
      <c r="K19" s="15">
        <v>103.37036609999996</v>
      </c>
      <c r="L19" s="14">
        <v>2</v>
      </c>
    </row>
    <row r="20" spans="2:12" ht="16.5" thickBot="1" x14ac:dyDescent="0.3">
      <c r="B20" s="13" t="s">
        <v>80</v>
      </c>
      <c r="C20" s="14" t="s">
        <v>105</v>
      </c>
      <c r="D20" s="14" t="s">
        <v>25</v>
      </c>
      <c r="E20" s="14" t="s">
        <v>22</v>
      </c>
      <c r="F20" s="14" t="s">
        <v>20</v>
      </c>
      <c r="G20" s="14" t="s">
        <v>96</v>
      </c>
      <c r="H20" s="14" t="s">
        <v>96</v>
      </c>
      <c r="I20" s="14">
        <v>2</v>
      </c>
      <c r="J20" s="15">
        <v>1988</v>
      </c>
      <c r="K20" s="15">
        <v>103.37036609999996</v>
      </c>
      <c r="L20" s="14">
        <v>2</v>
      </c>
    </row>
    <row r="21" spans="2:12" ht="16.5" thickBot="1" x14ac:dyDescent="0.3">
      <c r="B21" s="13" t="s">
        <v>80</v>
      </c>
      <c r="C21" s="14" t="s">
        <v>105</v>
      </c>
      <c r="D21" s="14" t="s">
        <v>25</v>
      </c>
      <c r="E21" s="14" t="s">
        <v>22</v>
      </c>
      <c r="F21" s="14" t="s">
        <v>39</v>
      </c>
      <c r="G21" s="14" t="s">
        <v>96</v>
      </c>
      <c r="H21" s="14" t="s">
        <v>96</v>
      </c>
      <c r="I21" s="14">
        <v>2</v>
      </c>
      <c r="J21" s="15">
        <v>1988</v>
      </c>
      <c r="K21" s="15">
        <v>103.37036609999996</v>
      </c>
      <c r="L21" s="14">
        <v>2</v>
      </c>
    </row>
    <row r="22" spans="2:12" ht="16.5" thickBot="1" x14ac:dyDescent="0.3">
      <c r="B22" s="13" t="s">
        <v>80</v>
      </c>
      <c r="C22" s="14" t="s">
        <v>105</v>
      </c>
      <c r="D22" s="14" t="s">
        <v>25</v>
      </c>
      <c r="E22" s="14" t="s">
        <v>22</v>
      </c>
      <c r="F22" s="14" t="s">
        <v>40</v>
      </c>
      <c r="G22" s="14" t="s">
        <v>96</v>
      </c>
      <c r="H22" s="14" t="s">
        <v>96</v>
      </c>
      <c r="I22" s="14">
        <v>2</v>
      </c>
      <c r="J22" s="15">
        <v>1988</v>
      </c>
      <c r="K22" s="15">
        <v>103.37036609999996</v>
      </c>
      <c r="L22" s="14">
        <v>2</v>
      </c>
    </row>
    <row r="23" spans="2:12" ht="16.5" thickBot="1" x14ac:dyDescent="0.3">
      <c r="B23" s="13" t="s">
        <v>80</v>
      </c>
      <c r="C23" s="14" t="s">
        <v>105</v>
      </c>
      <c r="D23" s="14" t="s">
        <v>25</v>
      </c>
      <c r="E23" s="14" t="s">
        <v>22</v>
      </c>
      <c r="F23" s="14" t="s">
        <v>41</v>
      </c>
      <c r="G23" s="14" t="s">
        <v>96</v>
      </c>
      <c r="H23" s="14" t="s">
        <v>96</v>
      </c>
      <c r="I23" s="14">
        <v>2</v>
      </c>
      <c r="J23" s="15">
        <v>1988</v>
      </c>
      <c r="K23" s="15">
        <v>103.37036609999996</v>
      </c>
      <c r="L23" s="14">
        <v>2</v>
      </c>
    </row>
    <row r="24" spans="2:12" ht="16.5" thickBot="1" x14ac:dyDescent="0.3">
      <c r="B24" s="13" t="s">
        <v>80</v>
      </c>
      <c r="C24" s="14" t="s">
        <v>105</v>
      </c>
      <c r="D24" s="14" t="s">
        <v>25</v>
      </c>
      <c r="E24" s="14" t="s">
        <v>22</v>
      </c>
      <c r="F24" s="14" t="s">
        <v>43</v>
      </c>
      <c r="G24" s="14" t="s">
        <v>96</v>
      </c>
      <c r="H24" s="14" t="s">
        <v>96</v>
      </c>
      <c r="I24" s="14">
        <v>2</v>
      </c>
      <c r="J24" s="15">
        <v>1988</v>
      </c>
      <c r="K24" s="15">
        <v>103.37036609999996</v>
      </c>
      <c r="L24" s="14">
        <v>2</v>
      </c>
    </row>
    <row r="25" spans="2:12" ht="16.5" thickBot="1" x14ac:dyDescent="0.3">
      <c r="B25" s="13" t="s">
        <v>80</v>
      </c>
      <c r="C25" s="14" t="s">
        <v>105</v>
      </c>
      <c r="D25" s="14" t="s">
        <v>25</v>
      </c>
      <c r="E25" s="14" t="s">
        <v>22</v>
      </c>
      <c r="F25" s="14" t="s">
        <v>44</v>
      </c>
      <c r="G25" s="14" t="s">
        <v>96</v>
      </c>
      <c r="H25" s="14" t="s">
        <v>96</v>
      </c>
      <c r="I25" s="14">
        <v>2</v>
      </c>
      <c r="J25" s="15">
        <v>1988</v>
      </c>
      <c r="K25" s="15">
        <v>103.37036609999996</v>
      </c>
      <c r="L25" s="14">
        <v>2</v>
      </c>
    </row>
    <row r="26" spans="2:12" ht="16.5" thickBot="1" x14ac:dyDescent="0.3">
      <c r="B26" s="13" t="s">
        <v>80</v>
      </c>
      <c r="C26" s="14" t="s">
        <v>105</v>
      </c>
      <c r="D26" s="14" t="s">
        <v>25</v>
      </c>
      <c r="E26" s="14" t="s">
        <v>12</v>
      </c>
      <c r="F26" s="14" t="s">
        <v>17</v>
      </c>
      <c r="G26" s="14" t="s">
        <v>96</v>
      </c>
      <c r="H26" s="14" t="s">
        <v>96</v>
      </c>
      <c r="I26" s="14">
        <v>2</v>
      </c>
      <c r="J26" s="15">
        <v>1988</v>
      </c>
      <c r="K26" s="15">
        <v>103.37036609999996</v>
      </c>
      <c r="L26" s="14">
        <v>2</v>
      </c>
    </row>
    <row r="27" spans="2:12" ht="16.5" thickBot="1" x14ac:dyDescent="0.3">
      <c r="B27" s="13" t="s">
        <v>80</v>
      </c>
      <c r="C27" s="14" t="s">
        <v>105</v>
      </c>
      <c r="D27" s="14" t="s">
        <v>25</v>
      </c>
      <c r="E27" s="14" t="s">
        <v>12</v>
      </c>
      <c r="F27" s="14" t="s">
        <v>26</v>
      </c>
      <c r="G27" s="14" t="s">
        <v>96</v>
      </c>
      <c r="H27" s="14" t="s">
        <v>96</v>
      </c>
      <c r="I27" s="14">
        <v>2</v>
      </c>
      <c r="J27" s="15">
        <v>1988</v>
      </c>
      <c r="K27" s="15">
        <v>103.37036609999996</v>
      </c>
      <c r="L27" s="14">
        <v>2</v>
      </c>
    </row>
    <row r="28" spans="2:12" ht="16.5" thickBot="1" x14ac:dyDescent="0.3">
      <c r="B28" s="13" t="s">
        <v>80</v>
      </c>
      <c r="C28" s="14" t="s">
        <v>105</v>
      </c>
      <c r="D28" s="14" t="s">
        <v>25</v>
      </c>
      <c r="E28" s="14" t="s">
        <v>12</v>
      </c>
      <c r="F28" s="14" t="s">
        <v>28</v>
      </c>
      <c r="G28" s="14" t="s">
        <v>96</v>
      </c>
      <c r="H28" s="14" t="s">
        <v>96</v>
      </c>
      <c r="I28" s="14">
        <v>2</v>
      </c>
      <c r="J28" s="15">
        <v>1988</v>
      </c>
      <c r="K28" s="15">
        <v>103.37036609999996</v>
      </c>
      <c r="L28" s="14">
        <v>2</v>
      </c>
    </row>
    <row r="29" spans="2:12" ht="16.5" thickBot="1" x14ac:dyDescent="0.3">
      <c r="B29" s="13" t="s">
        <v>80</v>
      </c>
      <c r="C29" s="14" t="s">
        <v>105</v>
      </c>
      <c r="D29" s="14" t="s">
        <v>25</v>
      </c>
      <c r="E29" s="14" t="s">
        <v>12</v>
      </c>
      <c r="F29" s="14" t="s">
        <v>31</v>
      </c>
      <c r="G29" s="14" t="s">
        <v>96</v>
      </c>
      <c r="H29" s="14" t="s">
        <v>96</v>
      </c>
      <c r="I29" s="14">
        <v>2</v>
      </c>
      <c r="J29" s="15">
        <v>1988</v>
      </c>
      <c r="K29" s="15">
        <v>103.37036609999996</v>
      </c>
      <c r="L29" s="14">
        <v>2</v>
      </c>
    </row>
    <row r="30" spans="2:12" ht="16.5" thickBot="1" x14ac:dyDescent="0.3">
      <c r="B30" s="13" t="s">
        <v>80</v>
      </c>
      <c r="C30" s="14" t="s">
        <v>105</v>
      </c>
      <c r="D30" s="14" t="s">
        <v>25</v>
      </c>
      <c r="E30" s="14" t="s">
        <v>12</v>
      </c>
      <c r="F30" s="14" t="s">
        <v>35</v>
      </c>
      <c r="G30" s="14" t="s">
        <v>96</v>
      </c>
      <c r="H30" s="14" t="s">
        <v>96</v>
      </c>
      <c r="I30" s="14">
        <v>2</v>
      </c>
      <c r="J30" s="15">
        <v>1988</v>
      </c>
      <c r="K30" s="15">
        <v>103.37036609999996</v>
      </c>
      <c r="L30" s="14">
        <v>2</v>
      </c>
    </row>
    <row r="31" spans="2:12" ht="16.5" thickBot="1" x14ac:dyDescent="0.3">
      <c r="B31" s="13" t="s">
        <v>80</v>
      </c>
      <c r="C31" s="14" t="s">
        <v>105</v>
      </c>
      <c r="D31" s="14" t="s">
        <v>25</v>
      </c>
      <c r="E31" s="14" t="s">
        <v>12</v>
      </c>
      <c r="F31" s="14" t="s">
        <v>36</v>
      </c>
      <c r="G31" s="14" t="s">
        <v>96</v>
      </c>
      <c r="H31" s="14" t="s">
        <v>96</v>
      </c>
      <c r="I31" s="14">
        <v>2</v>
      </c>
      <c r="J31" s="15">
        <v>1988</v>
      </c>
      <c r="K31" s="15">
        <v>103.37036609999996</v>
      </c>
      <c r="L31" s="14">
        <v>2</v>
      </c>
    </row>
    <row r="32" spans="2:12" ht="16.5" thickBot="1" x14ac:dyDescent="0.3">
      <c r="B32" s="13" t="s">
        <v>80</v>
      </c>
      <c r="C32" s="14" t="s">
        <v>105</v>
      </c>
      <c r="D32" s="14" t="s">
        <v>25</v>
      </c>
      <c r="E32" s="14" t="s">
        <v>12</v>
      </c>
      <c r="F32" s="14" t="s">
        <v>37</v>
      </c>
      <c r="G32" s="14" t="s">
        <v>96</v>
      </c>
      <c r="H32" s="14" t="s">
        <v>96</v>
      </c>
      <c r="I32" s="14">
        <v>2</v>
      </c>
      <c r="J32" s="15">
        <v>1988</v>
      </c>
      <c r="K32" s="15">
        <v>103.37036609999996</v>
      </c>
      <c r="L32" s="14">
        <v>2</v>
      </c>
    </row>
    <row r="33" spans="2:12" ht="16.5" thickBot="1" x14ac:dyDescent="0.3">
      <c r="B33" s="13" t="s">
        <v>80</v>
      </c>
      <c r="C33" s="14" t="s">
        <v>105</v>
      </c>
      <c r="D33" s="14" t="s">
        <v>25</v>
      </c>
      <c r="E33" s="14" t="s">
        <v>12</v>
      </c>
      <c r="F33" s="14" t="s">
        <v>20</v>
      </c>
      <c r="G33" s="14" t="s">
        <v>96</v>
      </c>
      <c r="H33" s="14" t="s">
        <v>96</v>
      </c>
      <c r="I33" s="14">
        <v>2</v>
      </c>
      <c r="J33" s="15">
        <v>1988</v>
      </c>
      <c r="K33" s="15">
        <v>103.37036609999996</v>
      </c>
      <c r="L33" s="14">
        <v>2</v>
      </c>
    </row>
    <row r="34" spans="2:12" ht="16.5" thickBot="1" x14ac:dyDescent="0.3">
      <c r="B34" s="13" t="s">
        <v>80</v>
      </c>
      <c r="C34" s="14" t="s">
        <v>105</v>
      </c>
      <c r="D34" s="14" t="s">
        <v>25</v>
      </c>
      <c r="E34" s="14" t="s">
        <v>12</v>
      </c>
      <c r="F34" s="14" t="s">
        <v>39</v>
      </c>
      <c r="G34" s="14" t="s">
        <v>96</v>
      </c>
      <c r="H34" s="14" t="s">
        <v>96</v>
      </c>
      <c r="I34" s="14">
        <v>2</v>
      </c>
      <c r="J34" s="15">
        <v>1988</v>
      </c>
      <c r="K34" s="15">
        <v>103.37036609999996</v>
      </c>
      <c r="L34" s="14">
        <v>2</v>
      </c>
    </row>
    <row r="35" spans="2:12" ht="16.5" thickBot="1" x14ac:dyDescent="0.3">
      <c r="B35" s="13" t="s">
        <v>80</v>
      </c>
      <c r="C35" s="14" t="s">
        <v>105</v>
      </c>
      <c r="D35" s="14" t="s">
        <v>25</v>
      </c>
      <c r="E35" s="14" t="s">
        <v>12</v>
      </c>
      <c r="F35" s="14" t="s">
        <v>40</v>
      </c>
      <c r="G35" s="14" t="s">
        <v>96</v>
      </c>
      <c r="H35" s="14" t="s">
        <v>96</v>
      </c>
      <c r="I35" s="14">
        <v>2</v>
      </c>
      <c r="J35" s="15">
        <v>1988</v>
      </c>
      <c r="K35" s="15">
        <v>103.37036609999996</v>
      </c>
      <c r="L35" s="14">
        <v>2</v>
      </c>
    </row>
    <row r="36" spans="2:12" ht="16.5" thickBot="1" x14ac:dyDescent="0.3">
      <c r="B36" s="13" t="s">
        <v>80</v>
      </c>
      <c r="C36" s="14" t="s">
        <v>105</v>
      </c>
      <c r="D36" s="14" t="s">
        <v>25</v>
      </c>
      <c r="E36" s="14" t="s">
        <v>12</v>
      </c>
      <c r="F36" s="14" t="s">
        <v>41</v>
      </c>
      <c r="G36" s="14" t="s">
        <v>96</v>
      </c>
      <c r="H36" s="14" t="s">
        <v>96</v>
      </c>
      <c r="I36" s="14">
        <v>2</v>
      </c>
      <c r="J36" s="15">
        <v>1988</v>
      </c>
      <c r="K36" s="15">
        <v>103.37036609999996</v>
      </c>
      <c r="L36" s="14">
        <v>2</v>
      </c>
    </row>
    <row r="37" spans="2:12" ht="16.5" thickBot="1" x14ac:dyDescent="0.3">
      <c r="B37" s="13" t="s">
        <v>80</v>
      </c>
      <c r="C37" s="14" t="s">
        <v>105</v>
      </c>
      <c r="D37" s="14" t="s">
        <v>25</v>
      </c>
      <c r="E37" s="14" t="s">
        <v>12</v>
      </c>
      <c r="F37" s="14" t="s">
        <v>43</v>
      </c>
      <c r="G37" s="14" t="s">
        <v>96</v>
      </c>
      <c r="H37" s="14" t="s">
        <v>96</v>
      </c>
      <c r="I37" s="14">
        <v>2</v>
      </c>
      <c r="J37" s="15">
        <v>1988</v>
      </c>
      <c r="K37" s="15">
        <v>103.37036609999996</v>
      </c>
      <c r="L37" s="14">
        <v>2</v>
      </c>
    </row>
    <row r="38" spans="2:12" ht="16.5" thickBot="1" x14ac:dyDescent="0.3">
      <c r="B38" s="13" t="s">
        <v>80</v>
      </c>
      <c r="C38" s="14" t="s">
        <v>105</v>
      </c>
      <c r="D38" s="14" t="s">
        <v>25</v>
      </c>
      <c r="E38" s="14" t="s">
        <v>12</v>
      </c>
      <c r="F38" s="14" t="s">
        <v>44</v>
      </c>
      <c r="G38" s="14" t="s">
        <v>96</v>
      </c>
      <c r="H38" s="14" t="s">
        <v>96</v>
      </c>
      <c r="I38" s="14">
        <v>2</v>
      </c>
      <c r="J38" s="15">
        <v>1988</v>
      </c>
      <c r="K38" s="15">
        <v>103.37036609999996</v>
      </c>
      <c r="L38" s="14">
        <v>2</v>
      </c>
    </row>
    <row r="39" spans="2:12" ht="16.5" thickBot="1" x14ac:dyDescent="0.3">
      <c r="B39" s="13" t="s">
        <v>80</v>
      </c>
      <c r="C39" s="14" t="s">
        <v>105</v>
      </c>
      <c r="D39" s="14" t="s">
        <v>32</v>
      </c>
      <c r="E39" s="14" t="s">
        <v>22</v>
      </c>
      <c r="F39" s="14" t="s">
        <v>31</v>
      </c>
      <c r="G39" s="14" t="s">
        <v>96</v>
      </c>
      <c r="H39" s="14" t="s">
        <v>96</v>
      </c>
      <c r="I39" s="14">
        <v>2</v>
      </c>
      <c r="J39" s="15">
        <v>6800</v>
      </c>
      <c r="K39" s="15">
        <v>202.51168408161084</v>
      </c>
      <c r="L39" s="14">
        <v>2</v>
      </c>
    </row>
    <row r="40" spans="2:12" ht="16.5" thickBot="1" x14ac:dyDescent="0.3">
      <c r="B40" s="13" t="s">
        <v>80</v>
      </c>
      <c r="C40" s="14" t="s">
        <v>105</v>
      </c>
      <c r="D40" s="14" t="s">
        <v>32</v>
      </c>
      <c r="E40" s="14" t="s">
        <v>22</v>
      </c>
      <c r="F40" s="14" t="s">
        <v>35</v>
      </c>
      <c r="G40" s="14" t="s">
        <v>96</v>
      </c>
      <c r="H40" s="14" t="s">
        <v>96</v>
      </c>
      <c r="I40" s="14">
        <v>2</v>
      </c>
      <c r="J40" s="15">
        <v>6800</v>
      </c>
      <c r="K40" s="15">
        <v>550.48047711528397</v>
      </c>
      <c r="L40" s="14">
        <v>2</v>
      </c>
    </row>
    <row r="41" spans="2:12" ht="16.5" thickBot="1" x14ac:dyDescent="0.3">
      <c r="B41" s="13" t="s">
        <v>80</v>
      </c>
      <c r="C41" s="14" t="s">
        <v>105</v>
      </c>
      <c r="D41" s="14" t="s">
        <v>32</v>
      </c>
      <c r="E41" s="14" t="s">
        <v>22</v>
      </c>
      <c r="F41" s="14" t="s">
        <v>37</v>
      </c>
      <c r="G41" s="14" t="s">
        <v>96</v>
      </c>
      <c r="H41" s="14" t="s">
        <v>96</v>
      </c>
      <c r="I41" s="14">
        <v>2</v>
      </c>
      <c r="J41" s="15">
        <v>6800</v>
      </c>
      <c r="K41" s="15">
        <v>1791.5691722687088</v>
      </c>
      <c r="L41" s="14">
        <v>2</v>
      </c>
    </row>
    <row r="42" spans="2:12" ht="16.5" thickBot="1" x14ac:dyDescent="0.3">
      <c r="B42" s="13" t="s">
        <v>80</v>
      </c>
      <c r="C42" s="14" t="s">
        <v>105</v>
      </c>
      <c r="D42" s="14" t="s">
        <v>32</v>
      </c>
      <c r="E42" s="14" t="s">
        <v>22</v>
      </c>
      <c r="F42" s="14" t="s">
        <v>40</v>
      </c>
      <c r="G42" s="14" t="s">
        <v>96</v>
      </c>
      <c r="H42" s="14" t="s">
        <v>96</v>
      </c>
      <c r="I42" s="14">
        <v>2</v>
      </c>
      <c r="J42" s="15">
        <v>6800</v>
      </c>
      <c r="K42" s="15">
        <v>1886.6806423645767</v>
      </c>
      <c r="L42" s="14">
        <v>2</v>
      </c>
    </row>
    <row r="43" spans="2:12" ht="16.5" thickBot="1" x14ac:dyDescent="0.3">
      <c r="B43" s="13" t="s">
        <v>80</v>
      </c>
      <c r="C43" s="14" t="s">
        <v>105</v>
      </c>
      <c r="D43" s="14" t="s">
        <v>32</v>
      </c>
      <c r="E43" s="14" t="s">
        <v>22</v>
      </c>
      <c r="F43" s="14" t="s">
        <v>41</v>
      </c>
      <c r="G43" s="14" t="s">
        <v>96</v>
      </c>
      <c r="H43" s="14" t="s">
        <v>96</v>
      </c>
      <c r="I43" s="14">
        <v>2</v>
      </c>
      <c r="J43" s="15">
        <v>6800</v>
      </c>
      <c r="K43" s="15">
        <v>2949.1453570940453</v>
      </c>
      <c r="L43" s="14">
        <v>2</v>
      </c>
    </row>
    <row r="44" spans="2:12" ht="16.5" thickBot="1" x14ac:dyDescent="0.3">
      <c r="B44" s="13" t="s">
        <v>80</v>
      </c>
      <c r="C44" s="14" t="s">
        <v>105</v>
      </c>
      <c r="D44" s="14" t="s">
        <v>32</v>
      </c>
      <c r="E44" s="14" t="s">
        <v>12</v>
      </c>
      <c r="F44" s="14" t="s">
        <v>31</v>
      </c>
      <c r="G44" s="14" t="s">
        <v>96</v>
      </c>
      <c r="H44" s="14" t="s">
        <v>96</v>
      </c>
      <c r="I44" s="14">
        <v>2</v>
      </c>
      <c r="J44" s="15">
        <v>6800</v>
      </c>
      <c r="K44" s="15">
        <v>202.51168408161084</v>
      </c>
      <c r="L44" s="14">
        <v>2</v>
      </c>
    </row>
    <row r="45" spans="2:12" ht="16.5" thickBot="1" x14ac:dyDescent="0.3">
      <c r="B45" s="13" t="s">
        <v>80</v>
      </c>
      <c r="C45" s="14" t="s">
        <v>105</v>
      </c>
      <c r="D45" s="14" t="s">
        <v>32</v>
      </c>
      <c r="E45" s="14" t="s">
        <v>12</v>
      </c>
      <c r="F45" s="14" t="s">
        <v>35</v>
      </c>
      <c r="G45" s="14" t="s">
        <v>96</v>
      </c>
      <c r="H45" s="14" t="s">
        <v>96</v>
      </c>
      <c r="I45" s="14">
        <v>2</v>
      </c>
      <c r="J45" s="15">
        <v>6800</v>
      </c>
      <c r="K45" s="15">
        <v>550.48047711528397</v>
      </c>
      <c r="L45" s="14">
        <v>2</v>
      </c>
    </row>
    <row r="46" spans="2:12" ht="16.5" thickBot="1" x14ac:dyDescent="0.3">
      <c r="B46" s="13" t="s">
        <v>80</v>
      </c>
      <c r="C46" s="14" t="s">
        <v>105</v>
      </c>
      <c r="D46" s="14" t="s">
        <v>32</v>
      </c>
      <c r="E46" s="14" t="s">
        <v>12</v>
      </c>
      <c r="F46" s="14" t="s">
        <v>37</v>
      </c>
      <c r="G46" s="14" t="s">
        <v>96</v>
      </c>
      <c r="H46" s="14" t="s">
        <v>96</v>
      </c>
      <c r="I46" s="14">
        <v>2</v>
      </c>
      <c r="J46" s="15">
        <v>6800</v>
      </c>
      <c r="K46" s="15">
        <v>1791.5691722687088</v>
      </c>
      <c r="L46" s="14">
        <v>2</v>
      </c>
    </row>
    <row r="47" spans="2:12" ht="16.5" thickBot="1" x14ac:dyDescent="0.3">
      <c r="B47" s="13" t="s">
        <v>80</v>
      </c>
      <c r="C47" s="14" t="s">
        <v>105</v>
      </c>
      <c r="D47" s="14" t="s">
        <v>32</v>
      </c>
      <c r="E47" s="14" t="s">
        <v>12</v>
      </c>
      <c r="F47" s="14" t="s">
        <v>40</v>
      </c>
      <c r="G47" s="14" t="s">
        <v>96</v>
      </c>
      <c r="H47" s="14" t="s">
        <v>96</v>
      </c>
      <c r="I47" s="14">
        <v>2</v>
      </c>
      <c r="J47" s="15">
        <v>6800</v>
      </c>
      <c r="K47" s="15">
        <v>1886.6806423645767</v>
      </c>
      <c r="L47" s="14">
        <v>2</v>
      </c>
    </row>
    <row r="48" spans="2:12" ht="16.5" thickBot="1" x14ac:dyDescent="0.3">
      <c r="B48" s="13" t="s">
        <v>80</v>
      </c>
      <c r="C48" s="14" t="s">
        <v>105</v>
      </c>
      <c r="D48" s="14" t="s">
        <v>32</v>
      </c>
      <c r="E48" s="14" t="s">
        <v>12</v>
      </c>
      <c r="F48" s="14" t="s">
        <v>41</v>
      </c>
      <c r="G48" s="14" t="s">
        <v>96</v>
      </c>
      <c r="H48" s="14" t="s">
        <v>96</v>
      </c>
      <c r="I48" s="14">
        <v>2</v>
      </c>
      <c r="J48" s="15">
        <v>6800</v>
      </c>
      <c r="K48" s="15">
        <v>2949.1453570940453</v>
      </c>
      <c r="L48" s="14">
        <v>2</v>
      </c>
    </row>
    <row r="49" spans="2:12" ht="32.25" thickBot="1" x14ac:dyDescent="0.3">
      <c r="B49" s="13" t="s">
        <v>80</v>
      </c>
      <c r="C49" s="14" t="s">
        <v>105</v>
      </c>
      <c r="D49" s="14" t="s">
        <v>34</v>
      </c>
      <c r="E49" s="14" t="s">
        <v>22</v>
      </c>
      <c r="F49" s="14" t="s">
        <v>31</v>
      </c>
      <c r="G49" s="14" t="s">
        <v>96</v>
      </c>
      <c r="H49" s="14" t="s">
        <v>96</v>
      </c>
      <c r="I49" s="14">
        <v>2</v>
      </c>
      <c r="J49" s="15">
        <v>9533.3333333333321</v>
      </c>
      <c r="K49" s="15">
        <v>1373.5231314925713</v>
      </c>
      <c r="L49" s="14">
        <v>2</v>
      </c>
    </row>
    <row r="50" spans="2:12" ht="32.25" thickBot="1" x14ac:dyDescent="0.3">
      <c r="B50" s="13" t="s">
        <v>80</v>
      </c>
      <c r="C50" s="14" t="s">
        <v>105</v>
      </c>
      <c r="D50" s="14" t="s">
        <v>34</v>
      </c>
      <c r="E50" s="14" t="s">
        <v>22</v>
      </c>
      <c r="F50" s="14" t="s">
        <v>35</v>
      </c>
      <c r="G50" s="14" t="s">
        <v>96</v>
      </c>
      <c r="H50" s="14" t="s">
        <v>96</v>
      </c>
      <c r="I50" s="14">
        <v>2</v>
      </c>
      <c r="J50" s="15">
        <v>9533.3333333333321</v>
      </c>
      <c r="K50" s="15">
        <v>1803.8928678765697</v>
      </c>
      <c r="L50" s="14">
        <v>2</v>
      </c>
    </row>
    <row r="51" spans="2:12" ht="32.25" thickBot="1" x14ac:dyDescent="0.3">
      <c r="B51" s="13" t="s">
        <v>80</v>
      </c>
      <c r="C51" s="14" t="s">
        <v>105</v>
      </c>
      <c r="D51" s="14" t="s">
        <v>34</v>
      </c>
      <c r="E51" s="14" t="s">
        <v>22</v>
      </c>
      <c r="F51" s="14" t="s">
        <v>37</v>
      </c>
      <c r="G51" s="14" t="s">
        <v>96</v>
      </c>
      <c r="H51" s="14" t="s">
        <v>96</v>
      </c>
      <c r="I51" s="14">
        <v>2</v>
      </c>
      <c r="J51" s="15">
        <v>9533.3333333333321</v>
      </c>
      <c r="K51" s="15">
        <v>3338.8782609795408</v>
      </c>
      <c r="L51" s="14">
        <v>2</v>
      </c>
    </row>
    <row r="52" spans="2:12" ht="32.25" thickBot="1" x14ac:dyDescent="0.3">
      <c r="B52" s="13" t="s">
        <v>80</v>
      </c>
      <c r="C52" s="14" t="s">
        <v>105</v>
      </c>
      <c r="D52" s="14" t="s">
        <v>34</v>
      </c>
      <c r="E52" s="14" t="s">
        <v>22</v>
      </c>
      <c r="F52" s="14" t="s">
        <v>40</v>
      </c>
      <c r="G52" s="14" t="s">
        <v>96</v>
      </c>
      <c r="H52" s="14" t="s">
        <v>96</v>
      </c>
      <c r="I52" s="14">
        <v>2</v>
      </c>
      <c r="J52" s="15">
        <v>9533.3333333333321</v>
      </c>
      <c r="K52" s="15">
        <v>3456.5126555911556</v>
      </c>
      <c r="L52" s="14">
        <v>2</v>
      </c>
    </row>
    <row r="53" spans="2:12" ht="32.25" thickBot="1" x14ac:dyDescent="0.3">
      <c r="B53" s="13" t="s">
        <v>80</v>
      </c>
      <c r="C53" s="14" t="s">
        <v>105</v>
      </c>
      <c r="D53" s="14" t="s">
        <v>34</v>
      </c>
      <c r="E53" s="14" t="s">
        <v>22</v>
      </c>
      <c r="F53" s="14" t="s">
        <v>41</v>
      </c>
      <c r="G53" s="14" t="s">
        <v>96</v>
      </c>
      <c r="H53" s="14" t="s">
        <v>96</v>
      </c>
      <c r="I53" s="14">
        <v>2</v>
      </c>
      <c r="J53" s="15">
        <v>9533.3333333333321</v>
      </c>
      <c r="K53" s="15">
        <v>4770.5749173503382</v>
      </c>
      <c r="L53" s="14">
        <v>2</v>
      </c>
    </row>
    <row r="54" spans="2:12" ht="32.25" thickBot="1" x14ac:dyDescent="0.3">
      <c r="B54" s="13" t="s">
        <v>80</v>
      </c>
      <c r="C54" s="14" t="s">
        <v>105</v>
      </c>
      <c r="D54" s="14" t="s">
        <v>34</v>
      </c>
      <c r="E54" s="14" t="s">
        <v>12</v>
      </c>
      <c r="F54" s="14" t="s">
        <v>31</v>
      </c>
      <c r="G54" s="14" t="s">
        <v>96</v>
      </c>
      <c r="H54" s="14" t="s">
        <v>96</v>
      </c>
      <c r="I54" s="14">
        <v>2</v>
      </c>
      <c r="J54" s="15">
        <v>9533.3333333333321</v>
      </c>
      <c r="K54" s="15">
        <v>1373.5231314925713</v>
      </c>
      <c r="L54" s="14">
        <v>2</v>
      </c>
    </row>
    <row r="55" spans="2:12" ht="32.25" thickBot="1" x14ac:dyDescent="0.3">
      <c r="B55" s="13" t="s">
        <v>80</v>
      </c>
      <c r="C55" s="14" t="s">
        <v>105</v>
      </c>
      <c r="D55" s="14" t="s">
        <v>34</v>
      </c>
      <c r="E55" s="14" t="s">
        <v>12</v>
      </c>
      <c r="F55" s="14" t="s">
        <v>35</v>
      </c>
      <c r="G55" s="14" t="s">
        <v>96</v>
      </c>
      <c r="H55" s="14" t="s">
        <v>96</v>
      </c>
      <c r="I55" s="14">
        <v>2</v>
      </c>
      <c r="J55" s="15">
        <v>9533.3333333333321</v>
      </c>
      <c r="K55" s="15">
        <v>1803.8928678765697</v>
      </c>
      <c r="L55" s="14">
        <v>2</v>
      </c>
    </row>
    <row r="56" spans="2:12" ht="32.25" thickBot="1" x14ac:dyDescent="0.3">
      <c r="B56" s="13" t="s">
        <v>80</v>
      </c>
      <c r="C56" s="14" t="s">
        <v>105</v>
      </c>
      <c r="D56" s="14" t="s">
        <v>34</v>
      </c>
      <c r="E56" s="14" t="s">
        <v>12</v>
      </c>
      <c r="F56" s="14" t="s">
        <v>37</v>
      </c>
      <c r="G56" s="14" t="s">
        <v>96</v>
      </c>
      <c r="H56" s="14" t="s">
        <v>96</v>
      </c>
      <c r="I56" s="14">
        <v>2</v>
      </c>
      <c r="J56" s="15">
        <v>9533.3333333333321</v>
      </c>
      <c r="K56" s="15">
        <v>3338.8782609795408</v>
      </c>
      <c r="L56" s="14">
        <v>2</v>
      </c>
    </row>
    <row r="57" spans="2:12" ht="32.25" thickBot="1" x14ac:dyDescent="0.3">
      <c r="B57" s="13" t="s">
        <v>80</v>
      </c>
      <c r="C57" s="14" t="s">
        <v>105</v>
      </c>
      <c r="D57" s="14" t="s">
        <v>34</v>
      </c>
      <c r="E57" s="14" t="s">
        <v>12</v>
      </c>
      <c r="F57" s="14" t="s">
        <v>40</v>
      </c>
      <c r="G57" s="14" t="s">
        <v>96</v>
      </c>
      <c r="H57" s="14" t="s">
        <v>96</v>
      </c>
      <c r="I57" s="14">
        <v>2</v>
      </c>
      <c r="J57" s="15">
        <v>9533.3333333333321</v>
      </c>
      <c r="K57" s="15">
        <v>3456.5126555911556</v>
      </c>
      <c r="L57" s="14">
        <v>2</v>
      </c>
    </row>
    <row r="58" spans="2:12" ht="32.25" thickBot="1" x14ac:dyDescent="0.3">
      <c r="B58" s="13" t="s">
        <v>80</v>
      </c>
      <c r="C58" s="14" t="s">
        <v>105</v>
      </c>
      <c r="D58" s="14" t="s">
        <v>34</v>
      </c>
      <c r="E58" s="14" t="s">
        <v>12</v>
      </c>
      <c r="F58" s="14" t="s">
        <v>41</v>
      </c>
      <c r="G58" s="14" t="s">
        <v>96</v>
      </c>
      <c r="H58" s="14" t="s">
        <v>96</v>
      </c>
      <c r="I58" s="14">
        <v>2</v>
      </c>
      <c r="J58" s="15">
        <v>9533.3333333333321</v>
      </c>
      <c r="K58" s="15">
        <v>4770.5749173503382</v>
      </c>
      <c r="L58" s="14">
        <v>2</v>
      </c>
    </row>
    <row r="59" spans="2:12" ht="32.25" thickBot="1" x14ac:dyDescent="0.3">
      <c r="B59" s="13" t="s">
        <v>80</v>
      </c>
      <c r="C59" s="14" t="s">
        <v>105</v>
      </c>
      <c r="D59" s="14" t="s">
        <v>33</v>
      </c>
      <c r="E59" s="14" t="s">
        <v>22</v>
      </c>
      <c r="F59" s="14" t="s">
        <v>31</v>
      </c>
      <c r="G59" s="14" t="s">
        <v>96</v>
      </c>
      <c r="H59" s="14" t="s">
        <v>96</v>
      </c>
      <c r="I59" s="14">
        <v>2</v>
      </c>
      <c r="J59" s="15">
        <v>5200</v>
      </c>
      <c r="K59" s="15">
        <v>2610.8294551851322</v>
      </c>
      <c r="L59" s="14">
        <v>2</v>
      </c>
    </row>
    <row r="60" spans="2:12" ht="32.25" thickBot="1" x14ac:dyDescent="0.3">
      <c r="B60" s="13" t="s">
        <v>80</v>
      </c>
      <c r="C60" s="14" t="s">
        <v>105</v>
      </c>
      <c r="D60" s="14" t="s">
        <v>33</v>
      </c>
      <c r="E60" s="14" t="s">
        <v>12</v>
      </c>
      <c r="F60" s="14" t="s">
        <v>31</v>
      </c>
      <c r="G60" s="14" t="s">
        <v>96</v>
      </c>
      <c r="H60" s="14" t="s">
        <v>96</v>
      </c>
      <c r="I60" s="14">
        <v>2</v>
      </c>
      <c r="J60" s="15">
        <v>5200</v>
      </c>
      <c r="K60" s="15">
        <v>2610.8294551851322</v>
      </c>
      <c r="L60" s="14">
        <v>2</v>
      </c>
    </row>
    <row r="61" spans="2:12" ht="16.5" thickBot="1" x14ac:dyDescent="0.3">
      <c r="B61" s="13" t="s">
        <v>80</v>
      </c>
      <c r="C61" s="14" t="s">
        <v>105</v>
      </c>
      <c r="D61" s="14" t="s">
        <v>30</v>
      </c>
      <c r="E61" s="14" t="s">
        <v>22</v>
      </c>
      <c r="F61" s="14" t="s">
        <v>28</v>
      </c>
      <c r="G61" s="14" t="s">
        <v>96</v>
      </c>
      <c r="H61" s="14" t="s">
        <v>96</v>
      </c>
      <c r="I61" s="14">
        <v>2</v>
      </c>
      <c r="J61" s="15">
        <v>126</v>
      </c>
      <c r="K61" s="15">
        <v>25.114626730762453</v>
      </c>
      <c r="L61" s="14">
        <v>2</v>
      </c>
    </row>
    <row r="62" spans="2:12" ht="16.5" thickBot="1" x14ac:dyDescent="0.3">
      <c r="B62" s="13" t="s">
        <v>80</v>
      </c>
      <c r="C62" s="14" t="s">
        <v>105</v>
      </c>
      <c r="D62" s="14" t="s">
        <v>30</v>
      </c>
      <c r="E62" s="14" t="s">
        <v>22</v>
      </c>
      <c r="F62" s="14" t="s">
        <v>36</v>
      </c>
      <c r="G62" s="14" t="s">
        <v>96</v>
      </c>
      <c r="H62" s="14" t="s">
        <v>96</v>
      </c>
      <c r="I62" s="14">
        <v>2</v>
      </c>
      <c r="J62" s="15">
        <v>126</v>
      </c>
      <c r="K62" s="15">
        <v>27.350313673017041</v>
      </c>
      <c r="L62" s="14">
        <v>2</v>
      </c>
    </row>
    <row r="63" spans="2:12" ht="16.5" thickBot="1" x14ac:dyDescent="0.3">
      <c r="B63" s="13" t="s">
        <v>80</v>
      </c>
      <c r="C63" s="14" t="s">
        <v>105</v>
      </c>
      <c r="D63" s="14" t="s">
        <v>30</v>
      </c>
      <c r="E63" s="14" t="s">
        <v>22</v>
      </c>
      <c r="F63" s="14" t="s">
        <v>20</v>
      </c>
      <c r="G63" s="14" t="s">
        <v>96</v>
      </c>
      <c r="H63" s="14" t="s">
        <v>96</v>
      </c>
      <c r="I63" s="14">
        <v>2</v>
      </c>
      <c r="J63" s="15">
        <v>126</v>
      </c>
      <c r="K63" s="15">
        <v>23.996783259635151</v>
      </c>
      <c r="L63" s="14">
        <v>2</v>
      </c>
    </row>
    <row r="64" spans="2:12" ht="16.5" thickBot="1" x14ac:dyDescent="0.3">
      <c r="B64" s="13" t="s">
        <v>80</v>
      </c>
      <c r="C64" s="14" t="s">
        <v>105</v>
      </c>
      <c r="D64" s="14" t="s">
        <v>30</v>
      </c>
      <c r="E64" s="14" t="s">
        <v>12</v>
      </c>
      <c r="F64" s="14" t="s">
        <v>28</v>
      </c>
      <c r="G64" s="14" t="s">
        <v>96</v>
      </c>
      <c r="H64" s="14" t="s">
        <v>96</v>
      </c>
      <c r="I64" s="14">
        <v>2</v>
      </c>
      <c r="J64" s="15">
        <v>126</v>
      </c>
      <c r="K64" s="15">
        <v>25.114626730762453</v>
      </c>
      <c r="L64" s="14">
        <v>2</v>
      </c>
    </row>
    <row r="65" spans="2:12" ht="16.5" thickBot="1" x14ac:dyDescent="0.3">
      <c r="B65" s="13" t="s">
        <v>80</v>
      </c>
      <c r="C65" s="14" t="s">
        <v>105</v>
      </c>
      <c r="D65" s="14" t="s">
        <v>30</v>
      </c>
      <c r="E65" s="14" t="s">
        <v>12</v>
      </c>
      <c r="F65" s="14" t="s">
        <v>36</v>
      </c>
      <c r="G65" s="14" t="s">
        <v>96</v>
      </c>
      <c r="H65" s="14" t="s">
        <v>96</v>
      </c>
      <c r="I65" s="14">
        <v>2</v>
      </c>
      <c r="J65" s="15">
        <v>126</v>
      </c>
      <c r="K65" s="15">
        <v>27.350313673017041</v>
      </c>
      <c r="L65" s="14">
        <v>2</v>
      </c>
    </row>
    <row r="66" spans="2:12" ht="16.5" thickBot="1" x14ac:dyDescent="0.3">
      <c r="B66" s="13" t="s">
        <v>80</v>
      </c>
      <c r="C66" s="14" t="s">
        <v>105</v>
      </c>
      <c r="D66" s="14" t="s">
        <v>30</v>
      </c>
      <c r="E66" s="14" t="s">
        <v>12</v>
      </c>
      <c r="F66" s="14" t="s">
        <v>20</v>
      </c>
      <c r="G66" s="14" t="s">
        <v>96</v>
      </c>
      <c r="H66" s="14" t="s">
        <v>96</v>
      </c>
      <c r="I66" s="14">
        <v>2</v>
      </c>
      <c r="J66" s="15">
        <v>126</v>
      </c>
      <c r="K66" s="15">
        <v>23.996783259635151</v>
      </c>
      <c r="L66" s="14">
        <v>2</v>
      </c>
    </row>
    <row r="67" spans="2:12" ht="16.5" thickBot="1" x14ac:dyDescent="0.3">
      <c r="B67" s="13" t="s">
        <v>80</v>
      </c>
      <c r="C67" s="14" t="s">
        <v>105</v>
      </c>
      <c r="D67" s="14" t="s">
        <v>29</v>
      </c>
      <c r="E67" s="14" t="s">
        <v>22</v>
      </c>
      <c r="F67" s="14" t="s">
        <v>28</v>
      </c>
      <c r="G67" s="14" t="s">
        <v>96</v>
      </c>
      <c r="H67" s="14" t="s">
        <v>96</v>
      </c>
      <c r="I67" s="14">
        <v>2</v>
      </c>
      <c r="J67" s="15">
        <v>126</v>
      </c>
      <c r="K67" s="15">
        <v>21.588972451618503</v>
      </c>
      <c r="L67" s="14">
        <v>2</v>
      </c>
    </row>
    <row r="68" spans="2:12" ht="16.5" thickBot="1" x14ac:dyDescent="0.3">
      <c r="B68" s="13" t="s">
        <v>80</v>
      </c>
      <c r="C68" s="14" t="s">
        <v>105</v>
      </c>
      <c r="D68" s="14" t="s">
        <v>29</v>
      </c>
      <c r="E68" s="14" t="s">
        <v>22</v>
      </c>
      <c r="F68" s="14" t="s">
        <v>36</v>
      </c>
      <c r="G68" s="14" t="s">
        <v>96</v>
      </c>
      <c r="H68" s="14" t="s">
        <v>96</v>
      </c>
      <c r="I68" s="14">
        <v>2</v>
      </c>
      <c r="J68" s="15">
        <v>126</v>
      </c>
      <c r="K68" s="15">
        <v>25.562888945451022</v>
      </c>
      <c r="L68" s="14">
        <v>2</v>
      </c>
    </row>
    <row r="69" spans="2:12" ht="16.5" thickBot="1" x14ac:dyDescent="0.3">
      <c r="B69" s="13" t="s">
        <v>80</v>
      </c>
      <c r="C69" s="14" t="s">
        <v>105</v>
      </c>
      <c r="D69" s="14" t="s">
        <v>29</v>
      </c>
      <c r="E69" s="14" t="s">
        <v>22</v>
      </c>
      <c r="F69" s="14" t="s">
        <v>20</v>
      </c>
      <c r="G69" s="14" t="s">
        <v>96</v>
      </c>
      <c r="H69" s="14" t="s">
        <v>96</v>
      </c>
      <c r="I69" s="14">
        <v>2</v>
      </c>
      <c r="J69" s="15">
        <v>126</v>
      </c>
      <c r="K69" s="15">
        <v>22.86529421190987</v>
      </c>
      <c r="L69" s="14">
        <v>2</v>
      </c>
    </row>
    <row r="70" spans="2:12" ht="16.5" thickBot="1" x14ac:dyDescent="0.3">
      <c r="B70" s="13" t="s">
        <v>80</v>
      </c>
      <c r="C70" s="14" t="s">
        <v>105</v>
      </c>
      <c r="D70" s="14" t="s">
        <v>29</v>
      </c>
      <c r="E70" s="14" t="s">
        <v>12</v>
      </c>
      <c r="F70" s="14" t="s">
        <v>28</v>
      </c>
      <c r="G70" s="14" t="s">
        <v>96</v>
      </c>
      <c r="H70" s="14" t="s">
        <v>96</v>
      </c>
      <c r="I70" s="14">
        <v>2</v>
      </c>
      <c r="J70" s="15">
        <v>126</v>
      </c>
      <c r="K70" s="15">
        <v>21.588972451618503</v>
      </c>
      <c r="L70" s="14">
        <v>2</v>
      </c>
    </row>
    <row r="71" spans="2:12" ht="16.5" thickBot="1" x14ac:dyDescent="0.3">
      <c r="B71" s="13" t="s">
        <v>80</v>
      </c>
      <c r="C71" s="14" t="s">
        <v>105</v>
      </c>
      <c r="D71" s="14" t="s">
        <v>29</v>
      </c>
      <c r="E71" s="14" t="s">
        <v>12</v>
      </c>
      <c r="F71" s="14" t="s">
        <v>36</v>
      </c>
      <c r="G71" s="14" t="s">
        <v>96</v>
      </c>
      <c r="H71" s="14" t="s">
        <v>96</v>
      </c>
      <c r="I71" s="14">
        <v>2</v>
      </c>
      <c r="J71" s="15">
        <v>126</v>
      </c>
      <c r="K71" s="15">
        <v>25.562888945451022</v>
      </c>
      <c r="L71" s="14">
        <v>2</v>
      </c>
    </row>
    <row r="72" spans="2:12" ht="16.5" thickBot="1" x14ac:dyDescent="0.3">
      <c r="B72" s="13" t="s">
        <v>80</v>
      </c>
      <c r="C72" s="14" t="s">
        <v>105</v>
      </c>
      <c r="D72" s="14" t="s">
        <v>29</v>
      </c>
      <c r="E72" s="14" t="s">
        <v>12</v>
      </c>
      <c r="F72" s="14" t="s">
        <v>20</v>
      </c>
      <c r="G72" s="14" t="s">
        <v>96</v>
      </c>
      <c r="H72" s="14" t="s">
        <v>96</v>
      </c>
      <c r="I72" s="14">
        <v>2</v>
      </c>
      <c r="J72" s="15">
        <v>126</v>
      </c>
      <c r="K72" s="15">
        <v>22.86529421190987</v>
      </c>
      <c r="L72" s="14">
        <v>2</v>
      </c>
    </row>
    <row r="73" spans="2:12" ht="16.5" thickBot="1" x14ac:dyDescent="0.3">
      <c r="B73" s="13" t="s">
        <v>80</v>
      </c>
      <c r="C73" s="14" t="s">
        <v>105</v>
      </c>
      <c r="D73" s="14" t="s">
        <v>24</v>
      </c>
      <c r="E73" s="14" t="s">
        <v>22</v>
      </c>
      <c r="F73" s="14" t="s">
        <v>17</v>
      </c>
      <c r="G73" s="14" t="s">
        <v>96</v>
      </c>
      <c r="H73" s="14" t="s">
        <v>96</v>
      </c>
      <c r="I73" s="14">
        <v>2</v>
      </c>
      <c r="J73" s="15">
        <v>149</v>
      </c>
      <c r="K73" s="15">
        <v>13.044370336266667</v>
      </c>
      <c r="L73" s="14">
        <v>2</v>
      </c>
    </row>
    <row r="74" spans="2:12" ht="16.5" thickBot="1" x14ac:dyDescent="0.3">
      <c r="B74" s="13" t="s">
        <v>80</v>
      </c>
      <c r="C74" s="14" t="s">
        <v>105</v>
      </c>
      <c r="D74" s="14" t="s">
        <v>24</v>
      </c>
      <c r="E74" s="14" t="s">
        <v>22</v>
      </c>
      <c r="F74" s="14" t="s">
        <v>43</v>
      </c>
      <c r="G74" s="14" t="s">
        <v>96</v>
      </c>
      <c r="H74" s="14" t="s">
        <v>96</v>
      </c>
      <c r="I74" s="14">
        <v>2</v>
      </c>
      <c r="J74" s="15">
        <v>149</v>
      </c>
      <c r="K74" s="15">
        <v>36.538788953399987</v>
      </c>
      <c r="L74" s="14">
        <v>2</v>
      </c>
    </row>
    <row r="75" spans="2:12" ht="16.5" thickBot="1" x14ac:dyDescent="0.3">
      <c r="B75" s="13" t="s">
        <v>80</v>
      </c>
      <c r="C75" s="14" t="s">
        <v>105</v>
      </c>
      <c r="D75" s="14" t="s">
        <v>24</v>
      </c>
      <c r="E75" s="14" t="s">
        <v>12</v>
      </c>
      <c r="F75" s="14" t="s">
        <v>17</v>
      </c>
      <c r="G75" s="14" t="s">
        <v>96</v>
      </c>
      <c r="H75" s="14" t="s">
        <v>96</v>
      </c>
      <c r="I75" s="14">
        <v>2</v>
      </c>
      <c r="J75" s="15">
        <v>149</v>
      </c>
      <c r="K75" s="15">
        <v>13.044370336266667</v>
      </c>
      <c r="L75" s="14">
        <v>2</v>
      </c>
    </row>
    <row r="76" spans="2:12" ht="16.5" thickBot="1" x14ac:dyDescent="0.3">
      <c r="B76" s="13" t="s">
        <v>80</v>
      </c>
      <c r="C76" s="14" t="s">
        <v>105</v>
      </c>
      <c r="D76" s="14" t="s">
        <v>24</v>
      </c>
      <c r="E76" s="14" t="s">
        <v>12</v>
      </c>
      <c r="F76" s="14" t="s">
        <v>43</v>
      </c>
      <c r="G76" s="14" t="s">
        <v>96</v>
      </c>
      <c r="H76" s="14" t="s">
        <v>96</v>
      </c>
      <c r="I76" s="14">
        <v>2</v>
      </c>
      <c r="J76" s="15">
        <v>149</v>
      </c>
      <c r="K76" s="15">
        <v>36.538788953399987</v>
      </c>
      <c r="L76" s="14">
        <v>2</v>
      </c>
    </row>
    <row r="77" spans="2:12" ht="16.5" thickBot="1" x14ac:dyDescent="0.3">
      <c r="B77" s="13" t="s">
        <v>80</v>
      </c>
      <c r="C77" s="14" t="s">
        <v>105</v>
      </c>
      <c r="D77" s="14" t="s">
        <v>23</v>
      </c>
      <c r="E77" s="14" t="s">
        <v>22</v>
      </c>
      <c r="F77" s="14" t="s">
        <v>17</v>
      </c>
      <c r="G77" s="14" t="s">
        <v>96</v>
      </c>
      <c r="H77" s="14" t="s">
        <v>96</v>
      </c>
      <c r="I77" s="14">
        <v>2</v>
      </c>
      <c r="J77" s="15">
        <v>3477</v>
      </c>
      <c r="K77" s="15">
        <v>1110.0932679738562</v>
      </c>
      <c r="L77" s="14">
        <v>2</v>
      </c>
    </row>
    <row r="78" spans="2:12" ht="16.5" thickBot="1" x14ac:dyDescent="0.3">
      <c r="B78" s="13" t="s">
        <v>80</v>
      </c>
      <c r="C78" s="14" t="s">
        <v>105</v>
      </c>
      <c r="D78" s="14" t="s">
        <v>23</v>
      </c>
      <c r="E78" s="14" t="s">
        <v>22</v>
      </c>
      <c r="F78" s="14" t="s">
        <v>26</v>
      </c>
      <c r="G78" s="14" t="s">
        <v>96</v>
      </c>
      <c r="H78" s="14" t="s">
        <v>96</v>
      </c>
      <c r="I78" s="14">
        <v>2</v>
      </c>
      <c r="J78" s="15">
        <v>3477</v>
      </c>
      <c r="K78" s="15">
        <v>1110.0932679738562</v>
      </c>
      <c r="L78" s="14">
        <v>2</v>
      </c>
    </row>
    <row r="79" spans="2:12" ht="16.5" thickBot="1" x14ac:dyDescent="0.3">
      <c r="B79" s="13" t="s">
        <v>80</v>
      </c>
      <c r="C79" s="14" t="s">
        <v>105</v>
      </c>
      <c r="D79" s="14" t="s">
        <v>23</v>
      </c>
      <c r="E79" s="14" t="s">
        <v>22</v>
      </c>
      <c r="F79" s="14" t="s">
        <v>28</v>
      </c>
      <c r="G79" s="14" t="s">
        <v>96</v>
      </c>
      <c r="H79" s="14" t="s">
        <v>96</v>
      </c>
      <c r="I79" s="14">
        <v>2</v>
      </c>
      <c r="J79" s="15">
        <v>3477</v>
      </c>
      <c r="K79" s="15">
        <v>1110.0932679738562</v>
      </c>
      <c r="L79" s="14">
        <v>2</v>
      </c>
    </row>
    <row r="80" spans="2:12" ht="16.5" thickBot="1" x14ac:dyDescent="0.3">
      <c r="B80" s="13" t="s">
        <v>80</v>
      </c>
      <c r="C80" s="14" t="s">
        <v>105</v>
      </c>
      <c r="D80" s="14" t="s">
        <v>23</v>
      </c>
      <c r="E80" s="14" t="s">
        <v>22</v>
      </c>
      <c r="F80" s="14" t="s">
        <v>31</v>
      </c>
      <c r="G80" s="14" t="s">
        <v>96</v>
      </c>
      <c r="H80" s="14" t="s">
        <v>96</v>
      </c>
      <c r="I80" s="14">
        <v>2</v>
      </c>
      <c r="J80" s="15">
        <v>3477</v>
      </c>
      <c r="K80" s="15">
        <v>1110.0932679738562</v>
      </c>
      <c r="L80" s="14">
        <v>2</v>
      </c>
    </row>
    <row r="81" spans="2:12" ht="16.5" thickBot="1" x14ac:dyDescent="0.3">
      <c r="B81" s="13" t="s">
        <v>80</v>
      </c>
      <c r="C81" s="14" t="s">
        <v>105</v>
      </c>
      <c r="D81" s="14" t="s">
        <v>23</v>
      </c>
      <c r="E81" s="14" t="s">
        <v>22</v>
      </c>
      <c r="F81" s="14" t="s">
        <v>35</v>
      </c>
      <c r="G81" s="14" t="s">
        <v>96</v>
      </c>
      <c r="H81" s="14" t="s">
        <v>96</v>
      </c>
      <c r="I81" s="14">
        <v>2</v>
      </c>
      <c r="J81" s="15">
        <v>3477</v>
      </c>
      <c r="K81" s="15">
        <v>1110.0932679738562</v>
      </c>
      <c r="L81" s="14">
        <v>2</v>
      </c>
    </row>
    <row r="82" spans="2:12" ht="16.5" thickBot="1" x14ac:dyDescent="0.3">
      <c r="B82" s="13" t="s">
        <v>80</v>
      </c>
      <c r="C82" s="14" t="s">
        <v>105</v>
      </c>
      <c r="D82" s="14" t="s">
        <v>23</v>
      </c>
      <c r="E82" s="14" t="s">
        <v>22</v>
      </c>
      <c r="F82" s="14" t="s">
        <v>36</v>
      </c>
      <c r="G82" s="14" t="s">
        <v>96</v>
      </c>
      <c r="H82" s="14" t="s">
        <v>96</v>
      </c>
      <c r="I82" s="14">
        <v>2</v>
      </c>
      <c r="J82" s="15">
        <v>3477</v>
      </c>
      <c r="K82" s="15">
        <v>1110.0932679738562</v>
      </c>
      <c r="L82" s="14">
        <v>2</v>
      </c>
    </row>
    <row r="83" spans="2:12" ht="16.5" thickBot="1" x14ac:dyDescent="0.3">
      <c r="B83" s="13" t="s">
        <v>80</v>
      </c>
      <c r="C83" s="14" t="s">
        <v>105</v>
      </c>
      <c r="D83" s="14" t="s">
        <v>23</v>
      </c>
      <c r="E83" s="14" t="s">
        <v>22</v>
      </c>
      <c r="F83" s="14" t="s">
        <v>37</v>
      </c>
      <c r="G83" s="14" t="s">
        <v>96</v>
      </c>
      <c r="H83" s="14" t="s">
        <v>96</v>
      </c>
      <c r="I83" s="14">
        <v>2</v>
      </c>
      <c r="J83" s="15">
        <v>3477</v>
      </c>
      <c r="K83" s="15">
        <v>1110.0932679738562</v>
      </c>
      <c r="L83" s="14">
        <v>2</v>
      </c>
    </row>
    <row r="84" spans="2:12" ht="16.5" thickBot="1" x14ac:dyDescent="0.3">
      <c r="B84" s="13" t="s">
        <v>80</v>
      </c>
      <c r="C84" s="14" t="s">
        <v>105</v>
      </c>
      <c r="D84" s="14" t="s">
        <v>23</v>
      </c>
      <c r="E84" s="14" t="s">
        <v>22</v>
      </c>
      <c r="F84" s="14" t="s">
        <v>20</v>
      </c>
      <c r="G84" s="14" t="s">
        <v>96</v>
      </c>
      <c r="H84" s="14" t="s">
        <v>96</v>
      </c>
      <c r="I84" s="14">
        <v>2</v>
      </c>
      <c r="J84" s="15">
        <v>3477</v>
      </c>
      <c r="K84" s="15">
        <v>1110.0932679738562</v>
      </c>
      <c r="L84" s="14">
        <v>2</v>
      </c>
    </row>
    <row r="85" spans="2:12" ht="16.5" thickBot="1" x14ac:dyDescent="0.3">
      <c r="B85" s="13" t="s">
        <v>80</v>
      </c>
      <c r="C85" s="14" t="s">
        <v>105</v>
      </c>
      <c r="D85" s="14" t="s">
        <v>23</v>
      </c>
      <c r="E85" s="14" t="s">
        <v>22</v>
      </c>
      <c r="F85" s="14" t="s">
        <v>39</v>
      </c>
      <c r="G85" s="14" t="s">
        <v>96</v>
      </c>
      <c r="H85" s="14" t="s">
        <v>96</v>
      </c>
      <c r="I85" s="14">
        <v>2</v>
      </c>
      <c r="J85" s="15">
        <v>3477</v>
      </c>
      <c r="K85" s="15">
        <v>1110.0932679738562</v>
      </c>
      <c r="L85" s="14">
        <v>2</v>
      </c>
    </row>
    <row r="86" spans="2:12" ht="16.5" thickBot="1" x14ac:dyDescent="0.3">
      <c r="B86" s="13" t="s">
        <v>80</v>
      </c>
      <c r="C86" s="14" t="s">
        <v>105</v>
      </c>
      <c r="D86" s="14" t="s">
        <v>23</v>
      </c>
      <c r="E86" s="14" t="s">
        <v>22</v>
      </c>
      <c r="F86" s="14" t="s">
        <v>40</v>
      </c>
      <c r="G86" s="14" t="s">
        <v>96</v>
      </c>
      <c r="H86" s="14" t="s">
        <v>96</v>
      </c>
      <c r="I86" s="14">
        <v>2</v>
      </c>
      <c r="J86" s="15">
        <v>3477</v>
      </c>
      <c r="K86" s="15">
        <v>1110.0932679738562</v>
      </c>
      <c r="L86" s="14">
        <v>2</v>
      </c>
    </row>
    <row r="87" spans="2:12" ht="16.5" thickBot="1" x14ac:dyDescent="0.3">
      <c r="B87" s="13" t="s">
        <v>80</v>
      </c>
      <c r="C87" s="14" t="s">
        <v>105</v>
      </c>
      <c r="D87" s="14" t="s">
        <v>23</v>
      </c>
      <c r="E87" s="14" t="s">
        <v>22</v>
      </c>
      <c r="F87" s="14" t="s">
        <v>41</v>
      </c>
      <c r="G87" s="14" t="s">
        <v>96</v>
      </c>
      <c r="H87" s="14" t="s">
        <v>96</v>
      </c>
      <c r="I87" s="14">
        <v>2</v>
      </c>
      <c r="J87" s="15">
        <v>3477</v>
      </c>
      <c r="K87" s="15">
        <v>1110.0932679738562</v>
      </c>
      <c r="L87" s="14">
        <v>2</v>
      </c>
    </row>
    <row r="88" spans="2:12" ht="16.5" thickBot="1" x14ac:dyDescent="0.3">
      <c r="B88" s="13" t="s">
        <v>80</v>
      </c>
      <c r="C88" s="14" t="s">
        <v>105</v>
      </c>
      <c r="D88" s="14" t="s">
        <v>23</v>
      </c>
      <c r="E88" s="14" t="s">
        <v>22</v>
      </c>
      <c r="F88" s="14" t="s">
        <v>43</v>
      </c>
      <c r="G88" s="14" t="s">
        <v>96</v>
      </c>
      <c r="H88" s="14" t="s">
        <v>96</v>
      </c>
      <c r="I88" s="14">
        <v>2</v>
      </c>
      <c r="J88" s="15">
        <v>3477</v>
      </c>
      <c r="K88" s="15">
        <v>1110.0932679738562</v>
      </c>
      <c r="L88" s="14">
        <v>2</v>
      </c>
    </row>
    <row r="89" spans="2:12" ht="16.5" thickBot="1" x14ac:dyDescent="0.3">
      <c r="B89" s="13" t="s">
        <v>80</v>
      </c>
      <c r="C89" s="14" t="s">
        <v>105</v>
      </c>
      <c r="D89" s="14" t="s">
        <v>23</v>
      </c>
      <c r="E89" s="14" t="s">
        <v>22</v>
      </c>
      <c r="F89" s="14" t="s">
        <v>44</v>
      </c>
      <c r="G89" s="14" t="s">
        <v>96</v>
      </c>
      <c r="H89" s="14" t="s">
        <v>96</v>
      </c>
      <c r="I89" s="14">
        <v>2</v>
      </c>
      <c r="J89" s="15">
        <v>3477</v>
      </c>
      <c r="K89" s="15">
        <v>1110.0932679738562</v>
      </c>
      <c r="L89" s="14">
        <v>2</v>
      </c>
    </row>
    <row r="90" spans="2:12" ht="16.5" thickBot="1" x14ac:dyDescent="0.3">
      <c r="B90" s="13" t="s">
        <v>80</v>
      </c>
      <c r="C90" s="14" t="s">
        <v>105</v>
      </c>
      <c r="D90" s="14" t="s">
        <v>23</v>
      </c>
      <c r="E90" s="14" t="s">
        <v>12</v>
      </c>
      <c r="F90" s="14" t="s">
        <v>17</v>
      </c>
      <c r="G90" s="14" t="s">
        <v>96</v>
      </c>
      <c r="H90" s="14" t="s">
        <v>96</v>
      </c>
      <c r="I90" s="14">
        <v>2</v>
      </c>
      <c r="J90" s="15">
        <v>3477</v>
      </c>
      <c r="K90" s="15">
        <v>1110.0932679738562</v>
      </c>
      <c r="L90" s="14">
        <v>2</v>
      </c>
    </row>
    <row r="91" spans="2:12" ht="16.5" thickBot="1" x14ac:dyDescent="0.3">
      <c r="B91" s="13" t="s">
        <v>80</v>
      </c>
      <c r="C91" s="14" t="s">
        <v>105</v>
      </c>
      <c r="D91" s="14" t="s">
        <v>23</v>
      </c>
      <c r="E91" s="14" t="s">
        <v>12</v>
      </c>
      <c r="F91" s="14" t="s">
        <v>26</v>
      </c>
      <c r="G91" s="14" t="s">
        <v>96</v>
      </c>
      <c r="H91" s="14" t="s">
        <v>96</v>
      </c>
      <c r="I91" s="14">
        <v>2</v>
      </c>
      <c r="J91" s="15">
        <v>3477</v>
      </c>
      <c r="K91" s="15">
        <v>1110.0932679738562</v>
      </c>
      <c r="L91" s="14">
        <v>2</v>
      </c>
    </row>
    <row r="92" spans="2:12" ht="16.5" thickBot="1" x14ac:dyDescent="0.3">
      <c r="B92" s="13" t="s">
        <v>80</v>
      </c>
      <c r="C92" s="14" t="s">
        <v>105</v>
      </c>
      <c r="D92" s="14" t="s">
        <v>23</v>
      </c>
      <c r="E92" s="14" t="s">
        <v>12</v>
      </c>
      <c r="F92" s="14" t="s">
        <v>28</v>
      </c>
      <c r="G92" s="14" t="s">
        <v>96</v>
      </c>
      <c r="H92" s="14" t="s">
        <v>96</v>
      </c>
      <c r="I92" s="14">
        <v>2</v>
      </c>
      <c r="J92" s="15">
        <v>3477</v>
      </c>
      <c r="K92" s="15">
        <v>1110.0932679738562</v>
      </c>
      <c r="L92" s="14">
        <v>2</v>
      </c>
    </row>
    <row r="93" spans="2:12" ht="16.5" thickBot="1" x14ac:dyDescent="0.3">
      <c r="B93" s="13" t="s">
        <v>80</v>
      </c>
      <c r="C93" s="14" t="s">
        <v>105</v>
      </c>
      <c r="D93" s="14" t="s">
        <v>23</v>
      </c>
      <c r="E93" s="14" t="s">
        <v>12</v>
      </c>
      <c r="F93" s="14" t="s">
        <v>31</v>
      </c>
      <c r="G93" s="14" t="s">
        <v>96</v>
      </c>
      <c r="H93" s="14" t="s">
        <v>96</v>
      </c>
      <c r="I93" s="14">
        <v>2</v>
      </c>
      <c r="J93" s="15">
        <v>3477</v>
      </c>
      <c r="K93" s="15">
        <v>1110.0932679738562</v>
      </c>
      <c r="L93" s="14">
        <v>2</v>
      </c>
    </row>
    <row r="94" spans="2:12" ht="16.5" thickBot="1" x14ac:dyDescent="0.3">
      <c r="B94" s="13" t="s">
        <v>80</v>
      </c>
      <c r="C94" s="14" t="s">
        <v>105</v>
      </c>
      <c r="D94" s="14" t="s">
        <v>23</v>
      </c>
      <c r="E94" s="14" t="s">
        <v>12</v>
      </c>
      <c r="F94" s="14" t="s">
        <v>35</v>
      </c>
      <c r="G94" s="14" t="s">
        <v>96</v>
      </c>
      <c r="H94" s="14" t="s">
        <v>96</v>
      </c>
      <c r="I94" s="14">
        <v>2</v>
      </c>
      <c r="J94" s="15">
        <v>3477</v>
      </c>
      <c r="K94" s="15">
        <v>1110.0932679738562</v>
      </c>
      <c r="L94" s="14">
        <v>2</v>
      </c>
    </row>
    <row r="95" spans="2:12" ht="16.5" thickBot="1" x14ac:dyDescent="0.3">
      <c r="B95" s="13" t="s">
        <v>80</v>
      </c>
      <c r="C95" s="14" t="s">
        <v>105</v>
      </c>
      <c r="D95" s="14" t="s">
        <v>23</v>
      </c>
      <c r="E95" s="14" t="s">
        <v>12</v>
      </c>
      <c r="F95" s="14" t="s">
        <v>36</v>
      </c>
      <c r="G95" s="14" t="s">
        <v>96</v>
      </c>
      <c r="H95" s="14" t="s">
        <v>96</v>
      </c>
      <c r="I95" s="14">
        <v>2</v>
      </c>
      <c r="J95" s="15">
        <v>3477</v>
      </c>
      <c r="K95" s="15">
        <v>1110.0932679738562</v>
      </c>
      <c r="L95" s="14">
        <v>2</v>
      </c>
    </row>
    <row r="96" spans="2:12" ht="16.5" thickBot="1" x14ac:dyDescent="0.3">
      <c r="B96" s="13" t="s">
        <v>80</v>
      </c>
      <c r="C96" s="14" t="s">
        <v>105</v>
      </c>
      <c r="D96" s="14" t="s">
        <v>23</v>
      </c>
      <c r="E96" s="14" t="s">
        <v>12</v>
      </c>
      <c r="F96" s="14" t="s">
        <v>37</v>
      </c>
      <c r="G96" s="14" t="s">
        <v>96</v>
      </c>
      <c r="H96" s="14" t="s">
        <v>96</v>
      </c>
      <c r="I96" s="14">
        <v>2</v>
      </c>
      <c r="J96" s="15">
        <v>3477</v>
      </c>
      <c r="K96" s="15">
        <v>1110.0932679738562</v>
      </c>
      <c r="L96" s="14">
        <v>2</v>
      </c>
    </row>
    <row r="97" spans="2:12" ht="16.5" thickBot="1" x14ac:dyDescent="0.3">
      <c r="B97" s="13" t="s">
        <v>80</v>
      </c>
      <c r="C97" s="14" t="s">
        <v>105</v>
      </c>
      <c r="D97" s="14" t="s">
        <v>23</v>
      </c>
      <c r="E97" s="14" t="s">
        <v>12</v>
      </c>
      <c r="F97" s="14" t="s">
        <v>20</v>
      </c>
      <c r="G97" s="14" t="s">
        <v>96</v>
      </c>
      <c r="H97" s="14" t="s">
        <v>96</v>
      </c>
      <c r="I97" s="14">
        <v>2</v>
      </c>
      <c r="J97" s="15">
        <v>3477</v>
      </c>
      <c r="K97" s="15">
        <v>1110.0932679738562</v>
      </c>
      <c r="L97" s="14">
        <v>2</v>
      </c>
    </row>
    <row r="98" spans="2:12" ht="16.5" thickBot="1" x14ac:dyDescent="0.3">
      <c r="B98" s="13" t="s">
        <v>80</v>
      </c>
      <c r="C98" s="14" t="s">
        <v>105</v>
      </c>
      <c r="D98" s="14" t="s">
        <v>23</v>
      </c>
      <c r="E98" s="14" t="s">
        <v>12</v>
      </c>
      <c r="F98" s="14" t="s">
        <v>39</v>
      </c>
      <c r="G98" s="14" t="s">
        <v>96</v>
      </c>
      <c r="H98" s="14" t="s">
        <v>96</v>
      </c>
      <c r="I98" s="14">
        <v>2</v>
      </c>
      <c r="J98" s="15">
        <v>3477</v>
      </c>
      <c r="K98" s="15">
        <v>1110.0932679738562</v>
      </c>
      <c r="L98" s="14">
        <v>2</v>
      </c>
    </row>
    <row r="99" spans="2:12" ht="16.5" thickBot="1" x14ac:dyDescent="0.3">
      <c r="B99" s="13" t="s">
        <v>80</v>
      </c>
      <c r="C99" s="14" t="s">
        <v>105</v>
      </c>
      <c r="D99" s="14" t="s">
        <v>23</v>
      </c>
      <c r="E99" s="14" t="s">
        <v>12</v>
      </c>
      <c r="F99" s="14" t="s">
        <v>40</v>
      </c>
      <c r="G99" s="14" t="s">
        <v>96</v>
      </c>
      <c r="H99" s="14" t="s">
        <v>96</v>
      </c>
      <c r="I99" s="14">
        <v>2</v>
      </c>
      <c r="J99" s="15">
        <v>3477</v>
      </c>
      <c r="K99" s="15">
        <v>1110.0932679738562</v>
      </c>
      <c r="L99" s="14">
        <v>2</v>
      </c>
    </row>
    <row r="100" spans="2:12" ht="16.5" thickBot="1" x14ac:dyDescent="0.3">
      <c r="B100" s="13" t="s">
        <v>80</v>
      </c>
      <c r="C100" s="14" t="s">
        <v>105</v>
      </c>
      <c r="D100" s="14" t="s">
        <v>23</v>
      </c>
      <c r="E100" s="14" t="s">
        <v>12</v>
      </c>
      <c r="F100" s="14" t="s">
        <v>41</v>
      </c>
      <c r="G100" s="14" t="s">
        <v>96</v>
      </c>
      <c r="H100" s="14" t="s">
        <v>96</v>
      </c>
      <c r="I100" s="14">
        <v>2</v>
      </c>
      <c r="J100" s="15">
        <v>3477</v>
      </c>
      <c r="K100" s="15">
        <v>1110.0932679738562</v>
      </c>
      <c r="L100" s="14">
        <v>2</v>
      </c>
    </row>
    <row r="101" spans="2:12" ht="16.5" thickBot="1" x14ac:dyDescent="0.3">
      <c r="B101" s="13" t="s">
        <v>80</v>
      </c>
      <c r="C101" s="14" t="s">
        <v>105</v>
      </c>
      <c r="D101" s="14" t="s">
        <v>23</v>
      </c>
      <c r="E101" s="14" t="s">
        <v>12</v>
      </c>
      <c r="F101" s="14" t="s">
        <v>43</v>
      </c>
      <c r="G101" s="14" t="s">
        <v>96</v>
      </c>
      <c r="H101" s="14" t="s">
        <v>96</v>
      </c>
      <c r="I101" s="14">
        <v>2</v>
      </c>
      <c r="J101" s="15">
        <v>3477</v>
      </c>
      <c r="K101" s="15">
        <v>1110.0932679738562</v>
      </c>
      <c r="L101" s="14">
        <v>2</v>
      </c>
    </row>
    <row r="102" spans="2:12" ht="16.5" thickBot="1" x14ac:dyDescent="0.3">
      <c r="B102" s="13" t="s">
        <v>80</v>
      </c>
      <c r="C102" s="14" t="s">
        <v>105</v>
      </c>
      <c r="D102" s="14" t="s">
        <v>23</v>
      </c>
      <c r="E102" s="14" t="s">
        <v>12</v>
      </c>
      <c r="F102" s="14" t="s">
        <v>44</v>
      </c>
      <c r="G102" s="14" t="s">
        <v>96</v>
      </c>
      <c r="H102" s="14" t="s">
        <v>96</v>
      </c>
      <c r="I102" s="14">
        <v>2</v>
      </c>
      <c r="J102" s="15">
        <v>3477</v>
      </c>
      <c r="K102" s="15">
        <v>1110.0932679738562</v>
      </c>
      <c r="L102" s="14">
        <v>2</v>
      </c>
    </row>
    <row r="103" spans="2:12" ht="16.5" thickBot="1" x14ac:dyDescent="0.3">
      <c r="B103" s="13" t="s">
        <v>80</v>
      </c>
      <c r="C103" s="14" t="s">
        <v>122</v>
      </c>
      <c r="D103" s="14" t="s">
        <v>14</v>
      </c>
      <c r="E103" s="14" t="s">
        <v>15</v>
      </c>
      <c r="F103" s="14" t="s">
        <v>17</v>
      </c>
      <c r="G103" s="14" t="s">
        <v>96</v>
      </c>
      <c r="H103" s="14" t="s">
        <v>96</v>
      </c>
      <c r="I103" s="14">
        <v>2</v>
      </c>
      <c r="J103" s="15">
        <v>0.64298947368421044</v>
      </c>
      <c r="K103" s="15">
        <v>0.21963470707790683</v>
      </c>
      <c r="L103" s="14">
        <v>2</v>
      </c>
    </row>
    <row r="104" spans="2:12" ht="16.5" thickBot="1" x14ac:dyDescent="0.3">
      <c r="B104" s="13" t="s">
        <v>80</v>
      </c>
      <c r="C104" s="14" t="s">
        <v>122</v>
      </c>
      <c r="D104" s="14" t="s">
        <v>14</v>
      </c>
      <c r="E104" s="14" t="s">
        <v>15</v>
      </c>
      <c r="F104" s="14" t="s">
        <v>26</v>
      </c>
      <c r="G104" s="14" t="s">
        <v>96</v>
      </c>
      <c r="H104" s="14" t="s">
        <v>96</v>
      </c>
      <c r="I104" s="14">
        <v>2</v>
      </c>
      <c r="J104" s="15">
        <v>0.64298947368421044</v>
      </c>
      <c r="K104" s="15">
        <v>0.21963470707790683</v>
      </c>
      <c r="L104" s="14">
        <v>2</v>
      </c>
    </row>
    <row r="105" spans="2:12" ht="16.5" thickBot="1" x14ac:dyDescent="0.3">
      <c r="B105" s="13" t="s">
        <v>80</v>
      </c>
      <c r="C105" s="14" t="s">
        <v>122</v>
      </c>
      <c r="D105" s="14" t="s">
        <v>14</v>
      </c>
      <c r="E105" s="14" t="s">
        <v>15</v>
      </c>
      <c r="F105" s="14" t="s">
        <v>28</v>
      </c>
      <c r="G105" s="14" t="s">
        <v>96</v>
      </c>
      <c r="H105" s="14" t="s">
        <v>96</v>
      </c>
      <c r="I105" s="14">
        <v>2</v>
      </c>
      <c r="J105" s="15">
        <v>0.64298947368421044</v>
      </c>
      <c r="K105" s="15">
        <v>0.21963470707790683</v>
      </c>
      <c r="L105" s="14">
        <v>2</v>
      </c>
    </row>
    <row r="106" spans="2:12" ht="16.5" thickBot="1" x14ac:dyDescent="0.3">
      <c r="B106" s="13" t="s">
        <v>80</v>
      </c>
      <c r="C106" s="14" t="s">
        <v>122</v>
      </c>
      <c r="D106" s="14" t="s">
        <v>14</v>
      </c>
      <c r="E106" s="14" t="s">
        <v>15</v>
      </c>
      <c r="F106" s="14" t="s">
        <v>31</v>
      </c>
      <c r="G106" s="14" t="s">
        <v>96</v>
      </c>
      <c r="H106" s="14" t="s">
        <v>96</v>
      </c>
      <c r="I106" s="14">
        <v>2</v>
      </c>
      <c r="J106" s="15">
        <v>0.64298947368421044</v>
      </c>
      <c r="K106" s="15">
        <v>0.21963470707790683</v>
      </c>
      <c r="L106" s="14">
        <v>2</v>
      </c>
    </row>
    <row r="107" spans="2:12" ht="16.5" thickBot="1" x14ac:dyDescent="0.3">
      <c r="B107" s="13" t="s">
        <v>80</v>
      </c>
      <c r="C107" s="14" t="s">
        <v>122</v>
      </c>
      <c r="D107" s="14" t="s">
        <v>14</v>
      </c>
      <c r="E107" s="14" t="s">
        <v>15</v>
      </c>
      <c r="F107" s="14" t="s">
        <v>35</v>
      </c>
      <c r="G107" s="14" t="s">
        <v>96</v>
      </c>
      <c r="H107" s="14" t="s">
        <v>96</v>
      </c>
      <c r="I107" s="14">
        <v>2</v>
      </c>
      <c r="J107" s="15">
        <v>0.64298947368421044</v>
      </c>
      <c r="K107" s="15">
        <v>0.21963470707790683</v>
      </c>
      <c r="L107" s="14">
        <v>2</v>
      </c>
    </row>
    <row r="108" spans="2:12" ht="16.5" thickBot="1" x14ac:dyDescent="0.3">
      <c r="B108" s="13" t="s">
        <v>80</v>
      </c>
      <c r="C108" s="14" t="s">
        <v>122</v>
      </c>
      <c r="D108" s="14" t="s">
        <v>14</v>
      </c>
      <c r="E108" s="14" t="s">
        <v>15</v>
      </c>
      <c r="F108" s="14" t="s">
        <v>36</v>
      </c>
      <c r="G108" s="14" t="s">
        <v>96</v>
      </c>
      <c r="H108" s="14" t="s">
        <v>96</v>
      </c>
      <c r="I108" s="14">
        <v>2</v>
      </c>
      <c r="J108" s="15">
        <v>0.64298947368421044</v>
      </c>
      <c r="K108" s="15">
        <v>0.21963470707790683</v>
      </c>
      <c r="L108" s="14">
        <v>2</v>
      </c>
    </row>
    <row r="109" spans="2:12" ht="16.5" thickBot="1" x14ac:dyDescent="0.3">
      <c r="B109" s="13" t="s">
        <v>80</v>
      </c>
      <c r="C109" s="14" t="s">
        <v>122</v>
      </c>
      <c r="D109" s="14" t="s">
        <v>14</v>
      </c>
      <c r="E109" s="14" t="s">
        <v>15</v>
      </c>
      <c r="F109" s="14" t="s">
        <v>37</v>
      </c>
      <c r="G109" s="14" t="s">
        <v>96</v>
      </c>
      <c r="H109" s="14" t="s">
        <v>96</v>
      </c>
      <c r="I109" s="14">
        <v>2</v>
      </c>
      <c r="J109" s="15">
        <v>0.64298947368421044</v>
      </c>
      <c r="K109" s="15">
        <v>0.21963470707790683</v>
      </c>
      <c r="L109" s="14">
        <v>2</v>
      </c>
    </row>
    <row r="110" spans="2:12" ht="16.5" thickBot="1" x14ac:dyDescent="0.3">
      <c r="B110" s="13" t="s">
        <v>80</v>
      </c>
      <c r="C110" s="14" t="s">
        <v>122</v>
      </c>
      <c r="D110" s="14" t="s">
        <v>14</v>
      </c>
      <c r="E110" s="14" t="s">
        <v>15</v>
      </c>
      <c r="F110" s="14" t="s">
        <v>20</v>
      </c>
      <c r="G110" s="14" t="s">
        <v>96</v>
      </c>
      <c r="H110" s="14" t="s">
        <v>96</v>
      </c>
      <c r="I110" s="14">
        <v>2</v>
      </c>
      <c r="J110" s="15">
        <v>0.64298947368421044</v>
      </c>
      <c r="K110" s="15">
        <v>0.21963470707790683</v>
      </c>
      <c r="L110" s="14">
        <v>2</v>
      </c>
    </row>
    <row r="111" spans="2:12" ht="16.5" thickBot="1" x14ac:dyDescent="0.3">
      <c r="B111" s="13" t="s">
        <v>80</v>
      </c>
      <c r="C111" s="14" t="s">
        <v>122</v>
      </c>
      <c r="D111" s="14" t="s">
        <v>14</v>
      </c>
      <c r="E111" s="14" t="s">
        <v>15</v>
      </c>
      <c r="F111" s="14" t="s">
        <v>39</v>
      </c>
      <c r="G111" s="14" t="s">
        <v>96</v>
      </c>
      <c r="H111" s="14" t="s">
        <v>96</v>
      </c>
      <c r="I111" s="14">
        <v>2</v>
      </c>
      <c r="J111" s="15">
        <v>0.64298947368421044</v>
      </c>
      <c r="K111" s="15">
        <v>0.21963470707790683</v>
      </c>
      <c r="L111" s="14">
        <v>2</v>
      </c>
    </row>
    <row r="112" spans="2:12" ht="16.5" thickBot="1" x14ac:dyDescent="0.3">
      <c r="B112" s="13" t="s">
        <v>80</v>
      </c>
      <c r="C112" s="14" t="s">
        <v>122</v>
      </c>
      <c r="D112" s="14" t="s">
        <v>14</v>
      </c>
      <c r="E112" s="14" t="s">
        <v>15</v>
      </c>
      <c r="F112" s="14" t="s">
        <v>40</v>
      </c>
      <c r="G112" s="14" t="s">
        <v>96</v>
      </c>
      <c r="H112" s="14" t="s">
        <v>96</v>
      </c>
      <c r="I112" s="14">
        <v>2</v>
      </c>
      <c r="J112" s="15">
        <v>0.64298947368421044</v>
      </c>
      <c r="K112" s="15">
        <v>0.21963470707790683</v>
      </c>
      <c r="L112" s="14">
        <v>2</v>
      </c>
    </row>
    <row r="113" spans="2:12" ht="16.5" thickBot="1" x14ac:dyDescent="0.3">
      <c r="B113" s="13" t="s">
        <v>80</v>
      </c>
      <c r="C113" s="14" t="s">
        <v>122</v>
      </c>
      <c r="D113" s="14" t="s">
        <v>14</v>
      </c>
      <c r="E113" s="14" t="s">
        <v>15</v>
      </c>
      <c r="F113" s="14" t="s">
        <v>41</v>
      </c>
      <c r="G113" s="14" t="s">
        <v>96</v>
      </c>
      <c r="H113" s="14" t="s">
        <v>96</v>
      </c>
      <c r="I113" s="14">
        <v>2</v>
      </c>
      <c r="J113" s="15">
        <v>0.64298947368421044</v>
      </c>
      <c r="K113" s="15">
        <v>0.21963470707790683</v>
      </c>
      <c r="L113" s="14">
        <v>2</v>
      </c>
    </row>
    <row r="114" spans="2:12" ht="16.5" thickBot="1" x14ac:dyDescent="0.3">
      <c r="B114" s="13" t="s">
        <v>80</v>
      </c>
      <c r="C114" s="14" t="s">
        <v>122</v>
      </c>
      <c r="D114" s="14" t="s">
        <v>14</v>
      </c>
      <c r="E114" s="14" t="s">
        <v>15</v>
      </c>
      <c r="F114" s="14" t="s">
        <v>43</v>
      </c>
      <c r="G114" s="14" t="s">
        <v>96</v>
      </c>
      <c r="H114" s="14" t="s">
        <v>96</v>
      </c>
      <c r="I114" s="14">
        <v>2</v>
      </c>
      <c r="J114" s="15">
        <v>0.64298947368421044</v>
      </c>
      <c r="K114" s="15">
        <v>0.21963470707790683</v>
      </c>
      <c r="L114" s="14">
        <v>2</v>
      </c>
    </row>
    <row r="115" spans="2:12" ht="16.5" thickBot="1" x14ac:dyDescent="0.3">
      <c r="B115" s="13" t="s">
        <v>80</v>
      </c>
      <c r="C115" s="14" t="s">
        <v>122</v>
      </c>
      <c r="D115" s="14" t="s">
        <v>14</v>
      </c>
      <c r="E115" s="14" t="s">
        <v>12</v>
      </c>
      <c r="F115" s="14" t="s">
        <v>17</v>
      </c>
      <c r="G115" s="14" t="s">
        <v>96</v>
      </c>
      <c r="H115" s="14" t="s">
        <v>96</v>
      </c>
      <c r="I115" s="14">
        <v>2</v>
      </c>
      <c r="J115" s="15">
        <v>0.64298947368421044</v>
      </c>
      <c r="K115" s="15">
        <v>0.22613344161032467</v>
      </c>
      <c r="L115" s="14">
        <v>2</v>
      </c>
    </row>
    <row r="116" spans="2:12" ht="16.5" thickBot="1" x14ac:dyDescent="0.3">
      <c r="B116" s="13" t="s">
        <v>80</v>
      </c>
      <c r="C116" s="14" t="s">
        <v>122</v>
      </c>
      <c r="D116" s="14" t="s">
        <v>14</v>
      </c>
      <c r="E116" s="14" t="s">
        <v>12</v>
      </c>
      <c r="F116" s="14" t="s">
        <v>26</v>
      </c>
      <c r="G116" s="14" t="s">
        <v>96</v>
      </c>
      <c r="H116" s="14" t="s">
        <v>96</v>
      </c>
      <c r="I116" s="14">
        <v>2</v>
      </c>
      <c r="J116" s="15">
        <v>0.64298947368421044</v>
      </c>
      <c r="K116" s="15">
        <v>0.22613344161032467</v>
      </c>
      <c r="L116" s="14">
        <v>2</v>
      </c>
    </row>
    <row r="117" spans="2:12" ht="16.5" thickBot="1" x14ac:dyDescent="0.3">
      <c r="B117" s="13" t="s">
        <v>80</v>
      </c>
      <c r="C117" s="14" t="s">
        <v>122</v>
      </c>
      <c r="D117" s="14" t="s">
        <v>14</v>
      </c>
      <c r="E117" s="14" t="s">
        <v>12</v>
      </c>
      <c r="F117" s="14" t="s">
        <v>28</v>
      </c>
      <c r="G117" s="14" t="s">
        <v>96</v>
      </c>
      <c r="H117" s="14" t="s">
        <v>96</v>
      </c>
      <c r="I117" s="14">
        <v>2</v>
      </c>
      <c r="J117" s="15">
        <v>0.64298947368421044</v>
      </c>
      <c r="K117" s="15">
        <v>0.22613344161032467</v>
      </c>
      <c r="L117" s="14">
        <v>2</v>
      </c>
    </row>
    <row r="118" spans="2:12" ht="16.5" thickBot="1" x14ac:dyDescent="0.3">
      <c r="B118" s="13" t="s">
        <v>80</v>
      </c>
      <c r="C118" s="14" t="s">
        <v>122</v>
      </c>
      <c r="D118" s="14" t="s">
        <v>14</v>
      </c>
      <c r="E118" s="14" t="s">
        <v>12</v>
      </c>
      <c r="F118" s="14" t="s">
        <v>31</v>
      </c>
      <c r="G118" s="14" t="s">
        <v>96</v>
      </c>
      <c r="H118" s="14" t="s">
        <v>96</v>
      </c>
      <c r="I118" s="14">
        <v>2</v>
      </c>
      <c r="J118" s="15">
        <v>0.64298947368421044</v>
      </c>
      <c r="K118" s="15">
        <v>0.22613344161032467</v>
      </c>
      <c r="L118" s="14">
        <v>2</v>
      </c>
    </row>
    <row r="119" spans="2:12" ht="16.5" thickBot="1" x14ac:dyDescent="0.3">
      <c r="B119" s="13" t="s">
        <v>80</v>
      </c>
      <c r="C119" s="14" t="s">
        <v>122</v>
      </c>
      <c r="D119" s="14" t="s">
        <v>14</v>
      </c>
      <c r="E119" s="14" t="s">
        <v>12</v>
      </c>
      <c r="F119" s="14" t="s">
        <v>35</v>
      </c>
      <c r="G119" s="14" t="s">
        <v>96</v>
      </c>
      <c r="H119" s="14" t="s">
        <v>96</v>
      </c>
      <c r="I119" s="14">
        <v>2</v>
      </c>
      <c r="J119" s="15">
        <v>0.64298947368421044</v>
      </c>
      <c r="K119" s="15">
        <v>0.22613344161032467</v>
      </c>
      <c r="L119" s="14">
        <v>2</v>
      </c>
    </row>
    <row r="120" spans="2:12" ht="16.5" thickBot="1" x14ac:dyDescent="0.3">
      <c r="B120" s="13" t="s">
        <v>80</v>
      </c>
      <c r="C120" s="14" t="s">
        <v>122</v>
      </c>
      <c r="D120" s="14" t="s">
        <v>14</v>
      </c>
      <c r="E120" s="14" t="s">
        <v>12</v>
      </c>
      <c r="F120" s="14" t="s">
        <v>36</v>
      </c>
      <c r="G120" s="14" t="s">
        <v>96</v>
      </c>
      <c r="H120" s="14" t="s">
        <v>96</v>
      </c>
      <c r="I120" s="14">
        <v>2</v>
      </c>
      <c r="J120" s="15">
        <v>0.64298947368421044</v>
      </c>
      <c r="K120" s="15">
        <v>0.22613344161032467</v>
      </c>
      <c r="L120" s="14">
        <v>2</v>
      </c>
    </row>
    <row r="121" spans="2:12" ht="16.5" thickBot="1" x14ac:dyDescent="0.3">
      <c r="B121" s="13" t="s">
        <v>80</v>
      </c>
      <c r="C121" s="14" t="s">
        <v>122</v>
      </c>
      <c r="D121" s="14" t="s">
        <v>14</v>
      </c>
      <c r="E121" s="14" t="s">
        <v>12</v>
      </c>
      <c r="F121" s="14" t="s">
        <v>37</v>
      </c>
      <c r="G121" s="14" t="s">
        <v>96</v>
      </c>
      <c r="H121" s="14" t="s">
        <v>96</v>
      </c>
      <c r="I121" s="14">
        <v>2</v>
      </c>
      <c r="J121" s="15">
        <v>0.64298947368421044</v>
      </c>
      <c r="K121" s="15">
        <v>0.22613344161032467</v>
      </c>
      <c r="L121" s="14">
        <v>2</v>
      </c>
    </row>
    <row r="122" spans="2:12" ht="16.5" thickBot="1" x14ac:dyDescent="0.3">
      <c r="B122" s="13" t="s">
        <v>80</v>
      </c>
      <c r="C122" s="14" t="s">
        <v>122</v>
      </c>
      <c r="D122" s="14" t="s">
        <v>14</v>
      </c>
      <c r="E122" s="14" t="s">
        <v>12</v>
      </c>
      <c r="F122" s="14" t="s">
        <v>20</v>
      </c>
      <c r="G122" s="14" t="s">
        <v>96</v>
      </c>
      <c r="H122" s="14" t="s">
        <v>96</v>
      </c>
      <c r="I122" s="14">
        <v>2</v>
      </c>
      <c r="J122" s="15">
        <v>0.64298947368421044</v>
      </c>
      <c r="K122" s="15">
        <v>0.22613344161032467</v>
      </c>
      <c r="L122" s="14">
        <v>2</v>
      </c>
    </row>
    <row r="123" spans="2:12" ht="16.5" thickBot="1" x14ac:dyDescent="0.3">
      <c r="B123" s="13" t="s">
        <v>80</v>
      </c>
      <c r="C123" s="14" t="s">
        <v>122</v>
      </c>
      <c r="D123" s="14" t="s">
        <v>14</v>
      </c>
      <c r="E123" s="14" t="s">
        <v>12</v>
      </c>
      <c r="F123" s="14" t="s">
        <v>39</v>
      </c>
      <c r="G123" s="14" t="s">
        <v>96</v>
      </c>
      <c r="H123" s="14" t="s">
        <v>96</v>
      </c>
      <c r="I123" s="14">
        <v>2</v>
      </c>
      <c r="J123" s="15">
        <v>0.64298947368421044</v>
      </c>
      <c r="K123" s="15">
        <v>0.22613344161032467</v>
      </c>
      <c r="L123" s="14">
        <v>2</v>
      </c>
    </row>
    <row r="124" spans="2:12" ht="16.5" thickBot="1" x14ac:dyDescent="0.3">
      <c r="B124" s="13" t="s">
        <v>80</v>
      </c>
      <c r="C124" s="14" t="s">
        <v>122</v>
      </c>
      <c r="D124" s="14" t="s">
        <v>14</v>
      </c>
      <c r="E124" s="14" t="s">
        <v>12</v>
      </c>
      <c r="F124" s="14" t="s">
        <v>40</v>
      </c>
      <c r="G124" s="14" t="s">
        <v>96</v>
      </c>
      <c r="H124" s="14" t="s">
        <v>96</v>
      </c>
      <c r="I124" s="14">
        <v>2</v>
      </c>
      <c r="J124" s="15">
        <v>0.64298947368421044</v>
      </c>
      <c r="K124" s="15">
        <v>0.22613344161032467</v>
      </c>
      <c r="L124" s="14">
        <v>2</v>
      </c>
    </row>
    <row r="125" spans="2:12" ht="16.5" thickBot="1" x14ac:dyDescent="0.3">
      <c r="B125" s="13" t="s">
        <v>80</v>
      </c>
      <c r="C125" s="14" t="s">
        <v>122</v>
      </c>
      <c r="D125" s="14" t="s">
        <v>14</v>
      </c>
      <c r="E125" s="14" t="s">
        <v>12</v>
      </c>
      <c r="F125" s="14" t="s">
        <v>41</v>
      </c>
      <c r="G125" s="14" t="s">
        <v>96</v>
      </c>
      <c r="H125" s="14" t="s">
        <v>96</v>
      </c>
      <c r="I125" s="14">
        <v>2</v>
      </c>
      <c r="J125" s="15">
        <v>0.64298947368421044</v>
      </c>
      <c r="K125" s="15">
        <v>0.22613344161032467</v>
      </c>
      <c r="L125" s="14">
        <v>2</v>
      </c>
    </row>
    <row r="126" spans="2:12" ht="16.5" thickBot="1" x14ac:dyDescent="0.3">
      <c r="B126" s="13" t="s">
        <v>80</v>
      </c>
      <c r="C126" s="14" t="s">
        <v>122</v>
      </c>
      <c r="D126" s="14" t="s">
        <v>14</v>
      </c>
      <c r="E126" s="14" t="s">
        <v>12</v>
      </c>
      <c r="F126" s="14" t="s">
        <v>43</v>
      </c>
      <c r="G126" s="14" t="s">
        <v>96</v>
      </c>
      <c r="H126" s="14" t="s">
        <v>96</v>
      </c>
      <c r="I126" s="14">
        <v>2</v>
      </c>
      <c r="J126" s="15">
        <v>0.64298947368421044</v>
      </c>
      <c r="K126" s="15">
        <v>0.22613344161032467</v>
      </c>
      <c r="L126" s="14">
        <v>2</v>
      </c>
    </row>
    <row r="127" spans="2:12" ht="16.5" thickBot="1" x14ac:dyDescent="0.3">
      <c r="B127" s="13" t="s">
        <v>80</v>
      </c>
      <c r="C127" s="14" t="s">
        <v>122</v>
      </c>
      <c r="D127" s="14" t="s">
        <v>19</v>
      </c>
      <c r="E127" s="14" t="s">
        <v>15</v>
      </c>
      <c r="F127" s="14" t="s">
        <v>17</v>
      </c>
      <c r="G127" s="14" t="s">
        <v>96</v>
      </c>
      <c r="H127" s="14" t="s">
        <v>96</v>
      </c>
      <c r="I127" s="14">
        <v>2</v>
      </c>
      <c r="J127" s="15">
        <v>2119.3978622881582</v>
      </c>
      <c r="K127" s="15">
        <v>771.4576163346735</v>
      </c>
      <c r="L127" s="14">
        <v>2</v>
      </c>
    </row>
    <row r="128" spans="2:12" ht="16.5" thickBot="1" x14ac:dyDescent="0.3">
      <c r="B128" s="13" t="s">
        <v>80</v>
      </c>
      <c r="C128" s="14" t="s">
        <v>122</v>
      </c>
      <c r="D128" s="14" t="s">
        <v>19</v>
      </c>
      <c r="E128" s="14" t="s">
        <v>15</v>
      </c>
      <c r="F128" s="14" t="s">
        <v>26</v>
      </c>
      <c r="G128" s="14" t="s">
        <v>96</v>
      </c>
      <c r="H128" s="14" t="s">
        <v>96</v>
      </c>
      <c r="I128" s="14">
        <v>2</v>
      </c>
      <c r="J128" s="15">
        <v>8352.6530883649029</v>
      </c>
      <c r="K128" s="15">
        <v>301.93809001216505</v>
      </c>
      <c r="L128" s="14">
        <v>2</v>
      </c>
    </row>
    <row r="129" spans="2:12" ht="16.5" thickBot="1" x14ac:dyDescent="0.3">
      <c r="B129" s="13" t="s">
        <v>80</v>
      </c>
      <c r="C129" s="14" t="s">
        <v>122</v>
      </c>
      <c r="D129" s="14" t="s">
        <v>19</v>
      </c>
      <c r="E129" s="14" t="s">
        <v>15</v>
      </c>
      <c r="F129" s="14" t="s">
        <v>43</v>
      </c>
      <c r="G129" s="14" t="s">
        <v>96</v>
      </c>
      <c r="H129" s="14" t="s">
        <v>96</v>
      </c>
      <c r="I129" s="14">
        <v>2</v>
      </c>
      <c r="J129" s="15">
        <v>5726.7343678381421</v>
      </c>
      <c r="K129" s="15">
        <v>207.01437240829546</v>
      </c>
      <c r="L129" s="14">
        <v>2</v>
      </c>
    </row>
    <row r="130" spans="2:12" ht="16.5" thickBot="1" x14ac:dyDescent="0.3">
      <c r="B130" s="13" t="s">
        <v>80</v>
      </c>
      <c r="C130" s="14" t="s">
        <v>122</v>
      </c>
      <c r="D130" s="14" t="s">
        <v>19</v>
      </c>
      <c r="E130" s="14" t="s">
        <v>12</v>
      </c>
      <c r="F130" s="14" t="s">
        <v>17</v>
      </c>
      <c r="G130" s="14" t="s">
        <v>96</v>
      </c>
      <c r="H130" s="14" t="s">
        <v>96</v>
      </c>
      <c r="I130" s="14">
        <v>2</v>
      </c>
      <c r="J130" s="15">
        <v>2119.3978622881582</v>
      </c>
      <c r="K130" s="15">
        <v>771.4576163346735</v>
      </c>
      <c r="L130" s="14">
        <v>2</v>
      </c>
    </row>
    <row r="131" spans="2:12" ht="16.5" thickBot="1" x14ac:dyDescent="0.3">
      <c r="B131" s="13" t="s">
        <v>80</v>
      </c>
      <c r="C131" s="14" t="s">
        <v>122</v>
      </c>
      <c r="D131" s="14" t="s">
        <v>19</v>
      </c>
      <c r="E131" s="14" t="s">
        <v>12</v>
      </c>
      <c r="F131" s="14" t="s">
        <v>26</v>
      </c>
      <c r="G131" s="14" t="s">
        <v>96</v>
      </c>
      <c r="H131" s="14" t="s">
        <v>96</v>
      </c>
      <c r="I131" s="14">
        <v>2</v>
      </c>
      <c r="J131" s="15">
        <v>8352.6530883649029</v>
      </c>
      <c r="K131" s="15">
        <v>301.93809001216505</v>
      </c>
      <c r="L131" s="14">
        <v>2</v>
      </c>
    </row>
    <row r="132" spans="2:12" ht="16.5" thickBot="1" x14ac:dyDescent="0.3">
      <c r="B132" s="13" t="s">
        <v>80</v>
      </c>
      <c r="C132" s="14" t="s">
        <v>122</v>
      </c>
      <c r="D132" s="14" t="s">
        <v>19</v>
      </c>
      <c r="E132" s="14" t="s">
        <v>12</v>
      </c>
      <c r="F132" s="14" t="s">
        <v>43</v>
      </c>
      <c r="G132" s="14" t="s">
        <v>96</v>
      </c>
      <c r="H132" s="14" t="s">
        <v>96</v>
      </c>
      <c r="I132" s="14">
        <v>2</v>
      </c>
      <c r="J132" s="15">
        <v>5726.7343678381421</v>
      </c>
      <c r="K132" s="15">
        <v>207.01437240829546</v>
      </c>
      <c r="L132" s="14">
        <v>2</v>
      </c>
    </row>
    <row r="133" spans="2:12" ht="16.5" thickBot="1" x14ac:dyDescent="0.3">
      <c r="B133" s="13" t="s">
        <v>80</v>
      </c>
      <c r="C133" s="14" t="s">
        <v>122</v>
      </c>
      <c r="D133" s="14" t="s">
        <v>42</v>
      </c>
      <c r="E133" s="14" t="s">
        <v>15</v>
      </c>
      <c r="F133" s="14" t="s">
        <v>41</v>
      </c>
      <c r="G133" s="14" t="s">
        <v>96</v>
      </c>
      <c r="H133" s="14" t="s">
        <v>96</v>
      </c>
      <c r="I133" s="14">
        <v>2</v>
      </c>
      <c r="J133" s="15">
        <v>287</v>
      </c>
      <c r="K133" s="15">
        <v>36.905088872977643</v>
      </c>
      <c r="L133" s="14">
        <v>2</v>
      </c>
    </row>
    <row r="134" spans="2:12" ht="16.5" thickBot="1" x14ac:dyDescent="0.3">
      <c r="B134" s="13" t="s">
        <v>80</v>
      </c>
      <c r="C134" s="14" t="s">
        <v>122</v>
      </c>
      <c r="D134" s="14" t="s">
        <v>42</v>
      </c>
      <c r="E134" s="14" t="s">
        <v>15</v>
      </c>
      <c r="F134" s="14" t="s">
        <v>43</v>
      </c>
      <c r="G134" s="14" t="s">
        <v>96</v>
      </c>
      <c r="H134" s="14" t="s">
        <v>96</v>
      </c>
      <c r="I134" s="14">
        <v>2</v>
      </c>
      <c r="J134" s="15">
        <v>287</v>
      </c>
      <c r="K134" s="15">
        <v>56.808836125301241</v>
      </c>
      <c r="L134" s="14">
        <v>2</v>
      </c>
    </row>
    <row r="135" spans="2:12" ht="16.5" thickBot="1" x14ac:dyDescent="0.3">
      <c r="B135" s="13" t="s">
        <v>80</v>
      </c>
      <c r="C135" s="14" t="s">
        <v>122</v>
      </c>
      <c r="D135" s="14" t="s">
        <v>42</v>
      </c>
      <c r="E135" s="14" t="s">
        <v>12</v>
      </c>
      <c r="F135" s="14" t="s">
        <v>41</v>
      </c>
      <c r="G135" s="14" t="s">
        <v>96</v>
      </c>
      <c r="H135" s="14" t="s">
        <v>96</v>
      </c>
      <c r="I135" s="14">
        <v>2</v>
      </c>
      <c r="J135" s="15">
        <v>287</v>
      </c>
      <c r="K135" s="15">
        <v>36.905088872977643</v>
      </c>
      <c r="L135" s="14">
        <v>2</v>
      </c>
    </row>
    <row r="136" spans="2:12" ht="16.5" thickBot="1" x14ac:dyDescent="0.3">
      <c r="B136" s="13" t="s">
        <v>80</v>
      </c>
      <c r="C136" s="14" t="s">
        <v>122</v>
      </c>
      <c r="D136" s="14" t="s">
        <v>42</v>
      </c>
      <c r="E136" s="14" t="s">
        <v>12</v>
      </c>
      <c r="F136" s="14" t="s">
        <v>43</v>
      </c>
      <c r="G136" s="14" t="s">
        <v>96</v>
      </c>
      <c r="H136" s="14" t="s">
        <v>96</v>
      </c>
      <c r="I136" s="14">
        <v>2</v>
      </c>
      <c r="J136" s="15">
        <v>287</v>
      </c>
      <c r="K136" s="15">
        <v>56.808836125301241</v>
      </c>
      <c r="L136" s="14">
        <v>2</v>
      </c>
    </row>
    <row r="137" spans="2:12" ht="16.5" thickBot="1" x14ac:dyDescent="0.3">
      <c r="B137" s="13" t="s">
        <v>80</v>
      </c>
      <c r="C137" s="14" t="s">
        <v>122</v>
      </c>
      <c r="D137" s="14" t="s">
        <v>38</v>
      </c>
      <c r="E137" s="14" t="s">
        <v>15</v>
      </c>
      <c r="F137" s="14" t="s">
        <v>37</v>
      </c>
      <c r="G137" s="14" t="s">
        <v>96</v>
      </c>
      <c r="H137" s="14" t="s">
        <v>96</v>
      </c>
      <c r="I137" s="14">
        <v>2</v>
      </c>
      <c r="J137" s="15">
        <v>25354.001507897709</v>
      </c>
      <c r="K137" s="15">
        <v>8223.3689121344432</v>
      </c>
      <c r="L137" s="14">
        <v>2</v>
      </c>
    </row>
    <row r="138" spans="2:12" ht="16.5" thickBot="1" x14ac:dyDescent="0.3">
      <c r="B138" s="13" t="s">
        <v>80</v>
      </c>
      <c r="C138" s="14" t="s">
        <v>122</v>
      </c>
      <c r="D138" s="14" t="s">
        <v>38</v>
      </c>
      <c r="E138" s="14" t="s">
        <v>15</v>
      </c>
      <c r="F138" s="14" t="s">
        <v>20</v>
      </c>
      <c r="G138" s="14" t="s">
        <v>96</v>
      </c>
      <c r="H138" s="14" t="s">
        <v>96</v>
      </c>
      <c r="I138" s="14">
        <v>2</v>
      </c>
      <c r="J138" s="15">
        <v>216520.00619740272</v>
      </c>
      <c r="K138" s="15">
        <v>17430.312039926852</v>
      </c>
      <c r="L138" s="14">
        <v>2</v>
      </c>
    </row>
    <row r="139" spans="2:12" ht="16.5" thickBot="1" x14ac:dyDescent="0.3">
      <c r="B139" s="13" t="s">
        <v>80</v>
      </c>
      <c r="C139" s="14" t="s">
        <v>122</v>
      </c>
      <c r="D139" s="14" t="s">
        <v>38</v>
      </c>
      <c r="E139" s="14" t="s">
        <v>12</v>
      </c>
      <c r="F139" s="14" t="s">
        <v>37</v>
      </c>
      <c r="G139" s="14" t="s">
        <v>96</v>
      </c>
      <c r="H139" s="14" t="s">
        <v>96</v>
      </c>
      <c r="I139" s="14">
        <v>2</v>
      </c>
      <c r="J139" s="15">
        <v>25354.001507897709</v>
      </c>
      <c r="K139" s="15">
        <v>8223.3689121344432</v>
      </c>
      <c r="L139" s="14">
        <v>2</v>
      </c>
    </row>
    <row r="140" spans="2:12" ht="16.5" thickBot="1" x14ac:dyDescent="0.3">
      <c r="B140" s="13" t="s">
        <v>80</v>
      </c>
      <c r="C140" s="14" t="s">
        <v>122</v>
      </c>
      <c r="D140" s="14" t="s">
        <v>38</v>
      </c>
      <c r="E140" s="14" t="s">
        <v>12</v>
      </c>
      <c r="F140" s="14" t="s">
        <v>20</v>
      </c>
      <c r="G140" s="14" t="s">
        <v>96</v>
      </c>
      <c r="H140" s="14" t="s">
        <v>96</v>
      </c>
      <c r="I140" s="14">
        <v>2</v>
      </c>
      <c r="J140" s="15">
        <v>216520.00619740272</v>
      </c>
      <c r="K140" s="15">
        <v>17430.312039926852</v>
      </c>
      <c r="L140" s="14">
        <v>2</v>
      </c>
    </row>
    <row r="141" spans="2:12" ht="16.5" thickBot="1" x14ac:dyDescent="0.3">
      <c r="B141" s="13" t="s">
        <v>80</v>
      </c>
      <c r="C141" s="14" t="s">
        <v>122</v>
      </c>
      <c r="D141" s="14" t="s">
        <v>27</v>
      </c>
      <c r="E141" s="14" t="s">
        <v>15</v>
      </c>
      <c r="F141" s="14" t="s">
        <v>26</v>
      </c>
      <c r="G141" s="14" t="s">
        <v>96</v>
      </c>
      <c r="H141" s="14" t="s">
        <v>96</v>
      </c>
      <c r="I141" s="14">
        <v>2</v>
      </c>
      <c r="J141" s="15">
        <v>0.94189999999999996</v>
      </c>
      <c r="K141" s="15">
        <v>0.49730528339267349</v>
      </c>
      <c r="L141" s="14">
        <v>2</v>
      </c>
    </row>
    <row r="142" spans="2:12" ht="16.5" thickBot="1" x14ac:dyDescent="0.3">
      <c r="B142" s="13" t="s">
        <v>80</v>
      </c>
      <c r="C142" s="14" t="s">
        <v>122</v>
      </c>
      <c r="D142" s="14" t="s">
        <v>27</v>
      </c>
      <c r="E142" s="14" t="s">
        <v>15</v>
      </c>
      <c r="F142" s="14" t="s">
        <v>35</v>
      </c>
      <c r="G142" s="14" t="s">
        <v>96</v>
      </c>
      <c r="H142" s="14" t="s">
        <v>96</v>
      </c>
      <c r="I142" s="14">
        <v>2</v>
      </c>
      <c r="J142" s="15">
        <v>0.94189999999999996</v>
      </c>
      <c r="K142" s="15">
        <v>0.49080698393651967</v>
      </c>
      <c r="L142" s="14">
        <v>2</v>
      </c>
    </row>
    <row r="143" spans="2:12" ht="16.5" thickBot="1" x14ac:dyDescent="0.3">
      <c r="B143" s="13" t="s">
        <v>80</v>
      </c>
      <c r="C143" s="14" t="s">
        <v>122</v>
      </c>
      <c r="D143" s="14" t="s">
        <v>27</v>
      </c>
      <c r="E143" s="14" t="s">
        <v>15</v>
      </c>
      <c r="F143" s="14" t="s">
        <v>37</v>
      </c>
      <c r="G143" s="14" t="s">
        <v>96</v>
      </c>
      <c r="H143" s="14" t="s">
        <v>96</v>
      </c>
      <c r="I143" s="14">
        <v>2</v>
      </c>
      <c r="J143" s="15">
        <v>0.94189999999999996</v>
      </c>
      <c r="K143" s="15">
        <v>0.49730528339267349</v>
      </c>
      <c r="L143" s="14">
        <v>2</v>
      </c>
    </row>
    <row r="144" spans="2:12" ht="16.5" thickBot="1" x14ac:dyDescent="0.3">
      <c r="B144" s="13" t="s">
        <v>80</v>
      </c>
      <c r="C144" s="14" t="s">
        <v>122</v>
      </c>
      <c r="D144" s="14" t="s">
        <v>21</v>
      </c>
      <c r="E144" s="14" t="s">
        <v>15</v>
      </c>
      <c r="F144" s="14" t="s">
        <v>17</v>
      </c>
      <c r="G144" s="14" t="s">
        <v>96</v>
      </c>
      <c r="H144" s="14" t="s">
        <v>96</v>
      </c>
      <c r="I144" s="14">
        <v>2</v>
      </c>
      <c r="J144" s="15">
        <v>3986</v>
      </c>
      <c r="K144" s="15">
        <v>911.30496214399909</v>
      </c>
      <c r="L144" s="14">
        <v>2</v>
      </c>
    </row>
    <row r="145" spans="2:12" ht="16.5" thickBot="1" x14ac:dyDescent="0.3">
      <c r="B145" s="13" t="s">
        <v>80</v>
      </c>
      <c r="C145" s="14" t="s">
        <v>122</v>
      </c>
      <c r="D145" s="14" t="s">
        <v>21</v>
      </c>
      <c r="E145" s="14" t="s">
        <v>15</v>
      </c>
      <c r="F145" s="14" t="s">
        <v>26</v>
      </c>
      <c r="G145" s="14" t="s">
        <v>96</v>
      </c>
      <c r="H145" s="14" t="s">
        <v>96</v>
      </c>
      <c r="I145" s="14">
        <v>2</v>
      </c>
      <c r="J145" s="15">
        <v>3986</v>
      </c>
      <c r="K145" s="15">
        <v>911.30496214399909</v>
      </c>
      <c r="L145" s="14">
        <v>2</v>
      </c>
    </row>
    <row r="146" spans="2:12" ht="16.5" thickBot="1" x14ac:dyDescent="0.3">
      <c r="B146" s="13" t="s">
        <v>80</v>
      </c>
      <c r="C146" s="14" t="s">
        <v>122</v>
      </c>
      <c r="D146" s="14" t="s">
        <v>21</v>
      </c>
      <c r="E146" s="14" t="s">
        <v>15</v>
      </c>
      <c r="F146" s="14" t="s">
        <v>28</v>
      </c>
      <c r="G146" s="14" t="s">
        <v>96</v>
      </c>
      <c r="H146" s="14" t="s">
        <v>96</v>
      </c>
      <c r="I146" s="14">
        <v>2</v>
      </c>
      <c r="J146" s="15">
        <v>3986</v>
      </c>
      <c r="K146" s="15">
        <v>911.30496214399909</v>
      </c>
      <c r="L146" s="14">
        <v>2</v>
      </c>
    </row>
    <row r="147" spans="2:12" ht="16.5" thickBot="1" x14ac:dyDescent="0.3">
      <c r="B147" s="13" t="s">
        <v>80</v>
      </c>
      <c r="C147" s="14" t="s">
        <v>122</v>
      </c>
      <c r="D147" s="14" t="s">
        <v>21</v>
      </c>
      <c r="E147" s="14" t="s">
        <v>15</v>
      </c>
      <c r="F147" s="14" t="s">
        <v>31</v>
      </c>
      <c r="G147" s="14" t="s">
        <v>96</v>
      </c>
      <c r="H147" s="14" t="s">
        <v>96</v>
      </c>
      <c r="I147" s="14">
        <v>2</v>
      </c>
      <c r="J147" s="15">
        <v>3986</v>
      </c>
      <c r="K147" s="15">
        <v>911.30496214399909</v>
      </c>
      <c r="L147" s="14">
        <v>2</v>
      </c>
    </row>
    <row r="148" spans="2:12" ht="16.5" thickBot="1" x14ac:dyDescent="0.3">
      <c r="B148" s="13" t="s">
        <v>80</v>
      </c>
      <c r="C148" s="14" t="s">
        <v>122</v>
      </c>
      <c r="D148" s="14" t="s">
        <v>21</v>
      </c>
      <c r="E148" s="14" t="s">
        <v>15</v>
      </c>
      <c r="F148" s="14" t="s">
        <v>35</v>
      </c>
      <c r="G148" s="14" t="s">
        <v>96</v>
      </c>
      <c r="H148" s="14" t="s">
        <v>96</v>
      </c>
      <c r="I148" s="14">
        <v>2</v>
      </c>
      <c r="J148" s="15">
        <v>3986</v>
      </c>
      <c r="K148" s="15">
        <v>911.30496214399909</v>
      </c>
      <c r="L148" s="14">
        <v>2</v>
      </c>
    </row>
    <row r="149" spans="2:12" ht="16.5" thickBot="1" x14ac:dyDescent="0.3">
      <c r="B149" s="13" t="s">
        <v>80</v>
      </c>
      <c r="C149" s="14" t="s">
        <v>122</v>
      </c>
      <c r="D149" s="14" t="s">
        <v>21</v>
      </c>
      <c r="E149" s="14" t="s">
        <v>15</v>
      </c>
      <c r="F149" s="14" t="s">
        <v>36</v>
      </c>
      <c r="G149" s="14" t="s">
        <v>96</v>
      </c>
      <c r="H149" s="14" t="s">
        <v>96</v>
      </c>
      <c r="I149" s="14">
        <v>2</v>
      </c>
      <c r="J149" s="15">
        <v>3986</v>
      </c>
      <c r="K149" s="15">
        <v>911.30496214399909</v>
      </c>
      <c r="L149" s="14">
        <v>2</v>
      </c>
    </row>
    <row r="150" spans="2:12" ht="16.5" thickBot="1" x14ac:dyDescent="0.3">
      <c r="B150" s="13" t="s">
        <v>80</v>
      </c>
      <c r="C150" s="14" t="s">
        <v>122</v>
      </c>
      <c r="D150" s="14" t="s">
        <v>21</v>
      </c>
      <c r="E150" s="14" t="s">
        <v>15</v>
      </c>
      <c r="F150" s="14" t="s">
        <v>37</v>
      </c>
      <c r="G150" s="14" t="s">
        <v>96</v>
      </c>
      <c r="H150" s="14" t="s">
        <v>96</v>
      </c>
      <c r="I150" s="14">
        <v>2</v>
      </c>
      <c r="J150" s="15">
        <v>3986</v>
      </c>
      <c r="K150" s="15">
        <v>911.30496214399909</v>
      </c>
      <c r="L150" s="14">
        <v>2</v>
      </c>
    </row>
    <row r="151" spans="2:12" ht="16.5" thickBot="1" x14ac:dyDescent="0.3">
      <c r="B151" s="13" t="s">
        <v>80</v>
      </c>
      <c r="C151" s="14" t="s">
        <v>122</v>
      </c>
      <c r="D151" s="14" t="s">
        <v>21</v>
      </c>
      <c r="E151" s="14" t="s">
        <v>15</v>
      </c>
      <c r="F151" s="14" t="s">
        <v>20</v>
      </c>
      <c r="G151" s="14" t="s">
        <v>96</v>
      </c>
      <c r="H151" s="14" t="s">
        <v>96</v>
      </c>
      <c r="I151" s="14">
        <v>2</v>
      </c>
      <c r="J151" s="15">
        <v>3986</v>
      </c>
      <c r="K151" s="15">
        <v>911.30496214399909</v>
      </c>
      <c r="L151" s="14">
        <v>2</v>
      </c>
    </row>
    <row r="152" spans="2:12" ht="16.5" thickBot="1" x14ac:dyDescent="0.3">
      <c r="B152" s="13" t="s">
        <v>80</v>
      </c>
      <c r="C152" s="14" t="s">
        <v>122</v>
      </c>
      <c r="D152" s="14" t="s">
        <v>21</v>
      </c>
      <c r="E152" s="14" t="s">
        <v>15</v>
      </c>
      <c r="F152" s="14" t="s">
        <v>39</v>
      </c>
      <c r="G152" s="14" t="s">
        <v>96</v>
      </c>
      <c r="H152" s="14" t="s">
        <v>96</v>
      </c>
      <c r="I152" s="14">
        <v>2</v>
      </c>
      <c r="J152" s="15">
        <v>3986</v>
      </c>
      <c r="K152" s="15">
        <v>911.30496214399909</v>
      </c>
      <c r="L152" s="14">
        <v>2</v>
      </c>
    </row>
    <row r="153" spans="2:12" ht="16.5" thickBot="1" x14ac:dyDescent="0.3">
      <c r="B153" s="13" t="s">
        <v>80</v>
      </c>
      <c r="C153" s="14" t="s">
        <v>122</v>
      </c>
      <c r="D153" s="14" t="s">
        <v>21</v>
      </c>
      <c r="E153" s="14" t="s">
        <v>15</v>
      </c>
      <c r="F153" s="14" t="s">
        <v>40</v>
      </c>
      <c r="G153" s="14" t="s">
        <v>96</v>
      </c>
      <c r="H153" s="14" t="s">
        <v>96</v>
      </c>
      <c r="I153" s="14">
        <v>2</v>
      </c>
      <c r="J153" s="15">
        <v>3986</v>
      </c>
      <c r="K153" s="15">
        <v>911.30496214399909</v>
      </c>
      <c r="L153" s="14">
        <v>2</v>
      </c>
    </row>
    <row r="154" spans="2:12" ht="16.5" thickBot="1" x14ac:dyDescent="0.3">
      <c r="B154" s="13" t="s">
        <v>80</v>
      </c>
      <c r="C154" s="14" t="s">
        <v>122</v>
      </c>
      <c r="D154" s="14" t="s">
        <v>21</v>
      </c>
      <c r="E154" s="14" t="s">
        <v>15</v>
      </c>
      <c r="F154" s="14" t="s">
        <v>41</v>
      </c>
      <c r="G154" s="14" t="s">
        <v>96</v>
      </c>
      <c r="H154" s="14" t="s">
        <v>96</v>
      </c>
      <c r="I154" s="14">
        <v>2</v>
      </c>
      <c r="J154" s="15">
        <v>3986</v>
      </c>
      <c r="K154" s="15">
        <v>911.30496214399909</v>
      </c>
      <c r="L154" s="14">
        <v>2</v>
      </c>
    </row>
    <row r="155" spans="2:12" ht="16.5" thickBot="1" x14ac:dyDescent="0.3">
      <c r="B155" s="13" t="s">
        <v>80</v>
      </c>
      <c r="C155" s="14" t="s">
        <v>122</v>
      </c>
      <c r="D155" s="14" t="s">
        <v>21</v>
      </c>
      <c r="E155" s="14" t="s">
        <v>15</v>
      </c>
      <c r="F155" s="14" t="s">
        <v>43</v>
      </c>
      <c r="G155" s="14" t="s">
        <v>96</v>
      </c>
      <c r="H155" s="14" t="s">
        <v>96</v>
      </c>
      <c r="I155" s="14">
        <v>2</v>
      </c>
      <c r="J155" s="15">
        <v>3986</v>
      </c>
      <c r="K155" s="15">
        <v>911.30496214399909</v>
      </c>
      <c r="L155" s="14">
        <v>2</v>
      </c>
    </row>
    <row r="156" spans="2:12" ht="16.5" thickBot="1" x14ac:dyDescent="0.3">
      <c r="B156" s="13" t="s">
        <v>80</v>
      </c>
      <c r="C156" s="14" t="s">
        <v>122</v>
      </c>
      <c r="D156" s="14" t="s">
        <v>21</v>
      </c>
      <c r="E156" s="14" t="s">
        <v>15</v>
      </c>
      <c r="F156" s="14" t="s">
        <v>44</v>
      </c>
      <c r="G156" s="14" t="s">
        <v>96</v>
      </c>
      <c r="H156" s="14" t="s">
        <v>96</v>
      </c>
      <c r="I156" s="14">
        <v>2</v>
      </c>
      <c r="J156" s="15">
        <v>3986</v>
      </c>
      <c r="K156" s="15">
        <v>911.30496214399909</v>
      </c>
      <c r="L156" s="14">
        <v>2</v>
      </c>
    </row>
    <row r="157" spans="2:12" ht="16.5" thickBot="1" x14ac:dyDescent="0.3">
      <c r="B157" s="13" t="s">
        <v>80</v>
      </c>
      <c r="C157" s="14" t="s">
        <v>122</v>
      </c>
      <c r="D157" s="14" t="s">
        <v>21</v>
      </c>
      <c r="E157" s="14" t="s">
        <v>12</v>
      </c>
      <c r="F157" s="14" t="s">
        <v>17</v>
      </c>
      <c r="G157" s="14" t="s">
        <v>96</v>
      </c>
      <c r="H157" s="14" t="s">
        <v>96</v>
      </c>
      <c r="I157" s="14">
        <v>2</v>
      </c>
      <c r="J157" s="15">
        <v>3986</v>
      </c>
      <c r="K157" s="15">
        <v>911.30496214399909</v>
      </c>
      <c r="L157" s="14">
        <v>2</v>
      </c>
    </row>
    <row r="158" spans="2:12" ht="16.5" thickBot="1" x14ac:dyDescent="0.3">
      <c r="B158" s="13" t="s">
        <v>80</v>
      </c>
      <c r="C158" s="14" t="s">
        <v>122</v>
      </c>
      <c r="D158" s="14" t="s">
        <v>21</v>
      </c>
      <c r="E158" s="14" t="s">
        <v>12</v>
      </c>
      <c r="F158" s="14" t="s">
        <v>26</v>
      </c>
      <c r="G158" s="14" t="s">
        <v>96</v>
      </c>
      <c r="H158" s="14" t="s">
        <v>96</v>
      </c>
      <c r="I158" s="14">
        <v>2</v>
      </c>
      <c r="J158" s="15">
        <v>3986</v>
      </c>
      <c r="K158" s="15">
        <v>911.30496214399909</v>
      </c>
      <c r="L158" s="14">
        <v>2</v>
      </c>
    </row>
    <row r="159" spans="2:12" ht="16.5" thickBot="1" x14ac:dyDescent="0.3">
      <c r="B159" s="13" t="s">
        <v>80</v>
      </c>
      <c r="C159" s="14" t="s">
        <v>122</v>
      </c>
      <c r="D159" s="14" t="s">
        <v>21</v>
      </c>
      <c r="E159" s="14" t="s">
        <v>12</v>
      </c>
      <c r="F159" s="14" t="s">
        <v>28</v>
      </c>
      <c r="G159" s="14" t="s">
        <v>96</v>
      </c>
      <c r="H159" s="14" t="s">
        <v>96</v>
      </c>
      <c r="I159" s="14">
        <v>2</v>
      </c>
      <c r="J159" s="15">
        <v>3986</v>
      </c>
      <c r="K159" s="15">
        <v>911.30496214399909</v>
      </c>
      <c r="L159" s="14">
        <v>2</v>
      </c>
    </row>
    <row r="160" spans="2:12" ht="16.5" thickBot="1" x14ac:dyDescent="0.3">
      <c r="B160" s="13" t="s">
        <v>80</v>
      </c>
      <c r="C160" s="14" t="s">
        <v>122</v>
      </c>
      <c r="D160" s="14" t="s">
        <v>21</v>
      </c>
      <c r="E160" s="14" t="s">
        <v>12</v>
      </c>
      <c r="F160" s="14" t="s">
        <v>31</v>
      </c>
      <c r="G160" s="14" t="s">
        <v>96</v>
      </c>
      <c r="H160" s="14" t="s">
        <v>96</v>
      </c>
      <c r="I160" s="14">
        <v>2</v>
      </c>
      <c r="J160" s="15">
        <v>3986</v>
      </c>
      <c r="K160" s="15">
        <v>911.30496214399909</v>
      </c>
      <c r="L160" s="14">
        <v>2</v>
      </c>
    </row>
    <row r="161" spans="2:12" ht="16.5" thickBot="1" x14ac:dyDescent="0.3">
      <c r="B161" s="13" t="s">
        <v>80</v>
      </c>
      <c r="C161" s="14" t="s">
        <v>122</v>
      </c>
      <c r="D161" s="14" t="s">
        <v>21</v>
      </c>
      <c r="E161" s="14" t="s">
        <v>12</v>
      </c>
      <c r="F161" s="14" t="s">
        <v>35</v>
      </c>
      <c r="G161" s="14" t="s">
        <v>96</v>
      </c>
      <c r="H161" s="14" t="s">
        <v>96</v>
      </c>
      <c r="I161" s="14">
        <v>2</v>
      </c>
      <c r="J161" s="15">
        <v>3986</v>
      </c>
      <c r="K161" s="15">
        <v>911.30496214399909</v>
      </c>
      <c r="L161" s="14">
        <v>2</v>
      </c>
    </row>
    <row r="162" spans="2:12" ht="16.5" thickBot="1" x14ac:dyDescent="0.3">
      <c r="B162" s="13" t="s">
        <v>80</v>
      </c>
      <c r="C162" s="14" t="s">
        <v>122</v>
      </c>
      <c r="D162" s="14" t="s">
        <v>21</v>
      </c>
      <c r="E162" s="14" t="s">
        <v>12</v>
      </c>
      <c r="F162" s="14" t="s">
        <v>36</v>
      </c>
      <c r="G162" s="14" t="s">
        <v>96</v>
      </c>
      <c r="H162" s="14" t="s">
        <v>96</v>
      </c>
      <c r="I162" s="14">
        <v>2</v>
      </c>
      <c r="J162" s="15">
        <v>3986</v>
      </c>
      <c r="K162" s="15">
        <v>911.30496214399909</v>
      </c>
      <c r="L162" s="14">
        <v>2</v>
      </c>
    </row>
    <row r="163" spans="2:12" ht="16.5" thickBot="1" x14ac:dyDescent="0.3">
      <c r="B163" s="13" t="s">
        <v>80</v>
      </c>
      <c r="C163" s="14" t="s">
        <v>122</v>
      </c>
      <c r="D163" s="14" t="s">
        <v>21</v>
      </c>
      <c r="E163" s="14" t="s">
        <v>12</v>
      </c>
      <c r="F163" s="14" t="s">
        <v>37</v>
      </c>
      <c r="G163" s="14" t="s">
        <v>96</v>
      </c>
      <c r="H163" s="14" t="s">
        <v>96</v>
      </c>
      <c r="I163" s="14">
        <v>2</v>
      </c>
      <c r="J163" s="15">
        <v>3986</v>
      </c>
      <c r="K163" s="15">
        <v>911.30496214399909</v>
      </c>
      <c r="L163" s="14">
        <v>2</v>
      </c>
    </row>
    <row r="164" spans="2:12" ht="16.5" thickBot="1" x14ac:dyDescent="0.3">
      <c r="B164" s="13" t="s">
        <v>80</v>
      </c>
      <c r="C164" s="14" t="s">
        <v>122</v>
      </c>
      <c r="D164" s="14" t="s">
        <v>21</v>
      </c>
      <c r="E164" s="14" t="s">
        <v>12</v>
      </c>
      <c r="F164" s="14" t="s">
        <v>20</v>
      </c>
      <c r="G164" s="14" t="s">
        <v>96</v>
      </c>
      <c r="H164" s="14" t="s">
        <v>96</v>
      </c>
      <c r="I164" s="14">
        <v>2</v>
      </c>
      <c r="J164" s="15">
        <v>3986</v>
      </c>
      <c r="K164" s="15">
        <v>911.30496214399909</v>
      </c>
      <c r="L164" s="14">
        <v>2</v>
      </c>
    </row>
    <row r="165" spans="2:12" ht="16.5" thickBot="1" x14ac:dyDescent="0.3">
      <c r="B165" s="13" t="s">
        <v>80</v>
      </c>
      <c r="C165" s="14" t="s">
        <v>122</v>
      </c>
      <c r="D165" s="14" t="s">
        <v>21</v>
      </c>
      <c r="E165" s="14" t="s">
        <v>12</v>
      </c>
      <c r="F165" s="14" t="s">
        <v>39</v>
      </c>
      <c r="G165" s="14" t="s">
        <v>96</v>
      </c>
      <c r="H165" s="14" t="s">
        <v>96</v>
      </c>
      <c r="I165" s="14">
        <v>2</v>
      </c>
      <c r="J165" s="15">
        <v>3986</v>
      </c>
      <c r="K165" s="15">
        <v>911.30496214399909</v>
      </c>
      <c r="L165" s="14">
        <v>2</v>
      </c>
    </row>
    <row r="166" spans="2:12" ht="16.5" thickBot="1" x14ac:dyDescent="0.3">
      <c r="B166" s="13" t="s">
        <v>80</v>
      </c>
      <c r="C166" s="14" t="s">
        <v>122</v>
      </c>
      <c r="D166" s="14" t="s">
        <v>21</v>
      </c>
      <c r="E166" s="14" t="s">
        <v>12</v>
      </c>
      <c r="F166" s="14" t="s">
        <v>40</v>
      </c>
      <c r="G166" s="14" t="s">
        <v>96</v>
      </c>
      <c r="H166" s="14" t="s">
        <v>96</v>
      </c>
      <c r="I166" s="14">
        <v>2</v>
      </c>
      <c r="J166" s="15">
        <v>3986</v>
      </c>
      <c r="K166" s="15">
        <v>911.30496214399909</v>
      </c>
      <c r="L166" s="14">
        <v>2</v>
      </c>
    </row>
    <row r="167" spans="2:12" ht="16.5" thickBot="1" x14ac:dyDescent="0.3">
      <c r="B167" s="13" t="s">
        <v>80</v>
      </c>
      <c r="C167" s="14" t="s">
        <v>122</v>
      </c>
      <c r="D167" s="14" t="s">
        <v>21</v>
      </c>
      <c r="E167" s="14" t="s">
        <v>12</v>
      </c>
      <c r="F167" s="14" t="s">
        <v>41</v>
      </c>
      <c r="G167" s="14" t="s">
        <v>96</v>
      </c>
      <c r="H167" s="14" t="s">
        <v>96</v>
      </c>
      <c r="I167" s="14">
        <v>2</v>
      </c>
      <c r="J167" s="15">
        <v>3986</v>
      </c>
      <c r="K167" s="15">
        <v>911.30496214399909</v>
      </c>
      <c r="L167" s="14">
        <v>2</v>
      </c>
    </row>
    <row r="168" spans="2:12" ht="16.5" thickBot="1" x14ac:dyDescent="0.3">
      <c r="B168" s="13" t="s">
        <v>80</v>
      </c>
      <c r="C168" s="14" t="s">
        <v>122</v>
      </c>
      <c r="D168" s="14" t="s">
        <v>21</v>
      </c>
      <c r="E168" s="14" t="s">
        <v>12</v>
      </c>
      <c r="F168" s="14" t="s">
        <v>43</v>
      </c>
      <c r="G168" s="14" t="s">
        <v>96</v>
      </c>
      <c r="H168" s="14" t="s">
        <v>96</v>
      </c>
      <c r="I168" s="14">
        <v>2</v>
      </c>
      <c r="J168" s="15">
        <v>3986</v>
      </c>
      <c r="K168" s="15">
        <v>911.30496214399909</v>
      </c>
      <c r="L168" s="14">
        <v>2</v>
      </c>
    </row>
    <row r="169" spans="2:12" ht="16.5" thickBot="1" x14ac:dyDescent="0.3">
      <c r="B169" s="13" t="s">
        <v>80</v>
      </c>
      <c r="C169" s="14" t="s">
        <v>122</v>
      </c>
      <c r="D169" s="14" t="s">
        <v>21</v>
      </c>
      <c r="E169" s="14" t="s">
        <v>12</v>
      </c>
      <c r="F169" s="14" t="s">
        <v>44</v>
      </c>
      <c r="G169" s="14" t="s">
        <v>96</v>
      </c>
      <c r="H169" s="14" t="s">
        <v>96</v>
      </c>
      <c r="I169" s="14">
        <v>2</v>
      </c>
      <c r="J169" s="15">
        <v>3986</v>
      </c>
      <c r="K169" s="15">
        <v>911.30496214399909</v>
      </c>
      <c r="L169" s="14">
        <v>2</v>
      </c>
    </row>
    <row r="170" spans="2:12" ht="16.5" thickBot="1" x14ac:dyDescent="0.3">
      <c r="B170" s="13" t="s">
        <v>80</v>
      </c>
      <c r="C170" s="14" t="s">
        <v>122</v>
      </c>
      <c r="D170" s="14" t="s">
        <v>18</v>
      </c>
      <c r="E170" s="14" t="s">
        <v>15</v>
      </c>
      <c r="F170" s="14" t="s">
        <v>17</v>
      </c>
      <c r="G170" s="14" t="s">
        <v>96</v>
      </c>
      <c r="H170" s="14" t="s">
        <v>96</v>
      </c>
      <c r="I170" s="14">
        <v>2</v>
      </c>
      <c r="J170" s="15">
        <v>177</v>
      </c>
      <c r="K170" s="15">
        <v>59.262945526922422</v>
      </c>
      <c r="L170" s="14">
        <v>2</v>
      </c>
    </row>
    <row r="171" spans="2:12" ht="16.5" thickBot="1" x14ac:dyDescent="0.3">
      <c r="B171" s="13" t="s">
        <v>80</v>
      </c>
      <c r="C171" s="14" t="s">
        <v>122</v>
      </c>
      <c r="D171" s="14" t="s">
        <v>18</v>
      </c>
      <c r="E171" s="14" t="s">
        <v>15</v>
      </c>
      <c r="F171" s="14" t="s">
        <v>26</v>
      </c>
      <c r="G171" s="14" t="s">
        <v>96</v>
      </c>
      <c r="H171" s="14" t="s">
        <v>96</v>
      </c>
      <c r="I171" s="14">
        <v>2</v>
      </c>
      <c r="J171" s="15">
        <v>177</v>
      </c>
      <c r="K171" s="15">
        <v>59.262945526922422</v>
      </c>
      <c r="L171" s="14">
        <v>2</v>
      </c>
    </row>
    <row r="172" spans="2:12" ht="16.5" thickBot="1" x14ac:dyDescent="0.3">
      <c r="B172" s="13" t="s">
        <v>80</v>
      </c>
      <c r="C172" s="14" t="s">
        <v>122</v>
      </c>
      <c r="D172" s="14" t="s">
        <v>18</v>
      </c>
      <c r="E172" s="14" t="s">
        <v>15</v>
      </c>
      <c r="F172" s="14" t="s">
        <v>28</v>
      </c>
      <c r="G172" s="14" t="s">
        <v>96</v>
      </c>
      <c r="H172" s="14" t="s">
        <v>96</v>
      </c>
      <c r="I172" s="14">
        <v>2</v>
      </c>
      <c r="J172" s="15">
        <v>177</v>
      </c>
      <c r="K172" s="15">
        <v>59.262945526922422</v>
      </c>
      <c r="L172" s="14">
        <v>2</v>
      </c>
    </row>
    <row r="173" spans="2:12" ht="16.5" thickBot="1" x14ac:dyDescent="0.3">
      <c r="B173" s="13" t="s">
        <v>80</v>
      </c>
      <c r="C173" s="14" t="s">
        <v>122</v>
      </c>
      <c r="D173" s="14" t="s">
        <v>18</v>
      </c>
      <c r="E173" s="14" t="s">
        <v>15</v>
      </c>
      <c r="F173" s="14" t="s">
        <v>31</v>
      </c>
      <c r="G173" s="14" t="s">
        <v>96</v>
      </c>
      <c r="H173" s="14" t="s">
        <v>96</v>
      </c>
      <c r="I173" s="14">
        <v>2</v>
      </c>
      <c r="J173" s="15">
        <v>177</v>
      </c>
      <c r="K173" s="15">
        <v>59.262945526922422</v>
      </c>
      <c r="L173" s="14">
        <v>2</v>
      </c>
    </row>
    <row r="174" spans="2:12" ht="16.5" thickBot="1" x14ac:dyDescent="0.3">
      <c r="B174" s="13" t="s">
        <v>80</v>
      </c>
      <c r="C174" s="14" t="s">
        <v>122</v>
      </c>
      <c r="D174" s="14" t="s">
        <v>18</v>
      </c>
      <c r="E174" s="14" t="s">
        <v>15</v>
      </c>
      <c r="F174" s="14" t="s">
        <v>35</v>
      </c>
      <c r="G174" s="14" t="s">
        <v>96</v>
      </c>
      <c r="H174" s="14" t="s">
        <v>96</v>
      </c>
      <c r="I174" s="14">
        <v>2</v>
      </c>
      <c r="J174" s="15">
        <v>177</v>
      </c>
      <c r="K174" s="15">
        <v>59.262945526922422</v>
      </c>
      <c r="L174" s="14">
        <v>2</v>
      </c>
    </row>
    <row r="175" spans="2:12" ht="16.5" thickBot="1" x14ac:dyDescent="0.3">
      <c r="B175" s="13" t="s">
        <v>80</v>
      </c>
      <c r="C175" s="14" t="s">
        <v>122</v>
      </c>
      <c r="D175" s="14" t="s">
        <v>18</v>
      </c>
      <c r="E175" s="14" t="s">
        <v>15</v>
      </c>
      <c r="F175" s="14" t="s">
        <v>36</v>
      </c>
      <c r="G175" s="14" t="s">
        <v>96</v>
      </c>
      <c r="H175" s="14" t="s">
        <v>96</v>
      </c>
      <c r="I175" s="14">
        <v>2</v>
      </c>
      <c r="J175" s="15">
        <v>177</v>
      </c>
      <c r="K175" s="15">
        <v>59.262945526922422</v>
      </c>
      <c r="L175" s="14">
        <v>2</v>
      </c>
    </row>
    <row r="176" spans="2:12" ht="16.5" thickBot="1" x14ac:dyDescent="0.3">
      <c r="B176" s="13" t="s">
        <v>80</v>
      </c>
      <c r="C176" s="14" t="s">
        <v>122</v>
      </c>
      <c r="D176" s="14" t="s">
        <v>18</v>
      </c>
      <c r="E176" s="14" t="s">
        <v>15</v>
      </c>
      <c r="F176" s="14" t="s">
        <v>37</v>
      </c>
      <c r="G176" s="14" t="s">
        <v>96</v>
      </c>
      <c r="H176" s="14" t="s">
        <v>96</v>
      </c>
      <c r="I176" s="14">
        <v>2</v>
      </c>
      <c r="J176" s="15">
        <v>177</v>
      </c>
      <c r="K176" s="15">
        <v>59.262945526922422</v>
      </c>
      <c r="L176" s="14">
        <v>2</v>
      </c>
    </row>
    <row r="177" spans="2:12" ht="16.5" thickBot="1" x14ac:dyDescent="0.3">
      <c r="B177" s="13" t="s">
        <v>80</v>
      </c>
      <c r="C177" s="14" t="s">
        <v>122</v>
      </c>
      <c r="D177" s="14" t="s">
        <v>18</v>
      </c>
      <c r="E177" s="14" t="s">
        <v>15</v>
      </c>
      <c r="F177" s="14" t="s">
        <v>20</v>
      </c>
      <c r="G177" s="14" t="s">
        <v>96</v>
      </c>
      <c r="H177" s="14" t="s">
        <v>96</v>
      </c>
      <c r="I177" s="14">
        <v>2</v>
      </c>
      <c r="J177" s="15">
        <v>177</v>
      </c>
      <c r="K177" s="15">
        <v>59.262945526922422</v>
      </c>
      <c r="L177" s="14">
        <v>2</v>
      </c>
    </row>
    <row r="178" spans="2:12" ht="16.5" thickBot="1" x14ac:dyDescent="0.3">
      <c r="B178" s="13" t="s">
        <v>80</v>
      </c>
      <c r="C178" s="14" t="s">
        <v>122</v>
      </c>
      <c r="D178" s="14" t="s">
        <v>18</v>
      </c>
      <c r="E178" s="14" t="s">
        <v>15</v>
      </c>
      <c r="F178" s="14" t="s">
        <v>39</v>
      </c>
      <c r="G178" s="14" t="s">
        <v>96</v>
      </c>
      <c r="H178" s="14" t="s">
        <v>96</v>
      </c>
      <c r="I178" s="14">
        <v>2</v>
      </c>
      <c r="J178" s="15">
        <v>177</v>
      </c>
      <c r="K178" s="15">
        <v>59.262945526922422</v>
      </c>
      <c r="L178" s="14">
        <v>2</v>
      </c>
    </row>
    <row r="179" spans="2:12" ht="16.5" thickBot="1" x14ac:dyDescent="0.3">
      <c r="B179" s="13" t="s">
        <v>80</v>
      </c>
      <c r="C179" s="14" t="s">
        <v>122</v>
      </c>
      <c r="D179" s="14" t="s">
        <v>18</v>
      </c>
      <c r="E179" s="14" t="s">
        <v>15</v>
      </c>
      <c r="F179" s="14" t="s">
        <v>40</v>
      </c>
      <c r="G179" s="14" t="s">
        <v>96</v>
      </c>
      <c r="H179" s="14" t="s">
        <v>96</v>
      </c>
      <c r="I179" s="14">
        <v>2</v>
      </c>
      <c r="J179" s="15">
        <v>177</v>
      </c>
      <c r="K179" s="15">
        <v>59.262945526922422</v>
      </c>
      <c r="L179" s="14">
        <v>2</v>
      </c>
    </row>
    <row r="180" spans="2:12" ht="16.5" thickBot="1" x14ac:dyDescent="0.3">
      <c r="B180" s="13" t="s">
        <v>80</v>
      </c>
      <c r="C180" s="14" t="s">
        <v>122</v>
      </c>
      <c r="D180" s="14" t="s">
        <v>18</v>
      </c>
      <c r="E180" s="14" t="s">
        <v>15</v>
      </c>
      <c r="F180" s="14" t="s">
        <v>41</v>
      </c>
      <c r="G180" s="14" t="s">
        <v>96</v>
      </c>
      <c r="H180" s="14" t="s">
        <v>96</v>
      </c>
      <c r="I180" s="14">
        <v>2</v>
      </c>
      <c r="J180" s="15">
        <v>177</v>
      </c>
      <c r="K180" s="15">
        <v>59.262945526922422</v>
      </c>
      <c r="L180" s="14">
        <v>2</v>
      </c>
    </row>
    <row r="181" spans="2:12" ht="16.5" thickBot="1" x14ac:dyDescent="0.3">
      <c r="B181" s="13" t="s">
        <v>80</v>
      </c>
      <c r="C181" s="14" t="s">
        <v>122</v>
      </c>
      <c r="D181" s="14" t="s">
        <v>18</v>
      </c>
      <c r="E181" s="14" t="s">
        <v>15</v>
      </c>
      <c r="F181" s="14" t="s">
        <v>43</v>
      </c>
      <c r="G181" s="14" t="s">
        <v>96</v>
      </c>
      <c r="H181" s="14" t="s">
        <v>96</v>
      </c>
      <c r="I181" s="14">
        <v>2</v>
      </c>
      <c r="J181" s="15">
        <v>177</v>
      </c>
      <c r="K181" s="15">
        <v>59.262945526922422</v>
      </c>
      <c r="L181" s="14">
        <v>2</v>
      </c>
    </row>
    <row r="182" spans="2:12" ht="16.5" thickBot="1" x14ac:dyDescent="0.3">
      <c r="B182" s="13" t="s">
        <v>80</v>
      </c>
      <c r="C182" s="14" t="s">
        <v>122</v>
      </c>
      <c r="D182" s="14" t="s">
        <v>18</v>
      </c>
      <c r="E182" s="14" t="s">
        <v>15</v>
      </c>
      <c r="F182" s="14" t="s">
        <v>44</v>
      </c>
      <c r="G182" s="14" t="s">
        <v>96</v>
      </c>
      <c r="H182" s="14" t="s">
        <v>96</v>
      </c>
      <c r="I182" s="14">
        <v>2</v>
      </c>
      <c r="J182" s="15">
        <v>177</v>
      </c>
      <c r="K182" s="15">
        <v>59.262945526922422</v>
      </c>
      <c r="L182" s="14">
        <v>2</v>
      </c>
    </row>
    <row r="183" spans="2:12" ht="16.5" thickBot="1" x14ac:dyDescent="0.3">
      <c r="B183" s="13" t="s">
        <v>80</v>
      </c>
      <c r="C183" s="14" t="s">
        <v>122</v>
      </c>
      <c r="D183" s="14" t="s">
        <v>18</v>
      </c>
      <c r="E183" s="14" t="s">
        <v>12</v>
      </c>
      <c r="F183" s="14" t="s">
        <v>17</v>
      </c>
      <c r="G183" s="14" t="s">
        <v>96</v>
      </c>
      <c r="H183" s="14" t="s">
        <v>96</v>
      </c>
      <c r="I183" s="14">
        <v>2</v>
      </c>
      <c r="J183" s="15">
        <v>177</v>
      </c>
      <c r="K183" s="15">
        <v>59.262945526922422</v>
      </c>
      <c r="L183" s="14">
        <v>2</v>
      </c>
    </row>
    <row r="184" spans="2:12" ht="16.5" thickBot="1" x14ac:dyDescent="0.3">
      <c r="B184" s="13" t="s">
        <v>80</v>
      </c>
      <c r="C184" s="14" t="s">
        <v>122</v>
      </c>
      <c r="D184" s="14" t="s">
        <v>18</v>
      </c>
      <c r="E184" s="14" t="s">
        <v>12</v>
      </c>
      <c r="F184" s="14" t="s">
        <v>26</v>
      </c>
      <c r="G184" s="14" t="s">
        <v>96</v>
      </c>
      <c r="H184" s="14" t="s">
        <v>96</v>
      </c>
      <c r="I184" s="14">
        <v>2</v>
      </c>
      <c r="J184" s="15">
        <v>177</v>
      </c>
      <c r="K184" s="15">
        <v>59.262945526922422</v>
      </c>
      <c r="L184" s="14">
        <v>2</v>
      </c>
    </row>
    <row r="185" spans="2:12" ht="16.5" thickBot="1" x14ac:dyDescent="0.3">
      <c r="B185" s="13" t="s">
        <v>80</v>
      </c>
      <c r="C185" s="14" t="s">
        <v>122</v>
      </c>
      <c r="D185" s="14" t="s">
        <v>18</v>
      </c>
      <c r="E185" s="14" t="s">
        <v>12</v>
      </c>
      <c r="F185" s="14" t="s">
        <v>28</v>
      </c>
      <c r="G185" s="14" t="s">
        <v>96</v>
      </c>
      <c r="H185" s="14" t="s">
        <v>96</v>
      </c>
      <c r="I185" s="14">
        <v>2</v>
      </c>
      <c r="J185" s="15">
        <v>177</v>
      </c>
      <c r="K185" s="15">
        <v>59.262945526922422</v>
      </c>
      <c r="L185" s="14">
        <v>2</v>
      </c>
    </row>
    <row r="186" spans="2:12" ht="16.5" thickBot="1" x14ac:dyDescent="0.3">
      <c r="B186" s="13" t="s">
        <v>80</v>
      </c>
      <c r="C186" s="14" t="s">
        <v>122</v>
      </c>
      <c r="D186" s="14" t="s">
        <v>18</v>
      </c>
      <c r="E186" s="14" t="s">
        <v>12</v>
      </c>
      <c r="F186" s="14" t="s">
        <v>31</v>
      </c>
      <c r="G186" s="14" t="s">
        <v>96</v>
      </c>
      <c r="H186" s="14" t="s">
        <v>96</v>
      </c>
      <c r="I186" s="14">
        <v>2</v>
      </c>
      <c r="J186" s="15">
        <v>177</v>
      </c>
      <c r="K186" s="15">
        <v>59.262945526922422</v>
      </c>
      <c r="L186" s="14">
        <v>2</v>
      </c>
    </row>
    <row r="187" spans="2:12" ht="16.5" thickBot="1" x14ac:dyDescent="0.3">
      <c r="B187" s="13" t="s">
        <v>80</v>
      </c>
      <c r="C187" s="14" t="s">
        <v>122</v>
      </c>
      <c r="D187" s="14" t="s">
        <v>18</v>
      </c>
      <c r="E187" s="14" t="s">
        <v>12</v>
      </c>
      <c r="F187" s="14" t="s">
        <v>35</v>
      </c>
      <c r="G187" s="14" t="s">
        <v>96</v>
      </c>
      <c r="H187" s="14" t="s">
        <v>96</v>
      </c>
      <c r="I187" s="14">
        <v>2</v>
      </c>
      <c r="J187" s="15">
        <v>177</v>
      </c>
      <c r="K187" s="15">
        <v>59.262945526922422</v>
      </c>
      <c r="L187" s="14">
        <v>2</v>
      </c>
    </row>
    <row r="188" spans="2:12" ht="16.5" thickBot="1" x14ac:dyDescent="0.3">
      <c r="B188" s="13" t="s">
        <v>80</v>
      </c>
      <c r="C188" s="14" t="s">
        <v>122</v>
      </c>
      <c r="D188" s="14" t="s">
        <v>18</v>
      </c>
      <c r="E188" s="14" t="s">
        <v>12</v>
      </c>
      <c r="F188" s="14" t="s">
        <v>36</v>
      </c>
      <c r="G188" s="14" t="s">
        <v>96</v>
      </c>
      <c r="H188" s="14" t="s">
        <v>96</v>
      </c>
      <c r="I188" s="14">
        <v>2</v>
      </c>
      <c r="J188" s="15">
        <v>177</v>
      </c>
      <c r="K188" s="15">
        <v>59.262945526922422</v>
      </c>
      <c r="L188" s="14">
        <v>2</v>
      </c>
    </row>
    <row r="189" spans="2:12" ht="16.5" thickBot="1" x14ac:dyDescent="0.3">
      <c r="B189" s="13" t="s">
        <v>80</v>
      </c>
      <c r="C189" s="14" t="s">
        <v>122</v>
      </c>
      <c r="D189" s="14" t="s">
        <v>18</v>
      </c>
      <c r="E189" s="14" t="s">
        <v>12</v>
      </c>
      <c r="F189" s="14" t="s">
        <v>37</v>
      </c>
      <c r="G189" s="14" t="s">
        <v>96</v>
      </c>
      <c r="H189" s="14" t="s">
        <v>96</v>
      </c>
      <c r="I189" s="14">
        <v>2</v>
      </c>
      <c r="J189" s="15">
        <v>177</v>
      </c>
      <c r="K189" s="15">
        <v>59.262945526922422</v>
      </c>
      <c r="L189" s="14">
        <v>2</v>
      </c>
    </row>
    <row r="190" spans="2:12" ht="16.5" thickBot="1" x14ac:dyDescent="0.3">
      <c r="B190" s="13" t="s">
        <v>80</v>
      </c>
      <c r="C190" s="14" t="s">
        <v>122</v>
      </c>
      <c r="D190" s="14" t="s">
        <v>18</v>
      </c>
      <c r="E190" s="14" t="s">
        <v>12</v>
      </c>
      <c r="F190" s="14" t="s">
        <v>20</v>
      </c>
      <c r="G190" s="14" t="s">
        <v>96</v>
      </c>
      <c r="H190" s="14" t="s">
        <v>96</v>
      </c>
      <c r="I190" s="14">
        <v>2</v>
      </c>
      <c r="J190" s="15">
        <v>177</v>
      </c>
      <c r="K190" s="15">
        <v>59.262945526922422</v>
      </c>
      <c r="L190" s="14">
        <v>2</v>
      </c>
    </row>
    <row r="191" spans="2:12" ht="16.5" thickBot="1" x14ac:dyDescent="0.3">
      <c r="B191" s="13" t="s">
        <v>80</v>
      </c>
      <c r="C191" s="14" t="s">
        <v>122</v>
      </c>
      <c r="D191" s="14" t="s">
        <v>18</v>
      </c>
      <c r="E191" s="14" t="s">
        <v>12</v>
      </c>
      <c r="F191" s="14" t="s">
        <v>39</v>
      </c>
      <c r="G191" s="14" t="s">
        <v>96</v>
      </c>
      <c r="H191" s="14" t="s">
        <v>96</v>
      </c>
      <c r="I191" s="14">
        <v>2</v>
      </c>
      <c r="J191" s="15">
        <v>177</v>
      </c>
      <c r="K191" s="15">
        <v>59.262945526922422</v>
      </c>
      <c r="L191" s="14">
        <v>2</v>
      </c>
    </row>
    <row r="192" spans="2:12" ht="16.5" thickBot="1" x14ac:dyDescent="0.3">
      <c r="B192" s="13" t="s">
        <v>80</v>
      </c>
      <c r="C192" s="14" t="s">
        <v>122</v>
      </c>
      <c r="D192" s="14" t="s">
        <v>18</v>
      </c>
      <c r="E192" s="14" t="s">
        <v>12</v>
      </c>
      <c r="F192" s="14" t="s">
        <v>40</v>
      </c>
      <c r="G192" s="14" t="s">
        <v>96</v>
      </c>
      <c r="H192" s="14" t="s">
        <v>96</v>
      </c>
      <c r="I192" s="14">
        <v>2</v>
      </c>
      <c r="J192" s="15">
        <v>177</v>
      </c>
      <c r="K192" s="15">
        <v>59.262945526922422</v>
      </c>
      <c r="L192" s="14">
        <v>2</v>
      </c>
    </row>
    <row r="193" spans="2:12" ht="16.5" thickBot="1" x14ac:dyDescent="0.3">
      <c r="B193" s="13" t="s">
        <v>80</v>
      </c>
      <c r="C193" s="14" t="s">
        <v>122</v>
      </c>
      <c r="D193" s="14" t="s">
        <v>18</v>
      </c>
      <c r="E193" s="14" t="s">
        <v>12</v>
      </c>
      <c r="F193" s="14" t="s">
        <v>41</v>
      </c>
      <c r="G193" s="14" t="s">
        <v>96</v>
      </c>
      <c r="H193" s="14" t="s">
        <v>96</v>
      </c>
      <c r="I193" s="14">
        <v>2</v>
      </c>
      <c r="J193" s="15">
        <v>177</v>
      </c>
      <c r="K193" s="15">
        <v>59.262945526922422</v>
      </c>
      <c r="L193" s="14">
        <v>2</v>
      </c>
    </row>
    <row r="194" spans="2:12" ht="16.5" thickBot="1" x14ac:dyDescent="0.3">
      <c r="B194" s="13" t="s">
        <v>80</v>
      </c>
      <c r="C194" s="14" t="s">
        <v>122</v>
      </c>
      <c r="D194" s="14" t="s">
        <v>18</v>
      </c>
      <c r="E194" s="14" t="s">
        <v>12</v>
      </c>
      <c r="F194" s="14" t="s">
        <v>43</v>
      </c>
      <c r="G194" s="14" t="s">
        <v>96</v>
      </c>
      <c r="H194" s="14" t="s">
        <v>96</v>
      </c>
      <c r="I194" s="14">
        <v>2</v>
      </c>
      <c r="J194" s="15">
        <v>177</v>
      </c>
      <c r="K194" s="15">
        <v>59.262945526922422</v>
      </c>
      <c r="L194" s="14">
        <v>2</v>
      </c>
    </row>
    <row r="195" spans="2:12" ht="16.5" thickBot="1" x14ac:dyDescent="0.3">
      <c r="B195" s="13" t="s">
        <v>80</v>
      </c>
      <c r="C195" s="14" t="s">
        <v>122</v>
      </c>
      <c r="D195" s="14" t="s">
        <v>18</v>
      </c>
      <c r="E195" s="14" t="s">
        <v>12</v>
      </c>
      <c r="F195" s="14" t="s">
        <v>44</v>
      </c>
      <c r="G195" s="14" t="s">
        <v>96</v>
      </c>
      <c r="H195" s="14" t="s">
        <v>96</v>
      </c>
      <c r="I195" s="14">
        <v>2</v>
      </c>
      <c r="J195" s="15">
        <v>177</v>
      </c>
      <c r="K195" s="15">
        <v>59.262945526922422</v>
      </c>
      <c r="L195" s="14">
        <v>2</v>
      </c>
    </row>
    <row r="196" spans="2:12" ht="32.25" thickBot="1" x14ac:dyDescent="0.3">
      <c r="B196" s="13" t="s">
        <v>81</v>
      </c>
      <c r="C196" s="14" t="s">
        <v>122</v>
      </c>
      <c r="D196" s="14" t="s">
        <v>58</v>
      </c>
      <c r="E196" s="14" t="s">
        <v>15</v>
      </c>
      <c r="F196" s="14" t="s">
        <v>45</v>
      </c>
      <c r="G196" s="14" t="s">
        <v>96</v>
      </c>
      <c r="H196" s="14" t="s">
        <v>96</v>
      </c>
      <c r="I196" s="14">
        <v>2</v>
      </c>
      <c r="J196" s="15">
        <v>0.24522393941879272</v>
      </c>
      <c r="K196" s="15">
        <v>0.15104393941879274</v>
      </c>
      <c r="L196" s="14">
        <v>2</v>
      </c>
    </row>
    <row r="197" spans="2:12" ht="32.25" thickBot="1" x14ac:dyDescent="0.3">
      <c r="B197" s="13" t="s">
        <v>81</v>
      </c>
      <c r="C197" s="14" t="s">
        <v>122</v>
      </c>
      <c r="D197" s="14" t="s">
        <v>58</v>
      </c>
      <c r="E197" s="14" t="s">
        <v>12</v>
      </c>
      <c r="F197" s="14" t="s">
        <v>45</v>
      </c>
      <c r="G197" s="14" t="s">
        <v>96</v>
      </c>
      <c r="H197" s="14" t="s">
        <v>96</v>
      </c>
      <c r="I197" s="14">
        <v>2</v>
      </c>
      <c r="J197" s="15">
        <v>0.24522393941879272</v>
      </c>
      <c r="K197" s="15">
        <v>0.15104393941879274</v>
      </c>
      <c r="L197" s="14">
        <v>2</v>
      </c>
    </row>
    <row r="198" spans="2:12" ht="32.25" thickBot="1" x14ac:dyDescent="0.3">
      <c r="B198" s="13" t="s">
        <v>81</v>
      </c>
      <c r="C198" s="14" t="s">
        <v>105</v>
      </c>
      <c r="D198" s="14" t="s">
        <v>59</v>
      </c>
      <c r="E198" s="14" t="s">
        <v>12</v>
      </c>
      <c r="F198" s="14" t="s">
        <v>45</v>
      </c>
      <c r="G198" s="14" t="s">
        <v>96</v>
      </c>
      <c r="H198" s="14" t="s">
        <v>96</v>
      </c>
      <c r="I198" s="14">
        <v>2</v>
      </c>
      <c r="J198" s="15">
        <v>0.23043666779994965</v>
      </c>
      <c r="K198" s="15">
        <v>0.13625666779994966</v>
      </c>
      <c r="L198" s="14">
        <v>2</v>
      </c>
    </row>
    <row r="199" spans="2:12" ht="32.25" thickBot="1" x14ac:dyDescent="0.3">
      <c r="B199" s="13" t="s">
        <v>81</v>
      </c>
      <c r="C199" s="14" t="s">
        <v>105</v>
      </c>
      <c r="D199" s="14" t="s">
        <v>59</v>
      </c>
      <c r="E199" s="14" t="s">
        <v>22</v>
      </c>
      <c r="F199" s="14" t="s">
        <v>45</v>
      </c>
      <c r="G199" s="14" t="s">
        <v>96</v>
      </c>
      <c r="H199" s="14" t="s">
        <v>96</v>
      </c>
      <c r="I199" s="14">
        <v>2</v>
      </c>
      <c r="J199" s="15">
        <v>0.23043666779994965</v>
      </c>
      <c r="K199" s="15">
        <v>0.13625666779994966</v>
      </c>
      <c r="L199" s="14">
        <v>2</v>
      </c>
    </row>
    <row r="200" spans="2:12" ht="32.25" thickBot="1" x14ac:dyDescent="0.3">
      <c r="B200" s="13" t="s">
        <v>81</v>
      </c>
      <c r="C200" s="14" t="s">
        <v>122</v>
      </c>
      <c r="D200" s="14" t="s">
        <v>46</v>
      </c>
      <c r="E200" s="14" t="s">
        <v>15</v>
      </c>
      <c r="F200" s="14" t="s">
        <v>45</v>
      </c>
      <c r="G200" s="14" t="s">
        <v>96</v>
      </c>
      <c r="H200" s="14" t="s">
        <v>96</v>
      </c>
      <c r="I200" s="14">
        <v>2</v>
      </c>
      <c r="J200" s="15">
        <v>0.12074308097362518</v>
      </c>
      <c r="K200" s="15">
        <v>2.6563080973625183E-2</v>
      </c>
      <c r="L200" s="14">
        <v>2</v>
      </c>
    </row>
    <row r="201" spans="2:12" ht="32.25" thickBot="1" x14ac:dyDescent="0.3">
      <c r="B201" s="13" t="s">
        <v>81</v>
      </c>
      <c r="C201" s="14" t="s">
        <v>122</v>
      </c>
      <c r="D201" s="14" t="s">
        <v>46</v>
      </c>
      <c r="E201" s="14" t="s">
        <v>12</v>
      </c>
      <c r="F201" s="14" t="s">
        <v>45</v>
      </c>
      <c r="G201" s="14" t="s">
        <v>96</v>
      </c>
      <c r="H201" s="14" t="s">
        <v>96</v>
      </c>
      <c r="I201" s="14">
        <v>2</v>
      </c>
      <c r="J201" s="15">
        <v>0.12074308097362518</v>
      </c>
      <c r="K201" s="15">
        <v>2.6563080973625183E-2</v>
      </c>
      <c r="L201" s="14">
        <v>2</v>
      </c>
    </row>
    <row r="202" spans="2:12" ht="32.25" thickBot="1" x14ac:dyDescent="0.3">
      <c r="B202" s="13" t="s">
        <v>81</v>
      </c>
      <c r="C202" s="14" t="s">
        <v>105</v>
      </c>
      <c r="D202" s="14" t="s">
        <v>57</v>
      </c>
      <c r="E202" s="14" t="s">
        <v>12</v>
      </c>
      <c r="F202" s="14" t="s">
        <v>45</v>
      </c>
      <c r="G202" s="14" t="s">
        <v>96</v>
      </c>
      <c r="H202" s="14" t="s">
        <v>96</v>
      </c>
      <c r="I202" s="14">
        <v>2</v>
      </c>
      <c r="J202" s="15">
        <v>0.11439796537160873</v>
      </c>
      <c r="K202" s="15">
        <v>2.0217965371608734E-2</v>
      </c>
      <c r="L202" s="14">
        <v>2</v>
      </c>
    </row>
    <row r="203" spans="2:12" ht="32.25" thickBot="1" x14ac:dyDescent="0.3">
      <c r="B203" s="13" t="s">
        <v>81</v>
      </c>
      <c r="C203" s="14" t="s">
        <v>105</v>
      </c>
      <c r="D203" s="14" t="s">
        <v>57</v>
      </c>
      <c r="E203" s="14" t="s">
        <v>22</v>
      </c>
      <c r="F203" s="14" t="s">
        <v>45</v>
      </c>
      <c r="G203" s="14" t="s">
        <v>96</v>
      </c>
      <c r="H203" s="14" t="s">
        <v>96</v>
      </c>
      <c r="I203" s="14">
        <v>2</v>
      </c>
      <c r="J203" s="15">
        <v>0.11439796537160873</v>
      </c>
      <c r="K203" s="15">
        <v>2.0217965371608734E-2</v>
      </c>
      <c r="L203" s="14">
        <v>2</v>
      </c>
    </row>
    <row r="204" spans="2:12" ht="32.25" thickBot="1" x14ac:dyDescent="0.3">
      <c r="B204" s="13" t="s">
        <v>81</v>
      </c>
      <c r="C204" s="14" t="s">
        <v>122</v>
      </c>
      <c r="D204" s="14" t="s">
        <v>56</v>
      </c>
      <c r="E204" s="14" t="s">
        <v>15</v>
      </c>
      <c r="F204" s="14" t="s">
        <v>45</v>
      </c>
      <c r="G204" s="14" t="s">
        <v>96</v>
      </c>
      <c r="H204" s="14" t="s">
        <v>96</v>
      </c>
      <c r="I204" s="14">
        <v>2</v>
      </c>
      <c r="J204" s="15">
        <v>0.12644034624099731</v>
      </c>
      <c r="K204" s="15">
        <v>3.2260346240997315E-2</v>
      </c>
      <c r="L204" s="14">
        <v>2</v>
      </c>
    </row>
    <row r="205" spans="2:12" ht="32.25" thickBot="1" x14ac:dyDescent="0.3">
      <c r="B205" s="13" t="s">
        <v>81</v>
      </c>
      <c r="C205" s="14" t="s">
        <v>122</v>
      </c>
      <c r="D205" s="14" t="s">
        <v>56</v>
      </c>
      <c r="E205" s="14" t="s">
        <v>12</v>
      </c>
      <c r="F205" s="14" t="s">
        <v>45</v>
      </c>
      <c r="G205" s="14" t="s">
        <v>96</v>
      </c>
      <c r="H205" s="14" t="s">
        <v>96</v>
      </c>
      <c r="I205" s="14">
        <v>2</v>
      </c>
      <c r="J205" s="15">
        <v>0.12644034624099731</v>
      </c>
      <c r="K205" s="15">
        <v>3.2260346240997315E-2</v>
      </c>
      <c r="L205" s="14">
        <v>2</v>
      </c>
    </row>
    <row r="206" spans="2:12" ht="32.25" thickBot="1" x14ac:dyDescent="0.3">
      <c r="B206" s="13" t="s">
        <v>81</v>
      </c>
      <c r="C206" s="14" t="s">
        <v>122</v>
      </c>
      <c r="D206" s="14" t="s">
        <v>54</v>
      </c>
      <c r="E206" s="14" t="s">
        <v>15</v>
      </c>
      <c r="F206" s="14" t="s">
        <v>45</v>
      </c>
      <c r="G206" s="14" t="s">
        <v>96</v>
      </c>
      <c r="H206" s="14" t="s">
        <v>96</v>
      </c>
      <c r="I206" s="14">
        <v>2</v>
      </c>
      <c r="J206" s="15">
        <v>0.16130170226097107</v>
      </c>
      <c r="K206" s="15">
        <v>6.712170226097107E-2</v>
      </c>
      <c r="L206" s="14">
        <v>2</v>
      </c>
    </row>
    <row r="207" spans="2:12" ht="32.25" thickBot="1" x14ac:dyDescent="0.3">
      <c r="B207" s="13" t="s">
        <v>81</v>
      </c>
      <c r="C207" s="14" t="s">
        <v>122</v>
      </c>
      <c r="D207" s="14" t="s">
        <v>54</v>
      </c>
      <c r="E207" s="14" t="s">
        <v>12</v>
      </c>
      <c r="F207" s="14" t="s">
        <v>45</v>
      </c>
      <c r="G207" s="14" t="s">
        <v>96</v>
      </c>
      <c r="H207" s="14" t="s">
        <v>96</v>
      </c>
      <c r="I207" s="14">
        <v>2</v>
      </c>
      <c r="J207" s="15">
        <v>0.16130170226097107</v>
      </c>
      <c r="K207" s="15">
        <v>6.712170226097107E-2</v>
      </c>
      <c r="L207" s="14">
        <v>2</v>
      </c>
    </row>
    <row r="208" spans="2:12" ht="32.25" thickBot="1" x14ac:dyDescent="0.3">
      <c r="B208" s="13" t="s">
        <v>81</v>
      </c>
      <c r="C208" s="14" t="s">
        <v>105</v>
      </c>
      <c r="D208" s="14" t="s">
        <v>55</v>
      </c>
      <c r="E208" s="14" t="s">
        <v>12</v>
      </c>
      <c r="F208" s="14" t="s">
        <v>45</v>
      </c>
      <c r="G208" s="14" t="s">
        <v>96</v>
      </c>
      <c r="H208" s="14" t="s">
        <v>96</v>
      </c>
      <c r="I208" s="14">
        <v>2</v>
      </c>
      <c r="J208" s="15">
        <v>0.12450120598077774</v>
      </c>
      <c r="K208" s="15">
        <v>3.0321205980777741E-2</v>
      </c>
      <c r="L208" s="14">
        <v>2</v>
      </c>
    </row>
    <row r="209" spans="2:12" ht="32.25" thickBot="1" x14ac:dyDescent="0.3">
      <c r="B209" s="13" t="s">
        <v>81</v>
      </c>
      <c r="C209" s="14" t="s">
        <v>105</v>
      </c>
      <c r="D209" s="14" t="s">
        <v>55</v>
      </c>
      <c r="E209" s="14" t="s">
        <v>22</v>
      </c>
      <c r="F209" s="14" t="s">
        <v>45</v>
      </c>
      <c r="G209" s="14" t="s">
        <v>96</v>
      </c>
      <c r="H209" s="14" t="s">
        <v>96</v>
      </c>
      <c r="I209" s="14">
        <v>2</v>
      </c>
      <c r="J209" s="15">
        <v>0.12450120598077774</v>
      </c>
      <c r="K209" s="15">
        <v>3.0321205980777741E-2</v>
      </c>
      <c r="L209" s="14">
        <v>2</v>
      </c>
    </row>
    <row r="210" spans="2:12" ht="32.25" thickBot="1" x14ac:dyDescent="0.3">
      <c r="B210" s="13" t="s">
        <v>81</v>
      </c>
      <c r="C210" s="14" t="s">
        <v>105</v>
      </c>
      <c r="D210" s="14" t="s">
        <v>53</v>
      </c>
      <c r="E210" s="14" t="s">
        <v>12</v>
      </c>
      <c r="F210" s="14" t="s">
        <v>45</v>
      </c>
      <c r="G210" s="14" t="s">
        <v>96</v>
      </c>
      <c r="H210" s="14" t="s">
        <v>96</v>
      </c>
      <c r="I210" s="14">
        <v>2</v>
      </c>
      <c r="J210" s="15">
        <v>0.21585935354232788</v>
      </c>
      <c r="K210" s="15">
        <v>0.12167935354232788</v>
      </c>
      <c r="L210" s="14">
        <v>2</v>
      </c>
    </row>
    <row r="211" spans="2:12" ht="32.25" thickBot="1" x14ac:dyDescent="0.3">
      <c r="B211" s="13" t="s">
        <v>81</v>
      </c>
      <c r="C211" s="14" t="s">
        <v>105</v>
      </c>
      <c r="D211" s="14" t="s">
        <v>53</v>
      </c>
      <c r="E211" s="14" t="s">
        <v>22</v>
      </c>
      <c r="F211" s="14" t="s">
        <v>45</v>
      </c>
      <c r="G211" s="14" t="s">
        <v>96</v>
      </c>
      <c r="H211" s="14" t="s">
        <v>96</v>
      </c>
      <c r="I211" s="14">
        <v>2</v>
      </c>
      <c r="J211" s="15">
        <v>0.21585935354232788</v>
      </c>
      <c r="K211" s="15">
        <v>0.12167935354232788</v>
      </c>
      <c r="L211" s="14">
        <v>2</v>
      </c>
    </row>
    <row r="212" spans="2:12" ht="32.25" thickBot="1" x14ac:dyDescent="0.3">
      <c r="B212" s="13" t="s">
        <v>81</v>
      </c>
      <c r="C212" s="14" t="s">
        <v>122</v>
      </c>
      <c r="D212" s="14" t="s">
        <v>52</v>
      </c>
      <c r="E212" s="14" t="s">
        <v>15</v>
      </c>
      <c r="F212" s="14" t="s">
        <v>45</v>
      </c>
      <c r="G212" s="14" t="s">
        <v>96</v>
      </c>
      <c r="H212" s="14" t="s">
        <v>96</v>
      </c>
      <c r="I212" s="14">
        <v>2</v>
      </c>
      <c r="J212" s="15">
        <v>0.12644034624099731</v>
      </c>
      <c r="K212" s="15">
        <v>3.2260346240997315E-2</v>
      </c>
      <c r="L212" s="14">
        <v>2</v>
      </c>
    </row>
    <row r="213" spans="2:12" ht="32.25" thickBot="1" x14ac:dyDescent="0.3">
      <c r="B213" s="13" t="s">
        <v>81</v>
      </c>
      <c r="C213" s="14" t="s">
        <v>122</v>
      </c>
      <c r="D213" s="14" t="s">
        <v>52</v>
      </c>
      <c r="E213" s="14" t="s">
        <v>12</v>
      </c>
      <c r="F213" s="14" t="s">
        <v>45</v>
      </c>
      <c r="G213" s="14" t="s">
        <v>96</v>
      </c>
      <c r="H213" s="14" t="s">
        <v>96</v>
      </c>
      <c r="I213" s="14">
        <v>2</v>
      </c>
      <c r="J213" s="15">
        <v>0.12644034624099731</v>
      </c>
      <c r="K213" s="15">
        <v>3.2260346240997315E-2</v>
      </c>
      <c r="L213" s="14">
        <v>2</v>
      </c>
    </row>
    <row r="214" spans="2:12" ht="32.25" thickBot="1" x14ac:dyDescent="0.3">
      <c r="B214" s="13" t="s">
        <v>81</v>
      </c>
      <c r="C214" s="14" t="s">
        <v>105</v>
      </c>
      <c r="D214" s="14" t="s">
        <v>51</v>
      </c>
      <c r="E214" s="14" t="s">
        <v>12</v>
      </c>
      <c r="F214" s="14" t="s">
        <v>45</v>
      </c>
      <c r="G214" s="14" t="s">
        <v>96</v>
      </c>
      <c r="H214" s="14" t="s">
        <v>96</v>
      </c>
      <c r="I214" s="14">
        <v>2</v>
      </c>
      <c r="J214" s="15">
        <v>0.21614627540111542</v>
      </c>
      <c r="K214" s="15">
        <v>0.12196627540111542</v>
      </c>
      <c r="L214" s="14">
        <v>2</v>
      </c>
    </row>
    <row r="215" spans="2:12" ht="32.25" thickBot="1" x14ac:dyDescent="0.3">
      <c r="B215" s="13" t="s">
        <v>81</v>
      </c>
      <c r="C215" s="14" t="s">
        <v>105</v>
      </c>
      <c r="D215" s="14" t="s">
        <v>51</v>
      </c>
      <c r="E215" s="14" t="s">
        <v>22</v>
      </c>
      <c r="F215" s="14" t="s">
        <v>45</v>
      </c>
      <c r="G215" s="14" t="s">
        <v>96</v>
      </c>
      <c r="H215" s="14" t="s">
        <v>96</v>
      </c>
      <c r="I215" s="14">
        <v>2</v>
      </c>
      <c r="J215" s="15">
        <v>0.21614627540111542</v>
      </c>
      <c r="K215" s="15">
        <v>0.12196627540111542</v>
      </c>
      <c r="L215" s="14">
        <v>2</v>
      </c>
    </row>
    <row r="216" spans="2:12" ht="32.25" thickBot="1" x14ac:dyDescent="0.3">
      <c r="B216" s="13" t="s">
        <v>81</v>
      </c>
      <c r="C216" s="14" t="s">
        <v>105</v>
      </c>
      <c r="D216" s="14" t="s">
        <v>50</v>
      </c>
      <c r="E216" s="14" t="s">
        <v>12</v>
      </c>
      <c r="F216" s="14" t="s">
        <v>45</v>
      </c>
      <c r="G216" s="14" t="s">
        <v>96</v>
      </c>
      <c r="H216" s="14" t="s">
        <v>96</v>
      </c>
      <c r="I216" s="14">
        <v>2</v>
      </c>
      <c r="J216" s="15">
        <v>0.15834566950798035</v>
      </c>
      <c r="K216" s="15">
        <v>6.4165669507980347E-2</v>
      </c>
      <c r="L216" s="14">
        <v>2</v>
      </c>
    </row>
    <row r="217" spans="2:12" ht="32.25" thickBot="1" x14ac:dyDescent="0.3">
      <c r="B217" s="13" t="s">
        <v>81</v>
      </c>
      <c r="C217" s="14" t="s">
        <v>105</v>
      </c>
      <c r="D217" s="14" t="s">
        <v>50</v>
      </c>
      <c r="E217" s="14" t="s">
        <v>22</v>
      </c>
      <c r="F217" s="14" t="s">
        <v>45</v>
      </c>
      <c r="G217" s="14" t="s">
        <v>96</v>
      </c>
      <c r="H217" s="14" t="s">
        <v>96</v>
      </c>
      <c r="I217" s="14">
        <v>2</v>
      </c>
      <c r="J217" s="15">
        <v>0.15834566950798035</v>
      </c>
      <c r="K217" s="15">
        <v>6.4165669507980347E-2</v>
      </c>
      <c r="L217" s="14">
        <v>2</v>
      </c>
    </row>
    <row r="218" spans="2:12" ht="32.25" thickBot="1" x14ac:dyDescent="0.3">
      <c r="B218" s="13" t="s">
        <v>81</v>
      </c>
      <c r="C218" s="14" t="s">
        <v>122</v>
      </c>
      <c r="D218" s="14" t="s">
        <v>48</v>
      </c>
      <c r="E218" s="14" t="s">
        <v>15</v>
      </c>
      <c r="F218" s="14" t="s">
        <v>45</v>
      </c>
      <c r="G218" s="14" t="s">
        <v>96</v>
      </c>
      <c r="H218" s="14" t="s">
        <v>96</v>
      </c>
      <c r="I218" s="14">
        <v>2</v>
      </c>
      <c r="J218" s="15">
        <v>0.12852129340171814</v>
      </c>
      <c r="K218" s="15">
        <v>3.434129340171814E-2</v>
      </c>
      <c r="L218" s="14">
        <v>2</v>
      </c>
    </row>
    <row r="219" spans="2:12" ht="32.25" thickBot="1" x14ac:dyDescent="0.3">
      <c r="B219" s="13" t="s">
        <v>81</v>
      </c>
      <c r="C219" s="14" t="s">
        <v>122</v>
      </c>
      <c r="D219" s="14" t="s">
        <v>48</v>
      </c>
      <c r="E219" s="14" t="s">
        <v>12</v>
      </c>
      <c r="F219" s="14" t="s">
        <v>45</v>
      </c>
      <c r="G219" s="14" t="s">
        <v>96</v>
      </c>
      <c r="H219" s="14" t="s">
        <v>96</v>
      </c>
      <c r="I219" s="14">
        <v>2</v>
      </c>
      <c r="J219" s="15">
        <v>0.12852129340171814</v>
      </c>
      <c r="K219" s="15">
        <v>3.434129340171814E-2</v>
      </c>
      <c r="L219" s="14">
        <v>2</v>
      </c>
    </row>
    <row r="220" spans="2:12" ht="32.25" thickBot="1" x14ac:dyDescent="0.3">
      <c r="B220" s="13" t="s">
        <v>81</v>
      </c>
      <c r="C220" s="14" t="s">
        <v>105</v>
      </c>
      <c r="D220" s="14" t="s">
        <v>49</v>
      </c>
      <c r="E220" s="14" t="s">
        <v>12</v>
      </c>
      <c r="F220" s="14" t="s">
        <v>45</v>
      </c>
      <c r="G220" s="14" t="s">
        <v>96</v>
      </c>
      <c r="H220" s="14" t="s">
        <v>96</v>
      </c>
      <c r="I220" s="14">
        <v>2</v>
      </c>
      <c r="J220" s="15">
        <v>0.29702648520469666</v>
      </c>
      <c r="K220" s="15">
        <v>0.20284648520469667</v>
      </c>
      <c r="L220" s="14">
        <v>2</v>
      </c>
    </row>
    <row r="221" spans="2:12" ht="32.25" thickBot="1" x14ac:dyDescent="0.3">
      <c r="B221" s="13" t="s">
        <v>81</v>
      </c>
      <c r="C221" s="14" t="s">
        <v>105</v>
      </c>
      <c r="D221" s="14" t="s">
        <v>49</v>
      </c>
      <c r="E221" s="14" t="s">
        <v>22</v>
      </c>
      <c r="F221" s="14" t="s">
        <v>45</v>
      </c>
      <c r="G221" s="14" t="s">
        <v>96</v>
      </c>
      <c r="H221" s="14" t="s">
        <v>96</v>
      </c>
      <c r="I221" s="14">
        <v>2</v>
      </c>
      <c r="J221" s="15">
        <v>0.29702648520469666</v>
      </c>
      <c r="K221" s="15">
        <v>0.20284648520469667</v>
      </c>
      <c r="L221" s="14">
        <v>2</v>
      </c>
    </row>
    <row r="222" spans="2:12" ht="32.25" thickBot="1" x14ac:dyDescent="0.3">
      <c r="B222" s="13" t="s">
        <v>81</v>
      </c>
      <c r="C222" s="14" t="s">
        <v>105</v>
      </c>
      <c r="D222" s="14" t="s">
        <v>47</v>
      </c>
      <c r="E222" s="14" t="s">
        <v>12</v>
      </c>
      <c r="F222" s="14" t="s">
        <v>45</v>
      </c>
      <c r="G222" s="14" t="s">
        <v>96</v>
      </c>
      <c r="H222" s="14" t="s">
        <v>96</v>
      </c>
      <c r="I222" s="14">
        <v>2</v>
      </c>
      <c r="J222" s="15">
        <v>0.18382512032985687</v>
      </c>
      <c r="K222" s="15">
        <v>8.9645120329856873E-2</v>
      </c>
      <c r="L222" s="14">
        <v>2</v>
      </c>
    </row>
    <row r="223" spans="2:12" ht="32.25" thickBot="1" x14ac:dyDescent="0.3">
      <c r="B223" s="13" t="s">
        <v>81</v>
      </c>
      <c r="C223" s="14" t="s">
        <v>105</v>
      </c>
      <c r="D223" s="14" t="s">
        <v>47</v>
      </c>
      <c r="E223" s="14" t="s">
        <v>22</v>
      </c>
      <c r="F223" s="14" t="s">
        <v>45</v>
      </c>
      <c r="G223" s="14" t="s">
        <v>96</v>
      </c>
      <c r="H223" s="14" t="s">
        <v>96</v>
      </c>
      <c r="I223" s="14">
        <v>2</v>
      </c>
      <c r="J223" s="15">
        <v>0.18382512032985687</v>
      </c>
      <c r="K223" s="15">
        <v>8.9645120329856873E-2</v>
      </c>
      <c r="L223" s="14">
        <v>2</v>
      </c>
    </row>
    <row r="224" spans="2:12" ht="16.5" thickBot="1" x14ac:dyDescent="0.3">
      <c r="B224" s="13" t="s">
        <v>81</v>
      </c>
      <c r="C224" s="14" t="s">
        <v>122</v>
      </c>
      <c r="D224" s="14" t="s">
        <v>58</v>
      </c>
      <c r="E224" s="14" t="s">
        <v>15</v>
      </c>
      <c r="F224" s="14" t="s">
        <v>60</v>
      </c>
      <c r="G224" s="14" t="s">
        <v>96</v>
      </c>
      <c r="H224" s="14" t="s">
        <v>96</v>
      </c>
      <c r="I224" s="14">
        <v>2</v>
      </c>
      <c r="J224" s="15">
        <v>0.18208263115957379</v>
      </c>
      <c r="K224" s="15">
        <v>8.7902631159573794E-2</v>
      </c>
      <c r="L224" s="14">
        <v>2</v>
      </c>
    </row>
    <row r="225" spans="2:12" ht="16.5" thickBot="1" x14ac:dyDescent="0.3">
      <c r="B225" s="13" t="s">
        <v>81</v>
      </c>
      <c r="C225" s="14" t="s">
        <v>122</v>
      </c>
      <c r="D225" s="14" t="s">
        <v>58</v>
      </c>
      <c r="E225" s="14" t="s">
        <v>12</v>
      </c>
      <c r="F225" s="14" t="s">
        <v>60</v>
      </c>
      <c r="G225" s="14" t="s">
        <v>96</v>
      </c>
      <c r="H225" s="14" t="s">
        <v>96</v>
      </c>
      <c r="I225" s="14">
        <v>2</v>
      </c>
      <c r="J225" s="15">
        <v>0.18208263115957379</v>
      </c>
      <c r="K225" s="15">
        <v>8.7902631159573794E-2</v>
      </c>
      <c r="L225" s="14">
        <v>2</v>
      </c>
    </row>
    <row r="226" spans="2:12" ht="16.5" thickBot="1" x14ac:dyDescent="0.3">
      <c r="B226" s="13" t="s">
        <v>81</v>
      </c>
      <c r="C226" s="14" t="s">
        <v>105</v>
      </c>
      <c r="D226" s="14" t="s">
        <v>59</v>
      </c>
      <c r="E226" s="14" t="s">
        <v>12</v>
      </c>
      <c r="F226" s="14" t="s">
        <v>60</v>
      </c>
      <c r="G226" s="14" t="s">
        <v>96</v>
      </c>
      <c r="H226" s="14" t="s">
        <v>96</v>
      </c>
      <c r="I226" s="14">
        <v>2</v>
      </c>
      <c r="J226" s="15">
        <v>0.13493572175502777</v>
      </c>
      <c r="K226" s="15">
        <v>4.0755721755027771E-2</v>
      </c>
      <c r="L226" s="14">
        <v>2</v>
      </c>
    </row>
    <row r="227" spans="2:12" ht="16.5" thickBot="1" x14ac:dyDescent="0.3">
      <c r="B227" s="13" t="s">
        <v>81</v>
      </c>
      <c r="C227" s="14" t="s">
        <v>105</v>
      </c>
      <c r="D227" s="14" t="s">
        <v>59</v>
      </c>
      <c r="E227" s="14" t="s">
        <v>22</v>
      </c>
      <c r="F227" s="14" t="s">
        <v>60</v>
      </c>
      <c r="G227" s="14" t="s">
        <v>96</v>
      </c>
      <c r="H227" s="14" t="s">
        <v>96</v>
      </c>
      <c r="I227" s="14">
        <v>2</v>
      </c>
      <c r="J227" s="15">
        <v>0.13493572175502777</v>
      </c>
      <c r="K227" s="15">
        <v>4.0755721755027771E-2</v>
      </c>
      <c r="L227" s="14">
        <v>2</v>
      </c>
    </row>
    <row r="228" spans="2:12" ht="16.5" thickBot="1" x14ac:dyDescent="0.3">
      <c r="B228" s="13" t="s">
        <v>81</v>
      </c>
      <c r="C228" s="14" t="s">
        <v>105</v>
      </c>
      <c r="D228" s="14" t="s">
        <v>57</v>
      </c>
      <c r="E228" s="14" t="s">
        <v>12</v>
      </c>
      <c r="F228" s="14" t="s">
        <v>60</v>
      </c>
      <c r="G228" s="14" t="s">
        <v>96</v>
      </c>
      <c r="H228" s="14" t="s">
        <v>96</v>
      </c>
      <c r="I228" s="14">
        <v>2</v>
      </c>
      <c r="J228" s="15">
        <v>0.11439796630293131</v>
      </c>
      <c r="K228" s="15">
        <v>2.0217966302931309E-2</v>
      </c>
      <c r="L228" s="14">
        <v>2</v>
      </c>
    </row>
    <row r="229" spans="2:12" ht="16.5" thickBot="1" x14ac:dyDescent="0.3">
      <c r="B229" s="13" t="s">
        <v>81</v>
      </c>
      <c r="C229" s="14" t="s">
        <v>105</v>
      </c>
      <c r="D229" s="14" t="s">
        <v>57</v>
      </c>
      <c r="E229" s="14" t="s">
        <v>22</v>
      </c>
      <c r="F229" s="14" t="s">
        <v>60</v>
      </c>
      <c r="G229" s="14" t="s">
        <v>96</v>
      </c>
      <c r="H229" s="14" t="s">
        <v>96</v>
      </c>
      <c r="I229" s="14">
        <v>2</v>
      </c>
      <c r="J229" s="15">
        <v>0.11439796630293131</v>
      </c>
      <c r="K229" s="15">
        <v>2.0217966302931309E-2</v>
      </c>
      <c r="L229" s="14">
        <v>2</v>
      </c>
    </row>
    <row r="230" spans="2:12" ht="16.5" thickBot="1" x14ac:dyDescent="0.3">
      <c r="B230" s="13" t="s">
        <v>81</v>
      </c>
      <c r="C230" s="14" t="s">
        <v>122</v>
      </c>
      <c r="D230" s="14" t="s">
        <v>56</v>
      </c>
      <c r="E230" s="14" t="s">
        <v>15</v>
      </c>
      <c r="F230" s="14" t="s">
        <v>60</v>
      </c>
      <c r="G230" s="14" t="s">
        <v>96</v>
      </c>
      <c r="H230" s="14" t="s">
        <v>96</v>
      </c>
      <c r="I230" s="14">
        <v>2</v>
      </c>
      <c r="J230" s="15">
        <v>0.14160951226949692</v>
      </c>
      <c r="K230" s="15">
        <v>4.7429512269496918E-2</v>
      </c>
      <c r="L230" s="14">
        <v>2</v>
      </c>
    </row>
    <row r="231" spans="2:12" ht="16.5" thickBot="1" x14ac:dyDescent="0.3">
      <c r="B231" s="13" t="s">
        <v>81</v>
      </c>
      <c r="C231" s="14" t="s">
        <v>122</v>
      </c>
      <c r="D231" s="14" t="s">
        <v>56</v>
      </c>
      <c r="E231" s="14" t="s">
        <v>12</v>
      </c>
      <c r="F231" s="14" t="s">
        <v>60</v>
      </c>
      <c r="G231" s="14" t="s">
        <v>96</v>
      </c>
      <c r="H231" s="14" t="s">
        <v>96</v>
      </c>
      <c r="I231" s="14">
        <v>2</v>
      </c>
      <c r="J231" s="15">
        <v>0.14160951226949692</v>
      </c>
      <c r="K231" s="15">
        <v>4.7429512269496918E-2</v>
      </c>
      <c r="L231" s="14">
        <v>2</v>
      </c>
    </row>
    <row r="232" spans="2:12" ht="16.5" thickBot="1" x14ac:dyDescent="0.3">
      <c r="B232" s="13" t="s">
        <v>81</v>
      </c>
      <c r="C232" s="14" t="s">
        <v>122</v>
      </c>
      <c r="D232" s="14" t="s">
        <v>54</v>
      </c>
      <c r="E232" s="14" t="s">
        <v>15</v>
      </c>
      <c r="F232" s="14" t="s">
        <v>60</v>
      </c>
      <c r="G232" s="14" t="s">
        <v>96</v>
      </c>
      <c r="H232" s="14" t="s">
        <v>96</v>
      </c>
      <c r="I232" s="14">
        <v>2</v>
      </c>
      <c r="J232" s="15">
        <v>0.11178185418248177</v>
      </c>
      <c r="K232" s="15">
        <v>1.7601854182481766E-2</v>
      </c>
      <c r="L232" s="14">
        <v>2</v>
      </c>
    </row>
    <row r="233" spans="2:12" ht="16.5" thickBot="1" x14ac:dyDescent="0.3">
      <c r="B233" s="13" t="s">
        <v>81</v>
      </c>
      <c r="C233" s="14" t="s">
        <v>122</v>
      </c>
      <c r="D233" s="14" t="s">
        <v>54</v>
      </c>
      <c r="E233" s="14" t="s">
        <v>12</v>
      </c>
      <c r="F233" s="14" t="s">
        <v>60</v>
      </c>
      <c r="G233" s="14" t="s">
        <v>96</v>
      </c>
      <c r="H233" s="14" t="s">
        <v>96</v>
      </c>
      <c r="I233" s="14">
        <v>2</v>
      </c>
      <c r="J233" s="15">
        <v>0.11178185418248177</v>
      </c>
      <c r="K233" s="15">
        <v>1.7601854182481766E-2</v>
      </c>
      <c r="L233" s="14">
        <v>2</v>
      </c>
    </row>
    <row r="234" spans="2:12" ht="16.5" thickBot="1" x14ac:dyDescent="0.3">
      <c r="B234" s="13" t="s">
        <v>81</v>
      </c>
      <c r="C234" s="14" t="s">
        <v>105</v>
      </c>
      <c r="D234" s="14" t="s">
        <v>55</v>
      </c>
      <c r="E234" s="14" t="s">
        <v>12</v>
      </c>
      <c r="F234" s="14" t="s">
        <v>60</v>
      </c>
      <c r="G234" s="14" t="s">
        <v>96</v>
      </c>
      <c r="H234" s="14" t="s">
        <v>96</v>
      </c>
      <c r="I234" s="14">
        <v>2</v>
      </c>
      <c r="J234" s="15">
        <v>9.5140833407640457E-2</v>
      </c>
      <c r="K234" s="15">
        <v>9.6083340764045733E-4</v>
      </c>
      <c r="L234" s="14">
        <v>2</v>
      </c>
    </row>
    <row r="235" spans="2:12" ht="16.5" thickBot="1" x14ac:dyDescent="0.3">
      <c r="B235" s="13" t="s">
        <v>81</v>
      </c>
      <c r="C235" s="14" t="s">
        <v>105</v>
      </c>
      <c r="D235" s="14" t="s">
        <v>55</v>
      </c>
      <c r="E235" s="14" t="s">
        <v>22</v>
      </c>
      <c r="F235" s="14" t="s">
        <v>60</v>
      </c>
      <c r="G235" s="14" t="s">
        <v>96</v>
      </c>
      <c r="H235" s="14" t="s">
        <v>96</v>
      </c>
      <c r="I235" s="14">
        <v>2</v>
      </c>
      <c r="J235" s="15">
        <v>9.5140833407640457E-2</v>
      </c>
      <c r="K235" s="15">
        <v>9.6083340764045733E-4</v>
      </c>
      <c r="L235" s="14">
        <v>2</v>
      </c>
    </row>
    <row r="236" spans="2:12" ht="16.5" thickBot="1" x14ac:dyDescent="0.3">
      <c r="B236" s="13" t="s">
        <v>81</v>
      </c>
      <c r="C236" s="14" t="s">
        <v>105</v>
      </c>
      <c r="D236" s="14" t="s">
        <v>53</v>
      </c>
      <c r="E236" s="14" t="s">
        <v>12</v>
      </c>
      <c r="F236" s="14" t="s">
        <v>60</v>
      </c>
      <c r="G236" s="14" t="s">
        <v>96</v>
      </c>
      <c r="H236" s="14" t="s">
        <v>96</v>
      </c>
      <c r="I236" s="14">
        <v>2</v>
      </c>
      <c r="J236" s="15">
        <v>0.21585936099290848</v>
      </c>
      <c r="K236" s="15">
        <v>0.12167936099290848</v>
      </c>
      <c r="L236" s="14">
        <v>2</v>
      </c>
    </row>
    <row r="237" spans="2:12" ht="16.5" thickBot="1" x14ac:dyDescent="0.3">
      <c r="B237" s="13" t="s">
        <v>81</v>
      </c>
      <c r="C237" s="14" t="s">
        <v>105</v>
      </c>
      <c r="D237" s="14" t="s">
        <v>53</v>
      </c>
      <c r="E237" s="14" t="s">
        <v>22</v>
      </c>
      <c r="F237" s="14" t="s">
        <v>60</v>
      </c>
      <c r="G237" s="14" t="s">
        <v>96</v>
      </c>
      <c r="H237" s="14" t="s">
        <v>96</v>
      </c>
      <c r="I237" s="14">
        <v>2</v>
      </c>
      <c r="J237" s="15">
        <v>0.21585936099290848</v>
      </c>
      <c r="K237" s="15">
        <v>0.12167936099290848</v>
      </c>
      <c r="L237" s="14">
        <v>2</v>
      </c>
    </row>
    <row r="238" spans="2:12" ht="16.5" thickBot="1" x14ac:dyDescent="0.3">
      <c r="B238" s="13" t="s">
        <v>81</v>
      </c>
      <c r="C238" s="14" t="s">
        <v>122</v>
      </c>
      <c r="D238" s="14" t="s">
        <v>52</v>
      </c>
      <c r="E238" s="14" t="s">
        <v>15</v>
      </c>
      <c r="F238" s="14" t="s">
        <v>60</v>
      </c>
      <c r="G238" s="14" t="s">
        <v>96</v>
      </c>
      <c r="H238" s="14" t="s">
        <v>96</v>
      </c>
      <c r="I238" s="14">
        <v>2</v>
      </c>
      <c r="J238" s="15">
        <v>0.14160951226949692</v>
      </c>
      <c r="K238" s="15">
        <v>4.7429512269496918E-2</v>
      </c>
      <c r="L238" s="14">
        <v>2</v>
      </c>
    </row>
    <row r="239" spans="2:12" ht="16.5" thickBot="1" x14ac:dyDescent="0.3">
      <c r="B239" s="13" t="s">
        <v>81</v>
      </c>
      <c r="C239" s="14" t="s">
        <v>122</v>
      </c>
      <c r="D239" s="14" t="s">
        <v>52</v>
      </c>
      <c r="E239" s="14" t="s">
        <v>12</v>
      </c>
      <c r="F239" s="14" t="s">
        <v>60</v>
      </c>
      <c r="G239" s="14" t="s">
        <v>96</v>
      </c>
      <c r="H239" s="14" t="s">
        <v>96</v>
      </c>
      <c r="I239" s="14">
        <v>2</v>
      </c>
      <c r="J239" s="15">
        <v>0.14160951226949692</v>
      </c>
      <c r="K239" s="15">
        <v>4.7429512269496918E-2</v>
      </c>
      <c r="L239" s="14">
        <v>2</v>
      </c>
    </row>
    <row r="240" spans="2:12" ht="16.5" thickBot="1" x14ac:dyDescent="0.3">
      <c r="B240" s="13" t="s">
        <v>81</v>
      </c>
      <c r="C240" s="14" t="s">
        <v>105</v>
      </c>
      <c r="D240" s="14" t="s">
        <v>51</v>
      </c>
      <c r="E240" s="14" t="s">
        <v>12</v>
      </c>
      <c r="F240" s="14" t="s">
        <v>60</v>
      </c>
      <c r="G240" s="14" t="s">
        <v>96</v>
      </c>
      <c r="H240" s="14" t="s">
        <v>96</v>
      </c>
      <c r="I240" s="14">
        <v>2</v>
      </c>
      <c r="J240" s="15">
        <v>0.22709381580352783</v>
      </c>
      <c r="K240" s="15">
        <v>0.13291381580352785</v>
      </c>
      <c r="L240" s="14">
        <v>2</v>
      </c>
    </row>
    <row r="241" spans="2:12" ht="16.5" thickBot="1" x14ac:dyDescent="0.3">
      <c r="B241" s="13" t="s">
        <v>81</v>
      </c>
      <c r="C241" s="14" t="s">
        <v>105</v>
      </c>
      <c r="D241" s="14" t="s">
        <v>51</v>
      </c>
      <c r="E241" s="14" t="s">
        <v>22</v>
      </c>
      <c r="F241" s="14" t="s">
        <v>60</v>
      </c>
      <c r="G241" s="14" t="s">
        <v>96</v>
      </c>
      <c r="H241" s="14" t="s">
        <v>96</v>
      </c>
      <c r="I241" s="14">
        <v>2</v>
      </c>
      <c r="J241" s="15">
        <v>0.22709381580352783</v>
      </c>
      <c r="K241" s="15">
        <v>0.13291381580352785</v>
      </c>
      <c r="L241" s="14">
        <v>2</v>
      </c>
    </row>
    <row r="242" spans="2:12" ht="16.5" thickBot="1" x14ac:dyDescent="0.3">
      <c r="B242" s="13" t="s">
        <v>81</v>
      </c>
      <c r="C242" s="14" t="s">
        <v>105</v>
      </c>
      <c r="D242" s="14" t="s">
        <v>50</v>
      </c>
      <c r="E242" s="14" t="s">
        <v>12</v>
      </c>
      <c r="F242" s="14" t="s">
        <v>60</v>
      </c>
      <c r="G242" s="14" t="s">
        <v>96</v>
      </c>
      <c r="H242" s="14" t="s">
        <v>96</v>
      </c>
      <c r="I242" s="14">
        <v>2</v>
      </c>
      <c r="J242" s="15">
        <v>0.21443345956504345</v>
      </c>
      <c r="K242" s="15">
        <v>0.12025345956504345</v>
      </c>
      <c r="L242" s="14">
        <v>2</v>
      </c>
    </row>
    <row r="243" spans="2:12" ht="16.5" thickBot="1" x14ac:dyDescent="0.3">
      <c r="B243" s="13" t="s">
        <v>81</v>
      </c>
      <c r="C243" s="14" t="s">
        <v>105</v>
      </c>
      <c r="D243" s="14" t="s">
        <v>50</v>
      </c>
      <c r="E243" s="14" t="s">
        <v>22</v>
      </c>
      <c r="F243" s="14" t="s">
        <v>60</v>
      </c>
      <c r="G243" s="14" t="s">
        <v>96</v>
      </c>
      <c r="H243" s="14" t="s">
        <v>96</v>
      </c>
      <c r="I243" s="14">
        <v>2</v>
      </c>
      <c r="J243" s="15">
        <v>0.21443345956504345</v>
      </c>
      <c r="K243" s="15">
        <v>0.12025345956504345</v>
      </c>
      <c r="L243" s="14">
        <v>2</v>
      </c>
    </row>
    <row r="244" spans="2:12" ht="16.5" thickBot="1" x14ac:dyDescent="0.3">
      <c r="B244" s="13" t="s">
        <v>81</v>
      </c>
      <c r="C244" s="14" t="s">
        <v>122</v>
      </c>
      <c r="D244" s="14" t="s">
        <v>64</v>
      </c>
      <c r="E244" s="14" t="s">
        <v>15</v>
      </c>
      <c r="F244" s="14" t="s">
        <v>60</v>
      </c>
      <c r="G244" s="14" t="s">
        <v>96</v>
      </c>
      <c r="H244" s="14" t="s">
        <v>96</v>
      </c>
      <c r="I244" s="14">
        <v>2</v>
      </c>
      <c r="J244" s="15">
        <v>0.10598389059305191</v>
      </c>
      <c r="K244" s="15">
        <v>1.1803890593051911E-2</v>
      </c>
      <c r="L244" s="14">
        <v>2</v>
      </c>
    </row>
    <row r="245" spans="2:12" ht="16.5" thickBot="1" x14ac:dyDescent="0.3">
      <c r="B245" s="13" t="s">
        <v>81</v>
      </c>
      <c r="C245" s="14" t="s">
        <v>122</v>
      </c>
      <c r="D245" s="14" t="s">
        <v>64</v>
      </c>
      <c r="E245" s="14" t="s">
        <v>12</v>
      </c>
      <c r="F245" s="14" t="s">
        <v>60</v>
      </c>
      <c r="G245" s="14" t="s">
        <v>96</v>
      </c>
      <c r="H245" s="14" t="s">
        <v>96</v>
      </c>
      <c r="I245" s="14">
        <v>2</v>
      </c>
      <c r="J245" s="15">
        <v>0.10598389059305191</v>
      </c>
      <c r="K245" s="15">
        <v>1.1803890593051911E-2</v>
      </c>
      <c r="L245" s="14">
        <v>2</v>
      </c>
    </row>
    <row r="246" spans="2:12" ht="16.5" thickBot="1" x14ac:dyDescent="0.3">
      <c r="B246" s="13" t="s">
        <v>81</v>
      </c>
      <c r="C246" s="14" t="s">
        <v>105</v>
      </c>
      <c r="D246" s="14" t="s">
        <v>49</v>
      </c>
      <c r="E246" s="14" t="s">
        <v>12</v>
      </c>
      <c r="F246" s="14" t="s">
        <v>60</v>
      </c>
      <c r="G246" s="14" t="s">
        <v>96</v>
      </c>
      <c r="H246" s="14" t="s">
        <v>96</v>
      </c>
      <c r="I246" s="14">
        <v>2</v>
      </c>
      <c r="J246" s="15">
        <v>0.22678302600979805</v>
      </c>
      <c r="K246" s="15">
        <v>0.13260302600979806</v>
      </c>
      <c r="L246" s="14">
        <v>2</v>
      </c>
    </row>
    <row r="247" spans="2:12" ht="16.5" thickBot="1" x14ac:dyDescent="0.3">
      <c r="B247" s="13" t="s">
        <v>81</v>
      </c>
      <c r="C247" s="14" t="s">
        <v>105</v>
      </c>
      <c r="D247" s="14" t="s">
        <v>49</v>
      </c>
      <c r="E247" s="14" t="s">
        <v>22</v>
      </c>
      <c r="F247" s="14" t="s">
        <v>60</v>
      </c>
      <c r="G247" s="14" t="s">
        <v>96</v>
      </c>
      <c r="H247" s="14" t="s">
        <v>96</v>
      </c>
      <c r="I247" s="14">
        <v>2</v>
      </c>
      <c r="J247" s="15">
        <v>0.22678302600979805</v>
      </c>
      <c r="K247" s="15">
        <v>0.13260302600979806</v>
      </c>
      <c r="L247" s="14">
        <v>2</v>
      </c>
    </row>
    <row r="248" spans="2:12" ht="16.5" thickBot="1" x14ac:dyDescent="0.3">
      <c r="B248" s="13" t="s">
        <v>81</v>
      </c>
      <c r="C248" s="14" t="s">
        <v>122</v>
      </c>
      <c r="D248" s="14" t="s">
        <v>63</v>
      </c>
      <c r="E248" s="14" t="s">
        <v>15</v>
      </c>
      <c r="F248" s="14" t="s">
        <v>60</v>
      </c>
      <c r="G248" s="14" t="s">
        <v>96</v>
      </c>
      <c r="H248" s="14" t="s">
        <v>96</v>
      </c>
      <c r="I248" s="14">
        <v>2</v>
      </c>
      <c r="J248" s="15">
        <v>9.6672896295785904E-2</v>
      </c>
      <c r="K248" s="15">
        <v>2.4928962957859041E-3</v>
      </c>
      <c r="L248" s="14">
        <v>2</v>
      </c>
    </row>
    <row r="249" spans="2:12" ht="16.5" thickBot="1" x14ac:dyDescent="0.3">
      <c r="B249" s="13" t="s">
        <v>81</v>
      </c>
      <c r="C249" s="14" t="s">
        <v>122</v>
      </c>
      <c r="D249" s="14" t="s">
        <v>63</v>
      </c>
      <c r="E249" s="14" t="s">
        <v>12</v>
      </c>
      <c r="F249" s="14" t="s">
        <v>60</v>
      </c>
      <c r="G249" s="14" t="s">
        <v>96</v>
      </c>
      <c r="H249" s="14" t="s">
        <v>96</v>
      </c>
      <c r="I249" s="14">
        <v>2</v>
      </c>
      <c r="J249" s="15">
        <v>9.6672896295785904E-2</v>
      </c>
      <c r="K249" s="15">
        <v>2.4928962957859041E-3</v>
      </c>
      <c r="L249" s="14">
        <v>2</v>
      </c>
    </row>
    <row r="250" spans="2:12" ht="16.5" thickBot="1" x14ac:dyDescent="0.3">
      <c r="B250" s="13" t="s">
        <v>81</v>
      </c>
      <c r="C250" s="14" t="s">
        <v>122</v>
      </c>
      <c r="D250" s="14" t="s">
        <v>62</v>
      </c>
      <c r="E250" s="14" t="s">
        <v>15</v>
      </c>
      <c r="F250" s="14" t="s">
        <v>60</v>
      </c>
      <c r="G250" s="14" t="s">
        <v>96</v>
      </c>
      <c r="H250" s="14" t="s">
        <v>96</v>
      </c>
      <c r="I250" s="14">
        <v>2</v>
      </c>
      <c r="J250" s="15">
        <v>0.31820943485945463</v>
      </c>
      <c r="K250" s="15">
        <v>0.22402943485945465</v>
      </c>
      <c r="L250" s="14">
        <v>2</v>
      </c>
    </row>
    <row r="251" spans="2:12" ht="16.5" thickBot="1" x14ac:dyDescent="0.3">
      <c r="B251" s="13" t="s">
        <v>81</v>
      </c>
      <c r="C251" s="14" t="s">
        <v>122</v>
      </c>
      <c r="D251" s="14" t="s">
        <v>62</v>
      </c>
      <c r="E251" s="14" t="s">
        <v>12</v>
      </c>
      <c r="F251" s="14" t="s">
        <v>60</v>
      </c>
      <c r="G251" s="14" t="s">
        <v>96</v>
      </c>
      <c r="H251" s="14" t="s">
        <v>96</v>
      </c>
      <c r="I251" s="14">
        <v>2</v>
      </c>
      <c r="J251" s="15">
        <v>0.31820943485945463</v>
      </c>
      <c r="K251" s="15">
        <v>0.22402943485945465</v>
      </c>
      <c r="L251" s="14">
        <v>2</v>
      </c>
    </row>
    <row r="252" spans="2:12" ht="16.5" thickBot="1" x14ac:dyDescent="0.3">
      <c r="B252" s="13" t="s">
        <v>81</v>
      </c>
      <c r="C252" s="14" t="s">
        <v>105</v>
      </c>
      <c r="D252" s="14" t="s">
        <v>47</v>
      </c>
      <c r="E252" s="14" t="s">
        <v>12</v>
      </c>
      <c r="F252" s="14" t="s">
        <v>60</v>
      </c>
      <c r="G252" s="14" t="s">
        <v>96</v>
      </c>
      <c r="H252" s="14" t="s">
        <v>96</v>
      </c>
      <c r="I252" s="14">
        <v>2</v>
      </c>
      <c r="J252" s="15">
        <v>0.16662022843956947</v>
      </c>
      <c r="K252" s="15">
        <v>7.2440228439569473E-2</v>
      </c>
      <c r="L252" s="14">
        <v>2</v>
      </c>
    </row>
    <row r="253" spans="2:12" ht="16.5" thickBot="1" x14ac:dyDescent="0.3">
      <c r="B253" s="13" t="s">
        <v>81</v>
      </c>
      <c r="C253" s="14" t="s">
        <v>105</v>
      </c>
      <c r="D253" s="14" t="s">
        <v>47</v>
      </c>
      <c r="E253" s="14" t="s">
        <v>22</v>
      </c>
      <c r="F253" s="14" t="s">
        <v>60</v>
      </c>
      <c r="G253" s="14" t="s">
        <v>96</v>
      </c>
      <c r="H253" s="14" t="s">
        <v>96</v>
      </c>
      <c r="I253" s="14">
        <v>2</v>
      </c>
      <c r="J253" s="15">
        <v>0.16662022843956947</v>
      </c>
      <c r="K253" s="15">
        <v>7.2440228439569473E-2</v>
      </c>
      <c r="L253" s="14">
        <v>2</v>
      </c>
    </row>
    <row r="254" spans="2:12" ht="16.5" thickBot="1" x14ac:dyDescent="0.3">
      <c r="B254" s="13" t="s">
        <v>81</v>
      </c>
      <c r="C254" s="14" t="s">
        <v>105</v>
      </c>
      <c r="D254" s="14" t="s">
        <v>61</v>
      </c>
      <c r="E254" s="14" t="s">
        <v>12</v>
      </c>
      <c r="F254" s="14" t="s">
        <v>60</v>
      </c>
      <c r="G254" s="14" t="s">
        <v>96</v>
      </c>
      <c r="H254" s="14" t="s">
        <v>96</v>
      </c>
      <c r="I254" s="14">
        <v>2</v>
      </c>
      <c r="J254" s="15">
        <v>0.23199999332427979</v>
      </c>
      <c r="K254" s="15">
        <v>0.1378199933242798</v>
      </c>
      <c r="L254" s="14">
        <v>2</v>
      </c>
    </row>
    <row r="255" spans="2:12" ht="16.5" thickBot="1" x14ac:dyDescent="0.3">
      <c r="B255" s="13" t="s">
        <v>81</v>
      </c>
      <c r="C255" s="14" t="s">
        <v>105</v>
      </c>
      <c r="D255" s="14" t="s">
        <v>61</v>
      </c>
      <c r="E255" s="14" t="s">
        <v>22</v>
      </c>
      <c r="F255" s="14" t="s">
        <v>60</v>
      </c>
      <c r="G255" s="14" t="s">
        <v>96</v>
      </c>
      <c r="H255" s="14" t="s">
        <v>96</v>
      </c>
      <c r="I255" s="14">
        <v>2</v>
      </c>
      <c r="J255" s="15">
        <v>0.23199999332427979</v>
      </c>
      <c r="K255" s="15">
        <v>0.1378199933242798</v>
      </c>
      <c r="L255" s="14">
        <v>2</v>
      </c>
    </row>
    <row r="256" spans="2:12" ht="16.5" thickBot="1" x14ac:dyDescent="0.3">
      <c r="B256" s="13" t="s">
        <v>81</v>
      </c>
      <c r="C256" s="14" t="s">
        <v>105</v>
      </c>
      <c r="D256" s="14" t="s">
        <v>59</v>
      </c>
      <c r="E256" s="14" t="s">
        <v>12</v>
      </c>
      <c r="F256" s="14" t="s">
        <v>65</v>
      </c>
      <c r="G256" s="14" t="s">
        <v>96</v>
      </c>
      <c r="H256" s="14" t="s">
        <v>96</v>
      </c>
      <c r="I256" s="14">
        <v>2</v>
      </c>
      <c r="J256" s="15">
        <v>0.10354339331388474</v>
      </c>
      <c r="K256" s="15">
        <v>9.3633933138847353E-3</v>
      </c>
      <c r="L256" s="14">
        <v>2</v>
      </c>
    </row>
    <row r="257" spans="2:12" ht="16.5" thickBot="1" x14ac:dyDescent="0.3">
      <c r="B257" s="13" t="s">
        <v>81</v>
      </c>
      <c r="C257" s="14" t="s">
        <v>105</v>
      </c>
      <c r="D257" s="14" t="s">
        <v>59</v>
      </c>
      <c r="E257" s="14" t="s">
        <v>22</v>
      </c>
      <c r="F257" s="14" t="s">
        <v>65</v>
      </c>
      <c r="G257" s="14" t="s">
        <v>96</v>
      </c>
      <c r="H257" s="14" t="s">
        <v>96</v>
      </c>
      <c r="I257" s="14">
        <v>2</v>
      </c>
      <c r="J257" s="15">
        <v>0.10354339331388474</v>
      </c>
      <c r="K257" s="15">
        <v>9.3633933138847353E-3</v>
      </c>
      <c r="L257" s="14">
        <v>2</v>
      </c>
    </row>
    <row r="258" spans="2:12" ht="16.5" thickBot="1" x14ac:dyDescent="0.3">
      <c r="B258" s="13" t="s">
        <v>81</v>
      </c>
      <c r="C258" s="14" t="s">
        <v>105</v>
      </c>
      <c r="D258" s="14" t="s">
        <v>57</v>
      </c>
      <c r="E258" s="14" t="s">
        <v>12</v>
      </c>
      <c r="F258" s="14" t="s">
        <v>65</v>
      </c>
      <c r="G258" s="14" t="s">
        <v>96</v>
      </c>
      <c r="H258" s="14" t="s">
        <v>96</v>
      </c>
      <c r="I258" s="14">
        <v>2</v>
      </c>
      <c r="J258" s="15">
        <v>0.11439796537160873</v>
      </c>
      <c r="K258" s="15">
        <v>2.0217965371608734E-2</v>
      </c>
      <c r="L258" s="14">
        <v>2</v>
      </c>
    </row>
    <row r="259" spans="2:12" ht="16.5" thickBot="1" x14ac:dyDescent="0.3">
      <c r="B259" s="13" t="s">
        <v>81</v>
      </c>
      <c r="C259" s="14" t="s">
        <v>105</v>
      </c>
      <c r="D259" s="14" t="s">
        <v>57</v>
      </c>
      <c r="E259" s="14" t="s">
        <v>22</v>
      </c>
      <c r="F259" s="14" t="s">
        <v>65</v>
      </c>
      <c r="G259" s="14" t="s">
        <v>96</v>
      </c>
      <c r="H259" s="14" t="s">
        <v>96</v>
      </c>
      <c r="I259" s="14">
        <v>2</v>
      </c>
      <c r="J259" s="15">
        <v>0.11439796537160873</v>
      </c>
      <c r="K259" s="15">
        <v>2.0217965371608734E-2</v>
      </c>
      <c r="L259" s="14">
        <v>2</v>
      </c>
    </row>
    <row r="260" spans="2:12" ht="16.5" thickBot="1" x14ac:dyDescent="0.3">
      <c r="B260" s="13" t="s">
        <v>81</v>
      </c>
      <c r="C260" s="14" t="s">
        <v>122</v>
      </c>
      <c r="D260" s="14" t="s">
        <v>56</v>
      </c>
      <c r="E260" s="14" t="s">
        <v>15</v>
      </c>
      <c r="F260" s="14" t="s">
        <v>65</v>
      </c>
      <c r="G260" s="14" t="s">
        <v>96</v>
      </c>
      <c r="H260" s="14" t="s">
        <v>96</v>
      </c>
      <c r="I260" s="14">
        <v>2</v>
      </c>
      <c r="J260" s="15">
        <v>0.13991677761077881</v>
      </c>
      <c r="K260" s="15">
        <v>4.5736777610778809E-2</v>
      </c>
      <c r="L260" s="14">
        <v>2</v>
      </c>
    </row>
    <row r="261" spans="2:12" ht="16.5" thickBot="1" x14ac:dyDescent="0.3">
      <c r="B261" s="13" t="s">
        <v>81</v>
      </c>
      <c r="C261" s="14" t="s">
        <v>122</v>
      </c>
      <c r="D261" s="14" t="s">
        <v>56</v>
      </c>
      <c r="E261" s="14" t="s">
        <v>12</v>
      </c>
      <c r="F261" s="14" t="s">
        <v>65</v>
      </c>
      <c r="G261" s="14" t="s">
        <v>96</v>
      </c>
      <c r="H261" s="14" t="s">
        <v>96</v>
      </c>
      <c r="I261" s="14">
        <v>2</v>
      </c>
      <c r="J261" s="15">
        <v>0.13991677761077881</v>
      </c>
      <c r="K261" s="15">
        <v>4.5736777610778809E-2</v>
      </c>
      <c r="L261" s="14">
        <v>2</v>
      </c>
    </row>
    <row r="262" spans="2:12" ht="16.5" thickBot="1" x14ac:dyDescent="0.3">
      <c r="B262" s="13" t="s">
        <v>81</v>
      </c>
      <c r="C262" s="14" t="s">
        <v>122</v>
      </c>
      <c r="D262" s="14" t="s">
        <v>54</v>
      </c>
      <c r="E262" s="14" t="s">
        <v>15</v>
      </c>
      <c r="F262" s="14" t="s">
        <v>65</v>
      </c>
      <c r="G262" s="14" t="s">
        <v>96</v>
      </c>
      <c r="H262" s="14" t="s">
        <v>96</v>
      </c>
      <c r="I262" s="14">
        <v>2</v>
      </c>
      <c r="J262" s="15">
        <v>0.14439660310745239</v>
      </c>
      <c r="K262" s="15">
        <v>5.0216603107452393E-2</v>
      </c>
      <c r="L262" s="14">
        <v>2</v>
      </c>
    </row>
    <row r="263" spans="2:12" ht="16.5" thickBot="1" x14ac:dyDescent="0.3">
      <c r="B263" s="13" t="s">
        <v>81</v>
      </c>
      <c r="C263" s="14" t="s">
        <v>122</v>
      </c>
      <c r="D263" s="14" t="s">
        <v>54</v>
      </c>
      <c r="E263" s="14" t="s">
        <v>12</v>
      </c>
      <c r="F263" s="14" t="s">
        <v>65</v>
      </c>
      <c r="G263" s="14" t="s">
        <v>96</v>
      </c>
      <c r="H263" s="14" t="s">
        <v>96</v>
      </c>
      <c r="I263" s="14">
        <v>2</v>
      </c>
      <c r="J263" s="15">
        <v>0.14439660310745239</v>
      </c>
      <c r="K263" s="15">
        <v>5.0216603107452393E-2</v>
      </c>
      <c r="L263" s="14">
        <v>2</v>
      </c>
    </row>
    <row r="264" spans="2:12" ht="16.5" thickBot="1" x14ac:dyDescent="0.3">
      <c r="B264" s="13" t="s">
        <v>81</v>
      </c>
      <c r="C264" s="14" t="s">
        <v>105</v>
      </c>
      <c r="D264" s="14" t="s">
        <v>55</v>
      </c>
      <c r="E264" s="14" t="s">
        <v>12</v>
      </c>
      <c r="F264" s="14" t="s">
        <v>65</v>
      </c>
      <c r="G264" s="14" t="s">
        <v>96</v>
      </c>
      <c r="H264" s="14" t="s">
        <v>96</v>
      </c>
      <c r="I264" s="14">
        <v>2</v>
      </c>
      <c r="J264" s="15">
        <v>0.13731007277965546</v>
      </c>
      <c r="K264" s="15">
        <v>4.3130072779655457E-2</v>
      </c>
      <c r="L264" s="14">
        <v>2</v>
      </c>
    </row>
    <row r="265" spans="2:12" ht="16.5" thickBot="1" x14ac:dyDescent="0.3">
      <c r="B265" s="13" t="s">
        <v>81</v>
      </c>
      <c r="C265" s="14" t="s">
        <v>105</v>
      </c>
      <c r="D265" s="14" t="s">
        <v>55</v>
      </c>
      <c r="E265" s="14" t="s">
        <v>22</v>
      </c>
      <c r="F265" s="14" t="s">
        <v>65</v>
      </c>
      <c r="G265" s="14" t="s">
        <v>96</v>
      </c>
      <c r="H265" s="14" t="s">
        <v>96</v>
      </c>
      <c r="I265" s="14">
        <v>2</v>
      </c>
      <c r="J265" s="15">
        <v>0.13731007277965546</v>
      </c>
      <c r="K265" s="15">
        <v>4.3130072779655457E-2</v>
      </c>
      <c r="L265" s="14">
        <v>2</v>
      </c>
    </row>
    <row r="266" spans="2:12" ht="16.5" thickBot="1" x14ac:dyDescent="0.3">
      <c r="B266" s="13" t="s">
        <v>81</v>
      </c>
      <c r="C266" s="14" t="s">
        <v>122</v>
      </c>
      <c r="D266" s="14" t="s">
        <v>67</v>
      </c>
      <c r="E266" s="14" t="s">
        <v>15</v>
      </c>
      <c r="F266" s="14" t="s">
        <v>65</v>
      </c>
      <c r="G266" s="14" t="s">
        <v>96</v>
      </c>
      <c r="H266" s="14" t="s">
        <v>96</v>
      </c>
      <c r="I266" s="14">
        <v>2</v>
      </c>
      <c r="J266" s="15">
        <v>0.23102933168411255</v>
      </c>
      <c r="K266" s="15">
        <v>0.13684933168411256</v>
      </c>
      <c r="L266" s="14">
        <v>2</v>
      </c>
    </row>
    <row r="267" spans="2:12" ht="16.5" thickBot="1" x14ac:dyDescent="0.3">
      <c r="B267" s="13" t="s">
        <v>81</v>
      </c>
      <c r="C267" s="14" t="s">
        <v>122</v>
      </c>
      <c r="D267" s="14" t="s">
        <v>67</v>
      </c>
      <c r="E267" s="14" t="s">
        <v>12</v>
      </c>
      <c r="F267" s="14" t="s">
        <v>65</v>
      </c>
      <c r="G267" s="14" t="s">
        <v>96</v>
      </c>
      <c r="H267" s="14" t="s">
        <v>96</v>
      </c>
      <c r="I267" s="14">
        <v>2</v>
      </c>
      <c r="J267" s="15">
        <v>0.23102933168411255</v>
      </c>
      <c r="K267" s="15">
        <v>0.13684933168411256</v>
      </c>
      <c r="L267" s="14">
        <v>2</v>
      </c>
    </row>
    <row r="268" spans="2:12" ht="16.5" thickBot="1" x14ac:dyDescent="0.3">
      <c r="B268" s="13" t="s">
        <v>81</v>
      </c>
      <c r="C268" s="14" t="s">
        <v>105</v>
      </c>
      <c r="D268" s="14" t="s">
        <v>53</v>
      </c>
      <c r="E268" s="14" t="s">
        <v>12</v>
      </c>
      <c r="F268" s="14" t="s">
        <v>65</v>
      </c>
      <c r="G268" s="14" t="s">
        <v>96</v>
      </c>
      <c r="H268" s="14" t="s">
        <v>96</v>
      </c>
      <c r="I268" s="14">
        <v>2</v>
      </c>
      <c r="J268" s="15">
        <v>0.21585935354232788</v>
      </c>
      <c r="K268" s="15">
        <v>0.12167935354232788</v>
      </c>
      <c r="L268" s="14">
        <v>2</v>
      </c>
    </row>
    <row r="269" spans="2:12" ht="16.5" thickBot="1" x14ac:dyDescent="0.3">
      <c r="B269" s="13" t="s">
        <v>81</v>
      </c>
      <c r="C269" s="14" t="s">
        <v>105</v>
      </c>
      <c r="D269" s="14" t="s">
        <v>53</v>
      </c>
      <c r="E269" s="14" t="s">
        <v>22</v>
      </c>
      <c r="F269" s="14" t="s">
        <v>65</v>
      </c>
      <c r="G269" s="14" t="s">
        <v>96</v>
      </c>
      <c r="H269" s="14" t="s">
        <v>96</v>
      </c>
      <c r="I269" s="14">
        <v>2</v>
      </c>
      <c r="J269" s="15">
        <v>0.21585935354232788</v>
      </c>
      <c r="K269" s="15">
        <v>0.12167935354232788</v>
      </c>
      <c r="L269" s="14">
        <v>2</v>
      </c>
    </row>
    <row r="270" spans="2:12" ht="16.5" thickBot="1" x14ac:dyDescent="0.3">
      <c r="B270" s="13" t="s">
        <v>81</v>
      </c>
      <c r="C270" s="14" t="s">
        <v>122</v>
      </c>
      <c r="D270" s="14" t="s">
        <v>52</v>
      </c>
      <c r="E270" s="14" t="s">
        <v>15</v>
      </c>
      <c r="F270" s="14" t="s">
        <v>65</v>
      </c>
      <c r="G270" s="14" t="s">
        <v>96</v>
      </c>
      <c r="H270" s="14" t="s">
        <v>96</v>
      </c>
      <c r="I270" s="14">
        <v>2</v>
      </c>
      <c r="J270" s="15">
        <v>0.13991677761077881</v>
      </c>
      <c r="K270" s="15">
        <v>4.5736777610778809E-2</v>
      </c>
      <c r="L270" s="14">
        <v>2</v>
      </c>
    </row>
    <row r="271" spans="2:12" ht="16.5" thickBot="1" x14ac:dyDescent="0.3">
      <c r="B271" s="13" t="s">
        <v>81</v>
      </c>
      <c r="C271" s="14" t="s">
        <v>122</v>
      </c>
      <c r="D271" s="14" t="s">
        <v>52</v>
      </c>
      <c r="E271" s="14" t="s">
        <v>12</v>
      </c>
      <c r="F271" s="14" t="s">
        <v>65</v>
      </c>
      <c r="G271" s="14" t="s">
        <v>96</v>
      </c>
      <c r="H271" s="14" t="s">
        <v>96</v>
      </c>
      <c r="I271" s="14">
        <v>2</v>
      </c>
      <c r="J271" s="15">
        <v>0.13991677761077881</v>
      </c>
      <c r="K271" s="15">
        <v>4.5736777610778809E-2</v>
      </c>
      <c r="L271" s="14">
        <v>2</v>
      </c>
    </row>
    <row r="272" spans="2:12" ht="16.5" thickBot="1" x14ac:dyDescent="0.3">
      <c r="B272" s="13" t="s">
        <v>81</v>
      </c>
      <c r="C272" s="14" t="s">
        <v>105</v>
      </c>
      <c r="D272" s="14" t="s">
        <v>51</v>
      </c>
      <c r="E272" s="14" t="s">
        <v>12</v>
      </c>
      <c r="F272" s="14" t="s">
        <v>65</v>
      </c>
      <c r="G272" s="14" t="s">
        <v>96</v>
      </c>
      <c r="H272" s="14" t="s">
        <v>96</v>
      </c>
      <c r="I272" s="14">
        <v>2</v>
      </c>
      <c r="J272" s="15">
        <v>0.18239632248878479</v>
      </c>
      <c r="K272" s="15">
        <v>8.821632248878479E-2</v>
      </c>
      <c r="L272" s="14">
        <v>2</v>
      </c>
    </row>
    <row r="273" spans="2:12" ht="16.5" thickBot="1" x14ac:dyDescent="0.3">
      <c r="B273" s="13" t="s">
        <v>81</v>
      </c>
      <c r="C273" s="14" t="s">
        <v>105</v>
      </c>
      <c r="D273" s="14" t="s">
        <v>51</v>
      </c>
      <c r="E273" s="14" t="s">
        <v>22</v>
      </c>
      <c r="F273" s="14" t="s">
        <v>65</v>
      </c>
      <c r="G273" s="14" t="s">
        <v>96</v>
      </c>
      <c r="H273" s="14" t="s">
        <v>96</v>
      </c>
      <c r="I273" s="14">
        <v>2</v>
      </c>
      <c r="J273" s="15">
        <v>0.18239632248878479</v>
      </c>
      <c r="K273" s="15">
        <v>8.821632248878479E-2</v>
      </c>
      <c r="L273" s="14">
        <v>2</v>
      </c>
    </row>
    <row r="274" spans="2:12" ht="16.5" thickBot="1" x14ac:dyDescent="0.3">
      <c r="B274" s="13" t="s">
        <v>81</v>
      </c>
      <c r="C274" s="14" t="s">
        <v>105</v>
      </c>
      <c r="D274" s="14" t="s">
        <v>50</v>
      </c>
      <c r="E274" s="14" t="s">
        <v>12</v>
      </c>
      <c r="F274" s="14" t="s">
        <v>65</v>
      </c>
      <c r="G274" s="14" t="s">
        <v>96</v>
      </c>
      <c r="H274" s="14" t="s">
        <v>96</v>
      </c>
      <c r="I274" s="14">
        <v>2</v>
      </c>
      <c r="J274" s="15">
        <v>0.1667022705078125</v>
      </c>
      <c r="K274" s="15">
        <v>7.25222705078125E-2</v>
      </c>
      <c r="L274" s="14">
        <v>2</v>
      </c>
    </row>
    <row r="275" spans="2:12" ht="16.5" thickBot="1" x14ac:dyDescent="0.3">
      <c r="B275" s="13" t="s">
        <v>81</v>
      </c>
      <c r="C275" s="14" t="s">
        <v>105</v>
      </c>
      <c r="D275" s="14" t="s">
        <v>50</v>
      </c>
      <c r="E275" s="14" t="s">
        <v>22</v>
      </c>
      <c r="F275" s="14" t="s">
        <v>65</v>
      </c>
      <c r="G275" s="14" t="s">
        <v>96</v>
      </c>
      <c r="H275" s="14" t="s">
        <v>96</v>
      </c>
      <c r="I275" s="14">
        <v>2</v>
      </c>
      <c r="J275" s="15">
        <v>0.1667022705078125</v>
      </c>
      <c r="K275" s="15">
        <v>7.25222705078125E-2</v>
      </c>
      <c r="L275" s="14">
        <v>2</v>
      </c>
    </row>
    <row r="276" spans="2:12" ht="16.5" thickBot="1" x14ac:dyDescent="0.3">
      <c r="B276" s="13" t="s">
        <v>81</v>
      </c>
      <c r="C276" s="14" t="s">
        <v>122</v>
      </c>
      <c r="D276" s="14" t="s">
        <v>64</v>
      </c>
      <c r="E276" s="14" t="s">
        <v>15</v>
      </c>
      <c r="F276" s="14" t="s">
        <v>65</v>
      </c>
      <c r="G276" s="14" t="s">
        <v>96</v>
      </c>
      <c r="H276" s="14" t="s">
        <v>96</v>
      </c>
      <c r="I276" s="14">
        <v>2</v>
      </c>
      <c r="J276" s="15">
        <v>0.10370668768882751</v>
      </c>
      <c r="K276" s="15">
        <v>9.5266876888275148E-3</v>
      </c>
      <c r="L276" s="14">
        <v>2</v>
      </c>
    </row>
    <row r="277" spans="2:12" ht="16.5" thickBot="1" x14ac:dyDescent="0.3">
      <c r="B277" s="13" t="s">
        <v>81</v>
      </c>
      <c r="C277" s="14" t="s">
        <v>122</v>
      </c>
      <c r="D277" s="14" t="s">
        <v>64</v>
      </c>
      <c r="E277" s="14" t="s">
        <v>12</v>
      </c>
      <c r="F277" s="14" t="s">
        <v>65</v>
      </c>
      <c r="G277" s="14" t="s">
        <v>96</v>
      </c>
      <c r="H277" s="14" t="s">
        <v>96</v>
      </c>
      <c r="I277" s="14">
        <v>2</v>
      </c>
      <c r="J277" s="15">
        <v>0.10370668768882751</v>
      </c>
      <c r="K277" s="15">
        <v>9.5266876888275148E-3</v>
      </c>
      <c r="L277" s="14">
        <v>2</v>
      </c>
    </row>
    <row r="278" spans="2:12" ht="16.5" thickBot="1" x14ac:dyDescent="0.3">
      <c r="B278" s="13" t="s">
        <v>81</v>
      </c>
      <c r="C278" s="14" t="s">
        <v>105</v>
      </c>
      <c r="D278" s="14" t="s">
        <v>49</v>
      </c>
      <c r="E278" s="14" t="s">
        <v>12</v>
      </c>
      <c r="F278" s="14" t="s">
        <v>65</v>
      </c>
      <c r="G278" s="14" t="s">
        <v>96</v>
      </c>
      <c r="H278" s="14" t="s">
        <v>96</v>
      </c>
      <c r="I278" s="14">
        <v>2</v>
      </c>
      <c r="J278" s="15">
        <v>0.13315472006797791</v>
      </c>
      <c r="K278" s="15">
        <v>3.8974720067977905E-2</v>
      </c>
      <c r="L278" s="14">
        <v>2</v>
      </c>
    </row>
    <row r="279" spans="2:12" ht="16.5" thickBot="1" x14ac:dyDescent="0.3">
      <c r="B279" s="13" t="s">
        <v>81</v>
      </c>
      <c r="C279" s="14" t="s">
        <v>105</v>
      </c>
      <c r="D279" s="14" t="s">
        <v>49</v>
      </c>
      <c r="E279" s="14" t="s">
        <v>22</v>
      </c>
      <c r="F279" s="14" t="s">
        <v>65</v>
      </c>
      <c r="G279" s="14" t="s">
        <v>96</v>
      </c>
      <c r="H279" s="14" t="s">
        <v>96</v>
      </c>
      <c r="I279" s="14">
        <v>2</v>
      </c>
      <c r="J279" s="15">
        <v>0.13315472006797791</v>
      </c>
      <c r="K279" s="15">
        <v>3.8974720067977905E-2</v>
      </c>
      <c r="L279" s="14">
        <v>2</v>
      </c>
    </row>
    <row r="280" spans="2:12" ht="16.5" thickBot="1" x14ac:dyDescent="0.3">
      <c r="B280" s="13" t="s">
        <v>81</v>
      </c>
      <c r="C280" s="14" t="s">
        <v>105</v>
      </c>
      <c r="D280" s="14" t="s">
        <v>47</v>
      </c>
      <c r="E280" s="14" t="s">
        <v>12</v>
      </c>
      <c r="F280" s="14" t="s">
        <v>65</v>
      </c>
      <c r="G280" s="14" t="s">
        <v>96</v>
      </c>
      <c r="H280" s="14" t="s">
        <v>96</v>
      </c>
      <c r="I280" s="14">
        <v>2</v>
      </c>
      <c r="J280" s="15">
        <v>0.20670780539512634</v>
      </c>
      <c r="K280" s="15">
        <v>0.11252780539512634</v>
      </c>
      <c r="L280" s="14">
        <v>2</v>
      </c>
    </row>
    <row r="281" spans="2:12" ht="16.5" thickBot="1" x14ac:dyDescent="0.3">
      <c r="B281" s="13" t="s">
        <v>81</v>
      </c>
      <c r="C281" s="14" t="s">
        <v>105</v>
      </c>
      <c r="D281" s="14" t="s">
        <v>47</v>
      </c>
      <c r="E281" s="14" t="s">
        <v>22</v>
      </c>
      <c r="F281" s="14" t="s">
        <v>65</v>
      </c>
      <c r="G281" s="14" t="s">
        <v>96</v>
      </c>
      <c r="H281" s="14" t="s">
        <v>96</v>
      </c>
      <c r="I281" s="14">
        <v>2</v>
      </c>
      <c r="J281" s="15">
        <v>0.20670780539512634</v>
      </c>
      <c r="K281" s="15">
        <v>0.11252780539512634</v>
      </c>
      <c r="L281" s="14">
        <v>2</v>
      </c>
    </row>
    <row r="282" spans="2:12" ht="16.5" thickBot="1" x14ac:dyDescent="0.3">
      <c r="B282" s="13" t="s">
        <v>81</v>
      </c>
      <c r="C282" s="14" t="s">
        <v>122</v>
      </c>
      <c r="D282" s="14" t="s">
        <v>66</v>
      </c>
      <c r="E282" s="14" t="s">
        <v>15</v>
      </c>
      <c r="F282" s="14" t="s">
        <v>65</v>
      </c>
      <c r="G282" s="14" t="s">
        <v>96</v>
      </c>
      <c r="H282" s="14" t="s">
        <v>96</v>
      </c>
      <c r="I282" s="14">
        <v>2</v>
      </c>
      <c r="J282" s="15">
        <v>0.11298965662717819</v>
      </c>
      <c r="K282" s="15">
        <v>1.8809656627178192E-2</v>
      </c>
      <c r="L282" s="14">
        <v>2</v>
      </c>
    </row>
    <row r="283" spans="2:12" ht="16.5" thickBot="1" x14ac:dyDescent="0.3">
      <c r="B283" s="13" t="s">
        <v>81</v>
      </c>
      <c r="C283" s="14" t="s">
        <v>122</v>
      </c>
      <c r="D283" s="14" t="s">
        <v>66</v>
      </c>
      <c r="E283" s="14" t="s">
        <v>12</v>
      </c>
      <c r="F283" s="14" t="s">
        <v>65</v>
      </c>
      <c r="G283" s="14" t="s">
        <v>96</v>
      </c>
      <c r="H283" s="14" t="s">
        <v>96</v>
      </c>
      <c r="I283" s="14">
        <v>2</v>
      </c>
      <c r="J283" s="15">
        <v>0.11298965662717819</v>
      </c>
      <c r="K283" s="15">
        <v>1.8809656627178192E-2</v>
      </c>
      <c r="L283" s="14">
        <v>2</v>
      </c>
    </row>
    <row r="284" spans="2:12" ht="32.25" thickBot="1" x14ac:dyDescent="0.3">
      <c r="B284" s="13" t="s">
        <v>81</v>
      </c>
      <c r="C284" s="14" t="s">
        <v>105</v>
      </c>
      <c r="D284" s="14" t="s">
        <v>57</v>
      </c>
      <c r="E284" s="14" t="s">
        <v>12</v>
      </c>
      <c r="F284" s="14" t="s">
        <v>68</v>
      </c>
      <c r="G284" s="14" t="s">
        <v>96</v>
      </c>
      <c r="H284" s="14" t="s">
        <v>96</v>
      </c>
      <c r="I284" s="14">
        <v>2</v>
      </c>
      <c r="J284" s="15">
        <v>0.11439796537160873</v>
      </c>
      <c r="K284" s="15">
        <v>2.0217965371608734E-2</v>
      </c>
      <c r="L284" s="14">
        <v>2</v>
      </c>
    </row>
    <row r="285" spans="2:12" ht="32.25" thickBot="1" x14ac:dyDescent="0.3">
      <c r="B285" s="13" t="s">
        <v>81</v>
      </c>
      <c r="C285" s="14" t="s">
        <v>105</v>
      </c>
      <c r="D285" s="14" t="s">
        <v>57</v>
      </c>
      <c r="E285" s="14" t="s">
        <v>22</v>
      </c>
      <c r="F285" s="14" t="s">
        <v>68</v>
      </c>
      <c r="G285" s="14" t="s">
        <v>96</v>
      </c>
      <c r="H285" s="14" t="s">
        <v>96</v>
      </c>
      <c r="I285" s="14">
        <v>2</v>
      </c>
      <c r="J285" s="15">
        <v>0.11439796537160873</v>
      </c>
      <c r="K285" s="15">
        <v>2.0217965371608734E-2</v>
      </c>
      <c r="L285" s="14">
        <v>2</v>
      </c>
    </row>
    <row r="286" spans="2:12" ht="32.25" thickBot="1" x14ac:dyDescent="0.3">
      <c r="B286" s="13" t="s">
        <v>81</v>
      </c>
      <c r="C286" s="14" t="s">
        <v>122</v>
      </c>
      <c r="D286" s="14" t="s">
        <v>56</v>
      </c>
      <c r="E286" s="14" t="s">
        <v>15</v>
      </c>
      <c r="F286" s="14" t="s">
        <v>68</v>
      </c>
      <c r="G286" s="14" t="s">
        <v>96</v>
      </c>
      <c r="H286" s="14" t="s">
        <v>96</v>
      </c>
      <c r="I286" s="14">
        <v>2</v>
      </c>
      <c r="J286" s="15">
        <v>0.14448399841785431</v>
      </c>
      <c r="K286" s="15">
        <v>5.0303998417854309E-2</v>
      </c>
      <c r="L286" s="14">
        <v>2</v>
      </c>
    </row>
    <row r="287" spans="2:12" ht="32.25" thickBot="1" x14ac:dyDescent="0.3">
      <c r="B287" s="13" t="s">
        <v>81</v>
      </c>
      <c r="C287" s="14" t="s">
        <v>122</v>
      </c>
      <c r="D287" s="14" t="s">
        <v>56</v>
      </c>
      <c r="E287" s="14" t="s">
        <v>12</v>
      </c>
      <c r="F287" s="14" t="s">
        <v>68</v>
      </c>
      <c r="G287" s="14" t="s">
        <v>96</v>
      </c>
      <c r="H287" s="14" t="s">
        <v>96</v>
      </c>
      <c r="I287" s="14">
        <v>2</v>
      </c>
      <c r="J287" s="15">
        <v>0.14448399841785431</v>
      </c>
      <c r="K287" s="15">
        <v>5.0303998417854309E-2</v>
      </c>
      <c r="L287" s="14">
        <v>2</v>
      </c>
    </row>
    <row r="288" spans="2:12" ht="32.25" thickBot="1" x14ac:dyDescent="0.3">
      <c r="B288" s="13" t="s">
        <v>81</v>
      </c>
      <c r="C288" s="14" t="s">
        <v>122</v>
      </c>
      <c r="D288" s="14" t="s">
        <v>54</v>
      </c>
      <c r="E288" s="14" t="s">
        <v>15</v>
      </c>
      <c r="F288" s="14" t="s">
        <v>68</v>
      </c>
      <c r="G288" s="14" t="s">
        <v>96</v>
      </c>
      <c r="H288" s="14" t="s">
        <v>96</v>
      </c>
      <c r="I288" s="14">
        <v>2</v>
      </c>
      <c r="J288" s="15">
        <v>0.17391365766525269</v>
      </c>
      <c r="K288" s="15">
        <v>7.9733657665252686E-2</v>
      </c>
      <c r="L288" s="14">
        <v>2</v>
      </c>
    </row>
    <row r="289" spans="2:12" ht="32.25" thickBot="1" x14ac:dyDescent="0.3">
      <c r="B289" s="13" t="s">
        <v>81</v>
      </c>
      <c r="C289" s="14" t="s">
        <v>122</v>
      </c>
      <c r="D289" s="14" t="s">
        <v>54</v>
      </c>
      <c r="E289" s="14" t="s">
        <v>12</v>
      </c>
      <c r="F289" s="14" t="s">
        <v>68</v>
      </c>
      <c r="G289" s="14" t="s">
        <v>96</v>
      </c>
      <c r="H289" s="14" t="s">
        <v>96</v>
      </c>
      <c r="I289" s="14">
        <v>2</v>
      </c>
      <c r="J289" s="15">
        <v>0.17391365766525269</v>
      </c>
      <c r="K289" s="15">
        <v>7.9733657665252686E-2</v>
      </c>
      <c r="L289" s="14">
        <v>2</v>
      </c>
    </row>
    <row r="290" spans="2:12" ht="32.25" thickBot="1" x14ac:dyDescent="0.3">
      <c r="B290" s="13" t="s">
        <v>81</v>
      </c>
      <c r="C290" s="14" t="s">
        <v>105</v>
      </c>
      <c r="D290" s="14" t="s">
        <v>55</v>
      </c>
      <c r="E290" s="14" t="s">
        <v>12</v>
      </c>
      <c r="F290" s="14" t="s">
        <v>68</v>
      </c>
      <c r="G290" s="14" t="s">
        <v>96</v>
      </c>
      <c r="H290" s="14" t="s">
        <v>96</v>
      </c>
      <c r="I290" s="14">
        <v>2</v>
      </c>
      <c r="J290" s="15">
        <v>0.12450120598077774</v>
      </c>
      <c r="K290" s="15">
        <v>3.0321205980777741E-2</v>
      </c>
      <c r="L290" s="14">
        <v>2</v>
      </c>
    </row>
    <row r="291" spans="2:12" ht="32.25" thickBot="1" x14ac:dyDescent="0.3">
      <c r="B291" s="13" t="s">
        <v>81</v>
      </c>
      <c r="C291" s="14" t="s">
        <v>105</v>
      </c>
      <c r="D291" s="14" t="s">
        <v>55</v>
      </c>
      <c r="E291" s="14" t="s">
        <v>22</v>
      </c>
      <c r="F291" s="14" t="s">
        <v>68</v>
      </c>
      <c r="G291" s="14" t="s">
        <v>96</v>
      </c>
      <c r="H291" s="14" t="s">
        <v>96</v>
      </c>
      <c r="I291" s="14">
        <v>2</v>
      </c>
      <c r="J291" s="15">
        <v>0.12450120598077774</v>
      </c>
      <c r="K291" s="15">
        <v>3.0321205980777741E-2</v>
      </c>
      <c r="L291" s="14">
        <v>2</v>
      </c>
    </row>
    <row r="292" spans="2:12" ht="32.25" thickBot="1" x14ac:dyDescent="0.3">
      <c r="B292" s="13" t="s">
        <v>81</v>
      </c>
      <c r="C292" s="14" t="s">
        <v>122</v>
      </c>
      <c r="D292" s="14" t="s">
        <v>70</v>
      </c>
      <c r="E292" s="14" t="s">
        <v>15</v>
      </c>
      <c r="F292" s="14" t="s">
        <v>68</v>
      </c>
      <c r="G292" s="14" t="s">
        <v>96</v>
      </c>
      <c r="H292" s="14" t="s">
        <v>96</v>
      </c>
      <c r="I292" s="14">
        <v>2</v>
      </c>
      <c r="J292" s="15">
        <v>0.13599634170532227</v>
      </c>
      <c r="K292" s="15">
        <v>4.1816341705322266E-2</v>
      </c>
      <c r="L292" s="14">
        <v>2</v>
      </c>
    </row>
    <row r="293" spans="2:12" ht="32.25" thickBot="1" x14ac:dyDescent="0.3">
      <c r="B293" s="13" t="s">
        <v>81</v>
      </c>
      <c r="C293" s="14" t="s">
        <v>122</v>
      </c>
      <c r="D293" s="14" t="s">
        <v>70</v>
      </c>
      <c r="E293" s="14" t="s">
        <v>12</v>
      </c>
      <c r="F293" s="14" t="s">
        <v>68</v>
      </c>
      <c r="G293" s="14" t="s">
        <v>96</v>
      </c>
      <c r="H293" s="14" t="s">
        <v>96</v>
      </c>
      <c r="I293" s="14">
        <v>2</v>
      </c>
      <c r="J293" s="15">
        <v>0.13599634170532227</v>
      </c>
      <c r="K293" s="15">
        <v>4.1816341705322266E-2</v>
      </c>
      <c r="L293" s="14">
        <v>2</v>
      </c>
    </row>
    <row r="294" spans="2:12" ht="32.25" thickBot="1" x14ac:dyDescent="0.3">
      <c r="B294" s="13" t="s">
        <v>81</v>
      </c>
      <c r="C294" s="14" t="s">
        <v>105</v>
      </c>
      <c r="D294" s="14" t="s">
        <v>53</v>
      </c>
      <c r="E294" s="14" t="s">
        <v>12</v>
      </c>
      <c r="F294" s="14" t="s">
        <v>68</v>
      </c>
      <c r="G294" s="14" t="s">
        <v>96</v>
      </c>
      <c r="H294" s="14" t="s">
        <v>96</v>
      </c>
      <c r="I294" s="14">
        <v>2</v>
      </c>
      <c r="J294" s="15">
        <v>0.21585935354232788</v>
      </c>
      <c r="K294" s="15">
        <v>0.12167935354232788</v>
      </c>
      <c r="L294" s="14">
        <v>2</v>
      </c>
    </row>
    <row r="295" spans="2:12" ht="32.25" thickBot="1" x14ac:dyDescent="0.3">
      <c r="B295" s="13" t="s">
        <v>81</v>
      </c>
      <c r="C295" s="14" t="s">
        <v>105</v>
      </c>
      <c r="D295" s="14" t="s">
        <v>53</v>
      </c>
      <c r="E295" s="14" t="s">
        <v>22</v>
      </c>
      <c r="F295" s="14" t="s">
        <v>68</v>
      </c>
      <c r="G295" s="14" t="s">
        <v>96</v>
      </c>
      <c r="H295" s="14" t="s">
        <v>96</v>
      </c>
      <c r="I295" s="14">
        <v>2</v>
      </c>
      <c r="J295" s="15">
        <v>0.21585935354232788</v>
      </c>
      <c r="K295" s="15">
        <v>0.12167935354232788</v>
      </c>
      <c r="L295" s="14">
        <v>2</v>
      </c>
    </row>
    <row r="296" spans="2:12" ht="32.25" thickBot="1" x14ac:dyDescent="0.3">
      <c r="B296" s="13" t="s">
        <v>81</v>
      </c>
      <c r="C296" s="14" t="s">
        <v>122</v>
      </c>
      <c r="D296" s="14" t="s">
        <v>52</v>
      </c>
      <c r="E296" s="14" t="s">
        <v>15</v>
      </c>
      <c r="F296" s="14" t="s">
        <v>68</v>
      </c>
      <c r="G296" s="14" t="s">
        <v>96</v>
      </c>
      <c r="H296" s="14" t="s">
        <v>96</v>
      </c>
      <c r="I296" s="14">
        <v>2</v>
      </c>
      <c r="J296" s="15">
        <v>0.14448399841785431</v>
      </c>
      <c r="K296" s="15">
        <v>5.0303998417854309E-2</v>
      </c>
      <c r="L296" s="14">
        <v>2</v>
      </c>
    </row>
    <row r="297" spans="2:12" ht="32.25" thickBot="1" x14ac:dyDescent="0.3">
      <c r="B297" s="13" t="s">
        <v>81</v>
      </c>
      <c r="C297" s="14" t="s">
        <v>122</v>
      </c>
      <c r="D297" s="14" t="s">
        <v>52</v>
      </c>
      <c r="E297" s="14" t="s">
        <v>12</v>
      </c>
      <c r="F297" s="14" t="s">
        <v>68</v>
      </c>
      <c r="G297" s="14" t="s">
        <v>96</v>
      </c>
      <c r="H297" s="14" t="s">
        <v>96</v>
      </c>
      <c r="I297" s="14">
        <v>2</v>
      </c>
      <c r="J297" s="15">
        <v>0.14448399841785431</v>
      </c>
      <c r="K297" s="15">
        <v>5.0303998417854309E-2</v>
      </c>
      <c r="L297" s="14">
        <v>2</v>
      </c>
    </row>
    <row r="298" spans="2:12" ht="32.25" thickBot="1" x14ac:dyDescent="0.3">
      <c r="B298" s="13" t="s">
        <v>81</v>
      </c>
      <c r="C298" s="14" t="s">
        <v>105</v>
      </c>
      <c r="D298" s="14" t="s">
        <v>50</v>
      </c>
      <c r="E298" s="14" t="s">
        <v>12</v>
      </c>
      <c r="F298" s="14" t="s">
        <v>68</v>
      </c>
      <c r="G298" s="14" t="s">
        <v>96</v>
      </c>
      <c r="H298" s="14" t="s">
        <v>96</v>
      </c>
      <c r="I298" s="14">
        <v>2</v>
      </c>
      <c r="J298" s="15">
        <v>0.1644059419631958</v>
      </c>
      <c r="K298" s="15">
        <v>7.0225941963195801E-2</v>
      </c>
      <c r="L298" s="14">
        <v>2</v>
      </c>
    </row>
    <row r="299" spans="2:12" ht="32.25" thickBot="1" x14ac:dyDescent="0.3">
      <c r="B299" s="13" t="s">
        <v>81</v>
      </c>
      <c r="C299" s="14" t="s">
        <v>105</v>
      </c>
      <c r="D299" s="14" t="s">
        <v>50</v>
      </c>
      <c r="E299" s="14" t="s">
        <v>22</v>
      </c>
      <c r="F299" s="14" t="s">
        <v>68</v>
      </c>
      <c r="G299" s="14" t="s">
        <v>96</v>
      </c>
      <c r="H299" s="14" t="s">
        <v>96</v>
      </c>
      <c r="I299" s="14">
        <v>2</v>
      </c>
      <c r="J299" s="15">
        <v>0.1644059419631958</v>
      </c>
      <c r="K299" s="15">
        <v>7.0225941963195801E-2</v>
      </c>
      <c r="L299" s="14">
        <v>2</v>
      </c>
    </row>
    <row r="300" spans="2:12" ht="32.25" thickBot="1" x14ac:dyDescent="0.3">
      <c r="B300" s="13" t="s">
        <v>81</v>
      </c>
      <c r="C300" s="14" t="s">
        <v>122</v>
      </c>
      <c r="D300" s="14" t="s">
        <v>69</v>
      </c>
      <c r="E300" s="14" t="s">
        <v>15</v>
      </c>
      <c r="F300" s="14" t="s">
        <v>68</v>
      </c>
      <c r="G300" s="14" t="s">
        <v>96</v>
      </c>
      <c r="H300" s="14" t="s">
        <v>96</v>
      </c>
      <c r="I300" s="14">
        <v>2</v>
      </c>
      <c r="J300" s="15">
        <v>0.11982989311218262</v>
      </c>
      <c r="K300" s="15">
        <v>2.5649893112182617E-2</v>
      </c>
      <c r="L300" s="14">
        <v>2</v>
      </c>
    </row>
    <row r="301" spans="2:12" ht="32.25" thickBot="1" x14ac:dyDescent="0.3">
      <c r="B301" s="13" t="s">
        <v>81</v>
      </c>
      <c r="C301" s="14" t="s">
        <v>122</v>
      </c>
      <c r="D301" s="14" t="s">
        <v>69</v>
      </c>
      <c r="E301" s="14" t="s">
        <v>12</v>
      </c>
      <c r="F301" s="14" t="s">
        <v>68</v>
      </c>
      <c r="G301" s="14" t="s">
        <v>96</v>
      </c>
      <c r="H301" s="14" t="s">
        <v>96</v>
      </c>
      <c r="I301" s="14">
        <v>2</v>
      </c>
      <c r="J301" s="15">
        <v>0.11982989311218262</v>
      </c>
      <c r="K301" s="15">
        <v>2.5649893112182617E-2</v>
      </c>
      <c r="L301" s="14">
        <v>2</v>
      </c>
    </row>
    <row r="302" spans="2:12" ht="32.25" thickBot="1" x14ac:dyDescent="0.3">
      <c r="B302" s="13" t="s">
        <v>81</v>
      </c>
      <c r="C302" s="14" t="s">
        <v>105</v>
      </c>
      <c r="D302" s="14" t="s">
        <v>59</v>
      </c>
      <c r="E302" s="14" t="s">
        <v>12</v>
      </c>
      <c r="F302" s="14" t="s">
        <v>71</v>
      </c>
      <c r="G302" s="14" t="s">
        <v>96</v>
      </c>
      <c r="H302" s="14" t="s">
        <v>96</v>
      </c>
      <c r="I302" s="14">
        <v>2</v>
      </c>
      <c r="J302" s="15">
        <v>0.1455541243776679</v>
      </c>
      <c r="K302" s="15">
        <v>5.1374124377667904E-2</v>
      </c>
      <c r="L302" s="14">
        <v>2</v>
      </c>
    </row>
    <row r="303" spans="2:12" ht="32.25" thickBot="1" x14ac:dyDescent="0.3">
      <c r="B303" s="13" t="s">
        <v>81</v>
      </c>
      <c r="C303" s="14" t="s">
        <v>105</v>
      </c>
      <c r="D303" s="14" t="s">
        <v>59</v>
      </c>
      <c r="E303" s="14" t="s">
        <v>22</v>
      </c>
      <c r="F303" s="14" t="s">
        <v>71</v>
      </c>
      <c r="G303" s="14" t="s">
        <v>96</v>
      </c>
      <c r="H303" s="14" t="s">
        <v>96</v>
      </c>
      <c r="I303" s="14">
        <v>2</v>
      </c>
      <c r="J303" s="15">
        <v>0.1455541243776679</v>
      </c>
      <c r="K303" s="15">
        <v>5.1374124377667904E-2</v>
      </c>
      <c r="L303" s="14">
        <v>2</v>
      </c>
    </row>
    <row r="304" spans="2:12" ht="32.25" thickBot="1" x14ac:dyDescent="0.3">
      <c r="B304" s="13" t="s">
        <v>81</v>
      </c>
      <c r="C304" s="14" t="s">
        <v>122</v>
      </c>
      <c r="D304" s="14" t="s">
        <v>46</v>
      </c>
      <c r="E304" s="14" t="s">
        <v>15</v>
      </c>
      <c r="F304" s="14" t="s">
        <v>71</v>
      </c>
      <c r="G304" s="14" t="s">
        <v>96</v>
      </c>
      <c r="H304" s="14" t="s">
        <v>96</v>
      </c>
      <c r="I304" s="14">
        <v>2</v>
      </c>
      <c r="J304" s="15">
        <v>0.12074307724833488</v>
      </c>
      <c r="K304" s="15">
        <v>2.6563077248334885E-2</v>
      </c>
      <c r="L304" s="14">
        <v>2</v>
      </c>
    </row>
    <row r="305" spans="2:12" ht="32.25" thickBot="1" x14ac:dyDescent="0.3">
      <c r="B305" s="13" t="s">
        <v>81</v>
      </c>
      <c r="C305" s="14" t="s">
        <v>122</v>
      </c>
      <c r="D305" s="14" t="s">
        <v>46</v>
      </c>
      <c r="E305" s="14" t="s">
        <v>12</v>
      </c>
      <c r="F305" s="14" t="s">
        <v>71</v>
      </c>
      <c r="G305" s="14" t="s">
        <v>96</v>
      </c>
      <c r="H305" s="14" t="s">
        <v>96</v>
      </c>
      <c r="I305" s="14">
        <v>2</v>
      </c>
      <c r="J305" s="15">
        <v>0.12074307724833488</v>
      </c>
      <c r="K305" s="15">
        <v>2.6563077248334885E-2</v>
      </c>
      <c r="L305" s="14">
        <v>2</v>
      </c>
    </row>
    <row r="306" spans="2:12" ht="32.25" thickBot="1" x14ac:dyDescent="0.3">
      <c r="B306" s="13" t="s">
        <v>81</v>
      </c>
      <c r="C306" s="14" t="s">
        <v>105</v>
      </c>
      <c r="D306" s="14" t="s">
        <v>57</v>
      </c>
      <c r="E306" s="14" t="s">
        <v>12</v>
      </c>
      <c r="F306" s="14" t="s">
        <v>71</v>
      </c>
      <c r="G306" s="14" t="s">
        <v>96</v>
      </c>
      <c r="H306" s="14" t="s">
        <v>96</v>
      </c>
      <c r="I306" s="14">
        <v>2</v>
      </c>
      <c r="J306" s="15">
        <v>0.11439796537160873</v>
      </c>
      <c r="K306" s="15">
        <v>2.0217965371608734E-2</v>
      </c>
      <c r="L306" s="14">
        <v>2</v>
      </c>
    </row>
    <row r="307" spans="2:12" ht="32.25" thickBot="1" x14ac:dyDescent="0.3">
      <c r="B307" s="13" t="s">
        <v>81</v>
      </c>
      <c r="C307" s="14" t="s">
        <v>105</v>
      </c>
      <c r="D307" s="14" t="s">
        <v>57</v>
      </c>
      <c r="E307" s="14" t="s">
        <v>22</v>
      </c>
      <c r="F307" s="14" t="s">
        <v>71</v>
      </c>
      <c r="G307" s="14" t="s">
        <v>96</v>
      </c>
      <c r="H307" s="14" t="s">
        <v>96</v>
      </c>
      <c r="I307" s="14">
        <v>2</v>
      </c>
      <c r="J307" s="15">
        <v>0.11439796537160873</v>
      </c>
      <c r="K307" s="15">
        <v>2.0217965371608734E-2</v>
      </c>
      <c r="L307" s="14">
        <v>2</v>
      </c>
    </row>
    <row r="308" spans="2:12" ht="32.25" thickBot="1" x14ac:dyDescent="0.3">
      <c r="B308" s="13" t="s">
        <v>81</v>
      </c>
      <c r="C308" s="14" t="s">
        <v>122</v>
      </c>
      <c r="D308" s="14" t="s">
        <v>56</v>
      </c>
      <c r="E308" s="14" t="s">
        <v>15</v>
      </c>
      <c r="F308" s="14" t="s">
        <v>71</v>
      </c>
      <c r="G308" s="14" t="s">
        <v>96</v>
      </c>
      <c r="H308" s="14" t="s">
        <v>96</v>
      </c>
      <c r="I308" s="14">
        <v>2</v>
      </c>
      <c r="J308" s="15">
        <v>0.17451378703117371</v>
      </c>
      <c r="K308" s="15">
        <v>8.0333787031173706E-2</v>
      </c>
      <c r="L308" s="14">
        <v>2</v>
      </c>
    </row>
    <row r="309" spans="2:12" ht="32.25" thickBot="1" x14ac:dyDescent="0.3">
      <c r="B309" s="13" t="s">
        <v>81</v>
      </c>
      <c r="C309" s="14" t="s">
        <v>122</v>
      </c>
      <c r="D309" s="14" t="s">
        <v>56</v>
      </c>
      <c r="E309" s="14" t="s">
        <v>12</v>
      </c>
      <c r="F309" s="14" t="s">
        <v>71</v>
      </c>
      <c r="G309" s="14" t="s">
        <v>96</v>
      </c>
      <c r="H309" s="14" t="s">
        <v>96</v>
      </c>
      <c r="I309" s="14">
        <v>2</v>
      </c>
      <c r="J309" s="15">
        <v>0.17451378703117371</v>
      </c>
      <c r="K309" s="15">
        <v>8.0333787031173706E-2</v>
      </c>
      <c r="L309" s="14">
        <v>2</v>
      </c>
    </row>
    <row r="310" spans="2:12" ht="32.25" thickBot="1" x14ac:dyDescent="0.3">
      <c r="B310" s="13" t="s">
        <v>81</v>
      </c>
      <c r="C310" s="14" t="s">
        <v>105</v>
      </c>
      <c r="D310" s="14" t="s">
        <v>55</v>
      </c>
      <c r="E310" s="14" t="s">
        <v>12</v>
      </c>
      <c r="F310" s="14" t="s">
        <v>71</v>
      </c>
      <c r="G310" s="14" t="s">
        <v>96</v>
      </c>
      <c r="H310" s="14" t="s">
        <v>96</v>
      </c>
      <c r="I310" s="14">
        <v>2</v>
      </c>
      <c r="J310" s="15">
        <v>0.12450121343135834</v>
      </c>
      <c r="K310" s="15">
        <v>3.0321213431358338E-2</v>
      </c>
      <c r="L310" s="14">
        <v>2</v>
      </c>
    </row>
    <row r="311" spans="2:12" ht="32.25" thickBot="1" x14ac:dyDescent="0.3">
      <c r="B311" s="13" t="s">
        <v>81</v>
      </c>
      <c r="C311" s="14" t="s">
        <v>105</v>
      </c>
      <c r="D311" s="14" t="s">
        <v>55</v>
      </c>
      <c r="E311" s="14" t="s">
        <v>22</v>
      </c>
      <c r="F311" s="14" t="s">
        <v>71</v>
      </c>
      <c r="G311" s="14" t="s">
        <v>96</v>
      </c>
      <c r="H311" s="14" t="s">
        <v>96</v>
      </c>
      <c r="I311" s="14">
        <v>2</v>
      </c>
      <c r="J311" s="15">
        <v>0.12450121343135834</v>
      </c>
      <c r="K311" s="15">
        <v>3.0321213431358338E-2</v>
      </c>
      <c r="L311" s="14">
        <v>2</v>
      </c>
    </row>
    <row r="312" spans="2:12" ht="32.25" thickBot="1" x14ac:dyDescent="0.3">
      <c r="B312" s="13" t="s">
        <v>81</v>
      </c>
      <c r="C312" s="14" t="s">
        <v>105</v>
      </c>
      <c r="D312" s="14" t="s">
        <v>53</v>
      </c>
      <c r="E312" s="14" t="s">
        <v>12</v>
      </c>
      <c r="F312" s="14" t="s">
        <v>71</v>
      </c>
      <c r="G312" s="14" t="s">
        <v>96</v>
      </c>
      <c r="H312" s="14" t="s">
        <v>96</v>
      </c>
      <c r="I312" s="14">
        <v>2</v>
      </c>
      <c r="J312" s="15">
        <v>0.21585935354232788</v>
      </c>
      <c r="K312" s="15">
        <v>0.12167935354232788</v>
      </c>
      <c r="L312" s="14">
        <v>2</v>
      </c>
    </row>
    <row r="313" spans="2:12" ht="32.25" thickBot="1" x14ac:dyDescent="0.3">
      <c r="B313" s="13" t="s">
        <v>81</v>
      </c>
      <c r="C313" s="14" t="s">
        <v>105</v>
      </c>
      <c r="D313" s="14" t="s">
        <v>53</v>
      </c>
      <c r="E313" s="14" t="s">
        <v>22</v>
      </c>
      <c r="F313" s="14" t="s">
        <v>71</v>
      </c>
      <c r="G313" s="14" t="s">
        <v>96</v>
      </c>
      <c r="H313" s="14" t="s">
        <v>96</v>
      </c>
      <c r="I313" s="14">
        <v>2</v>
      </c>
      <c r="J313" s="15">
        <v>0.21585935354232788</v>
      </c>
      <c r="K313" s="15">
        <v>0.12167935354232788</v>
      </c>
      <c r="L313" s="14">
        <v>2</v>
      </c>
    </row>
    <row r="314" spans="2:12" ht="32.25" thickBot="1" x14ac:dyDescent="0.3">
      <c r="B314" s="13" t="s">
        <v>81</v>
      </c>
      <c r="C314" s="14" t="s">
        <v>122</v>
      </c>
      <c r="D314" s="14" t="s">
        <v>52</v>
      </c>
      <c r="E314" s="14" t="s">
        <v>15</v>
      </c>
      <c r="F314" s="14" t="s">
        <v>71</v>
      </c>
      <c r="G314" s="14" t="s">
        <v>96</v>
      </c>
      <c r="H314" s="14" t="s">
        <v>96</v>
      </c>
      <c r="I314" s="14">
        <v>2</v>
      </c>
      <c r="J314" s="15">
        <v>0.17451378703117371</v>
      </c>
      <c r="K314" s="15">
        <v>8.0333787031173706E-2</v>
      </c>
      <c r="L314" s="14">
        <v>2</v>
      </c>
    </row>
    <row r="315" spans="2:12" ht="32.25" thickBot="1" x14ac:dyDescent="0.3">
      <c r="B315" s="13" t="s">
        <v>81</v>
      </c>
      <c r="C315" s="14" t="s">
        <v>122</v>
      </c>
      <c r="D315" s="14" t="s">
        <v>52</v>
      </c>
      <c r="E315" s="14" t="s">
        <v>12</v>
      </c>
      <c r="F315" s="14" t="s">
        <v>71</v>
      </c>
      <c r="G315" s="14" t="s">
        <v>96</v>
      </c>
      <c r="H315" s="14" t="s">
        <v>96</v>
      </c>
      <c r="I315" s="14">
        <v>2</v>
      </c>
      <c r="J315" s="15">
        <v>0.17451378703117371</v>
      </c>
      <c r="K315" s="15">
        <v>8.0333787031173706E-2</v>
      </c>
      <c r="L315" s="14">
        <v>2</v>
      </c>
    </row>
    <row r="316" spans="2:12" ht="32.25" thickBot="1" x14ac:dyDescent="0.3">
      <c r="B316" s="13" t="s">
        <v>81</v>
      </c>
      <c r="C316" s="14" t="s">
        <v>105</v>
      </c>
      <c r="D316" s="14" t="s">
        <v>51</v>
      </c>
      <c r="E316" s="14" t="s">
        <v>12</v>
      </c>
      <c r="F316" s="14" t="s">
        <v>71</v>
      </c>
      <c r="G316" s="14" t="s">
        <v>96</v>
      </c>
      <c r="H316" s="14" t="s">
        <v>96</v>
      </c>
      <c r="I316" s="14">
        <v>2</v>
      </c>
      <c r="J316" s="15">
        <v>0.23151599615812302</v>
      </c>
      <c r="K316" s="15">
        <v>0.13733599615812303</v>
      </c>
      <c r="L316" s="14">
        <v>2</v>
      </c>
    </row>
    <row r="317" spans="2:12" ht="32.25" thickBot="1" x14ac:dyDescent="0.3">
      <c r="B317" s="13" t="s">
        <v>81</v>
      </c>
      <c r="C317" s="14" t="s">
        <v>105</v>
      </c>
      <c r="D317" s="14" t="s">
        <v>51</v>
      </c>
      <c r="E317" s="14" t="s">
        <v>22</v>
      </c>
      <c r="F317" s="14" t="s">
        <v>71</v>
      </c>
      <c r="G317" s="14" t="s">
        <v>96</v>
      </c>
      <c r="H317" s="14" t="s">
        <v>96</v>
      </c>
      <c r="I317" s="14">
        <v>2</v>
      </c>
      <c r="J317" s="15">
        <v>0.23151599615812302</v>
      </c>
      <c r="K317" s="15">
        <v>0.13733599615812303</v>
      </c>
      <c r="L317" s="14">
        <v>2</v>
      </c>
    </row>
    <row r="318" spans="2:12" ht="32.25" thickBot="1" x14ac:dyDescent="0.3">
      <c r="B318" s="13" t="s">
        <v>81</v>
      </c>
      <c r="C318" s="14" t="s">
        <v>105</v>
      </c>
      <c r="D318" s="14" t="s">
        <v>49</v>
      </c>
      <c r="E318" s="14" t="s">
        <v>12</v>
      </c>
      <c r="F318" s="14" t="s">
        <v>71</v>
      </c>
      <c r="G318" s="14" t="s">
        <v>96</v>
      </c>
      <c r="H318" s="14" t="s">
        <v>96</v>
      </c>
      <c r="I318" s="14">
        <v>2</v>
      </c>
      <c r="J318" s="15">
        <v>0.31607355177402496</v>
      </c>
      <c r="K318" s="15">
        <v>0.22189355177402498</v>
      </c>
      <c r="L318" s="14">
        <v>2</v>
      </c>
    </row>
    <row r="319" spans="2:12" ht="32.25" thickBot="1" x14ac:dyDescent="0.3">
      <c r="B319" s="13" t="s">
        <v>81</v>
      </c>
      <c r="C319" s="14" t="s">
        <v>105</v>
      </c>
      <c r="D319" s="14" t="s">
        <v>49</v>
      </c>
      <c r="E319" s="14" t="s">
        <v>22</v>
      </c>
      <c r="F319" s="14" t="s">
        <v>71</v>
      </c>
      <c r="G319" s="14" t="s">
        <v>96</v>
      </c>
      <c r="H319" s="14" t="s">
        <v>96</v>
      </c>
      <c r="I319" s="14">
        <v>2</v>
      </c>
      <c r="J319" s="15">
        <v>0.31607355177402496</v>
      </c>
      <c r="K319" s="15">
        <v>0.22189355177402498</v>
      </c>
      <c r="L319" s="14">
        <v>2</v>
      </c>
    </row>
    <row r="320" spans="2:12" ht="32.25" thickBot="1" x14ac:dyDescent="0.3">
      <c r="B320" s="13" t="s">
        <v>81</v>
      </c>
      <c r="C320" s="14" t="s">
        <v>122</v>
      </c>
      <c r="D320" s="14" t="s">
        <v>63</v>
      </c>
      <c r="E320" s="14" t="s">
        <v>15</v>
      </c>
      <c r="F320" s="14" t="s">
        <v>71</v>
      </c>
      <c r="G320" s="14" t="s">
        <v>96</v>
      </c>
      <c r="H320" s="14" t="s">
        <v>96</v>
      </c>
      <c r="I320" s="14">
        <v>2</v>
      </c>
      <c r="J320" s="15">
        <v>0.25304177403450012</v>
      </c>
      <c r="K320" s="15">
        <v>0.15886177403450014</v>
      </c>
      <c r="L320" s="14">
        <v>2</v>
      </c>
    </row>
    <row r="321" spans="2:12" ht="32.25" thickBot="1" x14ac:dyDescent="0.3">
      <c r="B321" s="13" t="s">
        <v>81</v>
      </c>
      <c r="C321" s="14" t="s">
        <v>122</v>
      </c>
      <c r="D321" s="14" t="s">
        <v>63</v>
      </c>
      <c r="E321" s="14" t="s">
        <v>12</v>
      </c>
      <c r="F321" s="14" t="s">
        <v>71</v>
      </c>
      <c r="G321" s="14" t="s">
        <v>96</v>
      </c>
      <c r="H321" s="14" t="s">
        <v>96</v>
      </c>
      <c r="I321" s="14">
        <v>2</v>
      </c>
      <c r="J321" s="15">
        <v>0.25304177403450012</v>
      </c>
      <c r="K321" s="15">
        <v>0.15886177403450014</v>
      </c>
      <c r="L321" s="14">
        <v>2</v>
      </c>
    </row>
    <row r="322" spans="2:12" ht="32.25" thickBot="1" x14ac:dyDescent="0.3">
      <c r="B322" s="13" t="s">
        <v>81</v>
      </c>
      <c r="C322" s="14" t="s">
        <v>105</v>
      </c>
      <c r="D322" s="14" t="s">
        <v>47</v>
      </c>
      <c r="E322" s="14" t="s">
        <v>12</v>
      </c>
      <c r="F322" s="14" t="s">
        <v>71</v>
      </c>
      <c r="G322" s="14" t="s">
        <v>96</v>
      </c>
      <c r="H322" s="14" t="s">
        <v>96</v>
      </c>
      <c r="I322" s="14">
        <v>2</v>
      </c>
      <c r="J322" s="15">
        <v>0.2393727321177721</v>
      </c>
      <c r="K322" s="15">
        <v>0.14519273211777212</v>
      </c>
      <c r="L322" s="14">
        <v>2</v>
      </c>
    </row>
    <row r="323" spans="2:12" ht="32.25" thickBot="1" x14ac:dyDescent="0.3">
      <c r="B323" s="13" t="s">
        <v>81</v>
      </c>
      <c r="C323" s="14" t="s">
        <v>105</v>
      </c>
      <c r="D323" s="14" t="s">
        <v>47</v>
      </c>
      <c r="E323" s="14" t="s">
        <v>22</v>
      </c>
      <c r="F323" s="14" t="s">
        <v>71</v>
      </c>
      <c r="G323" s="14" t="s">
        <v>96</v>
      </c>
      <c r="H323" s="14" t="s">
        <v>96</v>
      </c>
      <c r="I323" s="14">
        <v>2</v>
      </c>
      <c r="J323" s="15">
        <v>0.2393727321177721</v>
      </c>
      <c r="K323" s="15">
        <v>0.14519273211777212</v>
      </c>
      <c r="L323" s="14">
        <v>2</v>
      </c>
    </row>
    <row r="324" spans="2:12" ht="32.25" thickBot="1" x14ac:dyDescent="0.3">
      <c r="B324" s="13" t="s">
        <v>81</v>
      </c>
      <c r="C324" s="14" t="s">
        <v>122</v>
      </c>
      <c r="D324" s="14" t="s">
        <v>69</v>
      </c>
      <c r="E324" s="14" t="s">
        <v>15</v>
      </c>
      <c r="F324" s="14" t="s">
        <v>71</v>
      </c>
      <c r="G324" s="14" t="s">
        <v>96</v>
      </c>
      <c r="H324" s="14" t="s">
        <v>96</v>
      </c>
      <c r="I324" s="14">
        <v>2</v>
      </c>
      <c r="J324" s="15">
        <v>0.11789210187271237</v>
      </c>
      <c r="K324" s="15">
        <v>2.3712101872712374E-2</v>
      </c>
      <c r="L324" s="14">
        <v>2</v>
      </c>
    </row>
    <row r="325" spans="2:12" ht="32.25" thickBot="1" x14ac:dyDescent="0.3">
      <c r="B325" s="13" t="s">
        <v>81</v>
      </c>
      <c r="C325" s="14" t="s">
        <v>122</v>
      </c>
      <c r="D325" s="14" t="s">
        <v>69</v>
      </c>
      <c r="E325" s="14" t="s">
        <v>12</v>
      </c>
      <c r="F325" s="14" t="s">
        <v>71</v>
      </c>
      <c r="G325" s="14" t="s">
        <v>96</v>
      </c>
      <c r="H325" s="14" t="s">
        <v>96</v>
      </c>
      <c r="I325" s="14">
        <v>2</v>
      </c>
      <c r="J325" s="15">
        <v>0.11789210187271237</v>
      </c>
      <c r="K325" s="15">
        <v>2.3712101872712374E-2</v>
      </c>
      <c r="L325" s="14">
        <v>2</v>
      </c>
    </row>
    <row r="326" spans="2:12" ht="32.25" thickBot="1" x14ac:dyDescent="0.3">
      <c r="B326" s="13" t="s">
        <v>81</v>
      </c>
      <c r="C326" s="14" t="s">
        <v>105</v>
      </c>
      <c r="D326" s="14" t="s">
        <v>59</v>
      </c>
      <c r="E326" s="14" t="s">
        <v>12</v>
      </c>
      <c r="F326" s="14" t="s">
        <v>72</v>
      </c>
      <c r="G326" s="14" t="s">
        <v>96</v>
      </c>
      <c r="H326" s="14" t="s">
        <v>96</v>
      </c>
      <c r="I326" s="14">
        <v>2</v>
      </c>
      <c r="J326" s="15">
        <v>9.8680663853883743E-2</v>
      </c>
      <c r="K326" s="15">
        <v>4.5006638538837435E-3</v>
      </c>
      <c r="L326" s="14">
        <v>2</v>
      </c>
    </row>
    <row r="327" spans="2:12" ht="32.25" thickBot="1" x14ac:dyDescent="0.3">
      <c r="B327" s="13" t="s">
        <v>81</v>
      </c>
      <c r="C327" s="14" t="s">
        <v>105</v>
      </c>
      <c r="D327" s="14" t="s">
        <v>59</v>
      </c>
      <c r="E327" s="14" t="s">
        <v>22</v>
      </c>
      <c r="F327" s="14" t="s">
        <v>72</v>
      </c>
      <c r="G327" s="14" t="s">
        <v>96</v>
      </c>
      <c r="H327" s="14" t="s">
        <v>96</v>
      </c>
      <c r="I327" s="14">
        <v>2</v>
      </c>
      <c r="J327" s="15">
        <v>9.8680663853883743E-2</v>
      </c>
      <c r="K327" s="15">
        <v>4.5006638538837435E-3</v>
      </c>
      <c r="L327" s="14">
        <v>2</v>
      </c>
    </row>
    <row r="328" spans="2:12" ht="32.25" thickBot="1" x14ac:dyDescent="0.3">
      <c r="B328" s="13" t="s">
        <v>81</v>
      </c>
      <c r="C328" s="14" t="s">
        <v>122</v>
      </c>
      <c r="D328" s="14" t="s">
        <v>46</v>
      </c>
      <c r="E328" s="14" t="s">
        <v>15</v>
      </c>
      <c r="F328" s="14" t="s">
        <v>72</v>
      </c>
      <c r="G328" s="14" t="s">
        <v>96</v>
      </c>
      <c r="H328" s="14" t="s">
        <v>96</v>
      </c>
      <c r="I328" s="14">
        <v>2</v>
      </c>
      <c r="J328" s="15">
        <v>0.11084736324846745</v>
      </c>
      <c r="K328" s="15">
        <v>1.6667363248467446E-2</v>
      </c>
      <c r="L328" s="14">
        <v>2</v>
      </c>
    </row>
    <row r="329" spans="2:12" ht="32.25" thickBot="1" x14ac:dyDescent="0.3">
      <c r="B329" s="13" t="s">
        <v>81</v>
      </c>
      <c r="C329" s="14" t="s">
        <v>122</v>
      </c>
      <c r="D329" s="14" t="s">
        <v>46</v>
      </c>
      <c r="E329" s="14" t="s">
        <v>12</v>
      </c>
      <c r="F329" s="14" t="s">
        <v>72</v>
      </c>
      <c r="G329" s="14" t="s">
        <v>96</v>
      </c>
      <c r="H329" s="14" t="s">
        <v>96</v>
      </c>
      <c r="I329" s="14">
        <v>2</v>
      </c>
      <c r="J329" s="15">
        <v>0.11084736324846745</v>
      </c>
      <c r="K329" s="15">
        <v>1.6667363248467446E-2</v>
      </c>
      <c r="L329" s="14">
        <v>2</v>
      </c>
    </row>
    <row r="330" spans="2:12" ht="32.25" thickBot="1" x14ac:dyDescent="0.3">
      <c r="B330" s="13" t="s">
        <v>81</v>
      </c>
      <c r="C330" s="14" t="s">
        <v>105</v>
      </c>
      <c r="D330" s="14" t="s">
        <v>57</v>
      </c>
      <c r="E330" s="14" t="s">
        <v>12</v>
      </c>
      <c r="F330" s="14" t="s">
        <v>72</v>
      </c>
      <c r="G330" s="14" t="s">
        <v>96</v>
      </c>
      <c r="H330" s="14" t="s">
        <v>96</v>
      </c>
      <c r="I330" s="14">
        <v>2</v>
      </c>
      <c r="J330" s="15">
        <v>0.11439796537160873</v>
      </c>
      <c r="K330" s="15">
        <v>2.0217965371608734E-2</v>
      </c>
      <c r="L330" s="14">
        <v>2</v>
      </c>
    </row>
    <row r="331" spans="2:12" ht="32.25" thickBot="1" x14ac:dyDescent="0.3">
      <c r="B331" s="13" t="s">
        <v>81</v>
      </c>
      <c r="C331" s="14" t="s">
        <v>105</v>
      </c>
      <c r="D331" s="14" t="s">
        <v>57</v>
      </c>
      <c r="E331" s="14" t="s">
        <v>22</v>
      </c>
      <c r="F331" s="14" t="s">
        <v>72</v>
      </c>
      <c r="G331" s="14" t="s">
        <v>96</v>
      </c>
      <c r="H331" s="14" t="s">
        <v>96</v>
      </c>
      <c r="I331" s="14">
        <v>2</v>
      </c>
      <c r="J331" s="15">
        <v>0.11439796537160873</v>
      </c>
      <c r="K331" s="15">
        <v>2.0217965371608734E-2</v>
      </c>
      <c r="L331" s="14">
        <v>2</v>
      </c>
    </row>
    <row r="332" spans="2:12" ht="32.25" thickBot="1" x14ac:dyDescent="0.3">
      <c r="B332" s="13" t="s">
        <v>81</v>
      </c>
      <c r="C332" s="14" t="s">
        <v>122</v>
      </c>
      <c r="D332" s="14" t="s">
        <v>56</v>
      </c>
      <c r="E332" s="14" t="s">
        <v>15</v>
      </c>
      <c r="F332" s="14" t="s">
        <v>72</v>
      </c>
      <c r="G332" s="14" t="s">
        <v>96</v>
      </c>
      <c r="H332" s="14" t="s">
        <v>96</v>
      </c>
      <c r="I332" s="14">
        <v>2</v>
      </c>
      <c r="J332" s="15">
        <v>0.1591644287109375</v>
      </c>
      <c r="K332" s="15">
        <v>6.49844287109375E-2</v>
      </c>
      <c r="L332" s="14">
        <v>2</v>
      </c>
    </row>
    <row r="333" spans="2:12" ht="32.25" thickBot="1" x14ac:dyDescent="0.3">
      <c r="B333" s="13" t="s">
        <v>81</v>
      </c>
      <c r="C333" s="14" t="s">
        <v>122</v>
      </c>
      <c r="D333" s="14" t="s">
        <v>56</v>
      </c>
      <c r="E333" s="14" t="s">
        <v>12</v>
      </c>
      <c r="F333" s="14" t="s">
        <v>72</v>
      </c>
      <c r="G333" s="14" t="s">
        <v>96</v>
      </c>
      <c r="H333" s="14" t="s">
        <v>96</v>
      </c>
      <c r="I333" s="14">
        <v>2</v>
      </c>
      <c r="J333" s="15">
        <v>0.1591644287109375</v>
      </c>
      <c r="K333" s="15">
        <v>6.49844287109375E-2</v>
      </c>
      <c r="L333" s="14">
        <v>2</v>
      </c>
    </row>
    <row r="334" spans="2:12" ht="32.25" thickBot="1" x14ac:dyDescent="0.3">
      <c r="B334" s="13" t="s">
        <v>81</v>
      </c>
      <c r="C334" s="14" t="s">
        <v>122</v>
      </c>
      <c r="D334" s="14" t="s">
        <v>54</v>
      </c>
      <c r="E334" s="14" t="s">
        <v>15</v>
      </c>
      <c r="F334" s="14" t="s">
        <v>72</v>
      </c>
      <c r="G334" s="14" t="s">
        <v>96</v>
      </c>
      <c r="H334" s="14" t="s">
        <v>96</v>
      </c>
      <c r="I334" s="14">
        <v>2</v>
      </c>
      <c r="J334" s="15">
        <v>0.12893302738666534</v>
      </c>
      <c r="K334" s="15">
        <v>3.4753027386665344E-2</v>
      </c>
      <c r="L334" s="14">
        <v>2</v>
      </c>
    </row>
    <row r="335" spans="2:12" ht="32.25" thickBot="1" x14ac:dyDescent="0.3">
      <c r="B335" s="13" t="s">
        <v>81</v>
      </c>
      <c r="C335" s="14" t="s">
        <v>122</v>
      </c>
      <c r="D335" s="14" t="s">
        <v>54</v>
      </c>
      <c r="E335" s="14" t="s">
        <v>12</v>
      </c>
      <c r="F335" s="14" t="s">
        <v>72</v>
      </c>
      <c r="G335" s="14" t="s">
        <v>96</v>
      </c>
      <c r="H335" s="14" t="s">
        <v>96</v>
      </c>
      <c r="I335" s="14">
        <v>2</v>
      </c>
      <c r="J335" s="15">
        <v>0.12893302738666534</v>
      </c>
      <c r="K335" s="15">
        <v>3.4753027386665344E-2</v>
      </c>
      <c r="L335" s="14">
        <v>2</v>
      </c>
    </row>
    <row r="336" spans="2:12" ht="32.25" thickBot="1" x14ac:dyDescent="0.3">
      <c r="B336" s="13" t="s">
        <v>81</v>
      </c>
      <c r="C336" s="14" t="s">
        <v>105</v>
      </c>
      <c r="D336" s="14" t="s">
        <v>55</v>
      </c>
      <c r="E336" s="14" t="s">
        <v>12</v>
      </c>
      <c r="F336" s="14" t="s">
        <v>72</v>
      </c>
      <c r="G336" s="14" t="s">
        <v>96</v>
      </c>
      <c r="H336" s="14" t="s">
        <v>96</v>
      </c>
      <c r="I336" s="14">
        <v>2</v>
      </c>
      <c r="J336" s="15">
        <v>0.14860977977514267</v>
      </c>
      <c r="K336" s="15">
        <v>5.442977977514267E-2</v>
      </c>
      <c r="L336" s="14">
        <v>2</v>
      </c>
    </row>
    <row r="337" spans="2:12" ht="32.25" thickBot="1" x14ac:dyDescent="0.3">
      <c r="B337" s="13" t="s">
        <v>81</v>
      </c>
      <c r="C337" s="14" t="s">
        <v>105</v>
      </c>
      <c r="D337" s="14" t="s">
        <v>55</v>
      </c>
      <c r="E337" s="14" t="s">
        <v>22</v>
      </c>
      <c r="F337" s="14" t="s">
        <v>72</v>
      </c>
      <c r="G337" s="14" t="s">
        <v>96</v>
      </c>
      <c r="H337" s="14" t="s">
        <v>96</v>
      </c>
      <c r="I337" s="14">
        <v>2</v>
      </c>
      <c r="J337" s="15">
        <v>0.14860977977514267</v>
      </c>
      <c r="K337" s="15">
        <v>5.442977977514267E-2</v>
      </c>
      <c r="L337" s="14">
        <v>2</v>
      </c>
    </row>
    <row r="338" spans="2:12" ht="32.25" thickBot="1" x14ac:dyDescent="0.3">
      <c r="B338" s="13" t="s">
        <v>81</v>
      </c>
      <c r="C338" s="14" t="s">
        <v>105</v>
      </c>
      <c r="D338" s="14" t="s">
        <v>53</v>
      </c>
      <c r="E338" s="14" t="s">
        <v>12</v>
      </c>
      <c r="F338" s="14" t="s">
        <v>72</v>
      </c>
      <c r="G338" s="14" t="s">
        <v>96</v>
      </c>
      <c r="H338" s="14" t="s">
        <v>96</v>
      </c>
      <c r="I338" s="14">
        <v>2</v>
      </c>
      <c r="J338" s="15">
        <v>0.21585934981703758</v>
      </c>
      <c r="K338" s="15">
        <v>0.12167934981703758</v>
      </c>
      <c r="L338" s="14">
        <v>2</v>
      </c>
    </row>
    <row r="339" spans="2:12" ht="32.25" thickBot="1" x14ac:dyDescent="0.3">
      <c r="B339" s="13" t="s">
        <v>81</v>
      </c>
      <c r="C339" s="14" t="s">
        <v>105</v>
      </c>
      <c r="D339" s="14" t="s">
        <v>53</v>
      </c>
      <c r="E339" s="14" t="s">
        <v>22</v>
      </c>
      <c r="F339" s="14" t="s">
        <v>72</v>
      </c>
      <c r="G339" s="14" t="s">
        <v>96</v>
      </c>
      <c r="H339" s="14" t="s">
        <v>96</v>
      </c>
      <c r="I339" s="14">
        <v>2</v>
      </c>
      <c r="J339" s="15">
        <v>0.21585934981703758</v>
      </c>
      <c r="K339" s="15">
        <v>0.12167934981703758</v>
      </c>
      <c r="L339" s="14">
        <v>2</v>
      </c>
    </row>
    <row r="340" spans="2:12" ht="32.25" thickBot="1" x14ac:dyDescent="0.3">
      <c r="B340" s="13" t="s">
        <v>81</v>
      </c>
      <c r="C340" s="14" t="s">
        <v>122</v>
      </c>
      <c r="D340" s="14" t="s">
        <v>52</v>
      </c>
      <c r="E340" s="14" t="s">
        <v>15</v>
      </c>
      <c r="F340" s="14" t="s">
        <v>72</v>
      </c>
      <c r="G340" s="14" t="s">
        <v>96</v>
      </c>
      <c r="H340" s="14" t="s">
        <v>96</v>
      </c>
      <c r="I340" s="14">
        <v>2</v>
      </c>
      <c r="J340" s="15">
        <v>0.1591644287109375</v>
      </c>
      <c r="K340" s="15">
        <v>6.49844287109375E-2</v>
      </c>
      <c r="L340" s="14">
        <v>2</v>
      </c>
    </row>
    <row r="341" spans="2:12" ht="32.25" thickBot="1" x14ac:dyDescent="0.3">
      <c r="B341" s="13" t="s">
        <v>81</v>
      </c>
      <c r="C341" s="14" t="s">
        <v>122</v>
      </c>
      <c r="D341" s="14" t="s">
        <v>52</v>
      </c>
      <c r="E341" s="14" t="s">
        <v>12</v>
      </c>
      <c r="F341" s="14" t="s">
        <v>72</v>
      </c>
      <c r="G341" s="14" t="s">
        <v>96</v>
      </c>
      <c r="H341" s="14" t="s">
        <v>96</v>
      </c>
      <c r="I341" s="14">
        <v>2</v>
      </c>
      <c r="J341" s="15">
        <v>0.1591644287109375</v>
      </c>
      <c r="K341" s="15">
        <v>6.49844287109375E-2</v>
      </c>
      <c r="L341" s="14">
        <v>2</v>
      </c>
    </row>
    <row r="342" spans="2:12" ht="32.25" thickBot="1" x14ac:dyDescent="0.3">
      <c r="B342" s="13" t="s">
        <v>81</v>
      </c>
      <c r="C342" s="14" t="s">
        <v>105</v>
      </c>
      <c r="D342" s="14" t="s">
        <v>51</v>
      </c>
      <c r="E342" s="14" t="s">
        <v>12</v>
      </c>
      <c r="F342" s="14" t="s">
        <v>72</v>
      </c>
      <c r="G342" s="14" t="s">
        <v>96</v>
      </c>
      <c r="H342" s="14" t="s">
        <v>96</v>
      </c>
      <c r="I342" s="14">
        <v>2</v>
      </c>
      <c r="J342" s="15">
        <v>0.14691494964063168</v>
      </c>
      <c r="K342" s="15">
        <v>5.2734949640631676E-2</v>
      </c>
      <c r="L342" s="14">
        <v>2</v>
      </c>
    </row>
    <row r="343" spans="2:12" ht="32.25" thickBot="1" x14ac:dyDescent="0.3">
      <c r="B343" s="13" t="s">
        <v>81</v>
      </c>
      <c r="C343" s="14" t="s">
        <v>105</v>
      </c>
      <c r="D343" s="14" t="s">
        <v>51</v>
      </c>
      <c r="E343" s="14" t="s">
        <v>22</v>
      </c>
      <c r="F343" s="14" t="s">
        <v>72</v>
      </c>
      <c r="G343" s="14" t="s">
        <v>96</v>
      </c>
      <c r="H343" s="14" t="s">
        <v>96</v>
      </c>
      <c r="I343" s="14">
        <v>2</v>
      </c>
      <c r="J343" s="15">
        <v>0.14691494964063168</v>
      </c>
      <c r="K343" s="15">
        <v>5.2734949640631676E-2</v>
      </c>
      <c r="L343" s="14">
        <v>2</v>
      </c>
    </row>
    <row r="344" spans="2:12" ht="32.25" thickBot="1" x14ac:dyDescent="0.3">
      <c r="B344" s="13" t="s">
        <v>81</v>
      </c>
      <c r="C344" s="14" t="s">
        <v>105</v>
      </c>
      <c r="D344" s="14" t="s">
        <v>50</v>
      </c>
      <c r="E344" s="14" t="s">
        <v>12</v>
      </c>
      <c r="F344" s="14" t="s">
        <v>72</v>
      </c>
      <c r="G344" s="14" t="s">
        <v>96</v>
      </c>
      <c r="H344" s="14" t="s">
        <v>96</v>
      </c>
      <c r="I344" s="14">
        <v>2</v>
      </c>
      <c r="J344" s="15">
        <v>0.18316217511892319</v>
      </c>
      <c r="K344" s="15">
        <v>8.8982175118923187E-2</v>
      </c>
      <c r="L344" s="14">
        <v>2</v>
      </c>
    </row>
    <row r="345" spans="2:12" ht="32.25" thickBot="1" x14ac:dyDescent="0.3">
      <c r="B345" s="13" t="s">
        <v>81</v>
      </c>
      <c r="C345" s="14" t="s">
        <v>105</v>
      </c>
      <c r="D345" s="14" t="s">
        <v>50</v>
      </c>
      <c r="E345" s="14" t="s">
        <v>22</v>
      </c>
      <c r="F345" s="14" t="s">
        <v>72</v>
      </c>
      <c r="G345" s="14" t="s">
        <v>96</v>
      </c>
      <c r="H345" s="14" t="s">
        <v>96</v>
      </c>
      <c r="I345" s="14">
        <v>2</v>
      </c>
      <c r="J345" s="15">
        <v>0.18316217511892319</v>
      </c>
      <c r="K345" s="15">
        <v>8.8982175118923187E-2</v>
      </c>
      <c r="L345" s="14">
        <v>2</v>
      </c>
    </row>
    <row r="346" spans="2:12" ht="32.25" thickBot="1" x14ac:dyDescent="0.3">
      <c r="B346" s="13" t="s">
        <v>81</v>
      </c>
      <c r="C346" s="14" t="s">
        <v>105</v>
      </c>
      <c r="D346" s="14" t="s">
        <v>49</v>
      </c>
      <c r="E346" s="14" t="s">
        <v>12</v>
      </c>
      <c r="F346" s="14" t="s">
        <v>72</v>
      </c>
      <c r="G346" s="14" t="s">
        <v>96</v>
      </c>
      <c r="H346" s="14" t="s">
        <v>96</v>
      </c>
      <c r="I346" s="14">
        <v>2</v>
      </c>
      <c r="J346" s="15">
        <v>0.14691494964063168</v>
      </c>
      <c r="K346" s="15">
        <v>5.2734949640631676E-2</v>
      </c>
      <c r="L346" s="14">
        <v>2</v>
      </c>
    </row>
    <row r="347" spans="2:12" ht="32.25" thickBot="1" x14ac:dyDescent="0.3">
      <c r="B347" s="13" t="s">
        <v>81</v>
      </c>
      <c r="C347" s="14" t="s">
        <v>105</v>
      </c>
      <c r="D347" s="14" t="s">
        <v>49</v>
      </c>
      <c r="E347" s="14" t="s">
        <v>22</v>
      </c>
      <c r="F347" s="14" t="s">
        <v>72</v>
      </c>
      <c r="G347" s="14" t="s">
        <v>96</v>
      </c>
      <c r="H347" s="14" t="s">
        <v>96</v>
      </c>
      <c r="I347" s="14">
        <v>2</v>
      </c>
      <c r="J347" s="15">
        <v>0.14691494964063168</v>
      </c>
      <c r="K347" s="15">
        <v>5.2734949640631676E-2</v>
      </c>
      <c r="L347" s="14">
        <v>2</v>
      </c>
    </row>
    <row r="348" spans="2:12" ht="32.25" thickBot="1" x14ac:dyDescent="0.3">
      <c r="B348" s="13" t="s">
        <v>81</v>
      </c>
      <c r="C348" s="14" t="s">
        <v>105</v>
      </c>
      <c r="D348" s="14" t="s">
        <v>47</v>
      </c>
      <c r="E348" s="14" t="s">
        <v>12</v>
      </c>
      <c r="F348" s="14" t="s">
        <v>72</v>
      </c>
      <c r="G348" s="14" t="s">
        <v>96</v>
      </c>
      <c r="H348" s="14" t="s">
        <v>96</v>
      </c>
      <c r="I348" s="14">
        <v>2</v>
      </c>
      <c r="J348" s="15">
        <v>0.19556321948766708</v>
      </c>
      <c r="K348" s="15">
        <v>0.10138321948766708</v>
      </c>
      <c r="L348" s="14">
        <v>2</v>
      </c>
    </row>
    <row r="349" spans="2:12" ht="32.25" thickBot="1" x14ac:dyDescent="0.3">
      <c r="B349" s="13" t="s">
        <v>81</v>
      </c>
      <c r="C349" s="14" t="s">
        <v>105</v>
      </c>
      <c r="D349" s="14" t="s">
        <v>47</v>
      </c>
      <c r="E349" s="14" t="s">
        <v>22</v>
      </c>
      <c r="F349" s="14" t="s">
        <v>72</v>
      </c>
      <c r="G349" s="14" t="s">
        <v>96</v>
      </c>
      <c r="H349" s="14" t="s">
        <v>96</v>
      </c>
      <c r="I349" s="14">
        <v>2</v>
      </c>
      <c r="J349" s="15">
        <v>0.19556321948766708</v>
      </c>
      <c r="K349" s="15">
        <v>0.10138321948766708</v>
      </c>
      <c r="L349" s="14">
        <v>2</v>
      </c>
    </row>
    <row r="350" spans="2:12" ht="32.25" thickBot="1" x14ac:dyDescent="0.3">
      <c r="B350" s="13" t="s">
        <v>81</v>
      </c>
      <c r="C350" s="14" t="s">
        <v>105</v>
      </c>
      <c r="D350" s="14" t="s">
        <v>61</v>
      </c>
      <c r="E350" s="14" t="s">
        <v>12</v>
      </c>
      <c r="F350" s="14" t="s">
        <v>72</v>
      </c>
      <c r="G350" s="14" t="s">
        <v>96</v>
      </c>
      <c r="H350" s="14" t="s">
        <v>96</v>
      </c>
      <c r="I350" s="14">
        <v>2</v>
      </c>
      <c r="J350" s="15">
        <v>0.10224535875022411</v>
      </c>
      <c r="K350" s="15">
        <v>8.0653587502241136E-3</v>
      </c>
      <c r="L350" s="14">
        <v>2</v>
      </c>
    </row>
    <row r="351" spans="2:12" ht="32.25" thickBot="1" x14ac:dyDescent="0.3">
      <c r="B351" s="13" t="s">
        <v>81</v>
      </c>
      <c r="C351" s="14" t="s">
        <v>105</v>
      </c>
      <c r="D351" s="14" t="s">
        <v>61</v>
      </c>
      <c r="E351" s="14" t="s">
        <v>22</v>
      </c>
      <c r="F351" s="14" t="s">
        <v>72</v>
      </c>
      <c r="G351" s="14" t="s">
        <v>96</v>
      </c>
      <c r="H351" s="14" t="s">
        <v>96</v>
      </c>
      <c r="I351" s="14">
        <v>2</v>
      </c>
      <c r="J351" s="15">
        <v>0.10224535875022411</v>
      </c>
      <c r="K351" s="15">
        <v>8.0653587502241136E-3</v>
      </c>
      <c r="L351" s="14">
        <v>2</v>
      </c>
    </row>
    <row r="352" spans="2:12" ht="32.25" thickBot="1" x14ac:dyDescent="0.3">
      <c r="B352" s="13" t="s">
        <v>81</v>
      </c>
      <c r="C352" s="14" t="s">
        <v>105</v>
      </c>
      <c r="D352" s="14" t="s">
        <v>57</v>
      </c>
      <c r="E352" s="14" t="s">
        <v>12</v>
      </c>
      <c r="F352" s="14" t="s">
        <v>73</v>
      </c>
      <c r="G352" s="14" t="s">
        <v>96</v>
      </c>
      <c r="H352" s="14" t="s">
        <v>96</v>
      </c>
      <c r="I352" s="14">
        <v>2</v>
      </c>
      <c r="J352" s="15">
        <v>0.11439796537160873</v>
      </c>
      <c r="K352" s="15">
        <v>2.0217965371608734E-2</v>
      </c>
      <c r="L352" s="14">
        <v>2</v>
      </c>
    </row>
    <row r="353" spans="2:12" ht="32.25" thickBot="1" x14ac:dyDescent="0.3">
      <c r="B353" s="13" t="s">
        <v>81</v>
      </c>
      <c r="C353" s="14" t="s">
        <v>105</v>
      </c>
      <c r="D353" s="14" t="s">
        <v>57</v>
      </c>
      <c r="E353" s="14" t="s">
        <v>22</v>
      </c>
      <c r="F353" s="14" t="s">
        <v>73</v>
      </c>
      <c r="G353" s="14" t="s">
        <v>96</v>
      </c>
      <c r="H353" s="14" t="s">
        <v>96</v>
      </c>
      <c r="I353" s="14">
        <v>2</v>
      </c>
      <c r="J353" s="15">
        <v>0.11439796537160873</v>
      </c>
      <c r="K353" s="15">
        <v>2.0217965371608734E-2</v>
      </c>
      <c r="L353" s="14">
        <v>2</v>
      </c>
    </row>
    <row r="354" spans="2:12" ht="32.25" thickBot="1" x14ac:dyDescent="0.3">
      <c r="B354" s="13" t="s">
        <v>81</v>
      </c>
      <c r="C354" s="14" t="s">
        <v>122</v>
      </c>
      <c r="D354" s="14" t="s">
        <v>56</v>
      </c>
      <c r="E354" s="14" t="s">
        <v>15</v>
      </c>
      <c r="F354" s="14" t="s">
        <v>73</v>
      </c>
      <c r="G354" s="14" t="s">
        <v>96</v>
      </c>
      <c r="H354" s="14" t="s">
        <v>96</v>
      </c>
      <c r="I354" s="14">
        <v>2</v>
      </c>
      <c r="J354" s="15">
        <v>0.11288540065288544</v>
      </c>
      <c r="K354" s="15">
        <v>1.8705400652885437E-2</v>
      </c>
      <c r="L354" s="14">
        <v>2</v>
      </c>
    </row>
    <row r="355" spans="2:12" ht="32.25" thickBot="1" x14ac:dyDescent="0.3">
      <c r="B355" s="13" t="s">
        <v>81</v>
      </c>
      <c r="C355" s="14" t="s">
        <v>122</v>
      </c>
      <c r="D355" s="14" t="s">
        <v>56</v>
      </c>
      <c r="E355" s="14" t="s">
        <v>12</v>
      </c>
      <c r="F355" s="14" t="s">
        <v>73</v>
      </c>
      <c r="G355" s="14" t="s">
        <v>96</v>
      </c>
      <c r="H355" s="14" t="s">
        <v>96</v>
      </c>
      <c r="I355" s="14">
        <v>2</v>
      </c>
      <c r="J355" s="15">
        <v>0.11288540065288544</v>
      </c>
      <c r="K355" s="15">
        <v>1.8705400652885437E-2</v>
      </c>
      <c r="L355" s="14">
        <v>2</v>
      </c>
    </row>
    <row r="356" spans="2:12" ht="32.25" thickBot="1" x14ac:dyDescent="0.3">
      <c r="B356" s="13" t="s">
        <v>81</v>
      </c>
      <c r="C356" s="14" t="s">
        <v>122</v>
      </c>
      <c r="D356" s="14" t="s">
        <v>54</v>
      </c>
      <c r="E356" s="14" t="s">
        <v>15</v>
      </c>
      <c r="F356" s="14" t="s">
        <v>73</v>
      </c>
      <c r="G356" s="14" t="s">
        <v>96</v>
      </c>
      <c r="H356" s="14" t="s">
        <v>96</v>
      </c>
      <c r="I356" s="14">
        <v>2</v>
      </c>
      <c r="J356" s="15">
        <v>9.9831797182559967E-2</v>
      </c>
      <c r="K356" s="15">
        <v>5.6517971825599672E-3</v>
      </c>
      <c r="L356" s="14">
        <v>2</v>
      </c>
    </row>
    <row r="357" spans="2:12" ht="32.25" thickBot="1" x14ac:dyDescent="0.3">
      <c r="B357" s="13" t="s">
        <v>81</v>
      </c>
      <c r="C357" s="14" t="s">
        <v>122</v>
      </c>
      <c r="D357" s="14" t="s">
        <v>54</v>
      </c>
      <c r="E357" s="14" t="s">
        <v>12</v>
      </c>
      <c r="F357" s="14" t="s">
        <v>73</v>
      </c>
      <c r="G357" s="14" t="s">
        <v>96</v>
      </c>
      <c r="H357" s="14" t="s">
        <v>96</v>
      </c>
      <c r="I357" s="14">
        <v>2</v>
      </c>
      <c r="J357" s="15">
        <v>9.9831797182559967E-2</v>
      </c>
      <c r="K357" s="15">
        <v>5.6517971825599672E-3</v>
      </c>
      <c r="L357" s="14">
        <v>2</v>
      </c>
    </row>
    <row r="358" spans="2:12" ht="32.25" thickBot="1" x14ac:dyDescent="0.3">
      <c r="B358" s="13" t="s">
        <v>81</v>
      </c>
      <c r="C358" s="14" t="s">
        <v>105</v>
      </c>
      <c r="D358" s="14" t="s">
        <v>55</v>
      </c>
      <c r="E358" s="14" t="s">
        <v>12</v>
      </c>
      <c r="F358" s="14" t="s">
        <v>73</v>
      </c>
      <c r="G358" s="14" t="s">
        <v>96</v>
      </c>
      <c r="H358" s="14" t="s">
        <v>96</v>
      </c>
      <c r="I358" s="14">
        <v>2</v>
      </c>
      <c r="J358" s="15">
        <v>0.32493925094604492</v>
      </c>
      <c r="K358" s="15">
        <v>0.23075925094604494</v>
      </c>
      <c r="L358" s="14">
        <v>2</v>
      </c>
    </row>
    <row r="359" spans="2:12" ht="32.25" thickBot="1" x14ac:dyDescent="0.3">
      <c r="B359" s="13" t="s">
        <v>81</v>
      </c>
      <c r="C359" s="14" t="s">
        <v>105</v>
      </c>
      <c r="D359" s="14" t="s">
        <v>55</v>
      </c>
      <c r="E359" s="14" t="s">
        <v>22</v>
      </c>
      <c r="F359" s="14" t="s">
        <v>73</v>
      </c>
      <c r="G359" s="14" t="s">
        <v>96</v>
      </c>
      <c r="H359" s="14" t="s">
        <v>96</v>
      </c>
      <c r="I359" s="14">
        <v>2</v>
      </c>
      <c r="J359" s="15">
        <v>0.32493925094604492</v>
      </c>
      <c r="K359" s="15">
        <v>0.23075925094604494</v>
      </c>
      <c r="L359" s="14">
        <v>2</v>
      </c>
    </row>
    <row r="360" spans="2:12" ht="32.25" thickBot="1" x14ac:dyDescent="0.3">
      <c r="B360" s="13" t="s">
        <v>81</v>
      </c>
      <c r="C360" s="14" t="s">
        <v>105</v>
      </c>
      <c r="D360" s="14" t="s">
        <v>53</v>
      </c>
      <c r="E360" s="14" t="s">
        <v>12</v>
      </c>
      <c r="F360" s="14" t="s">
        <v>73</v>
      </c>
      <c r="G360" s="14" t="s">
        <v>96</v>
      </c>
      <c r="H360" s="14" t="s">
        <v>96</v>
      </c>
      <c r="I360" s="14">
        <v>2</v>
      </c>
      <c r="J360" s="15">
        <v>0.21585935354232788</v>
      </c>
      <c r="K360" s="15">
        <v>0.12167935354232788</v>
      </c>
      <c r="L360" s="14">
        <v>2</v>
      </c>
    </row>
    <row r="361" spans="2:12" ht="32.25" thickBot="1" x14ac:dyDescent="0.3">
      <c r="B361" s="13" t="s">
        <v>81</v>
      </c>
      <c r="C361" s="14" t="s">
        <v>105</v>
      </c>
      <c r="D361" s="14" t="s">
        <v>53</v>
      </c>
      <c r="E361" s="14" t="s">
        <v>22</v>
      </c>
      <c r="F361" s="14" t="s">
        <v>73</v>
      </c>
      <c r="G361" s="14" t="s">
        <v>96</v>
      </c>
      <c r="H361" s="14" t="s">
        <v>96</v>
      </c>
      <c r="I361" s="14">
        <v>2</v>
      </c>
      <c r="J361" s="15">
        <v>0.21585935354232788</v>
      </c>
      <c r="K361" s="15">
        <v>0.12167935354232788</v>
      </c>
      <c r="L361" s="14">
        <v>2</v>
      </c>
    </row>
    <row r="362" spans="2:12" ht="32.25" thickBot="1" x14ac:dyDescent="0.3">
      <c r="B362" s="13" t="s">
        <v>81</v>
      </c>
      <c r="C362" s="14" t="s">
        <v>122</v>
      </c>
      <c r="D362" s="14" t="s">
        <v>52</v>
      </c>
      <c r="E362" s="14" t="s">
        <v>15</v>
      </c>
      <c r="F362" s="14" t="s">
        <v>73</v>
      </c>
      <c r="G362" s="14" t="s">
        <v>96</v>
      </c>
      <c r="H362" s="14" t="s">
        <v>96</v>
      </c>
      <c r="I362" s="14">
        <v>2</v>
      </c>
      <c r="J362" s="15">
        <v>0.11288540065288544</v>
      </c>
      <c r="K362" s="15">
        <v>1.8705400652885437E-2</v>
      </c>
      <c r="L362" s="14">
        <v>2</v>
      </c>
    </row>
    <row r="363" spans="2:12" ht="32.25" thickBot="1" x14ac:dyDescent="0.3">
      <c r="B363" s="13" t="s">
        <v>81</v>
      </c>
      <c r="C363" s="14" t="s">
        <v>122</v>
      </c>
      <c r="D363" s="14" t="s">
        <v>52</v>
      </c>
      <c r="E363" s="14" t="s">
        <v>12</v>
      </c>
      <c r="F363" s="14" t="s">
        <v>73</v>
      </c>
      <c r="G363" s="14" t="s">
        <v>96</v>
      </c>
      <c r="H363" s="14" t="s">
        <v>96</v>
      </c>
      <c r="I363" s="14">
        <v>2</v>
      </c>
      <c r="J363" s="15">
        <v>0.11288540065288544</v>
      </c>
      <c r="K363" s="15">
        <v>1.8705400652885437E-2</v>
      </c>
      <c r="L363" s="14">
        <v>2</v>
      </c>
    </row>
    <row r="364" spans="2:12" ht="32.25" thickBot="1" x14ac:dyDescent="0.3">
      <c r="B364" s="13" t="s">
        <v>81</v>
      </c>
      <c r="C364" s="14" t="s">
        <v>105</v>
      </c>
      <c r="D364" s="14" t="s">
        <v>51</v>
      </c>
      <c r="E364" s="14" t="s">
        <v>12</v>
      </c>
      <c r="F364" s="14" t="s">
        <v>73</v>
      </c>
      <c r="G364" s="14" t="s">
        <v>96</v>
      </c>
      <c r="H364" s="14" t="s">
        <v>96</v>
      </c>
      <c r="I364" s="14">
        <v>2</v>
      </c>
      <c r="J364" s="15">
        <v>0.18239632248878479</v>
      </c>
      <c r="K364" s="15">
        <v>8.821632248878479E-2</v>
      </c>
      <c r="L364" s="14">
        <v>2</v>
      </c>
    </row>
    <row r="365" spans="2:12" ht="32.25" thickBot="1" x14ac:dyDescent="0.3">
      <c r="B365" s="13" t="s">
        <v>81</v>
      </c>
      <c r="C365" s="14" t="s">
        <v>105</v>
      </c>
      <c r="D365" s="14" t="s">
        <v>51</v>
      </c>
      <c r="E365" s="14" t="s">
        <v>22</v>
      </c>
      <c r="F365" s="14" t="s">
        <v>73</v>
      </c>
      <c r="G365" s="14" t="s">
        <v>96</v>
      </c>
      <c r="H365" s="14" t="s">
        <v>96</v>
      </c>
      <c r="I365" s="14">
        <v>2</v>
      </c>
      <c r="J365" s="15">
        <v>0.18239632248878479</v>
      </c>
      <c r="K365" s="15">
        <v>8.821632248878479E-2</v>
      </c>
      <c r="L365" s="14">
        <v>2</v>
      </c>
    </row>
    <row r="366" spans="2:12" ht="32.25" thickBot="1" x14ac:dyDescent="0.3">
      <c r="B366" s="13" t="s">
        <v>81</v>
      </c>
      <c r="C366" s="14" t="s">
        <v>105</v>
      </c>
      <c r="D366" s="14" t="s">
        <v>50</v>
      </c>
      <c r="E366" s="14" t="s">
        <v>12</v>
      </c>
      <c r="F366" s="14" t="s">
        <v>73</v>
      </c>
      <c r="G366" s="14" t="s">
        <v>96</v>
      </c>
      <c r="H366" s="14" t="s">
        <v>96</v>
      </c>
      <c r="I366" s="14">
        <v>2</v>
      </c>
      <c r="J366" s="15">
        <v>0.21760931611061096</v>
      </c>
      <c r="K366" s="15">
        <v>0.12342931611061096</v>
      </c>
      <c r="L366" s="14">
        <v>2</v>
      </c>
    </row>
    <row r="367" spans="2:12" ht="32.25" thickBot="1" x14ac:dyDescent="0.3">
      <c r="B367" s="13" t="s">
        <v>81</v>
      </c>
      <c r="C367" s="14" t="s">
        <v>105</v>
      </c>
      <c r="D367" s="14" t="s">
        <v>50</v>
      </c>
      <c r="E367" s="14" t="s">
        <v>22</v>
      </c>
      <c r="F367" s="14" t="s">
        <v>73</v>
      </c>
      <c r="G367" s="14" t="s">
        <v>96</v>
      </c>
      <c r="H367" s="14" t="s">
        <v>96</v>
      </c>
      <c r="I367" s="14">
        <v>2</v>
      </c>
      <c r="J367" s="15">
        <v>0.21760931611061096</v>
      </c>
      <c r="K367" s="15">
        <v>0.12342931611061096</v>
      </c>
      <c r="L367" s="14">
        <v>2</v>
      </c>
    </row>
    <row r="368" spans="2:12" ht="32.25" thickBot="1" x14ac:dyDescent="0.3">
      <c r="B368" s="13" t="s">
        <v>81</v>
      </c>
      <c r="C368" s="14" t="s">
        <v>105</v>
      </c>
      <c r="D368" s="14" t="s">
        <v>49</v>
      </c>
      <c r="E368" s="14" t="s">
        <v>12</v>
      </c>
      <c r="F368" s="14" t="s">
        <v>73</v>
      </c>
      <c r="G368" s="14" t="s">
        <v>96</v>
      </c>
      <c r="H368" s="14" t="s">
        <v>96</v>
      </c>
      <c r="I368" s="14">
        <v>2</v>
      </c>
      <c r="J368" s="15">
        <v>0.13315472006797791</v>
      </c>
      <c r="K368" s="15">
        <v>3.8974720067977905E-2</v>
      </c>
      <c r="L368" s="14">
        <v>2</v>
      </c>
    </row>
    <row r="369" spans="2:12" ht="32.25" thickBot="1" x14ac:dyDescent="0.3">
      <c r="B369" s="13" t="s">
        <v>81</v>
      </c>
      <c r="C369" s="14" t="s">
        <v>105</v>
      </c>
      <c r="D369" s="14" t="s">
        <v>49</v>
      </c>
      <c r="E369" s="14" t="s">
        <v>22</v>
      </c>
      <c r="F369" s="14" t="s">
        <v>73</v>
      </c>
      <c r="G369" s="14" t="s">
        <v>96</v>
      </c>
      <c r="H369" s="14" t="s">
        <v>96</v>
      </c>
      <c r="I369" s="14">
        <v>2</v>
      </c>
      <c r="J369" s="15">
        <v>0.13315472006797791</v>
      </c>
      <c r="K369" s="15">
        <v>3.8974720067977905E-2</v>
      </c>
      <c r="L369" s="14">
        <v>2</v>
      </c>
    </row>
    <row r="370" spans="2:12" ht="32.25" thickBot="1" x14ac:dyDescent="0.3">
      <c r="B370" s="13" t="s">
        <v>81</v>
      </c>
      <c r="C370" s="14" t="s">
        <v>122</v>
      </c>
      <c r="D370" s="14" t="s">
        <v>63</v>
      </c>
      <c r="E370" s="14" t="s">
        <v>15</v>
      </c>
      <c r="F370" s="14" t="s">
        <v>73</v>
      </c>
      <c r="G370" s="14" t="s">
        <v>96</v>
      </c>
      <c r="H370" s="14" t="s">
        <v>96</v>
      </c>
      <c r="I370" s="14">
        <v>2</v>
      </c>
      <c r="J370" s="15">
        <v>0.14064230024814606</v>
      </c>
      <c r="K370" s="15">
        <v>4.6462300248146057E-2</v>
      </c>
      <c r="L370" s="14">
        <v>2</v>
      </c>
    </row>
    <row r="371" spans="2:12" ht="32.25" thickBot="1" x14ac:dyDescent="0.3">
      <c r="B371" s="13" t="s">
        <v>81</v>
      </c>
      <c r="C371" s="14" t="s">
        <v>122</v>
      </c>
      <c r="D371" s="14" t="s">
        <v>63</v>
      </c>
      <c r="E371" s="14" t="s">
        <v>12</v>
      </c>
      <c r="F371" s="14" t="s">
        <v>73</v>
      </c>
      <c r="G371" s="14" t="s">
        <v>96</v>
      </c>
      <c r="H371" s="14" t="s">
        <v>96</v>
      </c>
      <c r="I371" s="14">
        <v>2</v>
      </c>
      <c r="J371" s="15">
        <v>0.14064230024814606</v>
      </c>
      <c r="K371" s="15">
        <v>4.6462300248146057E-2</v>
      </c>
      <c r="L371" s="14">
        <v>2</v>
      </c>
    </row>
    <row r="372" spans="2:12" ht="32.25" thickBot="1" x14ac:dyDescent="0.3">
      <c r="B372" s="13" t="s">
        <v>81</v>
      </c>
      <c r="C372" s="14" t="s">
        <v>105</v>
      </c>
      <c r="D372" s="14" t="s">
        <v>47</v>
      </c>
      <c r="E372" s="14" t="s">
        <v>12</v>
      </c>
      <c r="F372" s="14" t="s">
        <v>73</v>
      </c>
      <c r="G372" s="14" t="s">
        <v>96</v>
      </c>
      <c r="H372" s="14" t="s">
        <v>96</v>
      </c>
      <c r="I372" s="14">
        <v>2</v>
      </c>
      <c r="J372" s="15">
        <v>0.23691068589687347</v>
      </c>
      <c r="K372" s="15">
        <v>0.14273068589687349</v>
      </c>
      <c r="L372" s="14">
        <v>2</v>
      </c>
    </row>
    <row r="373" spans="2:12" ht="32.25" thickBot="1" x14ac:dyDescent="0.3">
      <c r="B373" s="13" t="s">
        <v>81</v>
      </c>
      <c r="C373" s="14" t="s">
        <v>105</v>
      </c>
      <c r="D373" s="14" t="s">
        <v>47</v>
      </c>
      <c r="E373" s="14" t="s">
        <v>22</v>
      </c>
      <c r="F373" s="14" t="s">
        <v>73</v>
      </c>
      <c r="G373" s="14" t="s">
        <v>96</v>
      </c>
      <c r="H373" s="14" t="s">
        <v>96</v>
      </c>
      <c r="I373" s="14">
        <v>2</v>
      </c>
      <c r="J373" s="15">
        <v>0.23691068589687347</v>
      </c>
      <c r="K373" s="15">
        <v>0.14273068589687349</v>
      </c>
      <c r="L373" s="14">
        <v>2</v>
      </c>
    </row>
    <row r="374" spans="2:12" ht="32.25" thickBot="1" x14ac:dyDescent="0.3">
      <c r="B374" s="13" t="s">
        <v>81</v>
      </c>
      <c r="C374" s="14" t="s">
        <v>105</v>
      </c>
      <c r="D374" s="14" t="s">
        <v>59</v>
      </c>
      <c r="E374" s="14" t="s">
        <v>12</v>
      </c>
      <c r="F374" s="14" t="s">
        <v>74</v>
      </c>
      <c r="G374" s="14" t="s">
        <v>96</v>
      </c>
      <c r="H374" s="14" t="s">
        <v>96</v>
      </c>
      <c r="I374" s="14">
        <v>2</v>
      </c>
      <c r="J374" s="15">
        <v>0.12087016552686691</v>
      </c>
      <c r="K374" s="15">
        <v>2.6690165526866913E-2</v>
      </c>
      <c r="L374" s="14">
        <v>2</v>
      </c>
    </row>
    <row r="375" spans="2:12" ht="32.25" thickBot="1" x14ac:dyDescent="0.3">
      <c r="B375" s="13" t="s">
        <v>81</v>
      </c>
      <c r="C375" s="14" t="s">
        <v>105</v>
      </c>
      <c r="D375" s="14" t="s">
        <v>59</v>
      </c>
      <c r="E375" s="14" t="s">
        <v>22</v>
      </c>
      <c r="F375" s="14" t="s">
        <v>74</v>
      </c>
      <c r="G375" s="14" t="s">
        <v>96</v>
      </c>
      <c r="H375" s="14" t="s">
        <v>96</v>
      </c>
      <c r="I375" s="14">
        <v>2</v>
      </c>
      <c r="J375" s="15">
        <v>0.12087016552686691</v>
      </c>
      <c r="K375" s="15">
        <v>2.6690165526866913E-2</v>
      </c>
      <c r="L375" s="14">
        <v>2</v>
      </c>
    </row>
    <row r="376" spans="2:12" ht="32.25" thickBot="1" x14ac:dyDescent="0.3">
      <c r="B376" s="13" t="s">
        <v>81</v>
      </c>
      <c r="C376" s="14" t="s">
        <v>105</v>
      </c>
      <c r="D376" s="14" t="s">
        <v>57</v>
      </c>
      <c r="E376" s="14" t="s">
        <v>12</v>
      </c>
      <c r="F376" s="14" t="s">
        <v>74</v>
      </c>
      <c r="G376" s="14" t="s">
        <v>96</v>
      </c>
      <c r="H376" s="14" t="s">
        <v>96</v>
      </c>
      <c r="I376" s="14">
        <v>2</v>
      </c>
      <c r="J376" s="15">
        <v>0.11439796537160873</v>
      </c>
      <c r="K376" s="15">
        <v>2.0217965371608734E-2</v>
      </c>
      <c r="L376" s="14">
        <v>2</v>
      </c>
    </row>
    <row r="377" spans="2:12" ht="32.25" thickBot="1" x14ac:dyDescent="0.3">
      <c r="B377" s="13" t="s">
        <v>81</v>
      </c>
      <c r="C377" s="14" t="s">
        <v>105</v>
      </c>
      <c r="D377" s="14" t="s">
        <v>57</v>
      </c>
      <c r="E377" s="14" t="s">
        <v>22</v>
      </c>
      <c r="F377" s="14" t="s">
        <v>74</v>
      </c>
      <c r="G377" s="14" t="s">
        <v>96</v>
      </c>
      <c r="H377" s="14" t="s">
        <v>96</v>
      </c>
      <c r="I377" s="14">
        <v>2</v>
      </c>
      <c r="J377" s="15">
        <v>0.11439796537160873</v>
      </c>
      <c r="K377" s="15">
        <v>2.0217965371608734E-2</v>
      </c>
      <c r="L377" s="14">
        <v>2</v>
      </c>
    </row>
    <row r="378" spans="2:12" ht="32.25" thickBot="1" x14ac:dyDescent="0.3">
      <c r="B378" s="13" t="s">
        <v>81</v>
      </c>
      <c r="C378" s="14" t="s">
        <v>122</v>
      </c>
      <c r="D378" s="14" t="s">
        <v>56</v>
      </c>
      <c r="E378" s="14" t="s">
        <v>15</v>
      </c>
      <c r="F378" s="14" t="s">
        <v>74</v>
      </c>
      <c r="G378" s="14" t="s">
        <v>96</v>
      </c>
      <c r="H378" s="14" t="s">
        <v>96</v>
      </c>
      <c r="I378" s="14">
        <v>2</v>
      </c>
      <c r="J378" s="15">
        <v>0.14698889851570129</v>
      </c>
      <c r="K378" s="15">
        <v>5.2808898515701294E-2</v>
      </c>
      <c r="L378" s="14">
        <v>2</v>
      </c>
    </row>
    <row r="379" spans="2:12" ht="32.25" thickBot="1" x14ac:dyDescent="0.3">
      <c r="B379" s="13" t="s">
        <v>81</v>
      </c>
      <c r="C379" s="14" t="s">
        <v>122</v>
      </c>
      <c r="D379" s="14" t="s">
        <v>56</v>
      </c>
      <c r="E379" s="14" t="s">
        <v>12</v>
      </c>
      <c r="F379" s="14" t="s">
        <v>74</v>
      </c>
      <c r="G379" s="14" t="s">
        <v>96</v>
      </c>
      <c r="H379" s="14" t="s">
        <v>96</v>
      </c>
      <c r="I379" s="14">
        <v>2</v>
      </c>
      <c r="J379" s="15">
        <v>0.14698889851570129</v>
      </c>
      <c r="K379" s="15">
        <v>5.2808898515701294E-2</v>
      </c>
      <c r="L379" s="14">
        <v>2</v>
      </c>
    </row>
    <row r="380" spans="2:12" ht="32.25" thickBot="1" x14ac:dyDescent="0.3">
      <c r="B380" s="13" t="s">
        <v>81</v>
      </c>
      <c r="C380" s="14" t="s">
        <v>122</v>
      </c>
      <c r="D380" s="14" t="s">
        <v>54</v>
      </c>
      <c r="E380" s="14" t="s">
        <v>15</v>
      </c>
      <c r="F380" s="14" t="s">
        <v>74</v>
      </c>
      <c r="G380" s="14" t="s">
        <v>96</v>
      </c>
      <c r="H380" s="14" t="s">
        <v>96</v>
      </c>
      <c r="I380" s="14">
        <v>2</v>
      </c>
      <c r="J380" s="15">
        <v>0.12994019687175751</v>
      </c>
      <c r="K380" s="15">
        <v>3.5760196871757507E-2</v>
      </c>
      <c r="L380" s="14">
        <v>2</v>
      </c>
    </row>
    <row r="381" spans="2:12" ht="32.25" thickBot="1" x14ac:dyDescent="0.3">
      <c r="B381" s="13" t="s">
        <v>81</v>
      </c>
      <c r="C381" s="14" t="s">
        <v>122</v>
      </c>
      <c r="D381" s="14" t="s">
        <v>54</v>
      </c>
      <c r="E381" s="14" t="s">
        <v>12</v>
      </c>
      <c r="F381" s="14" t="s">
        <v>74</v>
      </c>
      <c r="G381" s="14" t="s">
        <v>96</v>
      </c>
      <c r="H381" s="14" t="s">
        <v>96</v>
      </c>
      <c r="I381" s="14">
        <v>2</v>
      </c>
      <c r="J381" s="15">
        <v>0.12994019687175751</v>
      </c>
      <c r="K381" s="15">
        <v>3.5760196871757507E-2</v>
      </c>
      <c r="L381" s="14">
        <v>2</v>
      </c>
    </row>
    <row r="382" spans="2:12" ht="32.25" thickBot="1" x14ac:dyDescent="0.3">
      <c r="B382" s="13" t="s">
        <v>81</v>
      </c>
      <c r="C382" s="14" t="s">
        <v>105</v>
      </c>
      <c r="D382" s="14" t="s">
        <v>55</v>
      </c>
      <c r="E382" s="14" t="s">
        <v>12</v>
      </c>
      <c r="F382" s="14" t="s">
        <v>74</v>
      </c>
      <c r="G382" s="14" t="s">
        <v>96</v>
      </c>
      <c r="H382" s="14" t="s">
        <v>96</v>
      </c>
      <c r="I382" s="14">
        <v>2</v>
      </c>
      <c r="J382" s="15">
        <v>0.23956769704818726</v>
      </c>
      <c r="K382" s="15">
        <v>0.14538769704818727</v>
      </c>
      <c r="L382" s="14">
        <v>2</v>
      </c>
    </row>
    <row r="383" spans="2:12" ht="32.25" thickBot="1" x14ac:dyDescent="0.3">
      <c r="B383" s="13" t="s">
        <v>81</v>
      </c>
      <c r="C383" s="14" t="s">
        <v>105</v>
      </c>
      <c r="D383" s="14" t="s">
        <v>55</v>
      </c>
      <c r="E383" s="14" t="s">
        <v>22</v>
      </c>
      <c r="F383" s="14" t="s">
        <v>74</v>
      </c>
      <c r="G383" s="14" t="s">
        <v>96</v>
      </c>
      <c r="H383" s="14" t="s">
        <v>96</v>
      </c>
      <c r="I383" s="14">
        <v>2</v>
      </c>
      <c r="J383" s="15">
        <v>0.23956769704818726</v>
      </c>
      <c r="K383" s="15">
        <v>0.14538769704818727</v>
      </c>
      <c r="L383" s="14">
        <v>2</v>
      </c>
    </row>
    <row r="384" spans="2:12" ht="32.25" thickBot="1" x14ac:dyDescent="0.3">
      <c r="B384" s="13" t="s">
        <v>81</v>
      </c>
      <c r="C384" s="14" t="s">
        <v>105</v>
      </c>
      <c r="D384" s="14" t="s">
        <v>53</v>
      </c>
      <c r="E384" s="14" t="s">
        <v>12</v>
      </c>
      <c r="F384" s="14" t="s">
        <v>74</v>
      </c>
      <c r="G384" s="14" t="s">
        <v>96</v>
      </c>
      <c r="H384" s="14" t="s">
        <v>96</v>
      </c>
      <c r="I384" s="14">
        <v>2</v>
      </c>
      <c r="J384" s="15">
        <v>0.21585935354232788</v>
      </c>
      <c r="K384" s="15">
        <v>0.12167935354232788</v>
      </c>
      <c r="L384" s="14">
        <v>2</v>
      </c>
    </row>
    <row r="385" spans="2:12" ht="32.25" thickBot="1" x14ac:dyDescent="0.3">
      <c r="B385" s="13" t="s">
        <v>81</v>
      </c>
      <c r="C385" s="14" t="s">
        <v>105</v>
      </c>
      <c r="D385" s="14" t="s">
        <v>53</v>
      </c>
      <c r="E385" s="14" t="s">
        <v>22</v>
      </c>
      <c r="F385" s="14" t="s">
        <v>74</v>
      </c>
      <c r="G385" s="14" t="s">
        <v>96</v>
      </c>
      <c r="H385" s="14" t="s">
        <v>96</v>
      </c>
      <c r="I385" s="14">
        <v>2</v>
      </c>
      <c r="J385" s="15">
        <v>0.21585935354232788</v>
      </c>
      <c r="K385" s="15">
        <v>0.12167935354232788</v>
      </c>
      <c r="L385" s="14">
        <v>2</v>
      </c>
    </row>
    <row r="386" spans="2:12" ht="32.25" thickBot="1" x14ac:dyDescent="0.3">
      <c r="B386" s="13" t="s">
        <v>81</v>
      </c>
      <c r="C386" s="14" t="s">
        <v>122</v>
      </c>
      <c r="D386" s="14" t="s">
        <v>52</v>
      </c>
      <c r="E386" s="14" t="s">
        <v>15</v>
      </c>
      <c r="F386" s="14" t="s">
        <v>74</v>
      </c>
      <c r="G386" s="14" t="s">
        <v>96</v>
      </c>
      <c r="H386" s="14" t="s">
        <v>96</v>
      </c>
      <c r="I386" s="14">
        <v>2</v>
      </c>
      <c r="J386" s="15">
        <v>0.14698889851570129</v>
      </c>
      <c r="K386" s="15">
        <v>5.2808898515701294E-2</v>
      </c>
      <c r="L386" s="14">
        <v>2</v>
      </c>
    </row>
    <row r="387" spans="2:12" ht="32.25" thickBot="1" x14ac:dyDescent="0.3">
      <c r="B387" s="13" t="s">
        <v>81</v>
      </c>
      <c r="C387" s="14" t="s">
        <v>122</v>
      </c>
      <c r="D387" s="14" t="s">
        <v>52</v>
      </c>
      <c r="E387" s="14" t="s">
        <v>12</v>
      </c>
      <c r="F387" s="14" t="s">
        <v>74</v>
      </c>
      <c r="G387" s="14" t="s">
        <v>96</v>
      </c>
      <c r="H387" s="14" t="s">
        <v>96</v>
      </c>
      <c r="I387" s="14">
        <v>2</v>
      </c>
      <c r="J387" s="15">
        <v>0.14698889851570129</v>
      </c>
      <c r="K387" s="15">
        <v>5.2808898515701294E-2</v>
      </c>
      <c r="L387" s="14">
        <v>2</v>
      </c>
    </row>
    <row r="388" spans="2:12" ht="32.25" thickBot="1" x14ac:dyDescent="0.3">
      <c r="B388" s="13" t="s">
        <v>81</v>
      </c>
      <c r="C388" s="14" t="s">
        <v>105</v>
      </c>
      <c r="D388" s="14" t="s">
        <v>51</v>
      </c>
      <c r="E388" s="14" t="s">
        <v>12</v>
      </c>
      <c r="F388" s="14" t="s">
        <v>74</v>
      </c>
      <c r="G388" s="14" t="s">
        <v>96</v>
      </c>
      <c r="H388" s="14" t="s">
        <v>96</v>
      </c>
      <c r="I388" s="14">
        <v>2</v>
      </c>
      <c r="J388" s="15">
        <v>0.11124101281166077</v>
      </c>
      <c r="K388" s="15">
        <v>1.7061012811660767E-2</v>
      </c>
      <c r="L388" s="14">
        <v>2</v>
      </c>
    </row>
    <row r="389" spans="2:12" ht="32.25" thickBot="1" x14ac:dyDescent="0.3">
      <c r="B389" s="13" t="s">
        <v>81</v>
      </c>
      <c r="C389" s="14" t="s">
        <v>105</v>
      </c>
      <c r="D389" s="14" t="s">
        <v>51</v>
      </c>
      <c r="E389" s="14" t="s">
        <v>22</v>
      </c>
      <c r="F389" s="14" t="s">
        <v>74</v>
      </c>
      <c r="G389" s="14" t="s">
        <v>96</v>
      </c>
      <c r="H389" s="14" t="s">
        <v>96</v>
      </c>
      <c r="I389" s="14">
        <v>2</v>
      </c>
      <c r="J389" s="15">
        <v>0.11124101281166077</v>
      </c>
      <c r="K389" s="15">
        <v>1.7061012811660767E-2</v>
      </c>
      <c r="L389" s="14">
        <v>2</v>
      </c>
    </row>
    <row r="390" spans="2:12" ht="32.25" thickBot="1" x14ac:dyDescent="0.3">
      <c r="B390" s="13" t="s">
        <v>81</v>
      </c>
      <c r="C390" s="14" t="s">
        <v>105</v>
      </c>
      <c r="D390" s="14" t="s">
        <v>50</v>
      </c>
      <c r="E390" s="14" t="s">
        <v>12</v>
      </c>
      <c r="F390" s="14" t="s">
        <v>74</v>
      </c>
      <c r="G390" s="14" t="s">
        <v>96</v>
      </c>
      <c r="H390" s="14" t="s">
        <v>96</v>
      </c>
      <c r="I390" s="14">
        <v>2</v>
      </c>
      <c r="J390" s="15">
        <v>0.17275957763195038</v>
      </c>
      <c r="K390" s="15">
        <v>7.8579577631950379E-2</v>
      </c>
      <c r="L390" s="14">
        <v>2</v>
      </c>
    </row>
    <row r="391" spans="2:12" ht="32.25" thickBot="1" x14ac:dyDescent="0.3">
      <c r="B391" s="13" t="s">
        <v>81</v>
      </c>
      <c r="C391" s="14" t="s">
        <v>105</v>
      </c>
      <c r="D391" s="14" t="s">
        <v>50</v>
      </c>
      <c r="E391" s="14" t="s">
        <v>22</v>
      </c>
      <c r="F391" s="14" t="s">
        <v>74</v>
      </c>
      <c r="G391" s="14" t="s">
        <v>96</v>
      </c>
      <c r="H391" s="14" t="s">
        <v>96</v>
      </c>
      <c r="I391" s="14">
        <v>2</v>
      </c>
      <c r="J391" s="15">
        <v>0.17275957763195038</v>
      </c>
      <c r="K391" s="15">
        <v>7.8579577631950379E-2</v>
      </c>
      <c r="L391" s="14">
        <v>2</v>
      </c>
    </row>
    <row r="392" spans="2:12" ht="32.25" thickBot="1" x14ac:dyDescent="0.3">
      <c r="B392" s="13" t="s">
        <v>81</v>
      </c>
      <c r="C392" s="14" t="s">
        <v>105</v>
      </c>
      <c r="D392" s="14" t="s">
        <v>49</v>
      </c>
      <c r="E392" s="14" t="s">
        <v>12</v>
      </c>
      <c r="F392" s="14" t="s">
        <v>74</v>
      </c>
      <c r="G392" s="14" t="s">
        <v>96</v>
      </c>
      <c r="H392" s="14" t="s">
        <v>96</v>
      </c>
      <c r="I392" s="14">
        <v>2</v>
      </c>
      <c r="J392" s="15">
        <v>0.11124101281166077</v>
      </c>
      <c r="K392" s="15">
        <v>1.7061012811660767E-2</v>
      </c>
      <c r="L392" s="14">
        <v>2</v>
      </c>
    </row>
    <row r="393" spans="2:12" ht="32.25" thickBot="1" x14ac:dyDescent="0.3">
      <c r="B393" s="13" t="s">
        <v>81</v>
      </c>
      <c r="C393" s="14" t="s">
        <v>105</v>
      </c>
      <c r="D393" s="14" t="s">
        <v>49</v>
      </c>
      <c r="E393" s="14" t="s">
        <v>22</v>
      </c>
      <c r="F393" s="14" t="s">
        <v>74</v>
      </c>
      <c r="G393" s="14" t="s">
        <v>96</v>
      </c>
      <c r="H393" s="14" t="s">
        <v>96</v>
      </c>
      <c r="I393" s="14">
        <v>2</v>
      </c>
      <c r="J393" s="15">
        <v>0.11124101281166077</v>
      </c>
      <c r="K393" s="15">
        <v>1.7061012811660767E-2</v>
      </c>
      <c r="L393" s="14">
        <v>2</v>
      </c>
    </row>
    <row r="394" spans="2:12" ht="32.25" thickBot="1" x14ac:dyDescent="0.3">
      <c r="B394" s="13" t="s">
        <v>81</v>
      </c>
      <c r="C394" s="14" t="s">
        <v>105</v>
      </c>
      <c r="D394" s="14" t="s">
        <v>47</v>
      </c>
      <c r="E394" s="14" t="s">
        <v>12</v>
      </c>
      <c r="F394" s="14" t="s">
        <v>74</v>
      </c>
      <c r="G394" s="14" t="s">
        <v>96</v>
      </c>
      <c r="H394" s="14" t="s">
        <v>96</v>
      </c>
      <c r="I394" s="14">
        <v>2</v>
      </c>
      <c r="J394" s="15">
        <v>0.14701472222805023</v>
      </c>
      <c r="K394" s="15">
        <v>5.2834722228050232E-2</v>
      </c>
      <c r="L394" s="14">
        <v>2</v>
      </c>
    </row>
    <row r="395" spans="2:12" ht="32.25" thickBot="1" x14ac:dyDescent="0.3">
      <c r="B395" s="13" t="s">
        <v>81</v>
      </c>
      <c r="C395" s="14" t="s">
        <v>105</v>
      </c>
      <c r="D395" s="14" t="s">
        <v>47</v>
      </c>
      <c r="E395" s="14" t="s">
        <v>22</v>
      </c>
      <c r="F395" s="14" t="s">
        <v>74</v>
      </c>
      <c r="G395" s="14" t="s">
        <v>96</v>
      </c>
      <c r="H395" s="14" t="s">
        <v>96</v>
      </c>
      <c r="I395" s="14">
        <v>2</v>
      </c>
      <c r="J395" s="15">
        <v>0.14701472222805023</v>
      </c>
      <c r="K395" s="15">
        <v>5.2834722228050232E-2</v>
      </c>
      <c r="L395" s="14">
        <v>2</v>
      </c>
    </row>
    <row r="396" spans="2:12" ht="32.25" thickBot="1" x14ac:dyDescent="0.3">
      <c r="B396" s="13" t="s">
        <v>81</v>
      </c>
      <c r="C396" s="14" t="s">
        <v>105</v>
      </c>
      <c r="D396" s="14" t="s">
        <v>59</v>
      </c>
      <c r="E396" s="14" t="s">
        <v>12</v>
      </c>
      <c r="F396" s="14" t="s">
        <v>75</v>
      </c>
      <c r="G396" s="14" t="s">
        <v>96</v>
      </c>
      <c r="H396" s="14" t="s">
        <v>96</v>
      </c>
      <c r="I396" s="14">
        <v>2</v>
      </c>
      <c r="J396" s="15">
        <v>0.22137634456157684</v>
      </c>
      <c r="K396" s="15">
        <v>0.12719634456157686</v>
      </c>
      <c r="L396" s="14">
        <v>2</v>
      </c>
    </row>
    <row r="397" spans="2:12" ht="32.25" thickBot="1" x14ac:dyDescent="0.3">
      <c r="B397" s="13" t="s">
        <v>81</v>
      </c>
      <c r="C397" s="14" t="s">
        <v>105</v>
      </c>
      <c r="D397" s="14" t="s">
        <v>59</v>
      </c>
      <c r="E397" s="14" t="s">
        <v>22</v>
      </c>
      <c r="F397" s="14" t="s">
        <v>75</v>
      </c>
      <c r="G397" s="14" t="s">
        <v>96</v>
      </c>
      <c r="H397" s="14" t="s">
        <v>96</v>
      </c>
      <c r="I397" s="14">
        <v>2</v>
      </c>
      <c r="J397" s="15">
        <v>0.22137634456157684</v>
      </c>
      <c r="K397" s="15">
        <v>0.12719634456157686</v>
      </c>
      <c r="L397" s="14">
        <v>2</v>
      </c>
    </row>
    <row r="398" spans="2:12" ht="32.25" thickBot="1" x14ac:dyDescent="0.3">
      <c r="B398" s="13" t="s">
        <v>81</v>
      </c>
      <c r="C398" s="14" t="s">
        <v>105</v>
      </c>
      <c r="D398" s="14" t="s">
        <v>57</v>
      </c>
      <c r="E398" s="14" t="s">
        <v>12</v>
      </c>
      <c r="F398" s="14" t="s">
        <v>75</v>
      </c>
      <c r="G398" s="14" t="s">
        <v>96</v>
      </c>
      <c r="H398" s="14" t="s">
        <v>96</v>
      </c>
      <c r="I398" s="14">
        <v>2</v>
      </c>
      <c r="J398" s="15">
        <v>0.11439796537160873</v>
      </c>
      <c r="K398" s="15">
        <v>2.0217965371608734E-2</v>
      </c>
      <c r="L398" s="14">
        <v>2</v>
      </c>
    </row>
    <row r="399" spans="2:12" ht="32.25" thickBot="1" x14ac:dyDescent="0.3">
      <c r="B399" s="13" t="s">
        <v>81</v>
      </c>
      <c r="C399" s="14" t="s">
        <v>105</v>
      </c>
      <c r="D399" s="14" t="s">
        <v>57</v>
      </c>
      <c r="E399" s="14" t="s">
        <v>22</v>
      </c>
      <c r="F399" s="14" t="s">
        <v>75</v>
      </c>
      <c r="G399" s="14" t="s">
        <v>96</v>
      </c>
      <c r="H399" s="14" t="s">
        <v>96</v>
      </c>
      <c r="I399" s="14">
        <v>2</v>
      </c>
      <c r="J399" s="15">
        <v>0.11439796537160873</v>
      </c>
      <c r="K399" s="15">
        <v>2.0217965371608734E-2</v>
      </c>
      <c r="L399" s="14">
        <v>2</v>
      </c>
    </row>
    <row r="400" spans="2:12" ht="32.25" thickBot="1" x14ac:dyDescent="0.3">
      <c r="B400" s="13" t="s">
        <v>81</v>
      </c>
      <c r="C400" s="14" t="s">
        <v>122</v>
      </c>
      <c r="D400" s="14" t="s">
        <v>56</v>
      </c>
      <c r="E400" s="14" t="s">
        <v>15</v>
      </c>
      <c r="F400" s="14" t="s">
        <v>75</v>
      </c>
      <c r="G400" s="14" t="s">
        <v>96</v>
      </c>
      <c r="H400" s="14" t="s">
        <v>96</v>
      </c>
      <c r="I400" s="14">
        <v>2</v>
      </c>
      <c r="J400" s="15">
        <v>0.14988692104816437</v>
      </c>
      <c r="K400" s="15">
        <v>5.5706921048164368E-2</v>
      </c>
      <c r="L400" s="14">
        <v>2</v>
      </c>
    </row>
    <row r="401" spans="2:12" ht="32.25" thickBot="1" x14ac:dyDescent="0.3">
      <c r="B401" s="13" t="s">
        <v>81</v>
      </c>
      <c r="C401" s="14" t="s">
        <v>122</v>
      </c>
      <c r="D401" s="14" t="s">
        <v>56</v>
      </c>
      <c r="E401" s="14" t="s">
        <v>12</v>
      </c>
      <c r="F401" s="14" t="s">
        <v>75</v>
      </c>
      <c r="G401" s="14" t="s">
        <v>96</v>
      </c>
      <c r="H401" s="14" t="s">
        <v>96</v>
      </c>
      <c r="I401" s="14">
        <v>2</v>
      </c>
      <c r="J401" s="15">
        <v>0.14988692104816437</v>
      </c>
      <c r="K401" s="15">
        <v>5.5706921048164368E-2</v>
      </c>
      <c r="L401" s="14">
        <v>2</v>
      </c>
    </row>
    <row r="402" spans="2:12" ht="32.25" thickBot="1" x14ac:dyDescent="0.3">
      <c r="B402" s="13" t="s">
        <v>81</v>
      </c>
      <c r="C402" s="14" t="s">
        <v>122</v>
      </c>
      <c r="D402" s="14" t="s">
        <v>54</v>
      </c>
      <c r="E402" s="14" t="s">
        <v>15</v>
      </c>
      <c r="F402" s="14" t="s">
        <v>75</v>
      </c>
      <c r="G402" s="14" t="s">
        <v>96</v>
      </c>
      <c r="H402" s="14" t="s">
        <v>96</v>
      </c>
      <c r="I402" s="14">
        <v>2</v>
      </c>
      <c r="J402" s="15">
        <v>0.15484511852264404</v>
      </c>
      <c r="K402" s="15">
        <v>6.0665118522644043E-2</v>
      </c>
      <c r="L402" s="14">
        <v>2</v>
      </c>
    </row>
    <row r="403" spans="2:12" ht="32.25" thickBot="1" x14ac:dyDescent="0.3">
      <c r="B403" s="13" t="s">
        <v>81</v>
      </c>
      <c r="C403" s="14" t="s">
        <v>122</v>
      </c>
      <c r="D403" s="14" t="s">
        <v>54</v>
      </c>
      <c r="E403" s="14" t="s">
        <v>12</v>
      </c>
      <c r="F403" s="14" t="s">
        <v>75</v>
      </c>
      <c r="G403" s="14" t="s">
        <v>96</v>
      </c>
      <c r="H403" s="14" t="s">
        <v>96</v>
      </c>
      <c r="I403" s="14">
        <v>2</v>
      </c>
      <c r="J403" s="15">
        <v>0.15484511852264404</v>
      </c>
      <c r="K403" s="15">
        <v>6.0665118522644043E-2</v>
      </c>
      <c r="L403" s="14">
        <v>2</v>
      </c>
    </row>
    <row r="404" spans="2:12" ht="32.25" thickBot="1" x14ac:dyDescent="0.3">
      <c r="B404" s="13" t="s">
        <v>81</v>
      </c>
      <c r="C404" s="14" t="s">
        <v>105</v>
      </c>
      <c r="D404" s="14" t="s">
        <v>55</v>
      </c>
      <c r="E404" s="14" t="s">
        <v>12</v>
      </c>
      <c r="F404" s="14" t="s">
        <v>75</v>
      </c>
      <c r="G404" s="14" t="s">
        <v>96</v>
      </c>
      <c r="H404" s="14" t="s">
        <v>96</v>
      </c>
      <c r="I404" s="14">
        <v>2</v>
      </c>
      <c r="J404" s="15">
        <v>0.12450120598077774</v>
      </c>
      <c r="K404" s="15">
        <v>3.0321205980777741E-2</v>
      </c>
      <c r="L404" s="14">
        <v>2</v>
      </c>
    </row>
    <row r="405" spans="2:12" ht="32.25" thickBot="1" x14ac:dyDescent="0.3">
      <c r="B405" s="13" t="s">
        <v>81</v>
      </c>
      <c r="C405" s="14" t="s">
        <v>105</v>
      </c>
      <c r="D405" s="14" t="s">
        <v>55</v>
      </c>
      <c r="E405" s="14" t="s">
        <v>22</v>
      </c>
      <c r="F405" s="14" t="s">
        <v>75</v>
      </c>
      <c r="G405" s="14" t="s">
        <v>96</v>
      </c>
      <c r="H405" s="14" t="s">
        <v>96</v>
      </c>
      <c r="I405" s="14">
        <v>2</v>
      </c>
      <c r="J405" s="15">
        <v>0.12450120598077774</v>
      </c>
      <c r="K405" s="15">
        <v>3.0321205980777741E-2</v>
      </c>
      <c r="L405" s="14">
        <v>2</v>
      </c>
    </row>
    <row r="406" spans="2:12" ht="32.25" thickBot="1" x14ac:dyDescent="0.3">
      <c r="B406" s="13" t="s">
        <v>81</v>
      </c>
      <c r="C406" s="14" t="s">
        <v>105</v>
      </c>
      <c r="D406" s="14" t="s">
        <v>53</v>
      </c>
      <c r="E406" s="14" t="s">
        <v>12</v>
      </c>
      <c r="F406" s="14" t="s">
        <v>75</v>
      </c>
      <c r="G406" s="14" t="s">
        <v>96</v>
      </c>
      <c r="H406" s="14" t="s">
        <v>96</v>
      </c>
      <c r="I406" s="14">
        <v>2</v>
      </c>
      <c r="J406" s="15">
        <v>0.21585935354232788</v>
      </c>
      <c r="K406" s="15">
        <v>0.12167935354232788</v>
      </c>
      <c r="L406" s="14">
        <v>2</v>
      </c>
    </row>
    <row r="407" spans="2:12" ht="32.25" thickBot="1" x14ac:dyDescent="0.3">
      <c r="B407" s="13" t="s">
        <v>81</v>
      </c>
      <c r="C407" s="14" t="s">
        <v>105</v>
      </c>
      <c r="D407" s="14" t="s">
        <v>53</v>
      </c>
      <c r="E407" s="14" t="s">
        <v>22</v>
      </c>
      <c r="F407" s="14" t="s">
        <v>75</v>
      </c>
      <c r="G407" s="14" t="s">
        <v>96</v>
      </c>
      <c r="H407" s="14" t="s">
        <v>96</v>
      </c>
      <c r="I407" s="14">
        <v>2</v>
      </c>
      <c r="J407" s="15">
        <v>0.21585935354232788</v>
      </c>
      <c r="K407" s="15">
        <v>0.12167935354232788</v>
      </c>
      <c r="L407" s="14">
        <v>2</v>
      </c>
    </row>
    <row r="408" spans="2:12" ht="32.25" thickBot="1" x14ac:dyDescent="0.3">
      <c r="B408" s="13" t="s">
        <v>81</v>
      </c>
      <c r="C408" s="14" t="s">
        <v>122</v>
      </c>
      <c r="D408" s="14" t="s">
        <v>52</v>
      </c>
      <c r="E408" s="14" t="s">
        <v>15</v>
      </c>
      <c r="F408" s="14" t="s">
        <v>75</v>
      </c>
      <c r="G408" s="14" t="s">
        <v>96</v>
      </c>
      <c r="H408" s="14" t="s">
        <v>96</v>
      </c>
      <c r="I408" s="14">
        <v>2</v>
      </c>
      <c r="J408" s="15">
        <v>0.14988692104816437</v>
      </c>
      <c r="K408" s="15">
        <v>5.5706921048164368E-2</v>
      </c>
      <c r="L408" s="14">
        <v>2</v>
      </c>
    </row>
    <row r="409" spans="2:12" ht="32.25" thickBot="1" x14ac:dyDescent="0.3">
      <c r="B409" s="13" t="s">
        <v>81</v>
      </c>
      <c r="C409" s="14" t="s">
        <v>122</v>
      </c>
      <c r="D409" s="14" t="s">
        <v>52</v>
      </c>
      <c r="E409" s="14" t="s">
        <v>12</v>
      </c>
      <c r="F409" s="14" t="s">
        <v>75</v>
      </c>
      <c r="G409" s="14" t="s">
        <v>96</v>
      </c>
      <c r="H409" s="14" t="s">
        <v>96</v>
      </c>
      <c r="I409" s="14">
        <v>2</v>
      </c>
      <c r="J409" s="15">
        <v>0.14988692104816437</v>
      </c>
      <c r="K409" s="15">
        <v>5.5706921048164368E-2</v>
      </c>
      <c r="L409" s="14">
        <v>2</v>
      </c>
    </row>
    <row r="410" spans="2:12" ht="32.25" thickBot="1" x14ac:dyDescent="0.3">
      <c r="B410" s="13" t="s">
        <v>81</v>
      </c>
      <c r="C410" s="14" t="s">
        <v>105</v>
      </c>
      <c r="D410" s="14" t="s">
        <v>51</v>
      </c>
      <c r="E410" s="14" t="s">
        <v>12</v>
      </c>
      <c r="F410" s="14" t="s">
        <v>75</v>
      </c>
      <c r="G410" s="14" t="s">
        <v>96</v>
      </c>
      <c r="H410" s="14" t="s">
        <v>96</v>
      </c>
      <c r="I410" s="14">
        <v>2</v>
      </c>
      <c r="J410" s="15">
        <v>0.18239632248878479</v>
      </c>
      <c r="K410" s="15">
        <v>8.821632248878479E-2</v>
      </c>
      <c r="L410" s="14">
        <v>2</v>
      </c>
    </row>
    <row r="411" spans="2:12" ht="32.25" thickBot="1" x14ac:dyDescent="0.3">
      <c r="B411" s="13" t="s">
        <v>81</v>
      </c>
      <c r="C411" s="14" t="s">
        <v>105</v>
      </c>
      <c r="D411" s="14" t="s">
        <v>51</v>
      </c>
      <c r="E411" s="14" t="s">
        <v>22</v>
      </c>
      <c r="F411" s="14" t="s">
        <v>75</v>
      </c>
      <c r="G411" s="14" t="s">
        <v>96</v>
      </c>
      <c r="H411" s="14" t="s">
        <v>96</v>
      </c>
      <c r="I411" s="14">
        <v>2</v>
      </c>
      <c r="J411" s="15">
        <v>0.18239632248878479</v>
      </c>
      <c r="K411" s="15">
        <v>8.821632248878479E-2</v>
      </c>
      <c r="L411" s="14">
        <v>2</v>
      </c>
    </row>
    <row r="412" spans="2:12" ht="32.25" thickBot="1" x14ac:dyDescent="0.3">
      <c r="B412" s="13" t="s">
        <v>81</v>
      </c>
      <c r="C412" s="14" t="s">
        <v>105</v>
      </c>
      <c r="D412" s="14" t="s">
        <v>49</v>
      </c>
      <c r="E412" s="14" t="s">
        <v>12</v>
      </c>
      <c r="F412" s="14" t="s">
        <v>75</v>
      </c>
      <c r="G412" s="14" t="s">
        <v>96</v>
      </c>
      <c r="H412" s="14" t="s">
        <v>96</v>
      </c>
      <c r="I412" s="14">
        <v>2</v>
      </c>
      <c r="J412" s="15">
        <v>0.18239632248878479</v>
      </c>
      <c r="K412" s="15">
        <v>8.821632248878479E-2</v>
      </c>
      <c r="L412" s="14">
        <v>2</v>
      </c>
    </row>
    <row r="413" spans="2:12" ht="32.25" thickBot="1" x14ac:dyDescent="0.3">
      <c r="B413" s="13" t="s">
        <v>81</v>
      </c>
      <c r="C413" s="14" t="s">
        <v>105</v>
      </c>
      <c r="D413" s="14" t="s">
        <v>49</v>
      </c>
      <c r="E413" s="14" t="s">
        <v>22</v>
      </c>
      <c r="F413" s="14" t="s">
        <v>75</v>
      </c>
      <c r="G413" s="14" t="s">
        <v>96</v>
      </c>
      <c r="H413" s="14" t="s">
        <v>96</v>
      </c>
      <c r="I413" s="14">
        <v>2</v>
      </c>
      <c r="J413" s="15">
        <v>0.18239632248878479</v>
      </c>
      <c r="K413" s="15">
        <v>8.821632248878479E-2</v>
      </c>
      <c r="L413" s="14">
        <v>2</v>
      </c>
    </row>
    <row r="414" spans="2:12" ht="32.25" thickBot="1" x14ac:dyDescent="0.3">
      <c r="B414" s="13" t="s">
        <v>81</v>
      </c>
      <c r="C414" s="14" t="s">
        <v>105</v>
      </c>
      <c r="D414" s="14" t="s">
        <v>47</v>
      </c>
      <c r="E414" s="14" t="s">
        <v>12</v>
      </c>
      <c r="F414" s="14" t="s">
        <v>75</v>
      </c>
      <c r="G414" s="14" t="s">
        <v>96</v>
      </c>
      <c r="H414" s="14" t="s">
        <v>96</v>
      </c>
      <c r="I414" s="14">
        <v>2</v>
      </c>
      <c r="J414" s="15">
        <v>0.25761133432388306</v>
      </c>
      <c r="K414" s="15">
        <v>0.16343133432388307</v>
      </c>
      <c r="L414" s="14">
        <v>2</v>
      </c>
    </row>
    <row r="415" spans="2:12" ht="32.25" thickBot="1" x14ac:dyDescent="0.3">
      <c r="B415" s="13" t="s">
        <v>81</v>
      </c>
      <c r="C415" s="14" t="s">
        <v>105</v>
      </c>
      <c r="D415" s="14" t="s">
        <v>47</v>
      </c>
      <c r="E415" s="14" t="s">
        <v>22</v>
      </c>
      <c r="F415" s="14" t="s">
        <v>75</v>
      </c>
      <c r="G415" s="14" t="s">
        <v>96</v>
      </c>
      <c r="H415" s="14" t="s">
        <v>96</v>
      </c>
      <c r="I415" s="14">
        <v>2</v>
      </c>
      <c r="J415" s="15">
        <v>0.25761133432388306</v>
      </c>
      <c r="K415" s="15">
        <v>0.16343133432388307</v>
      </c>
      <c r="L415" s="14">
        <v>2</v>
      </c>
    </row>
    <row r="416" spans="2:12" ht="32.25" thickBot="1" x14ac:dyDescent="0.3">
      <c r="B416" s="13" t="s">
        <v>81</v>
      </c>
      <c r="C416" s="14" t="s">
        <v>105</v>
      </c>
      <c r="D416" s="14" t="s">
        <v>61</v>
      </c>
      <c r="E416" s="14" t="s">
        <v>12</v>
      </c>
      <c r="F416" s="14" t="s">
        <v>75</v>
      </c>
      <c r="G416" s="14" t="s">
        <v>96</v>
      </c>
      <c r="H416" s="14" t="s">
        <v>96</v>
      </c>
      <c r="I416" s="14">
        <v>2</v>
      </c>
      <c r="J416" s="15">
        <v>0.23199999332427979</v>
      </c>
      <c r="K416" s="15">
        <v>0.1378199933242798</v>
      </c>
      <c r="L416" s="14">
        <v>2</v>
      </c>
    </row>
    <row r="417" spans="2:12" ht="32.25" thickBot="1" x14ac:dyDescent="0.3">
      <c r="B417" s="13" t="s">
        <v>81</v>
      </c>
      <c r="C417" s="14" t="s">
        <v>105</v>
      </c>
      <c r="D417" s="14" t="s">
        <v>61</v>
      </c>
      <c r="E417" s="14" t="s">
        <v>22</v>
      </c>
      <c r="F417" s="14" t="s">
        <v>75</v>
      </c>
      <c r="G417" s="14" t="s">
        <v>96</v>
      </c>
      <c r="H417" s="14" t="s">
        <v>96</v>
      </c>
      <c r="I417" s="14">
        <v>2</v>
      </c>
      <c r="J417" s="15">
        <v>0.23199999332427979</v>
      </c>
      <c r="K417" s="15">
        <v>0.1378199933242798</v>
      </c>
      <c r="L417" s="14">
        <v>2</v>
      </c>
    </row>
    <row r="418" spans="2:12" ht="16.5" thickBot="1" x14ac:dyDescent="0.3">
      <c r="B418" s="13" t="s">
        <v>81</v>
      </c>
      <c r="C418" s="14" t="s">
        <v>105</v>
      </c>
      <c r="D418" s="14" t="s">
        <v>59</v>
      </c>
      <c r="E418" s="14" t="s">
        <v>12</v>
      </c>
      <c r="F418" s="14" t="s">
        <v>76</v>
      </c>
      <c r="G418" s="14" t="s">
        <v>96</v>
      </c>
      <c r="H418" s="14" t="s">
        <v>96</v>
      </c>
      <c r="I418" s="14">
        <v>2</v>
      </c>
      <c r="J418" s="15">
        <v>0.12590613961219788</v>
      </c>
      <c r="K418" s="15">
        <v>3.1726139612197876E-2</v>
      </c>
      <c r="L418" s="14">
        <v>2</v>
      </c>
    </row>
    <row r="419" spans="2:12" ht="16.5" thickBot="1" x14ac:dyDescent="0.3">
      <c r="B419" s="13" t="s">
        <v>81</v>
      </c>
      <c r="C419" s="14" t="s">
        <v>105</v>
      </c>
      <c r="D419" s="14" t="s">
        <v>59</v>
      </c>
      <c r="E419" s="14" t="s">
        <v>22</v>
      </c>
      <c r="F419" s="14" t="s">
        <v>76</v>
      </c>
      <c r="G419" s="14" t="s">
        <v>96</v>
      </c>
      <c r="H419" s="14" t="s">
        <v>96</v>
      </c>
      <c r="I419" s="14">
        <v>2</v>
      </c>
      <c r="J419" s="15">
        <v>0.12590613961219788</v>
      </c>
      <c r="K419" s="15">
        <v>3.1726139612197876E-2</v>
      </c>
      <c r="L419" s="14">
        <v>2</v>
      </c>
    </row>
    <row r="420" spans="2:12" ht="16.5" thickBot="1" x14ac:dyDescent="0.3">
      <c r="B420" s="13" t="s">
        <v>81</v>
      </c>
      <c r="C420" s="14" t="s">
        <v>105</v>
      </c>
      <c r="D420" s="14" t="s">
        <v>57</v>
      </c>
      <c r="E420" s="14" t="s">
        <v>12</v>
      </c>
      <c r="F420" s="14" t="s">
        <v>76</v>
      </c>
      <c r="G420" s="14" t="s">
        <v>96</v>
      </c>
      <c r="H420" s="14" t="s">
        <v>96</v>
      </c>
      <c r="I420" s="14">
        <v>2</v>
      </c>
      <c r="J420" s="15">
        <v>0.11439796537160873</v>
      </c>
      <c r="K420" s="15">
        <v>2.0217965371608734E-2</v>
      </c>
      <c r="L420" s="14">
        <v>2</v>
      </c>
    </row>
    <row r="421" spans="2:12" ht="16.5" thickBot="1" x14ac:dyDescent="0.3">
      <c r="B421" s="13" t="s">
        <v>81</v>
      </c>
      <c r="C421" s="14" t="s">
        <v>105</v>
      </c>
      <c r="D421" s="14" t="s">
        <v>57</v>
      </c>
      <c r="E421" s="14" t="s">
        <v>22</v>
      </c>
      <c r="F421" s="14" t="s">
        <v>76</v>
      </c>
      <c r="G421" s="14" t="s">
        <v>96</v>
      </c>
      <c r="H421" s="14" t="s">
        <v>96</v>
      </c>
      <c r="I421" s="14">
        <v>2</v>
      </c>
      <c r="J421" s="15">
        <v>0.11439796537160873</v>
      </c>
      <c r="K421" s="15">
        <v>2.0217965371608734E-2</v>
      </c>
      <c r="L421" s="14">
        <v>2</v>
      </c>
    </row>
    <row r="422" spans="2:12" ht="16.5" thickBot="1" x14ac:dyDescent="0.3">
      <c r="B422" s="13" t="s">
        <v>81</v>
      </c>
      <c r="C422" s="14" t="s">
        <v>122</v>
      </c>
      <c r="D422" s="14" t="s">
        <v>56</v>
      </c>
      <c r="E422" s="14" t="s">
        <v>15</v>
      </c>
      <c r="F422" s="14" t="s">
        <v>76</v>
      </c>
      <c r="G422" s="14" t="s">
        <v>96</v>
      </c>
      <c r="H422" s="14" t="s">
        <v>96</v>
      </c>
      <c r="I422" s="14">
        <v>2</v>
      </c>
      <c r="J422" s="15">
        <v>0.12839785218238831</v>
      </c>
      <c r="K422" s="15">
        <v>3.4217852182388306E-2</v>
      </c>
      <c r="L422" s="14">
        <v>2</v>
      </c>
    </row>
    <row r="423" spans="2:12" ht="16.5" thickBot="1" x14ac:dyDescent="0.3">
      <c r="B423" s="13" t="s">
        <v>81</v>
      </c>
      <c r="C423" s="14" t="s">
        <v>122</v>
      </c>
      <c r="D423" s="14" t="s">
        <v>56</v>
      </c>
      <c r="E423" s="14" t="s">
        <v>12</v>
      </c>
      <c r="F423" s="14" t="s">
        <v>76</v>
      </c>
      <c r="G423" s="14" t="s">
        <v>96</v>
      </c>
      <c r="H423" s="14" t="s">
        <v>96</v>
      </c>
      <c r="I423" s="14">
        <v>2</v>
      </c>
      <c r="J423" s="15">
        <v>0.12839785218238831</v>
      </c>
      <c r="K423" s="15">
        <v>3.4217852182388306E-2</v>
      </c>
      <c r="L423" s="14">
        <v>2</v>
      </c>
    </row>
    <row r="424" spans="2:12" ht="16.5" thickBot="1" x14ac:dyDescent="0.3">
      <c r="B424" s="13" t="s">
        <v>81</v>
      </c>
      <c r="C424" s="14" t="s">
        <v>122</v>
      </c>
      <c r="D424" s="14" t="s">
        <v>54</v>
      </c>
      <c r="E424" s="14" t="s">
        <v>15</v>
      </c>
      <c r="F424" s="14" t="s">
        <v>76</v>
      </c>
      <c r="G424" s="14" t="s">
        <v>96</v>
      </c>
      <c r="H424" s="14" t="s">
        <v>96</v>
      </c>
      <c r="I424" s="14">
        <v>2</v>
      </c>
      <c r="J424" s="15">
        <v>0.281648188829422</v>
      </c>
      <c r="K424" s="15">
        <v>0.18746818882942201</v>
      </c>
      <c r="L424" s="14">
        <v>2</v>
      </c>
    </row>
    <row r="425" spans="2:12" ht="16.5" thickBot="1" x14ac:dyDescent="0.3">
      <c r="B425" s="13" t="s">
        <v>81</v>
      </c>
      <c r="C425" s="14" t="s">
        <v>122</v>
      </c>
      <c r="D425" s="14" t="s">
        <v>54</v>
      </c>
      <c r="E425" s="14" t="s">
        <v>12</v>
      </c>
      <c r="F425" s="14" t="s">
        <v>76</v>
      </c>
      <c r="G425" s="14" t="s">
        <v>96</v>
      </c>
      <c r="H425" s="14" t="s">
        <v>96</v>
      </c>
      <c r="I425" s="14">
        <v>2</v>
      </c>
      <c r="J425" s="15">
        <v>0.281648188829422</v>
      </c>
      <c r="K425" s="15">
        <v>0.18746818882942201</v>
      </c>
      <c r="L425" s="14">
        <v>2</v>
      </c>
    </row>
    <row r="426" spans="2:12" ht="16.5" thickBot="1" x14ac:dyDescent="0.3">
      <c r="B426" s="13" t="s">
        <v>81</v>
      </c>
      <c r="C426" s="14" t="s">
        <v>105</v>
      </c>
      <c r="D426" s="14" t="s">
        <v>55</v>
      </c>
      <c r="E426" s="14" t="s">
        <v>12</v>
      </c>
      <c r="F426" s="14" t="s">
        <v>76</v>
      </c>
      <c r="G426" s="14" t="s">
        <v>96</v>
      </c>
      <c r="H426" s="14" t="s">
        <v>96</v>
      </c>
      <c r="I426" s="14">
        <v>2</v>
      </c>
      <c r="J426" s="15">
        <v>0.1276467889547348</v>
      </c>
      <c r="K426" s="15">
        <v>3.3466788954734802E-2</v>
      </c>
      <c r="L426" s="14">
        <v>2</v>
      </c>
    </row>
    <row r="427" spans="2:12" ht="16.5" thickBot="1" x14ac:dyDescent="0.3">
      <c r="B427" s="13" t="s">
        <v>81</v>
      </c>
      <c r="C427" s="14" t="s">
        <v>105</v>
      </c>
      <c r="D427" s="14" t="s">
        <v>55</v>
      </c>
      <c r="E427" s="14" t="s">
        <v>22</v>
      </c>
      <c r="F427" s="14" t="s">
        <v>76</v>
      </c>
      <c r="G427" s="14" t="s">
        <v>96</v>
      </c>
      <c r="H427" s="14" t="s">
        <v>96</v>
      </c>
      <c r="I427" s="14">
        <v>2</v>
      </c>
      <c r="J427" s="15">
        <v>0.1276467889547348</v>
      </c>
      <c r="K427" s="15">
        <v>3.3466788954734802E-2</v>
      </c>
      <c r="L427" s="14">
        <v>2</v>
      </c>
    </row>
    <row r="428" spans="2:12" ht="16.5" thickBot="1" x14ac:dyDescent="0.3">
      <c r="B428" s="13" t="s">
        <v>81</v>
      </c>
      <c r="C428" s="14" t="s">
        <v>105</v>
      </c>
      <c r="D428" s="14" t="s">
        <v>53</v>
      </c>
      <c r="E428" s="14" t="s">
        <v>12</v>
      </c>
      <c r="F428" s="14" t="s">
        <v>76</v>
      </c>
      <c r="G428" s="14" t="s">
        <v>96</v>
      </c>
      <c r="H428" s="14" t="s">
        <v>96</v>
      </c>
      <c r="I428" s="14">
        <v>2</v>
      </c>
      <c r="J428" s="15">
        <v>0.21585935354232788</v>
      </c>
      <c r="K428" s="15">
        <v>0.12167935354232788</v>
      </c>
      <c r="L428" s="14">
        <v>2</v>
      </c>
    </row>
    <row r="429" spans="2:12" ht="16.5" thickBot="1" x14ac:dyDescent="0.3">
      <c r="B429" s="13" t="s">
        <v>81</v>
      </c>
      <c r="C429" s="14" t="s">
        <v>105</v>
      </c>
      <c r="D429" s="14" t="s">
        <v>53</v>
      </c>
      <c r="E429" s="14" t="s">
        <v>22</v>
      </c>
      <c r="F429" s="14" t="s">
        <v>76</v>
      </c>
      <c r="G429" s="14" t="s">
        <v>96</v>
      </c>
      <c r="H429" s="14" t="s">
        <v>96</v>
      </c>
      <c r="I429" s="14">
        <v>2</v>
      </c>
      <c r="J429" s="15">
        <v>0.21585935354232788</v>
      </c>
      <c r="K429" s="15">
        <v>0.12167935354232788</v>
      </c>
      <c r="L429" s="14">
        <v>2</v>
      </c>
    </row>
    <row r="430" spans="2:12" ht="16.5" thickBot="1" x14ac:dyDescent="0.3">
      <c r="B430" s="13" t="s">
        <v>81</v>
      </c>
      <c r="C430" s="14" t="s">
        <v>122</v>
      </c>
      <c r="D430" s="14" t="s">
        <v>52</v>
      </c>
      <c r="E430" s="14" t="s">
        <v>15</v>
      </c>
      <c r="F430" s="14" t="s">
        <v>76</v>
      </c>
      <c r="G430" s="14" t="s">
        <v>96</v>
      </c>
      <c r="H430" s="14" t="s">
        <v>96</v>
      </c>
      <c r="I430" s="14">
        <v>2</v>
      </c>
      <c r="J430" s="15">
        <v>0.12839785218238831</v>
      </c>
      <c r="K430" s="15">
        <v>3.4217852182388306E-2</v>
      </c>
      <c r="L430" s="14">
        <v>2</v>
      </c>
    </row>
    <row r="431" spans="2:12" ht="16.5" thickBot="1" x14ac:dyDescent="0.3">
      <c r="B431" s="13" t="s">
        <v>81</v>
      </c>
      <c r="C431" s="14" t="s">
        <v>122</v>
      </c>
      <c r="D431" s="14" t="s">
        <v>52</v>
      </c>
      <c r="E431" s="14" t="s">
        <v>12</v>
      </c>
      <c r="F431" s="14" t="s">
        <v>76</v>
      </c>
      <c r="G431" s="14" t="s">
        <v>96</v>
      </c>
      <c r="H431" s="14" t="s">
        <v>96</v>
      </c>
      <c r="I431" s="14">
        <v>2</v>
      </c>
      <c r="J431" s="15">
        <v>0.12839785218238831</v>
      </c>
      <c r="K431" s="15">
        <v>3.4217852182388306E-2</v>
      </c>
      <c r="L431" s="14">
        <v>2</v>
      </c>
    </row>
    <row r="432" spans="2:12" ht="16.5" thickBot="1" x14ac:dyDescent="0.3">
      <c r="B432" s="13" t="s">
        <v>81</v>
      </c>
      <c r="C432" s="14" t="s">
        <v>105</v>
      </c>
      <c r="D432" s="14" t="s">
        <v>51</v>
      </c>
      <c r="E432" s="14" t="s">
        <v>12</v>
      </c>
      <c r="F432" s="14" t="s">
        <v>76</v>
      </c>
      <c r="G432" s="14" t="s">
        <v>96</v>
      </c>
      <c r="H432" s="14" t="s">
        <v>96</v>
      </c>
      <c r="I432" s="14">
        <v>2</v>
      </c>
      <c r="J432" s="15">
        <v>0.1278819739818573</v>
      </c>
      <c r="K432" s="15">
        <v>3.37019739818573E-2</v>
      </c>
      <c r="L432" s="14">
        <v>2</v>
      </c>
    </row>
    <row r="433" spans="2:12" ht="16.5" thickBot="1" x14ac:dyDescent="0.3">
      <c r="B433" s="13" t="s">
        <v>81</v>
      </c>
      <c r="C433" s="14" t="s">
        <v>105</v>
      </c>
      <c r="D433" s="14" t="s">
        <v>51</v>
      </c>
      <c r="E433" s="14" t="s">
        <v>22</v>
      </c>
      <c r="F433" s="14" t="s">
        <v>76</v>
      </c>
      <c r="G433" s="14" t="s">
        <v>96</v>
      </c>
      <c r="H433" s="14" t="s">
        <v>96</v>
      </c>
      <c r="I433" s="14">
        <v>2</v>
      </c>
      <c r="J433" s="15">
        <v>0.1278819739818573</v>
      </c>
      <c r="K433" s="15">
        <v>3.37019739818573E-2</v>
      </c>
      <c r="L433" s="14">
        <v>2</v>
      </c>
    </row>
    <row r="434" spans="2:12" ht="16.5" thickBot="1" x14ac:dyDescent="0.3">
      <c r="B434" s="13" t="s">
        <v>81</v>
      </c>
      <c r="C434" s="14" t="s">
        <v>105</v>
      </c>
      <c r="D434" s="14" t="s">
        <v>50</v>
      </c>
      <c r="E434" s="14" t="s">
        <v>12</v>
      </c>
      <c r="F434" s="14" t="s">
        <v>76</v>
      </c>
      <c r="G434" s="14" t="s">
        <v>96</v>
      </c>
      <c r="H434" s="14" t="s">
        <v>96</v>
      </c>
      <c r="I434" s="14">
        <v>2</v>
      </c>
      <c r="J434" s="15">
        <v>0.14068087935447693</v>
      </c>
      <c r="K434" s="15">
        <v>4.6500879354476929E-2</v>
      </c>
      <c r="L434" s="14">
        <v>2</v>
      </c>
    </row>
    <row r="435" spans="2:12" ht="16.5" thickBot="1" x14ac:dyDescent="0.3">
      <c r="B435" s="13" t="s">
        <v>81</v>
      </c>
      <c r="C435" s="14" t="s">
        <v>105</v>
      </c>
      <c r="D435" s="14" t="s">
        <v>50</v>
      </c>
      <c r="E435" s="14" t="s">
        <v>22</v>
      </c>
      <c r="F435" s="14" t="s">
        <v>76</v>
      </c>
      <c r="G435" s="14" t="s">
        <v>96</v>
      </c>
      <c r="H435" s="14" t="s">
        <v>96</v>
      </c>
      <c r="I435" s="14">
        <v>2</v>
      </c>
      <c r="J435" s="15">
        <v>0.14068087935447693</v>
      </c>
      <c r="K435" s="15">
        <v>4.6500879354476929E-2</v>
      </c>
      <c r="L435" s="14">
        <v>2</v>
      </c>
    </row>
    <row r="436" spans="2:12" ht="16.5" thickBot="1" x14ac:dyDescent="0.3">
      <c r="B436" s="13" t="s">
        <v>81</v>
      </c>
      <c r="C436" s="14" t="s">
        <v>105</v>
      </c>
      <c r="D436" s="14" t="s">
        <v>49</v>
      </c>
      <c r="E436" s="14" t="s">
        <v>12</v>
      </c>
      <c r="F436" s="14" t="s">
        <v>76</v>
      </c>
      <c r="G436" s="14" t="s">
        <v>96</v>
      </c>
      <c r="H436" s="14" t="s">
        <v>96</v>
      </c>
      <c r="I436" s="14">
        <v>2</v>
      </c>
      <c r="J436" s="15">
        <v>0.1278819739818573</v>
      </c>
      <c r="K436" s="15">
        <v>3.37019739818573E-2</v>
      </c>
      <c r="L436" s="14">
        <v>2</v>
      </c>
    </row>
    <row r="437" spans="2:12" ht="16.5" thickBot="1" x14ac:dyDescent="0.3">
      <c r="B437" s="13" t="s">
        <v>81</v>
      </c>
      <c r="C437" s="14" t="s">
        <v>105</v>
      </c>
      <c r="D437" s="14" t="s">
        <v>49</v>
      </c>
      <c r="E437" s="14" t="s">
        <v>22</v>
      </c>
      <c r="F437" s="14" t="s">
        <v>76</v>
      </c>
      <c r="G437" s="14" t="s">
        <v>96</v>
      </c>
      <c r="H437" s="14" t="s">
        <v>96</v>
      </c>
      <c r="I437" s="14">
        <v>2</v>
      </c>
      <c r="J437" s="15">
        <v>0.1278819739818573</v>
      </c>
      <c r="K437" s="15">
        <v>3.37019739818573E-2</v>
      </c>
      <c r="L437" s="14">
        <v>2</v>
      </c>
    </row>
    <row r="438" spans="2:12" ht="16.5" thickBot="1" x14ac:dyDescent="0.3">
      <c r="B438" s="13" t="s">
        <v>81</v>
      </c>
      <c r="C438" s="14" t="s">
        <v>105</v>
      </c>
      <c r="D438" s="14" t="s">
        <v>47</v>
      </c>
      <c r="E438" s="14" t="s">
        <v>12</v>
      </c>
      <c r="F438" s="14" t="s">
        <v>76</v>
      </c>
      <c r="G438" s="14" t="s">
        <v>96</v>
      </c>
      <c r="H438" s="14" t="s">
        <v>96</v>
      </c>
      <c r="I438" s="14">
        <v>2</v>
      </c>
      <c r="J438" s="15">
        <v>0.16462720930576324</v>
      </c>
      <c r="K438" s="15">
        <v>7.0447209305763245E-2</v>
      </c>
      <c r="L438" s="14">
        <v>2</v>
      </c>
    </row>
    <row r="439" spans="2:12" ht="16.5" thickBot="1" x14ac:dyDescent="0.3">
      <c r="B439" s="13" t="s">
        <v>81</v>
      </c>
      <c r="C439" s="14" t="s">
        <v>105</v>
      </c>
      <c r="D439" s="14" t="s">
        <v>47</v>
      </c>
      <c r="E439" s="14" t="s">
        <v>22</v>
      </c>
      <c r="F439" s="14" t="s">
        <v>76</v>
      </c>
      <c r="G439" s="14" t="s">
        <v>96</v>
      </c>
      <c r="H439" s="14" t="s">
        <v>96</v>
      </c>
      <c r="I439" s="14">
        <v>2</v>
      </c>
      <c r="J439" s="15">
        <v>0.16462720930576324</v>
      </c>
      <c r="K439" s="15">
        <v>7.0447209305763245E-2</v>
      </c>
      <c r="L439" s="14">
        <v>2</v>
      </c>
    </row>
    <row r="440" spans="2:12" ht="32.25" thickBot="1" x14ac:dyDescent="0.3">
      <c r="B440" s="13" t="s">
        <v>81</v>
      </c>
      <c r="C440" s="14" t="s">
        <v>105</v>
      </c>
      <c r="D440" s="14" t="s">
        <v>57</v>
      </c>
      <c r="E440" s="14" t="s">
        <v>12</v>
      </c>
      <c r="F440" s="14" t="s">
        <v>77</v>
      </c>
      <c r="G440" s="14" t="s">
        <v>96</v>
      </c>
      <c r="H440" s="14" t="s">
        <v>96</v>
      </c>
      <c r="I440" s="14">
        <v>2</v>
      </c>
      <c r="J440" s="15">
        <v>0.11439796537160873</v>
      </c>
      <c r="K440" s="15">
        <v>2.0217965371608734E-2</v>
      </c>
      <c r="L440" s="14">
        <v>2</v>
      </c>
    </row>
    <row r="441" spans="2:12" ht="32.25" thickBot="1" x14ac:dyDescent="0.3">
      <c r="B441" s="13" t="s">
        <v>81</v>
      </c>
      <c r="C441" s="14" t="s">
        <v>105</v>
      </c>
      <c r="D441" s="14" t="s">
        <v>57</v>
      </c>
      <c r="E441" s="14" t="s">
        <v>22</v>
      </c>
      <c r="F441" s="14" t="s">
        <v>77</v>
      </c>
      <c r="G441" s="14" t="s">
        <v>96</v>
      </c>
      <c r="H441" s="14" t="s">
        <v>96</v>
      </c>
      <c r="I441" s="14">
        <v>2</v>
      </c>
      <c r="J441" s="15">
        <v>0.11439796537160873</v>
      </c>
      <c r="K441" s="15">
        <v>2.0217965371608734E-2</v>
      </c>
      <c r="L441" s="14">
        <v>2</v>
      </c>
    </row>
    <row r="442" spans="2:12" ht="32.25" thickBot="1" x14ac:dyDescent="0.3">
      <c r="B442" s="13" t="s">
        <v>81</v>
      </c>
      <c r="C442" s="14" t="s">
        <v>122</v>
      </c>
      <c r="D442" s="14" t="s">
        <v>56</v>
      </c>
      <c r="E442" s="14" t="s">
        <v>15</v>
      </c>
      <c r="F442" s="14" t="s">
        <v>77</v>
      </c>
      <c r="G442" s="14" t="s">
        <v>96</v>
      </c>
      <c r="H442" s="14" t="s">
        <v>96</v>
      </c>
      <c r="I442" s="14">
        <v>2</v>
      </c>
      <c r="J442" s="15">
        <v>0.13144557178020477</v>
      </c>
      <c r="K442" s="15">
        <v>3.7265571780204773E-2</v>
      </c>
      <c r="L442" s="14">
        <v>2</v>
      </c>
    </row>
    <row r="443" spans="2:12" ht="32.25" thickBot="1" x14ac:dyDescent="0.3">
      <c r="B443" s="13" t="s">
        <v>81</v>
      </c>
      <c r="C443" s="14" t="s">
        <v>122</v>
      </c>
      <c r="D443" s="14" t="s">
        <v>56</v>
      </c>
      <c r="E443" s="14" t="s">
        <v>12</v>
      </c>
      <c r="F443" s="14" t="s">
        <v>77</v>
      </c>
      <c r="G443" s="14" t="s">
        <v>96</v>
      </c>
      <c r="H443" s="14" t="s">
        <v>96</v>
      </c>
      <c r="I443" s="14">
        <v>2</v>
      </c>
      <c r="J443" s="15">
        <v>0.13144557178020477</v>
      </c>
      <c r="K443" s="15">
        <v>3.7265571780204773E-2</v>
      </c>
      <c r="L443" s="14">
        <v>2</v>
      </c>
    </row>
    <row r="444" spans="2:12" ht="32.25" thickBot="1" x14ac:dyDescent="0.3">
      <c r="B444" s="13" t="s">
        <v>81</v>
      </c>
      <c r="C444" s="14" t="s">
        <v>122</v>
      </c>
      <c r="D444" s="14" t="s">
        <v>54</v>
      </c>
      <c r="E444" s="14" t="s">
        <v>15</v>
      </c>
      <c r="F444" s="14" t="s">
        <v>77</v>
      </c>
      <c r="G444" s="14" t="s">
        <v>96</v>
      </c>
      <c r="H444" s="14" t="s">
        <v>96</v>
      </c>
      <c r="I444" s="14">
        <v>2</v>
      </c>
      <c r="J444" s="15">
        <v>0.1354839950799942</v>
      </c>
      <c r="K444" s="15">
        <v>4.1303995079994202E-2</v>
      </c>
      <c r="L444" s="14">
        <v>2</v>
      </c>
    </row>
    <row r="445" spans="2:12" ht="32.25" thickBot="1" x14ac:dyDescent="0.3">
      <c r="B445" s="13" t="s">
        <v>81</v>
      </c>
      <c r="C445" s="14" t="s">
        <v>122</v>
      </c>
      <c r="D445" s="14" t="s">
        <v>54</v>
      </c>
      <c r="E445" s="14" t="s">
        <v>12</v>
      </c>
      <c r="F445" s="14" t="s">
        <v>77</v>
      </c>
      <c r="G445" s="14" t="s">
        <v>96</v>
      </c>
      <c r="H445" s="14" t="s">
        <v>96</v>
      </c>
      <c r="I445" s="14">
        <v>2</v>
      </c>
      <c r="J445" s="15">
        <v>0.1354839950799942</v>
      </c>
      <c r="K445" s="15">
        <v>4.1303995079994202E-2</v>
      </c>
      <c r="L445" s="14">
        <v>2</v>
      </c>
    </row>
    <row r="446" spans="2:12" ht="32.25" thickBot="1" x14ac:dyDescent="0.3">
      <c r="B446" s="13" t="s">
        <v>81</v>
      </c>
      <c r="C446" s="14" t="s">
        <v>105</v>
      </c>
      <c r="D446" s="14" t="s">
        <v>55</v>
      </c>
      <c r="E446" s="14" t="s">
        <v>12</v>
      </c>
      <c r="F446" s="14" t="s">
        <v>77</v>
      </c>
      <c r="G446" s="14" t="s">
        <v>96</v>
      </c>
      <c r="H446" s="14" t="s">
        <v>96</v>
      </c>
      <c r="I446" s="14">
        <v>2</v>
      </c>
      <c r="J446" s="15">
        <v>0.12450120598077774</v>
      </c>
      <c r="K446" s="15">
        <v>3.0321205980777741E-2</v>
      </c>
      <c r="L446" s="14">
        <v>2</v>
      </c>
    </row>
    <row r="447" spans="2:12" ht="32.25" thickBot="1" x14ac:dyDescent="0.3">
      <c r="B447" s="13" t="s">
        <v>81</v>
      </c>
      <c r="C447" s="14" t="s">
        <v>105</v>
      </c>
      <c r="D447" s="14" t="s">
        <v>55</v>
      </c>
      <c r="E447" s="14" t="s">
        <v>22</v>
      </c>
      <c r="F447" s="14" t="s">
        <v>77</v>
      </c>
      <c r="G447" s="14" t="s">
        <v>96</v>
      </c>
      <c r="H447" s="14" t="s">
        <v>96</v>
      </c>
      <c r="I447" s="14">
        <v>2</v>
      </c>
      <c r="J447" s="15">
        <v>0.12450120598077774</v>
      </c>
      <c r="K447" s="15">
        <v>3.0321205980777741E-2</v>
      </c>
      <c r="L447" s="14">
        <v>2</v>
      </c>
    </row>
    <row r="448" spans="2:12" ht="32.25" thickBot="1" x14ac:dyDescent="0.3">
      <c r="B448" s="13" t="s">
        <v>81</v>
      </c>
      <c r="C448" s="14" t="s">
        <v>122</v>
      </c>
      <c r="D448" s="14" t="s">
        <v>67</v>
      </c>
      <c r="E448" s="14" t="s">
        <v>15</v>
      </c>
      <c r="F448" s="14" t="s">
        <v>77</v>
      </c>
      <c r="G448" s="14" t="s">
        <v>96</v>
      </c>
      <c r="H448" s="14" t="s">
        <v>96</v>
      </c>
      <c r="I448" s="14">
        <v>2</v>
      </c>
      <c r="J448" s="15">
        <v>0.23283287882804871</v>
      </c>
      <c r="K448" s="15">
        <v>0.13865287882804872</v>
      </c>
      <c r="L448" s="14">
        <v>2</v>
      </c>
    </row>
    <row r="449" spans="2:12" ht="32.25" thickBot="1" x14ac:dyDescent="0.3">
      <c r="B449" s="13" t="s">
        <v>81</v>
      </c>
      <c r="C449" s="14" t="s">
        <v>122</v>
      </c>
      <c r="D449" s="14" t="s">
        <v>67</v>
      </c>
      <c r="E449" s="14" t="s">
        <v>12</v>
      </c>
      <c r="F449" s="14" t="s">
        <v>77</v>
      </c>
      <c r="G449" s="14" t="s">
        <v>96</v>
      </c>
      <c r="H449" s="14" t="s">
        <v>96</v>
      </c>
      <c r="I449" s="14">
        <v>2</v>
      </c>
      <c r="J449" s="15">
        <v>0.23283287882804871</v>
      </c>
      <c r="K449" s="15">
        <v>0.13865287882804872</v>
      </c>
      <c r="L449" s="14">
        <v>2</v>
      </c>
    </row>
    <row r="450" spans="2:12" ht="32.25" thickBot="1" x14ac:dyDescent="0.3">
      <c r="B450" s="13" t="s">
        <v>81</v>
      </c>
      <c r="C450" s="14" t="s">
        <v>105</v>
      </c>
      <c r="D450" s="14" t="s">
        <v>53</v>
      </c>
      <c r="E450" s="14" t="s">
        <v>12</v>
      </c>
      <c r="F450" s="14" t="s">
        <v>77</v>
      </c>
      <c r="G450" s="14" t="s">
        <v>96</v>
      </c>
      <c r="H450" s="14" t="s">
        <v>96</v>
      </c>
      <c r="I450" s="14">
        <v>2</v>
      </c>
      <c r="J450" s="15">
        <v>0.21585935354232788</v>
      </c>
      <c r="K450" s="15">
        <v>0.12167935354232788</v>
      </c>
      <c r="L450" s="14">
        <v>2</v>
      </c>
    </row>
    <row r="451" spans="2:12" ht="32.25" thickBot="1" x14ac:dyDescent="0.3">
      <c r="B451" s="13" t="s">
        <v>81</v>
      </c>
      <c r="C451" s="14" t="s">
        <v>105</v>
      </c>
      <c r="D451" s="14" t="s">
        <v>53</v>
      </c>
      <c r="E451" s="14" t="s">
        <v>22</v>
      </c>
      <c r="F451" s="14" t="s">
        <v>77</v>
      </c>
      <c r="G451" s="14" t="s">
        <v>96</v>
      </c>
      <c r="H451" s="14" t="s">
        <v>96</v>
      </c>
      <c r="I451" s="14">
        <v>2</v>
      </c>
      <c r="J451" s="15">
        <v>0.21585935354232788</v>
      </c>
      <c r="K451" s="15">
        <v>0.12167935354232788</v>
      </c>
      <c r="L451" s="14">
        <v>2</v>
      </c>
    </row>
    <row r="452" spans="2:12" ht="32.25" thickBot="1" x14ac:dyDescent="0.3">
      <c r="B452" s="13" t="s">
        <v>81</v>
      </c>
      <c r="C452" s="14" t="s">
        <v>122</v>
      </c>
      <c r="D452" s="14" t="s">
        <v>52</v>
      </c>
      <c r="E452" s="14" t="s">
        <v>15</v>
      </c>
      <c r="F452" s="14" t="s">
        <v>77</v>
      </c>
      <c r="G452" s="14" t="s">
        <v>96</v>
      </c>
      <c r="H452" s="14" t="s">
        <v>96</v>
      </c>
      <c r="I452" s="14">
        <v>2</v>
      </c>
      <c r="J452" s="15">
        <v>0.13144557178020477</v>
      </c>
      <c r="K452" s="15">
        <v>3.7265571780204773E-2</v>
      </c>
      <c r="L452" s="14">
        <v>2</v>
      </c>
    </row>
    <row r="453" spans="2:12" ht="32.25" thickBot="1" x14ac:dyDescent="0.3">
      <c r="B453" s="13" t="s">
        <v>81</v>
      </c>
      <c r="C453" s="14" t="s">
        <v>122</v>
      </c>
      <c r="D453" s="14" t="s">
        <v>52</v>
      </c>
      <c r="E453" s="14" t="s">
        <v>12</v>
      </c>
      <c r="F453" s="14" t="s">
        <v>77</v>
      </c>
      <c r="G453" s="14" t="s">
        <v>96</v>
      </c>
      <c r="H453" s="14" t="s">
        <v>96</v>
      </c>
      <c r="I453" s="14">
        <v>2</v>
      </c>
      <c r="J453" s="15">
        <v>0.13144557178020477</v>
      </c>
      <c r="K453" s="15">
        <v>3.7265571780204773E-2</v>
      </c>
      <c r="L453" s="14">
        <v>2</v>
      </c>
    </row>
    <row r="454" spans="2:12" ht="32.25" thickBot="1" x14ac:dyDescent="0.3">
      <c r="B454" s="13" t="s">
        <v>81</v>
      </c>
      <c r="C454" s="14" t="s">
        <v>105</v>
      </c>
      <c r="D454" s="14" t="s">
        <v>51</v>
      </c>
      <c r="E454" s="14" t="s">
        <v>12</v>
      </c>
      <c r="F454" s="14" t="s">
        <v>77</v>
      </c>
      <c r="G454" s="14" t="s">
        <v>96</v>
      </c>
      <c r="H454" s="14" t="s">
        <v>96</v>
      </c>
      <c r="I454" s="14">
        <v>2</v>
      </c>
      <c r="J454" s="15">
        <v>0.25378000736236572</v>
      </c>
      <c r="K454" s="15">
        <v>0.15960000736236574</v>
      </c>
      <c r="L454" s="14">
        <v>2</v>
      </c>
    </row>
    <row r="455" spans="2:12" ht="32.25" thickBot="1" x14ac:dyDescent="0.3">
      <c r="B455" s="13" t="s">
        <v>81</v>
      </c>
      <c r="C455" s="14" t="s">
        <v>105</v>
      </c>
      <c r="D455" s="14" t="s">
        <v>51</v>
      </c>
      <c r="E455" s="14" t="s">
        <v>22</v>
      </c>
      <c r="F455" s="14" t="s">
        <v>77</v>
      </c>
      <c r="G455" s="14" t="s">
        <v>96</v>
      </c>
      <c r="H455" s="14" t="s">
        <v>96</v>
      </c>
      <c r="I455" s="14">
        <v>2</v>
      </c>
      <c r="J455" s="15">
        <v>0.25378000736236572</v>
      </c>
      <c r="K455" s="15">
        <v>0.15960000736236574</v>
      </c>
      <c r="L455" s="14">
        <v>2</v>
      </c>
    </row>
    <row r="456" spans="2:12" ht="32.25" thickBot="1" x14ac:dyDescent="0.3">
      <c r="B456" s="13" t="s">
        <v>81</v>
      </c>
      <c r="C456" s="14" t="s">
        <v>105</v>
      </c>
      <c r="D456" s="14" t="s">
        <v>49</v>
      </c>
      <c r="E456" s="14" t="s">
        <v>12</v>
      </c>
      <c r="F456" s="14" t="s">
        <v>77</v>
      </c>
      <c r="G456" s="14" t="s">
        <v>96</v>
      </c>
      <c r="H456" s="14" t="s">
        <v>96</v>
      </c>
      <c r="I456" s="14">
        <v>2</v>
      </c>
      <c r="J456" s="15">
        <v>0.25378000736236572</v>
      </c>
      <c r="K456" s="15">
        <v>0.15960000736236574</v>
      </c>
      <c r="L456" s="14">
        <v>2</v>
      </c>
    </row>
    <row r="457" spans="2:12" ht="32.25" thickBot="1" x14ac:dyDescent="0.3">
      <c r="B457" s="13" t="s">
        <v>81</v>
      </c>
      <c r="C457" s="14" t="s">
        <v>105</v>
      </c>
      <c r="D457" s="14" t="s">
        <v>49</v>
      </c>
      <c r="E457" s="14" t="s">
        <v>22</v>
      </c>
      <c r="F457" s="14" t="s">
        <v>77</v>
      </c>
      <c r="G457" s="14" t="s">
        <v>96</v>
      </c>
      <c r="H457" s="14" t="s">
        <v>96</v>
      </c>
      <c r="I457" s="14">
        <v>2</v>
      </c>
      <c r="J457" s="15">
        <v>0.25378000736236572</v>
      </c>
      <c r="K457" s="15">
        <v>0.15960000736236574</v>
      </c>
      <c r="L457" s="14">
        <v>2</v>
      </c>
    </row>
    <row r="458" spans="2:12" ht="32.25" thickBot="1" x14ac:dyDescent="0.3">
      <c r="B458" s="13" t="s">
        <v>81</v>
      </c>
      <c r="C458" s="14" t="s">
        <v>105</v>
      </c>
      <c r="D458" s="14" t="s">
        <v>47</v>
      </c>
      <c r="E458" s="14" t="s">
        <v>12</v>
      </c>
      <c r="F458" s="14" t="s">
        <v>77</v>
      </c>
      <c r="G458" s="14" t="s">
        <v>96</v>
      </c>
      <c r="H458" s="14" t="s">
        <v>96</v>
      </c>
      <c r="I458" s="14">
        <v>2</v>
      </c>
      <c r="J458" s="15">
        <v>0.12236403673887253</v>
      </c>
      <c r="K458" s="15">
        <v>2.8184036738872528E-2</v>
      </c>
      <c r="L458" s="14">
        <v>2</v>
      </c>
    </row>
    <row r="459" spans="2:12" ht="32.25" thickBot="1" x14ac:dyDescent="0.3">
      <c r="B459" s="13" t="s">
        <v>81</v>
      </c>
      <c r="C459" s="14" t="s">
        <v>105</v>
      </c>
      <c r="D459" s="14" t="s">
        <v>47</v>
      </c>
      <c r="E459" s="14" t="s">
        <v>22</v>
      </c>
      <c r="F459" s="14" t="s">
        <v>77</v>
      </c>
      <c r="G459" s="14" t="s">
        <v>96</v>
      </c>
      <c r="H459" s="14" t="s">
        <v>96</v>
      </c>
      <c r="I459" s="14">
        <v>2</v>
      </c>
      <c r="J459" s="15">
        <v>0.12236403673887253</v>
      </c>
      <c r="K459" s="15">
        <v>2.8184036738872528E-2</v>
      </c>
      <c r="L459" s="14">
        <v>2</v>
      </c>
    </row>
    <row r="460" spans="2:12" ht="16.5" thickBot="1" x14ac:dyDescent="0.3">
      <c r="B460" s="13" t="s">
        <v>81</v>
      </c>
      <c r="C460" s="14" t="s">
        <v>105</v>
      </c>
      <c r="D460" s="14" t="s">
        <v>59</v>
      </c>
      <c r="E460" s="14" t="s">
        <v>12</v>
      </c>
      <c r="F460" s="14" t="s">
        <v>78</v>
      </c>
      <c r="G460" s="14" t="s">
        <v>96</v>
      </c>
      <c r="H460" s="14" t="s">
        <v>96</v>
      </c>
      <c r="I460" s="14">
        <v>2</v>
      </c>
      <c r="J460" s="15">
        <v>0.10354339331388474</v>
      </c>
      <c r="K460" s="15">
        <v>9.3633933138847353E-3</v>
      </c>
      <c r="L460" s="14">
        <v>2</v>
      </c>
    </row>
    <row r="461" spans="2:12" ht="16.5" thickBot="1" x14ac:dyDescent="0.3">
      <c r="B461" s="13" t="s">
        <v>81</v>
      </c>
      <c r="C461" s="14" t="s">
        <v>105</v>
      </c>
      <c r="D461" s="14" t="s">
        <v>59</v>
      </c>
      <c r="E461" s="14" t="s">
        <v>22</v>
      </c>
      <c r="F461" s="14" t="s">
        <v>78</v>
      </c>
      <c r="G461" s="14" t="s">
        <v>96</v>
      </c>
      <c r="H461" s="14" t="s">
        <v>96</v>
      </c>
      <c r="I461" s="14">
        <v>2</v>
      </c>
      <c r="J461" s="15">
        <v>0.10354339331388474</v>
      </c>
      <c r="K461" s="15">
        <v>9.3633933138847353E-3</v>
      </c>
      <c r="L461" s="14">
        <v>2</v>
      </c>
    </row>
    <row r="462" spans="2:12" ht="16.5" thickBot="1" x14ac:dyDescent="0.3">
      <c r="B462" s="13" t="s">
        <v>81</v>
      </c>
      <c r="C462" s="14" t="s">
        <v>105</v>
      </c>
      <c r="D462" s="14" t="s">
        <v>57</v>
      </c>
      <c r="E462" s="14" t="s">
        <v>12</v>
      </c>
      <c r="F462" s="14" t="s">
        <v>78</v>
      </c>
      <c r="G462" s="14" t="s">
        <v>96</v>
      </c>
      <c r="H462" s="14" t="s">
        <v>96</v>
      </c>
      <c r="I462" s="14">
        <v>2</v>
      </c>
      <c r="J462" s="15">
        <v>0.11439796537160873</v>
      </c>
      <c r="K462" s="15">
        <v>2.0217965371608734E-2</v>
      </c>
      <c r="L462" s="14">
        <v>2</v>
      </c>
    </row>
    <row r="463" spans="2:12" ht="16.5" thickBot="1" x14ac:dyDescent="0.3">
      <c r="B463" s="13" t="s">
        <v>81</v>
      </c>
      <c r="C463" s="14" t="s">
        <v>105</v>
      </c>
      <c r="D463" s="14" t="s">
        <v>57</v>
      </c>
      <c r="E463" s="14" t="s">
        <v>22</v>
      </c>
      <c r="F463" s="14" t="s">
        <v>78</v>
      </c>
      <c r="G463" s="14" t="s">
        <v>96</v>
      </c>
      <c r="H463" s="14" t="s">
        <v>96</v>
      </c>
      <c r="I463" s="14">
        <v>2</v>
      </c>
      <c r="J463" s="15">
        <v>0.11439796537160873</v>
      </c>
      <c r="K463" s="15">
        <v>2.0217965371608734E-2</v>
      </c>
      <c r="L463" s="14">
        <v>2</v>
      </c>
    </row>
    <row r="464" spans="2:12" ht="16.5" thickBot="1" x14ac:dyDescent="0.3">
      <c r="B464" s="13" t="s">
        <v>81</v>
      </c>
      <c r="C464" s="14" t="s">
        <v>122</v>
      </c>
      <c r="D464" s="14" t="s">
        <v>56</v>
      </c>
      <c r="E464" s="14" t="s">
        <v>15</v>
      </c>
      <c r="F464" s="14" t="s">
        <v>78</v>
      </c>
      <c r="G464" s="14" t="s">
        <v>96</v>
      </c>
      <c r="H464" s="14" t="s">
        <v>96</v>
      </c>
      <c r="I464" s="14">
        <v>2</v>
      </c>
      <c r="J464" s="15">
        <v>0.13991677761077881</v>
      </c>
      <c r="K464" s="15">
        <v>4.5736777610778809E-2</v>
      </c>
      <c r="L464" s="14">
        <v>2</v>
      </c>
    </row>
    <row r="465" spans="2:12" ht="16.5" thickBot="1" x14ac:dyDescent="0.3">
      <c r="B465" s="13" t="s">
        <v>81</v>
      </c>
      <c r="C465" s="14" t="s">
        <v>122</v>
      </c>
      <c r="D465" s="14" t="s">
        <v>56</v>
      </c>
      <c r="E465" s="14" t="s">
        <v>12</v>
      </c>
      <c r="F465" s="14" t="s">
        <v>78</v>
      </c>
      <c r="G465" s="14" t="s">
        <v>96</v>
      </c>
      <c r="H465" s="14" t="s">
        <v>96</v>
      </c>
      <c r="I465" s="14">
        <v>2</v>
      </c>
      <c r="J465" s="15">
        <v>0.13991677761077881</v>
      </c>
      <c r="K465" s="15">
        <v>4.5736777610778809E-2</v>
      </c>
      <c r="L465" s="14">
        <v>2</v>
      </c>
    </row>
    <row r="466" spans="2:12" ht="16.5" thickBot="1" x14ac:dyDescent="0.3">
      <c r="B466" s="13" t="s">
        <v>81</v>
      </c>
      <c r="C466" s="14" t="s">
        <v>122</v>
      </c>
      <c r="D466" s="14" t="s">
        <v>54</v>
      </c>
      <c r="E466" s="14" t="s">
        <v>15</v>
      </c>
      <c r="F466" s="14" t="s">
        <v>78</v>
      </c>
      <c r="G466" s="14" t="s">
        <v>96</v>
      </c>
      <c r="H466" s="14" t="s">
        <v>96</v>
      </c>
      <c r="I466" s="14">
        <v>2</v>
      </c>
      <c r="J466" s="15">
        <v>0.14439660310745239</v>
      </c>
      <c r="K466" s="15">
        <v>5.0216603107452393E-2</v>
      </c>
      <c r="L466" s="14">
        <v>2</v>
      </c>
    </row>
    <row r="467" spans="2:12" ht="16.5" thickBot="1" x14ac:dyDescent="0.3">
      <c r="B467" s="13" t="s">
        <v>81</v>
      </c>
      <c r="C467" s="14" t="s">
        <v>122</v>
      </c>
      <c r="D467" s="14" t="s">
        <v>54</v>
      </c>
      <c r="E467" s="14" t="s">
        <v>12</v>
      </c>
      <c r="F467" s="14" t="s">
        <v>78</v>
      </c>
      <c r="G467" s="14" t="s">
        <v>96</v>
      </c>
      <c r="H467" s="14" t="s">
        <v>96</v>
      </c>
      <c r="I467" s="14">
        <v>2</v>
      </c>
      <c r="J467" s="15">
        <v>0.14439660310745239</v>
      </c>
      <c r="K467" s="15">
        <v>5.0216603107452393E-2</v>
      </c>
      <c r="L467" s="14">
        <v>2</v>
      </c>
    </row>
    <row r="468" spans="2:12" ht="16.5" thickBot="1" x14ac:dyDescent="0.3">
      <c r="B468" s="13" t="s">
        <v>81</v>
      </c>
      <c r="C468" s="14" t="s">
        <v>105</v>
      </c>
      <c r="D468" s="14" t="s">
        <v>55</v>
      </c>
      <c r="E468" s="14" t="s">
        <v>12</v>
      </c>
      <c r="F468" s="14" t="s">
        <v>78</v>
      </c>
      <c r="G468" s="14" t="s">
        <v>96</v>
      </c>
      <c r="H468" s="14" t="s">
        <v>96</v>
      </c>
      <c r="I468" s="14">
        <v>2</v>
      </c>
      <c r="J468" s="15">
        <v>0.13731007277965546</v>
      </c>
      <c r="K468" s="15">
        <v>4.3130072779655457E-2</v>
      </c>
      <c r="L468" s="14">
        <v>2</v>
      </c>
    </row>
    <row r="469" spans="2:12" ht="16.5" thickBot="1" x14ac:dyDescent="0.3">
      <c r="B469" s="13" t="s">
        <v>81</v>
      </c>
      <c r="C469" s="14" t="s">
        <v>105</v>
      </c>
      <c r="D469" s="14" t="s">
        <v>55</v>
      </c>
      <c r="E469" s="14" t="s">
        <v>22</v>
      </c>
      <c r="F469" s="14" t="s">
        <v>78</v>
      </c>
      <c r="G469" s="14" t="s">
        <v>96</v>
      </c>
      <c r="H469" s="14" t="s">
        <v>96</v>
      </c>
      <c r="I469" s="14">
        <v>2</v>
      </c>
      <c r="J469" s="15">
        <v>0.13731007277965546</v>
      </c>
      <c r="K469" s="15">
        <v>4.3130072779655457E-2</v>
      </c>
      <c r="L469" s="14">
        <v>2</v>
      </c>
    </row>
    <row r="470" spans="2:12" ht="16.5" thickBot="1" x14ac:dyDescent="0.3">
      <c r="B470" s="13" t="s">
        <v>81</v>
      </c>
      <c r="C470" s="14" t="s">
        <v>122</v>
      </c>
      <c r="D470" s="14" t="s">
        <v>67</v>
      </c>
      <c r="E470" s="14" t="s">
        <v>15</v>
      </c>
      <c r="F470" s="14" t="s">
        <v>78</v>
      </c>
      <c r="G470" s="14" t="s">
        <v>96</v>
      </c>
      <c r="H470" s="14" t="s">
        <v>96</v>
      </c>
      <c r="I470" s="14">
        <v>2</v>
      </c>
      <c r="J470" s="15">
        <v>0.23102933168411255</v>
      </c>
      <c r="K470" s="15">
        <v>0.13684933168411256</v>
      </c>
      <c r="L470" s="14">
        <v>2</v>
      </c>
    </row>
    <row r="471" spans="2:12" ht="16.5" thickBot="1" x14ac:dyDescent="0.3">
      <c r="B471" s="13" t="s">
        <v>81</v>
      </c>
      <c r="C471" s="14" t="s">
        <v>122</v>
      </c>
      <c r="D471" s="14" t="s">
        <v>67</v>
      </c>
      <c r="E471" s="14" t="s">
        <v>12</v>
      </c>
      <c r="F471" s="14" t="s">
        <v>78</v>
      </c>
      <c r="G471" s="14" t="s">
        <v>96</v>
      </c>
      <c r="H471" s="14" t="s">
        <v>96</v>
      </c>
      <c r="I471" s="14">
        <v>2</v>
      </c>
      <c r="J471" s="15">
        <v>0.23102933168411255</v>
      </c>
      <c r="K471" s="15">
        <v>0.13684933168411256</v>
      </c>
      <c r="L471" s="14">
        <v>2</v>
      </c>
    </row>
    <row r="472" spans="2:12" ht="16.5" thickBot="1" x14ac:dyDescent="0.3">
      <c r="B472" s="13" t="s">
        <v>81</v>
      </c>
      <c r="C472" s="14" t="s">
        <v>105</v>
      </c>
      <c r="D472" s="14" t="s">
        <v>53</v>
      </c>
      <c r="E472" s="14" t="s">
        <v>12</v>
      </c>
      <c r="F472" s="14" t="s">
        <v>78</v>
      </c>
      <c r="G472" s="14" t="s">
        <v>96</v>
      </c>
      <c r="H472" s="14" t="s">
        <v>96</v>
      </c>
      <c r="I472" s="14">
        <v>2</v>
      </c>
      <c r="J472" s="15">
        <v>0.21585935354232788</v>
      </c>
      <c r="K472" s="15">
        <v>0.12167935354232788</v>
      </c>
      <c r="L472" s="14">
        <v>2</v>
      </c>
    </row>
    <row r="473" spans="2:12" ht="16.5" thickBot="1" x14ac:dyDescent="0.3">
      <c r="B473" s="13" t="s">
        <v>81</v>
      </c>
      <c r="C473" s="14" t="s">
        <v>105</v>
      </c>
      <c r="D473" s="14" t="s">
        <v>53</v>
      </c>
      <c r="E473" s="14" t="s">
        <v>22</v>
      </c>
      <c r="F473" s="14" t="s">
        <v>78</v>
      </c>
      <c r="G473" s="14" t="s">
        <v>96</v>
      </c>
      <c r="H473" s="14" t="s">
        <v>96</v>
      </c>
      <c r="I473" s="14">
        <v>2</v>
      </c>
      <c r="J473" s="15">
        <v>0.21585935354232788</v>
      </c>
      <c r="K473" s="15">
        <v>0.12167935354232788</v>
      </c>
      <c r="L473" s="14">
        <v>2</v>
      </c>
    </row>
    <row r="474" spans="2:12" ht="16.5" thickBot="1" x14ac:dyDescent="0.3">
      <c r="B474" s="13" t="s">
        <v>81</v>
      </c>
      <c r="C474" s="14" t="s">
        <v>122</v>
      </c>
      <c r="D474" s="14" t="s">
        <v>52</v>
      </c>
      <c r="E474" s="14" t="s">
        <v>15</v>
      </c>
      <c r="F474" s="14" t="s">
        <v>78</v>
      </c>
      <c r="G474" s="14" t="s">
        <v>96</v>
      </c>
      <c r="H474" s="14" t="s">
        <v>96</v>
      </c>
      <c r="I474" s="14">
        <v>2</v>
      </c>
      <c r="J474" s="15">
        <v>0.13991677761077881</v>
      </c>
      <c r="K474" s="15">
        <v>4.5736777610778809E-2</v>
      </c>
      <c r="L474" s="14">
        <v>2</v>
      </c>
    </row>
    <row r="475" spans="2:12" ht="16.5" thickBot="1" x14ac:dyDescent="0.3">
      <c r="B475" s="13" t="s">
        <v>81</v>
      </c>
      <c r="C475" s="14" t="s">
        <v>122</v>
      </c>
      <c r="D475" s="14" t="s">
        <v>52</v>
      </c>
      <c r="E475" s="14" t="s">
        <v>12</v>
      </c>
      <c r="F475" s="14" t="s">
        <v>78</v>
      </c>
      <c r="G475" s="14" t="s">
        <v>96</v>
      </c>
      <c r="H475" s="14" t="s">
        <v>96</v>
      </c>
      <c r="I475" s="14">
        <v>2</v>
      </c>
      <c r="J475" s="15">
        <v>0.13991677761077881</v>
      </c>
      <c r="K475" s="15">
        <v>4.5736777610778809E-2</v>
      </c>
      <c r="L475" s="14">
        <v>2</v>
      </c>
    </row>
    <row r="476" spans="2:12" ht="16.5" thickBot="1" x14ac:dyDescent="0.3">
      <c r="B476" s="13" t="s">
        <v>81</v>
      </c>
      <c r="C476" s="14" t="s">
        <v>105</v>
      </c>
      <c r="D476" s="14" t="s">
        <v>51</v>
      </c>
      <c r="E476" s="14" t="s">
        <v>12</v>
      </c>
      <c r="F476" s="14" t="s">
        <v>78</v>
      </c>
      <c r="G476" s="14" t="s">
        <v>96</v>
      </c>
      <c r="H476" s="14" t="s">
        <v>96</v>
      </c>
      <c r="I476" s="14">
        <v>2</v>
      </c>
      <c r="J476" s="15">
        <v>0.18239632248878479</v>
      </c>
      <c r="K476" s="15">
        <v>8.821632248878479E-2</v>
      </c>
      <c r="L476" s="14">
        <v>2</v>
      </c>
    </row>
    <row r="477" spans="2:12" ht="16.5" thickBot="1" x14ac:dyDescent="0.3">
      <c r="B477" s="13" t="s">
        <v>81</v>
      </c>
      <c r="C477" s="14" t="s">
        <v>105</v>
      </c>
      <c r="D477" s="14" t="s">
        <v>51</v>
      </c>
      <c r="E477" s="14" t="s">
        <v>22</v>
      </c>
      <c r="F477" s="14" t="s">
        <v>78</v>
      </c>
      <c r="G477" s="14" t="s">
        <v>96</v>
      </c>
      <c r="H477" s="14" t="s">
        <v>96</v>
      </c>
      <c r="I477" s="14">
        <v>2</v>
      </c>
      <c r="J477" s="15">
        <v>0.18239632248878479</v>
      </c>
      <c r="K477" s="15">
        <v>8.821632248878479E-2</v>
      </c>
      <c r="L477" s="14">
        <v>2</v>
      </c>
    </row>
    <row r="478" spans="2:12" ht="16.5" thickBot="1" x14ac:dyDescent="0.3">
      <c r="B478" s="13" t="s">
        <v>81</v>
      </c>
      <c r="C478" s="14" t="s">
        <v>105</v>
      </c>
      <c r="D478" s="14" t="s">
        <v>50</v>
      </c>
      <c r="E478" s="14" t="s">
        <v>12</v>
      </c>
      <c r="F478" s="14" t="s">
        <v>78</v>
      </c>
      <c r="G478" s="14" t="s">
        <v>96</v>
      </c>
      <c r="H478" s="14" t="s">
        <v>96</v>
      </c>
      <c r="I478" s="14">
        <v>2</v>
      </c>
      <c r="J478" s="15">
        <v>0.1667022705078125</v>
      </c>
      <c r="K478" s="15">
        <v>7.25222705078125E-2</v>
      </c>
      <c r="L478" s="14">
        <v>2</v>
      </c>
    </row>
    <row r="479" spans="2:12" ht="16.5" thickBot="1" x14ac:dyDescent="0.3">
      <c r="B479" s="13" t="s">
        <v>81</v>
      </c>
      <c r="C479" s="14" t="s">
        <v>105</v>
      </c>
      <c r="D479" s="14" t="s">
        <v>50</v>
      </c>
      <c r="E479" s="14" t="s">
        <v>22</v>
      </c>
      <c r="F479" s="14" t="s">
        <v>78</v>
      </c>
      <c r="G479" s="14" t="s">
        <v>96</v>
      </c>
      <c r="H479" s="14" t="s">
        <v>96</v>
      </c>
      <c r="I479" s="14">
        <v>2</v>
      </c>
      <c r="J479" s="15">
        <v>0.1667022705078125</v>
      </c>
      <c r="K479" s="15">
        <v>7.25222705078125E-2</v>
      </c>
      <c r="L479" s="14">
        <v>2</v>
      </c>
    </row>
    <row r="480" spans="2:12" ht="16.5" thickBot="1" x14ac:dyDescent="0.3">
      <c r="B480" s="13" t="s">
        <v>81</v>
      </c>
      <c r="C480" s="14" t="s">
        <v>122</v>
      </c>
      <c r="D480" s="14" t="s">
        <v>64</v>
      </c>
      <c r="E480" s="14" t="s">
        <v>15</v>
      </c>
      <c r="F480" s="14" t="s">
        <v>78</v>
      </c>
      <c r="G480" s="14" t="s">
        <v>96</v>
      </c>
      <c r="H480" s="14" t="s">
        <v>96</v>
      </c>
      <c r="I480" s="14">
        <v>2</v>
      </c>
      <c r="J480" s="15">
        <v>0.10370668768882751</v>
      </c>
      <c r="K480" s="15">
        <v>9.5266876888275148E-3</v>
      </c>
      <c r="L480" s="14">
        <v>2</v>
      </c>
    </row>
    <row r="481" spans="2:12" ht="16.5" thickBot="1" x14ac:dyDescent="0.3">
      <c r="B481" s="13" t="s">
        <v>81</v>
      </c>
      <c r="C481" s="14" t="s">
        <v>122</v>
      </c>
      <c r="D481" s="14" t="s">
        <v>64</v>
      </c>
      <c r="E481" s="14" t="s">
        <v>12</v>
      </c>
      <c r="F481" s="14" t="s">
        <v>78</v>
      </c>
      <c r="G481" s="14" t="s">
        <v>96</v>
      </c>
      <c r="H481" s="14" t="s">
        <v>96</v>
      </c>
      <c r="I481" s="14">
        <v>2</v>
      </c>
      <c r="J481" s="15">
        <v>0.10370668768882751</v>
      </c>
      <c r="K481" s="15">
        <v>9.5266876888275148E-3</v>
      </c>
      <c r="L481" s="14">
        <v>2</v>
      </c>
    </row>
    <row r="482" spans="2:12" ht="16.5" thickBot="1" x14ac:dyDescent="0.3">
      <c r="B482" s="13" t="s">
        <v>81</v>
      </c>
      <c r="C482" s="14" t="s">
        <v>105</v>
      </c>
      <c r="D482" s="14" t="s">
        <v>49</v>
      </c>
      <c r="E482" s="14" t="s">
        <v>12</v>
      </c>
      <c r="F482" s="14" t="s">
        <v>78</v>
      </c>
      <c r="G482" s="14" t="s">
        <v>96</v>
      </c>
      <c r="H482" s="14" t="s">
        <v>96</v>
      </c>
      <c r="I482" s="14">
        <v>2</v>
      </c>
      <c r="J482" s="15">
        <v>0.13315472006797791</v>
      </c>
      <c r="K482" s="15">
        <v>3.8974720067977905E-2</v>
      </c>
      <c r="L482" s="14">
        <v>2</v>
      </c>
    </row>
    <row r="483" spans="2:12" ht="16.5" thickBot="1" x14ac:dyDescent="0.3">
      <c r="B483" s="13" t="s">
        <v>81</v>
      </c>
      <c r="C483" s="14" t="s">
        <v>105</v>
      </c>
      <c r="D483" s="14" t="s">
        <v>49</v>
      </c>
      <c r="E483" s="14" t="s">
        <v>22</v>
      </c>
      <c r="F483" s="14" t="s">
        <v>78</v>
      </c>
      <c r="G483" s="14" t="s">
        <v>96</v>
      </c>
      <c r="H483" s="14" t="s">
        <v>96</v>
      </c>
      <c r="I483" s="14">
        <v>2</v>
      </c>
      <c r="J483" s="15">
        <v>0.13315472006797791</v>
      </c>
      <c r="K483" s="15">
        <v>3.8974720067977905E-2</v>
      </c>
      <c r="L483" s="14">
        <v>2</v>
      </c>
    </row>
    <row r="484" spans="2:12" ht="16.5" thickBot="1" x14ac:dyDescent="0.3">
      <c r="B484" s="13" t="s">
        <v>81</v>
      </c>
      <c r="C484" s="14" t="s">
        <v>105</v>
      </c>
      <c r="D484" s="14" t="s">
        <v>47</v>
      </c>
      <c r="E484" s="14" t="s">
        <v>12</v>
      </c>
      <c r="F484" s="14" t="s">
        <v>78</v>
      </c>
      <c r="G484" s="14" t="s">
        <v>96</v>
      </c>
      <c r="H484" s="14" t="s">
        <v>96</v>
      </c>
      <c r="I484" s="14">
        <v>2</v>
      </c>
      <c r="J484" s="15">
        <v>0.20670780539512634</v>
      </c>
      <c r="K484" s="15">
        <v>0.11252780539512634</v>
      </c>
      <c r="L484" s="14">
        <v>2</v>
      </c>
    </row>
    <row r="485" spans="2:12" ht="16.5" thickBot="1" x14ac:dyDescent="0.3">
      <c r="B485" s="13" t="s">
        <v>81</v>
      </c>
      <c r="C485" s="14" t="s">
        <v>105</v>
      </c>
      <c r="D485" s="14" t="s">
        <v>47</v>
      </c>
      <c r="E485" s="14" t="s">
        <v>22</v>
      </c>
      <c r="F485" s="14" t="s">
        <v>78</v>
      </c>
      <c r="G485" s="14" t="s">
        <v>96</v>
      </c>
      <c r="H485" s="14" t="s">
        <v>96</v>
      </c>
      <c r="I485" s="14">
        <v>2</v>
      </c>
      <c r="J485" s="15">
        <v>0.20670780539512634</v>
      </c>
      <c r="K485" s="15">
        <v>0.11252780539512634</v>
      </c>
      <c r="L485" s="14">
        <v>2</v>
      </c>
    </row>
    <row r="486" spans="2:12" ht="16.5" thickBot="1" x14ac:dyDescent="0.3">
      <c r="B486" s="13" t="s">
        <v>81</v>
      </c>
      <c r="C486" s="14" t="s">
        <v>122</v>
      </c>
      <c r="D486" s="14" t="s">
        <v>66</v>
      </c>
      <c r="E486" s="14" t="s">
        <v>15</v>
      </c>
      <c r="F486" s="14" t="s">
        <v>78</v>
      </c>
      <c r="G486" s="14" t="s">
        <v>96</v>
      </c>
      <c r="H486" s="14" t="s">
        <v>96</v>
      </c>
      <c r="I486" s="14">
        <v>2</v>
      </c>
      <c r="J486" s="15">
        <v>0.11298965662717819</v>
      </c>
      <c r="K486" s="15">
        <v>1.8809656627178192E-2</v>
      </c>
      <c r="L486" s="14">
        <v>2</v>
      </c>
    </row>
    <row r="487" spans="2:12" ht="16.5" thickBot="1" x14ac:dyDescent="0.3">
      <c r="B487" s="13" t="s">
        <v>81</v>
      </c>
      <c r="C487" s="14" t="s">
        <v>122</v>
      </c>
      <c r="D487" s="14" t="s">
        <v>66</v>
      </c>
      <c r="E487" s="14" t="s">
        <v>12</v>
      </c>
      <c r="F487" s="14" t="s">
        <v>78</v>
      </c>
      <c r="G487" s="14" t="s">
        <v>96</v>
      </c>
      <c r="H487" s="14" t="s">
        <v>96</v>
      </c>
      <c r="I487" s="14">
        <v>2</v>
      </c>
      <c r="J487" s="15">
        <v>0.11298965662717819</v>
      </c>
      <c r="K487" s="15">
        <v>1.8809656627178192E-2</v>
      </c>
      <c r="L487" s="14">
        <v>2</v>
      </c>
    </row>
  </sheetData>
  <mergeCells count="8">
    <mergeCell ref="B6:D6"/>
    <mergeCell ref="G6:I6"/>
    <mergeCell ref="J6:L6"/>
    <mergeCell ref="B7:B8"/>
    <mergeCell ref="C7:C8"/>
    <mergeCell ref="D7:D8"/>
    <mergeCell ref="E7:E8"/>
    <mergeCell ref="F7:F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1"/>
  <sheetViews>
    <sheetView workbookViewId="0">
      <selection activeCell="B6" sqref="B6:B7"/>
    </sheetView>
  </sheetViews>
  <sheetFormatPr defaultRowHeight="15" x14ac:dyDescent="0.25"/>
  <cols>
    <col min="2" max="2" width="17.5703125" customWidth="1"/>
    <col min="3" max="3" width="16.85546875" customWidth="1"/>
    <col min="4" max="4" width="37.5703125" customWidth="1"/>
    <col min="5" max="6" width="15.7109375" customWidth="1"/>
    <col min="7" max="7" width="16.7109375" customWidth="1"/>
    <col min="8" max="9" width="13.42578125" customWidth="1"/>
    <col min="10" max="10" width="17" customWidth="1"/>
  </cols>
  <sheetData>
    <row r="1" spans="1:10" ht="15.75" x14ac:dyDescent="0.25">
      <c r="A1" s="18" t="s">
        <v>197</v>
      </c>
    </row>
    <row r="2" spans="1:10" ht="15.75" x14ac:dyDescent="0.25">
      <c r="A2" s="18" t="s">
        <v>198</v>
      </c>
    </row>
    <row r="3" spans="1:10" ht="15.75" x14ac:dyDescent="0.25">
      <c r="A3" s="18" t="s">
        <v>199</v>
      </c>
    </row>
    <row r="5" spans="1:10" ht="15.75" thickBot="1" x14ac:dyDescent="0.3"/>
    <row r="6" spans="1:10" ht="37.9" customHeight="1" x14ac:dyDescent="0.25">
      <c r="B6" s="44" t="s">
        <v>98</v>
      </c>
      <c r="C6" s="44" t="s">
        <v>99</v>
      </c>
      <c r="D6" s="44" t="s">
        <v>100</v>
      </c>
      <c r="E6" s="44" t="s">
        <v>130</v>
      </c>
      <c r="F6" s="44" t="s">
        <v>131</v>
      </c>
      <c r="G6" s="44" t="s">
        <v>183</v>
      </c>
      <c r="H6" s="16" t="s">
        <v>184</v>
      </c>
      <c r="I6" s="44" t="s">
        <v>186</v>
      </c>
      <c r="J6" s="44" t="s">
        <v>187</v>
      </c>
    </row>
    <row r="7" spans="1:10" ht="15.75" thickBot="1" x14ac:dyDescent="0.3">
      <c r="B7" s="45"/>
      <c r="C7" s="45"/>
      <c r="D7" s="45"/>
      <c r="E7" s="45"/>
      <c r="F7" s="45"/>
      <c r="G7" s="45"/>
      <c r="H7" s="2" t="s">
        <v>185</v>
      </c>
      <c r="I7" s="45"/>
      <c r="J7" s="45"/>
    </row>
    <row r="8" spans="1:10" ht="15.75" thickBot="1" x14ac:dyDescent="0.3">
      <c r="B8" s="1" t="s">
        <v>79</v>
      </c>
      <c r="C8" s="2" t="s">
        <v>105</v>
      </c>
      <c r="D8" s="2" t="s">
        <v>188</v>
      </c>
      <c r="E8" s="2" t="s">
        <v>22</v>
      </c>
      <c r="F8" s="2" t="s">
        <v>11</v>
      </c>
      <c r="G8" s="9">
        <v>1.3200000000000003</v>
      </c>
      <c r="H8" s="17">
        <v>7.8</v>
      </c>
      <c r="I8" s="2" t="s">
        <v>96</v>
      </c>
      <c r="J8" s="9">
        <v>4.1576176845745874</v>
      </c>
    </row>
    <row r="9" spans="1:10" ht="15.75" thickBot="1" x14ac:dyDescent="0.3">
      <c r="B9" s="1" t="s">
        <v>79</v>
      </c>
      <c r="C9" s="2" t="s">
        <v>105</v>
      </c>
      <c r="D9" s="2" t="s">
        <v>188</v>
      </c>
      <c r="E9" s="2" t="s">
        <v>22</v>
      </c>
      <c r="F9" s="2" t="s">
        <v>129</v>
      </c>
      <c r="G9" s="9">
        <v>1.3200000000000003</v>
      </c>
      <c r="H9" s="17">
        <v>7.8</v>
      </c>
      <c r="I9" s="2" t="s">
        <v>96</v>
      </c>
      <c r="J9" s="9">
        <v>4.1576176845745874</v>
      </c>
    </row>
    <row r="10" spans="1:10" ht="30.75" thickBot="1" x14ac:dyDescent="0.3">
      <c r="B10" s="1" t="s">
        <v>79</v>
      </c>
      <c r="C10" s="2" t="s">
        <v>105</v>
      </c>
      <c r="D10" s="2" t="s">
        <v>188</v>
      </c>
      <c r="E10" s="2" t="s">
        <v>22</v>
      </c>
      <c r="F10" s="2" t="s">
        <v>16</v>
      </c>
      <c r="G10" s="9">
        <v>1.3200000000000003</v>
      </c>
      <c r="H10" s="17">
        <v>7.8</v>
      </c>
      <c r="I10" s="2" t="s">
        <v>96</v>
      </c>
      <c r="J10" s="9">
        <v>4.1576176845745874</v>
      </c>
    </row>
    <row r="11" spans="1:10" ht="15.75" thickBot="1" x14ac:dyDescent="0.3">
      <c r="B11" s="1" t="s">
        <v>79</v>
      </c>
      <c r="C11" s="2" t="s">
        <v>105</v>
      </c>
      <c r="D11" s="2" t="s">
        <v>188</v>
      </c>
      <c r="E11" s="2" t="s">
        <v>12</v>
      </c>
      <c r="F11" s="2" t="s">
        <v>11</v>
      </c>
      <c r="G11" s="9">
        <v>1.3200000000000003</v>
      </c>
      <c r="H11" s="17">
        <v>7.8</v>
      </c>
      <c r="I11" s="2" t="s">
        <v>96</v>
      </c>
      <c r="J11" s="9">
        <v>4.1576176845745874</v>
      </c>
    </row>
    <row r="12" spans="1:10" ht="15.75" thickBot="1" x14ac:dyDescent="0.3">
      <c r="B12" s="1" t="s">
        <v>79</v>
      </c>
      <c r="C12" s="2" t="s">
        <v>105</v>
      </c>
      <c r="D12" s="2" t="s">
        <v>188</v>
      </c>
      <c r="E12" s="2" t="s">
        <v>12</v>
      </c>
      <c r="F12" s="2" t="s">
        <v>129</v>
      </c>
      <c r="G12" s="9">
        <v>1.3200000000000003</v>
      </c>
      <c r="H12" s="17">
        <v>7.8</v>
      </c>
      <c r="I12" s="2" t="s">
        <v>96</v>
      </c>
      <c r="J12" s="9">
        <v>4.1576176845745874</v>
      </c>
    </row>
    <row r="13" spans="1:10" ht="30.75" thickBot="1" x14ac:dyDescent="0.3">
      <c r="B13" s="1" t="s">
        <v>79</v>
      </c>
      <c r="C13" s="2" t="s">
        <v>105</v>
      </c>
      <c r="D13" s="2" t="s">
        <v>188</v>
      </c>
      <c r="E13" s="2" t="s">
        <v>12</v>
      </c>
      <c r="F13" s="2" t="s">
        <v>16</v>
      </c>
      <c r="G13" s="9">
        <v>1.3200000000000003</v>
      </c>
      <c r="H13" s="17">
        <v>7.8</v>
      </c>
      <c r="I13" s="2" t="s">
        <v>96</v>
      </c>
      <c r="J13" s="9">
        <v>4.1576176845745874</v>
      </c>
    </row>
    <row r="14" spans="1:10" ht="15.75" thickBot="1" x14ac:dyDescent="0.3">
      <c r="B14" s="1" t="s">
        <v>79</v>
      </c>
      <c r="C14" s="2" t="s">
        <v>105</v>
      </c>
      <c r="D14" s="2" t="s">
        <v>138</v>
      </c>
      <c r="E14" s="2" t="s">
        <v>22</v>
      </c>
      <c r="F14" s="2" t="s">
        <v>11</v>
      </c>
      <c r="G14" s="9">
        <v>3.14</v>
      </c>
      <c r="H14" s="17">
        <v>10</v>
      </c>
      <c r="I14" s="2" t="s">
        <v>96</v>
      </c>
      <c r="J14" s="9">
        <v>10.494721376580474</v>
      </c>
    </row>
    <row r="15" spans="1:10" ht="15.75" thickBot="1" x14ac:dyDescent="0.3">
      <c r="B15" s="1" t="s">
        <v>79</v>
      </c>
      <c r="C15" s="2" t="s">
        <v>105</v>
      </c>
      <c r="D15" s="2" t="s">
        <v>138</v>
      </c>
      <c r="E15" s="2" t="s">
        <v>22</v>
      </c>
      <c r="F15" s="2" t="s">
        <v>129</v>
      </c>
      <c r="G15" s="9">
        <v>3.14</v>
      </c>
      <c r="H15" s="17">
        <v>10</v>
      </c>
      <c r="I15" s="2" t="s">
        <v>96</v>
      </c>
      <c r="J15" s="9">
        <v>10.494721376580474</v>
      </c>
    </row>
    <row r="16" spans="1:10" ht="30.75" thickBot="1" x14ac:dyDescent="0.3">
      <c r="B16" s="1" t="s">
        <v>79</v>
      </c>
      <c r="C16" s="2" t="s">
        <v>105</v>
      </c>
      <c r="D16" s="2" t="s">
        <v>138</v>
      </c>
      <c r="E16" s="2" t="s">
        <v>22</v>
      </c>
      <c r="F16" s="2" t="s">
        <v>16</v>
      </c>
      <c r="G16" s="9">
        <v>3.14</v>
      </c>
      <c r="H16" s="17">
        <v>10</v>
      </c>
      <c r="I16" s="2" t="s">
        <v>96</v>
      </c>
      <c r="J16" s="9">
        <v>10.494721376580474</v>
      </c>
    </row>
    <row r="17" spans="2:10" ht="15.75" thickBot="1" x14ac:dyDescent="0.3">
      <c r="B17" s="1" t="s">
        <v>79</v>
      </c>
      <c r="C17" s="2" t="s">
        <v>105</v>
      </c>
      <c r="D17" s="2" t="s">
        <v>138</v>
      </c>
      <c r="E17" s="2" t="s">
        <v>12</v>
      </c>
      <c r="F17" s="2" t="s">
        <v>11</v>
      </c>
      <c r="G17" s="9">
        <v>3.14</v>
      </c>
      <c r="H17" s="17">
        <v>10</v>
      </c>
      <c r="I17" s="2" t="s">
        <v>96</v>
      </c>
      <c r="J17" s="9">
        <v>10.494721376580474</v>
      </c>
    </row>
    <row r="18" spans="2:10" ht="15.75" thickBot="1" x14ac:dyDescent="0.3">
      <c r="B18" s="1" t="s">
        <v>79</v>
      </c>
      <c r="C18" s="2" t="s">
        <v>105</v>
      </c>
      <c r="D18" s="2" t="s">
        <v>138</v>
      </c>
      <c r="E18" s="2" t="s">
        <v>12</v>
      </c>
      <c r="F18" s="2" t="s">
        <v>129</v>
      </c>
      <c r="G18" s="9">
        <v>3.14</v>
      </c>
      <c r="H18" s="17">
        <v>10</v>
      </c>
      <c r="I18" s="2" t="s">
        <v>96</v>
      </c>
      <c r="J18" s="9">
        <v>10.494721376580474</v>
      </c>
    </row>
    <row r="19" spans="2:10" ht="30.75" thickBot="1" x14ac:dyDescent="0.3">
      <c r="B19" s="1" t="s">
        <v>79</v>
      </c>
      <c r="C19" s="2" t="s">
        <v>105</v>
      </c>
      <c r="D19" s="2" t="s">
        <v>138</v>
      </c>
      <c r="E19" s="2" t="s">
        <v>12</v>
      </c>
      <c r="F19" s="2" t="s">
        <v>16</v>
      </c>
      <c r="G19" s="9">
        <v>3.14</v>
      </c>
      <c r="H19" s="17">
        <v>10</v>
      </c>
      <c r="I19" s="2" t="s">
        <v>96</v>
      </c>
      <c r="J19" s="9">
        <v>10.494721376580474</v>
      </c>
    </row>
    <row r="20" spans="2:10" ht="15.75" thickBot="1" x14ac:dyDescent="0.3">
      <c r="B20" s="1" t="s">
        <v>79</v>
      </c>
      <c r="C20" s="2" t="s">
        <v>105</v>
      </c>
      <c r="D20" s="2" t="s">
        <v>189</v>
      </c>
      <c r="E20" s="2" t="s">
        <v>22</v>
      </c>
      <c r="F20" s="2" t="s">
        <v>11</v>
      </c>
      <c r="G20" s="9">
        <v>1.97</v>
      </c>
      <c r="H20" s="17">
        <v>10</v>
      </c>
      <c r="I20" s="2" t="s">
        <v>96</v>
      </c>
      <c r="J20" s="9">
        <v>6.9964809177203149</v>
      </c>
    </row>
    <row r="21" spans="2:10" ht="15.75" thickBot="1" x14ac:dyDescent="0.3">
      <c r="B21" s="1" t="s">
        <v>79</v>
      </c>
      <c r="C21" s="2" t="s">
        <v>105</v>
      </c>
      <c r="D21" s="2" t="s">
        <v>189</v>
      </c>
      <c r="E21" s="2" t="s">
        <v>22</v>
      </c>
      <c r="F21" s="2" t="s">
        <v>129</v>
      </c>
      <c r="G21" s="9">
        <v>1.97</v>
      </c>
      <c r="H21" s="17">
        <v>10</v>
      </c>
      <c r="I21" s="2" t="s">
        <v>96</v>
      </c>
      <c r="J21" s="9">
        <v>6.9964809177203149</v>
      </c>
    </row>
    <row r="22" spans="2:10" ht="30.75" thickBot="1" x14ac:dyDescent="0.3">
      <c r="B22" s="1" t="s">
        <v>79</v>
      </c>
      <c r="C22" s="2" t="s">
        <v>105</v>
      </c>
      <c r="D22" s="2" t="s">
        <v>189</v>
      </c>
      <c r="E22" s="2" t="s">
        <v>22</v>
      </c>
      <c r="F22" s="2" t="s">
        <v>16</v>
      </c>
      <c r="G22" s="9">
        <v>1.97</v>
      </c>
      <c r="H22" s="17">
        <v>10</v>
      </c>
      <c r="I22" s="2" t="s">
        <v>96</v>
      </c>
      <c r="J22" s="9">
        <v>6.9964809177203149</v>
      </c>
    </row>
    <row r="23" spans="2:10" ht="15.75" thickBot="1" x14ac:dyDescent="0.3">
      <c r="B23" s="1" t="s">
        <v>79</v>
      </c>
      <c r="C23" s="2" t="s">
        <v>105</v>
      </c>
      <c r="D23" s="2" t="s">
        <v>189</v>
      </c>
      <c r="E23" s="2" t="s">
        <v>12</v>
      </c>
      <c r="F23" s="2" t="s">
        <v>11</v>
      </c>
      <c r="G23" s="9">
        <v>1.97</v>
      </c>
      <c r="H23" s="17">
        <v>10</v>
      </c>
      <c r="I23" s="2" t="s">
        <v>96</v>
      </c>
      <c r="J23" s="9">
        <v>6.9964809177203149</v>
      </c>
    </row>
    <row r="24" spans="2:10" ht="15.75" thickBot="1" x14ac:dyDescent="0.3">
      <c r="B24" s="1" t="s">
        <v>79</v>
      </c>
      <c r="C24" s="2" t="s">
        <v>105</v>
      </c>
      <c r="D24" s="2" t="s">
        <v>189</v>
      </c>
      <c r="E24" s="2" t="s">
        <v>12</v>
      </c>
      <c r="F24" s="2" t="s">
        <v>129</v>
      </c>
      <c r="G24" s="9">
        <v>1.97</v>
      </c>
      <c r="H24" s="17">
        <v>10</v>
      </c>
      <c r="I24" s="2" t="s">
        <v>96</v>
      </c>
      <c r="J24" s="9">
        <v>6.9964809177203149</v>
      </c>
    </row>
    <row r="25" spans="2:10" ht="30.75" thickBot="1" x14ac:dyDescent="0.3">
      <c r="B25" s="1" t="s">
        <v>79</v>
      </c>
      <c r="C25" s="2" t="s">
        <v>105</v>
      </c>
      <c r="D25" s="2" t="s">
        <v>189</v>
      </c>
      <c r="E25" s="2" t="s">
        <v>12</v>
      </c>
      <c r="F25" s="2" t="s">
        <v>16</v>
      </c>
      <c r="G25" s="9">
        <v>1.97</v>
      </c>
      <c r="H25" s="17">
        <v>10</v>
      </c>
      <c r="I25" s="2" t="s">
        <v>96</v>
      </c>
      <c r="J25" s="9">
        <v>6.9964809177203149</v>
      </c>
    </row>
    <row r="26" spans="2:10" ht="15.75" thickBot="1" x14ac:dyDescent="0.3">
      <c r="B26" s="1" t="s">
        <v>79</v>
      </c>
      <c r="C26" s="2" t="s">
        <v>105</v>
      </c>
      <c r="D26" s="2" t="s">
        <v>23</v>
      </c>
      <c r="E26" s="2" t="s">
        <v>22</v>
      </c>
      <c r="F26" s="2" t="s">
        <v>11</v>
      </c>
      <c r="G26" s="9">
        <v>3477</v>
      </c>
      <c r="H26" s="17">
        <v>15</v>
      </c>
      <c r="I26" s="2" t="s">
        <v>96</v>
      </c>
      <c r="J26" s="9">
        <v>12403.527024383187</v>
      </c>
    </row>
    <row r="27" spans="2:10" ht="15.75" thickBot="1" x14ac:dyDescent="0.3">
      <c r="B27" s="1" t="s">
        <v>79</v>
      </c>
      <c r="C27" s="2" t="s">
        <v>105</v>
      </c>
      <c r="D27" s="2" t="s">
        <v>23</v>
      </c>
      <c r="E27" s="2" t="s">
        <v>22</v>
      </c>
      <c r="F27" s="2" t="s">
        <v>129</v>
      </c>
      <c r="G27" s="9">
        <v>3477</v>
      </c>
      <c r="H27" s="17">
        <v>15</v>
      </c>
      <c r="I27" s="2" t="s">
        <v>96</v>
      </c>
      <c r="J27" s="9">
        <v>12403.527024383187</v>
      </c>
    </row>
    <row r="28" spans="2:10" ht="30.75" thickBot="1" x14ac:dyDescent="0.3">
      <c r="B28" s="1" t="s">
        <v>79</v>
      </c>
      <c r="C28" s="2" t="s">
        <v>105</v>
      </c>
      <c r="D28" s="2" t="s">
        <v>23</v>
      </c>
      <c r="E28" s="2" t="s">
        <v>22</v>
      </c>
      <c r="F28" s="2" t="s">
        <v>16</v>
      </c>
      <c r="G28" s="9">
        <v>3477</v>
      </c>
      <c r="H28" s="17">
        <v>15</v>
      </c>
      <c r="I28" s="2" t="s">
        <v>96</v>
      </c>
      <c r="J28" s="9">
        <v>12403.527024383187</v>
      </c>
    </row>
    <row r="29" spans="2:10" ht="15.75" thickBot="1" x14ac:dyDescent="0.3">
      <c r="B29" s="1" t="s">
        <v>79</v>
      </c>
      <c r="C29" s="2" t="s">
        <v>105</v>
      </c>
      <c r="D29" s="2" t="s">
        <v>23</v>
      </c>
      <c r="E29" s="2" t="s">
        <v>12</v>
      </c>
      <c r="F29" s="2" t="s">
        <v>11</v>
      </c>
      <c r="G29" s="9">
        <v>3477</v>
      </c>
      <c r="H29" s="17">
        <v>15</v>
      </c>
      <c r="I29" s="2" t="s">
        <v>96</v>
      </c>
      <c r="J29" s="9">
        <v>12403.527024383187</v>
      </c>
    </row>
    <row r="30" spans="2:10" ht="15.75" thickBot="1" x14ac:dyDescent="0.3">
      <c r="B30" s="1" t="s">
        <v>79</v>
      </c>
      <c r="C30" s="2" t="s">
        <v>105</v>
      </c>
      <c r="D30" s="2" t="s">
        <v>23</v>
      </c>
      <c r="E30" s="2" t="s">
        <v>12</v>
      </c>
      <c r="F30" s="2" t="s">
        <v>129</v>
      </c>
      <c r="G30" s="9">
        <v>3477</v>
      </c>
      <c r="H30" s="17">
        <v>15</v>
      </c>
      <c r="I30" s="2" t="s">
        <v>96</v>
      </c>
      <c r="J30" s="9">
        <v>12403.527024383187</v>
      </c>
    </row>
    <row r="31" spans="2:10" ht="30.75" thickBot="1" x14ac:dyDescent="0.3">
      <c r="B31" s="1" t="s">
        <v>79</v>
      </c>
      <c r="C31" s="2" t="s">
        <v>105</v>
      </c>
      <c r="D31" s="2" t="s">
        <v>23</v>
      </c>
      <c r="E31" s="2" t="s">
        <v>12</v>
      </c>
      <c r="F31" s="2" t="s">
        <v>16</v>
      </c>
      <c r="G31" s="9">
        <v>3477</v>
      </c>
      <c r="H31" s="17">
        <v>15</v>
      </c>
      <c r="I31" s="2" t="s">
        <v>96</v>
      </c>
      <c r="J31" s="9">
        <v>12403.527024383187</v>
      </c>
    </row>
    <row r="32" spans="2:10" ht="15.75" thickBot="1" x14ac:dyDescent="0.3">
      <c r="B32" s="1" t="s">
        <v>79</v>
      </c>
      <c r="C32" s="2" t="s">
        <v>122</v>
      </c>
      <c r="D32" s="2" t="s">
        <v>14</v>
      </c>
      <c r="E32" s="2" t="s">
        <v>15</v>
      </c>
      <c r="F32" s="2" t="s">
        <v>11</v>
      </c>
      <c r="G32" s="9">
        <v>1014.0862556390978</v>
      </c>
      <c r="H32" s="17">
        <v>20</v>
      </c>
      <c r="I32" s="2" t="s">
        <v>96</v>
      </c>
      <c r="J32" s="9">
        <v>4605.8511643901038</v>
      </c>
    </row>
    <row r="33" spans="2:10" ht="15.75" thickBot="1" x14ac:dyDescent="0.3">
      <c r="B33" s="1" t="s">
        <v>79</v>
      </c>
      <c r="C33" s="2" t="s">
        <v>122</v>
      </c>
      <c r="D33" s="2" t="s">
        <v>14</v>
      </c>
      <c r="E33" s="2" t="s">
        <v>15</v>
      </c>
      <c r="F33" s="2" t="s">
        <v>129</v>
      </c>
      <c r="G33" s="9">
        <v>842.31621052631567</v>
      </c>
      <c r="H33" s="17">
        <v>20</v>
      </c>
      <c r="I33" s="2" t="s">
        <v>96</v>
      </c>
      <c r="J33" s="9">
        <v>2774.0432383795778</v>
      </c>
    </row>
    <row r="34" spans="2:10" ht="30.75" thickBot="1" x14ac:dyDescent="0.3">
      <c r="B34" s="1" t="s">
        <v>79</v>
      </c>
      <c r="C34" s="2" t="s">
        <v>122</v>
      </c>
      <c r="D34" s="2" t="s">
        <v>14</v>
      </c>
      <c r="E34" s="2" t="s">
        <v>15</v>
      </c>
      <c r="F34" s="2" t="s">
        <v>16</v>
      </c>
      <c r="G34" s="9">
        <v>888.6114526315788</v>
      </c>
      <c r="H34" s="17">
        <v>20</v>
      </c>
      <c r="I34" s="2" t="s">
        <v>96</v>
      </c>
      <c r="J34" s="9">
        <v>2857.4637997964201</v>
      </c>
    </row>
    <row r="35" spans="2:10" ht="15.75" thickBot="1" x14ac:dyDescent="0.3">
      <c r="B35" s="1" t="s">
        <v>79</v>
      </c>
      <c r="C35" s="2" t="s">
        <v>122</v>
      </c>
      <c r="D35" s="2" t="s">
        <v>14</v>
      </c>
      <c r="E35" s="2" t="s">
        <v>12</v>
      </c>
      <c r="F35" s="2" t="s">
        <v>11</v>
      </c>
      <c r="G35" s="9">
        <v>1014.0862556390978</v>
      </c>
      <c r="H35" s="17">
        <v>20</v>
      </c>
      <c r="I35" s="2" t="s">
        <v>96</v>
      </c>
      <c r="J35" s="9">
        <v>4605.8511643901038</v>
      </c>
    </row>
    <row r="36" spans="2:10" ht="15.75" thickBot="1" x14ac:dyDescent="0.3">
      <c r="B36" s="1" t="s">
        <v>79</v>
      </c>
      <c r="C36" s="2" t="s">
        <v>122</v>
      </c>
      <c r="D36" s="2" t="s">
        <v>14</v>
      </c>
      <c r="E36" s="2" t="s">
        <v>12</v>
      </c>
      <c r="F36" s="2" t="s">
        <v>129</v>
      </c>
      <c r="G36" s="9">
        <v>842.31621052631567</v>
      </c>
      <c r="H36" s="17">
        <v>20</v>
      </c>
      <c r="I36" s="2" t="s">
        <v>96</v>
      </c>
      <c r="J36" s="9">
        <v>2774.0432383795778</v>
      </c>
    </row>
    <row r="37" spans="2:10" ht="30.75" thickBot="1" x14ac:dyDescent="0.3">
      <c r="B37" s="1" t="s">
        <v>79</v>
      </c>
      <c r="C37" s="2" t="s">
        <v>122</v>
      </c>
      <c r="D37" s="2" t="s">
        <v>14</v>
      </c>
      <c r="E37" s="2" t="s">
        <v>12</v>
      </c>
      <c r="F37" s="2" t="s">
        <v>16</v>
      </c>
      <c r="G37" s="9">
        <v>888.6114526315788</v>
      </c>
      <c r="H37" s="17">
        <v>20</v>
      </c>
      <c r="I37" s="2" t="s">
        <v>96</v>
      </c>
      <c r="J37" s="9">
        <v>2857.4637997964201</v>
      </c>
    </row>
    <row r="38" spans="2:10" ht="15.75" thickBot="1" x14ac:dyDescent="0.3">
      <c r="B38" s="1" t="s">
        <v>79</v>
      </c>
      <c r="C38" s="2" t="s">
        <v>122</v>
      </c>
      <c r="D38" s="2" t="s">
        <v>190</v>
      </c>
      <c r="E38" s="2" t="s">
        <v>15</v>
      </c>
      <c r="F38" s="2" t="s">
        <v>11</v>
      </c>
      <c r="G38" s="9">
        <v>275</v>
      </c>
      <c r="H38" s="17">
        <v>11</v>
      </c>
      <c r="I38" s="2" t="s">
        <v>96</v>
      </c>
      <c r="J38" s="9">
        <v>800.84833068273701</v>
      </c>
    </row>
    <row r="39" spans="2:10" ht="30.75" thickBot="1" x14ac:dyDescent="0.3">
      <c r="B39" s="1" t="s">
        <v>79</v>
      </c>
      <c r="C39" s="2" t="s">
        <v>122</v>
      </c>
      <c r="D39" s="2" t="s">
        <v>190</v>
      </c>
      <c r="E39" s="2" t="s">
        <v>15</v>
      </c>
      <c r="F39" s="2" t="s">
        <v>16</v>
      </c>
      <c r="G39" s="9">
        <v>275</v>
      </c>
      <c r="H39" s="17">
        <v>11</v>
      </c>
      <c r="I39" s="2" t="s">
        <v>96</v>
      </c>
      <c r="J39" s="9">
        <v>783.39767250288378</v>
      </c>
    </row>
    <row r="40" spans="2:10" ht="15.75" thickBot="1" x14ac:dyDescent="0.3">
      <c r="B40" s="1" t="s">
        <v>79</v>
      </c>
      <c r="C40" s="2" t="s">
        <v>122</v>
      </c>
      <c r="D40" s="2" t="s">
        <v>13</v>
      </c>
      <c r="E40" s="2" t="s">
        <v>12</v>
      </c>
      <c r="F40" s="2" t="s">
        <v>11</v>
      </c>
      <c r="G40" s="9">
        <v>33</v>
      </c>
      <c r="H40" s="17">
        <v>11</v>
      </c>
      <c r="I40" s="2" t="s">
        <v>96</v>
      </c>
      <c r="J40" s="9">
        <v>114.78826073119231</v>
      </c>
    </row>
    <row r="41" spans="2:10" ht="15.75" thickBot="1" x14ac:dyDescent="0.3">
      <c r="B41" s="1" t="s">
        <v>79</v>
      </c>
      <c r="C41" s="2" t="s">
        <v>122</v>
      </c>
      <c r="D41" s="2" t="s">
        <v>13</v>
      </c>
      <c r="E41" s="2" t="s">
        <v>12</v>
      </c>
      <c r="F41" s="2" t="s">
        <v>129</v>
      </c>
      <c r="G41" s="9">
        <v>33</v>
      </c>
      <c r="H41" s="17">
        <v>11</v>
      </c>
      <c r="I41" s="2" t="s">
        <v>96</v>
      </c>
      <c r="J41" s="9">
        <v>74.644053733732974</v>
      </c>
    </row>
    <row r="42" spans="2:10" ht="30.75" thickBot="1" x14ac:dyDescent="0.3">
      <c r="B42" s="1" t="s">
        <v>79</v>
      </c>
      <c r="C42" s="2" t="s">
        <v>122</v>
      </c>
      <c r="D42" s="2" t="s">
        <v>13</v>
      </c>
      <c r="E42" s="2" t="s">
        <v>12</v>
      </c>
      <c r="F42" s="2" t="s">
        <v>16</v>
      </c>
      <c r="G42" s="9">
        <v>33</v>
      </c>
      <c r="H42" s="17">
        <v>11</v>
      </c>
      <c r="I42" s="2" t="s">
        <v>96</v>
      </c>
      <c r="J42" s="9">
        <v>112.28699972541334</v>
      </c>
    </row>
    <row r="43" spans="2:10" ht="15.75" thickBot="1" x14ac:dyDescent="0.3">
      <c r="B43" s="1" t="s">
        <v>79</v>
      </c>
      <c r="C43" s="2" t="s">
        <v>122</v>
      </c>
      <c r="D43" s="2" t="s">
        <v>162</v>
      </c>
      <c r="E43" s="2" t="s">
        <v>12</v>
      </c>
      <c r="F43" s="2" t="s">
        <v>11</v>
      </c>
      <c r="G43" s="9">
        <v>132.01</v>
      </c>
      <c r="H43" s="17">
        <v>11</v>
      </c>
      <c r="I43" s="2" t="s">
        <v>96</v>
      </c>
      <c r="J43" s="9">
        <v>266.94944356091236</v>
      </c>
    </row>
    <row r="44" spans="2:10" ht="15.75" thickBot="1" x14ac:dyDescent="0.3">
      <c r="B44" s="1" t="s">
        <v>80</v>
      </c>
      <c r="C44" s="2" t="s">
        <v>105</v>
      </c>
      <c r="D44" s="2" t="s">
        <v>25</v>
      </c>
      <c r="E44" s="2" t="s">
        <v>22</v>
      </c>
      <c r="F44" s="2" t="s">
        <v>17</v>
      </c>
      <c r="G44" s="9">
        <v>1988</v>
      </c>
      <c r="H44" s="17">
        <v>15</v>
      </c>
      <c r="I44" s="2" t="s">
        <v>96</v>
      </c>
      <c r="J44" s="9">
        <v>9542.6366981302108</v>
      </c>
    </row>
    <row r="45" spans="2:10" ht="30.75" thickBot="1" x14ac:dyDescent="0.3">
      <c r="B45" s="1" t="s">
        <v>80</v>
      </c>
      <c r="C45" s="2" t="s">
        <v>105</v>
      </c>
      <c r="D45" s="2" t="s">
        <v>25</v>
      </c>
      <c r="E45" s="2" t="s">
        <v>22</v>
      </c>
      <c r="F45" s="2" t="s">
        <v>26</v>
      </c>
      <c r="G45" s="9">
        <v>1988</v>
      </c>
      <c r="H45" s="17">
        <v>15</v>
      </c>
      <c r="I45" s="2" t="s">
        <v>96</v>
      </c>
      <c r="J45" s="9">
        <v>9542.6366981302108</v>
      </c>
    </row>
    <row r="46" spans="2:10" ht="15.75" thickBot="1" x14ac:dyDescent="0.3">
      <c r="B46" s="1" t="s">
        <v>80</v>
      </c>
      <c r="C46" s="2" t="s">
        <v>105</v>
      </c>
      <c r="D46" s="2" t="s">
        <v>25</v>
      </c>
      <c r="E46" s="2" t="s">
        <v>22</v>
      </c>
      <c r="F46" s="2" t="s">
        <v>28</v>
      </c>
      <c r="G46" s="9">
        <v>1988</v>
      </c>
      <c r="H46" s="17">
        <v>15</v>
      </c>
      <c r="I46" s="2" t="s">
        <v>96</v>
      </c>
      <c r="J46" s="9">
        <v>9542.6366981302108</v>
      </c>
    </row>
    <row r="47" spans="2:10" ht="15.75" thickBot="1" x14ac:dyDescent="0.3">
      <c r="B47" s="1" t="s">
        <v>80</v>
      </c>
      <c r="C47" s="2" t="s">
        <v>105</v>
      </c>
      <c r="D47" s="2" t="s">
        <v>25</v>
      </c>
      <c r="E47" s="2" t="s">
        <v>22</v>
      </c>
      <c r="F47" s="2" t="s">
        <v>31</v>
      </c>
      <c r="G47" s="9">
        <v>1988</v>
      </c>
      <c r="H47" s="17">
        <v>15</v>
      </c>
      <c r="I47" s="2" t="s">
        <v>96</v>
      </c>
      <c r="J47" s="9">
        <v>9542.6366981302108</v>
      </c>
    </row>
    <row r="48" spans="2:10" ht="15.75" thickBot="1" x14ac:dyDescent="0.3">
      <c r="B48" s="1" t="s">
        <v>80</v>
      </c>
      <c r="C48" s="2" t="s">
        <v>105</v>
      </c>
      <c r="D48" s="2" t="s">
        <v>25</v>
      </c>
      <c r="E48" s="2" t="s">
        <v>22</v>
      </c>
      <c r="F48" s="2" t="s">
        <v>35</v>
      </c>
      <c r="G48" s="9">
        <v>1988</v>
      </c>
      <c r="H48" s="17">
        <v>15</v>
      </c>
      <c r="I48" s="2" t="s">
        <v>96</v>
      </c>
      <c r="J48" s="9">
        <v>9542.6366981302108</v>
      </c>
    </row>
    <row r="49" spans="2:10" ht="15.75" thickBot="1" x14ac:dyDescent="0.3">
      <c r="B49" s="1" t="s">
        <v>80</v>
      </c>
      <c r="C49" s="2" t="s">
        <v>105</v>
      </c>
      <c r="D49" s="2" t="s">
        <v>25</v>
      </c>
      <c r="E49" s="2" t="s">
        <v>22</v>
      </c>
      <c r="F49" s="2" t="s">
        <v>36</v>
      </c>
      <c r="G49" s="9">
        <v>1988</v>
      </c>
      <c r="H49" s="17">
        <v>15</v>
      </c>
      <c r="I49" s="2" t="s">
        <v>96</v>
      </c>
      <c r="J49" s="9">
        <v>9542.6366981302108</v>
      </c>
    </row>
    <row r="50" spans="2:10" ht="30.75" thickBot="1" x14ac:dyDescent="0.3">
      <c r="B50" s="1" t="s">
        <v>80</v>
      </c>
      <c r="C50" s="2" t="s">
        <v>105</v>
      </c>
      <c r="D50" s="2" t="s">
        <v>25</v>
      </c>
      <c r="E50" s="2" t="s">
        <v>22</v>
      </c>
      <c r="F50" s="2" t="s">
        <v>37</v>
      </c>
      <c r="G50" s="9">
        <v>1988</v>
      </c>
      <c r="H50" s="17">
        <v>15</v>
      </c>
      <c r="I50" s="2" t="s">
        <v>96</v>
      </c>
      <c r="J50" s="9">
        <v>9542.6366981302108</v>
      </c>
    </row>
    <row r="51" spans="2:10" ht="15.75" thickBot="1" x14ac:dyDescent="0.3">
      <c r="B51" s="1" t="s">
        <v>80</v>
      </c>
      <c r="C51" s="2" t="s">
        <v>105</v>
      </c>
      <c r="D51" s="2" t="s">
        <v>25</v>
      </c>
      <c r="E51" s="2" t="s">
        <v>22</v>
      </c>
      <c r="F51" s="2" t="s">
        <v>20</v>
      </c>
      <c r="G51" s="9">
        <v>1988</v>
      </c>
      <c r="H51" s="17">
        <v>15</v>
      </c>
      <c r="I51" s="2" t="s">
        <v>96</v>
      </c>
      <c r="J51" s="9">
        <v>9542.6366981302108</v>
      </c>
    </row>
    <row r="52" spans="2:10" ht="15.75" thickBot="1" x14ac:dyDescent="0.3">
      <c r="B52" s="1" t="s">
        <v>80</v>
      </c>
      <c r="C52" s="2" t="s">
        <v>105</v>
      </c>
      <c r="D52" s="2" t="s">
        <v>25</v>
      </c>
      <c r="E52" s="2" t="s">
        <v>22</v>
      </c>
      <c r="F52" s="2" t="s">
        <v>39</v>
      </c>
      <c r="G52" s="9">
        <v>1988</v>
      </c>
      <c r="H52" s="17">
        <v>15</v>
      </c>
      <c r="I52" s="2" t="s">
        <v>96</v>
      </c>
      <c r="J52" s="9">
        <v>9542.6366981302108</v>
      </c>
    </row>
    <row r="53" spans="2:10" ht="15.75" thickBot="1" x14ac:dyDescent="0.3">
      <c r="B53" s="1" t="s">
        <v>80</v>
      </c>
      <c r="C53" s="2" t="s">
        <v>105</v>
      </c>
      <c r="D53" s="2" t="s">
        <v>25</v>
      </c>
      <c r="E53" s="2" t="s">
        <v>22</v>
      </c>
      <c r="F53" s="2" t="s">
        <v>40</v>
      </c>
      <c r="G53" s="9">
        <v>1988</v>
      </c>
      <c r="H53" s="17">
        <v>15</v>
      </c>
      <c r="I53" s="2" t="s">
        <v>96</v>
      </c>
      <c r="J53" s="9">
        <v>9542.6366981302108</v>
      </c>
    </row>
    <row r="54" spans="2:10" ht="15.75" thickBot="1" x14ac:dyDescent="0.3">
      <c r="B54" s="1" t="s">
        <v>80</v>
      </c>
      <c r="C54" s="2" t="s">
        <v>105</v>
      </c>
      <c r="D54" s="2" t="s">
        <v>25</v>
      </c>
      <c r="E54" s="2" t="s">
        <v>22</v>
      </c>
      <c r="F54" s="2" t="s">
        <v>41</v>
      </c>
      <c r="G54" s="9">
        <v>1988</v>
      </c>
      <c r="H54" s="17">
        <v>15</v>
      </c>
      <c r="I54" s="2" t="s">
        <v>96</v>
      </c>
      <c r="J54" s="9">
        <v>9542.6366981302108</v>
      </c>
    </row>
    <row r="55" spans="2:10" ht="15.75" thickBot="1" x14ac:dyDescent="0.3">
      <c r="B55" s="1" t="s">
        <v>80</v>
      </c>
      <c r="C55" s="2" t="s">
        <v>105</v>
      </c>
      <c r="D55" s="2" t="s">
        <v>25</v>
      </c>
      <c r="E55" s="2" t="s">
        <v>22</v>
      </c>
      <c r="F55" s="2" t="s">
        <v>43</v>
      </c>
      <c r="G55" s="9">
        <v>1988</v>
      </c>
      <c r="H55" s="17">
        <v>15</v>
      </c>
      <c r="I55" s="2" t="s">
        <v>96</v>
      </c>
      <c r="J55" s="9">
        <v>9542.6366981302108</v>
      </c>
    </row>
    <row r="56" spans="2:10" ht="15.75" thickBot="1" x14ac:dyDescent="0.3">
      <c r="B56" s="1" t="s">
        <v>80</v>
      </c>
      <c r="C56" s="2" t="s">
        <v>105</v>
      </c>
      <c r="D56" s="2" t="s">
        <v>25</v>
      </c>
      <c r="E56" s="2" t="s">
        <v>22</v>
      </c>
      <c r="F56" s="2" t="s">
        <v>44</v>
      </c>
      <c r="G56" s="9">
        <v>1988</v>
      </c>
      <c r="H56" s="17">
        <v>15</v>
      </c>
      <c r="I56" s="2" t="s">
        <v>96</v>
      </c>
      <c r="J56" s="9">
        <v>9542.6366981302108</v>
      </c>
    </row>
    <row r="57" spans="2:10" ht="15.75" thickBot="1" x14ac:dyDescent="0.3">
      <c r="B57" s="1" t="s">
        <v>80</v>
      </c>
      <c r="C57" s="2" t="s">
        <v>105</v>
      </c>
      <c r="D57" s="2" t="s">
        <v>25</v>
      </c>
      <c r="E57" s="2" t="s">
        <v>12</v>
      </c>
      <c r="F57" s="2" t="s">
        <v>17</v>
      </c>
      <c r="G57" s="9">
        <v>1988</v>
      </c>
      <c r="H57" s="17">
        <v>15</v>
      </c>
      <c r="I57" s="2" t="s">
        <v>96</v>
      </c>
      <c r="J57" s="9">
        <v>9542.6366981302108</v>
      </c>
    </row>
    <row r="58" spans="2:10" ht="30.75" thickBot="1" x14ac:dyDescent="0.3">
      <c r="B58" s="1" t="s">
        <v>80</v>
      </c>
      <c r="C58" s="2" t="s">
        <v>105</v>
      </c>
      <c r="D58" s="2" t="s">
        <v>25</v>
      </c>
      <c r="E58" s="2" t="s">
        <v>12</v>
      </c>
      <c r="F58" s="2" t="s">
        <v>26</v>
      </c>
      <c r="G58" s="9">
        <v>1988</v>
      </c>
      <c r="H58" s="17">
        <v>15</v>
      </c>
      <c r="I58" s="2" t="s">
        <v>96</v>
      </c>
      <c r="J58" s="9">
        <v>9542.6366981302108</v>
      </c>
    </row>
    <row r="59" spans="2:10" ht="15.75" thickBot="1" x14ac:dyDescent="0.3">
      <c r="B59" s="1" t="s">
        <v>80</v>
      </c>
      <c r="C59" s="2" t="s">
        <v>105</v>
      </c>
      <c r="D59" s="2" t="s">
        <v>25</v>
      </c>
      <c r="E59" s="2" t="s">
        <v>12</v>
      </c>
      <c r="F59" s="2" t="s">
        <v>28</v>
      </c>
      <c r="G59" s="9">
        <v>1988</v>
      </c>
      <c r="H59" s="17">
        <v>15</v>
      </c>
      <c r="I59" s="2" t="s">
        <v>96</v>
      </c>
      <c r="J59" s="9">
        <v>9542.6366981302108</v>
      </c>
    </row>
    <row r="60" spans="2:10" ht="15.75" thickBot="1" x14ac:dyDescent="0.3">
      <c r="B60" s="1" t="s">
        <v>80</v>
      </c>
      <c r="C60" s="2" t="s">
        <v>105</v>
      </c>
      <c r="D60" s="2" t="s">
        <v>25</v>
      </c>
      <c r="E60" s="2" t="s">
        <v>12</v>
      </c>
      <c r="F60" s="2" t="s">
        <v>31</v>
      </c>
      <c r="G60" s="9">
        <v>1988</v>
      </c>
      <c r="H60" s="17">
        <v>15</v>
      </c>
      <c r="I60" s="2" t="s">
        <v>96</v>
      </c>
      <c r="J60" s="9">
        <v>9542.6366981302108</v>
      </c>
    </row>
    <row r="61" spans="2:10" ht="15.75" thickBot="1" x14ac:dyDescent="0.3">
      <c r="B61" s="1" t="s">
        <v>80</v>
      </c>
      <c r="C61" s="2" t="s">
        <v>105</v>
      </c>
      <c r="D61" s="2" t="s">
        <v>25</v>
      </c>
      <c r="E61" s="2" t="s">
        <v>12</v>
      </c>
      <c r="F61" s="2" t="s">
        <v>35</v>
      </c>
      <c r="G61" s="9">
        <v>1988</v>
      </c>
      <c r="H61" s="17">
        <v>15</v>
      </c>
      <c r="I61" s="2" t="s">
        <v>96</v>
      </c>
      <c r="J61" s="9">
        <v>9542.6366981302108</v>
      </c>
    </row>
    <row r="62" spans="2:10" ht="15.75" thickBot="1" x14ac:dyDescent="0.3">
      <c r="B62" s="1" t="s">
        <v>80</v>
      </c>
      <c r="C62" s="2" t="s">
        <v>105</v>
      </c>
      <c r="D62" s="2" t="s">
        <v>25</v>
      </c>
      <c r="E62" s="2" t="s">
        <v>12</v>
      </c>
      <c r="F62" s="2" t="s">
        <v>36</v>
      </c>
      <c r="G62" s="9">
        <v>1988</v>
      </c>
      <c r="H62" s="17">
        <v>15</v>
      </c>
      <c r="I62" s="2" t="s">
        <v>96</v>
      </c>
      <c r="J62" s="9">
        <v>9542.6366981302108</v>
      </c>
    </row>
    <row r="63" spans="2:10" ht="30.75" thickBot="1" x14ac:dyDescent="0.3">
      <c r="B63" s="1" t="s">
        <v>80</v>
      </c>
      <c r="C63" s="2" t="s">
        <v>105</v>
      </c>
      <c r="D63" s="2" t="s">
        <v>25</v>
      </c>
      <c r="E63" s="2" t="s">
        <v>12</v>
      </c>
      <c r="F63" s="2" t="s">
        <v>37</v>
      </c>
      <c r="G63" s="9">
        <v>1988</v>
      </c>
      <c r="H63" s="17">
        <v>15</v>
      </c>
      <c r="I63" s="2" t="s">
        <v>96</v>
      </c>
      <c r="J63" s="9">
        <v>9542.6366981302108</v>
      </c>
    </row>
    <row r="64" spans="2:10" ht="15.75" thickBot="1" x14ac:dyDescent="0.3">
      <c r="B64" s="1" t="s">
        <v>80</v>
      </c>
      <c r="C64" s="2" t="s">
        <v>105</v>
      </c>
      <c r="D64" s="2" t="s">
        <v>25</v>
      </c>
      <c r="E64" s="2" t="s">
        <v>12</v>
      </c>
      <c r="F64" s="2" t="s">
        <v>20</v>
      </c>
      <c r="G64" s="9">
        <v>1988</v>
      </c>
      <c r="H64" s="17">
        <v>15</v>
      </c>
      <c r="I64" s="2" t="s">
        <v>96</v>
      </c>
      <c r="J64" s="9">
        <v>9542.6366981302108</v>
      </c>
    </row>
    <row r="65" spans="2:10" ht="15.75" thickBot="1" x14ac:dyDescent="0.3">
      <c r="B65" s="1" t="s">
        <v>80</v>
      </c>
      <c r="C65" s="2" t="s">
        <v>105</v>
      </c>
      <c r="D65" s="2" t="s">
        <v>25</v>
      </c>
      <c r="E65" s="2" t="s">
        <v>12</v>
      </c>
      <c r="F65" s="2" t="s">
        <v>39</v>
      </c>
      <c r="G65" s="9">
        <v>1988</v>
      </c>
      <c r="H65" s="17">
        <v>15</v>
      </c>
      <c r="I65" s="2" t="s">
        <v>96</v>
      </c>
      <c r="J65" s="9">
        <v>9542.6366981302108</v>
      </c>
    </row>
    <row r="66" spans="2:10" ht="15.75" thickBot="1" x14ac:dyDescent="0.3">
      <c r="B66" s="1" t="s">
        <v>80</v>
      </c>
      <c r="C66" s="2" t="s">
        <v>105</v>
      </c>
      <c r="D66" s="2" t="s">
        <v>25</v>
      </c>
      <c r="E66" s="2" t="s">
        <v>12</v>
      </c>
      <c r="F66" s="2" t="s">
        <v>40</v>
      </c>
      <c r="G66" s="9">
        <v>1988</v>
      </c>
      <c r="H66" s="17">
        <v>15</v>
      </c>
      <c r="I66" s="2" t="s">
        <v>96</v>
      </c>
      <c r="J66" s="9">
        <v>9542.6366981302108</v>
      </c>
    </row>
    <row r="67" spans="2:10" ht="15.75" thickBot="1" x14ac:dyDescent="0.3">
      <c r="B67" s="1" t="s">
        <v>80</v>
      </c>
      <c r="C67" s="2" t="s">
        <v>105</v>
      </c>
      <c r="D67" s="2" t="s">
        <v>25</v>
      </c>
      <c r="E67" s="2" t="s">
        <v>12</v>
      </c>
      <c r="F67" s="2" t="s">
        <v>41</v>
      </c>
      <c r="G67" s="9">
        <v>1988</v>
      </c>
      <c r="H67" s="17">
        <v>15</v>
      </c>
      <c r="I67" s="2" t="s">
        <v>96</v>
      </c>
      <c r="J67" s="9">
        <v>9542.6366981302108</v>
      </c>
    </row>
    <row r="68" spans="2:10" ht="15.75" thickBot="1" x14ac:dyDescent="0.3">
      <c r="B68" s="1" t="s">
        <v>80</v>
      </c>
      <c r="C68" s="2" t="s">
        <v>105</v>
      </c>
      <c r="D68" s="2" t="s">
        <v>25</v>
      </c>
      <c r="E68" s="2" t="s">
        <v>12</v>
      </c>
      <c r="F68" s="2" t="s">
        <v>43</v>
      </c>
      <c r="G68" s="9">
        <v>1988</v>
      </c>
      <c r="H68" s="17">
        <v>15</v>
      </c>
      <c r="I68" s="2" t="s">
        <v>96</v>
      </c>
      <c r="J68" s="9">
        <v>9542.6366981302108</v>
      </c>
    </row>
    <row r="69" spans="2:10" ht="15.75" thickBot="1" x14ac:dyDescent="0.3">
      <c r="B69" s="1" t="s">
        <v>80</v>
      </c>
      <c r="C69" s="2" t="s">
        <v>105</v>
      </c>
      <c r="D69" s="2" t="s">
        <v>25</v>
      </c>
      <c r="E69" s="2" t="s">
        <v>12</v>
      </c>
      <c r="F69" s="2" t="s">
        <v>44</v>
      </c>
      <c r="G69" s="9">
        <v>1988</v>
      </c>
      <c r="H69" s="17">
        <v>15</v>
      </c>
      <c r="I69" s="2" t="s">
        <v>96</v>
      </c>
      <c r="J69" s="9">
        <v>9542.6366981302108</v>
      </c>
    </row>
    <row r="70" spans="2:10" ht="30.75" thickBot="1" x14ac:dyDescent="0.3">
      <c r="B70" s="1" t="s">
        <v>80</v>
      </c>
      <c r="C70" s="2" t="s">
        <v>105</v>
      </c>
      <c r="D70" s="2" t="s">
        <v>32</v>
      </c>
      <c r="E70" s="2" t="s">
        <v>22</v>
      </c>
      <c r="F70" s="2" t="s">
        <v>26</v>
      </c>
      <c r="G70" s="9">
        <v>6800</v>
      </c>
      <c r="H70" s="17">
        <v>20</v>
      </c>
      <c r="I70" s="2" t="s">
        <v>96</v>
      </c>
      <c r="J70" s="9">
        <v>19864.445733813296</v>
      </c>
    </row>
    <row r="71" spans="2:10" ht="30.75" thickBot="1" x14ac:dyDescent="0.3">
      <c r="B71" s="1" t="s">
        <v>80</v>
      </c>
      <c r="C71" s="2" t="s">
        <v>105</v>
      </c>
      <c r="D71" s="2" t="s">
        <v>32</v>
      </c>
      <c r="E71" s="2" t="s">
        <v>22</v>
      </c>
      <c r="F71" s="2" t="s">
        <v>31</v>
      </c>
      <c r="G71" s="9">
        <v>6800</v>
      </c>
      <c r="H71" s="17">
        <v>20</v>
      </c>
      <c r="I71" s="2" t="s">
        <v>96</v>
      </c>
      <c r="J71" s="9">
        <v>38961.712873768964</v>
      </c>
    </row>
    <row r="72" spans="2:10" ht="30.75" thickBot="1" x14ac:dyDescent="0.3">
      <c r="B72" s="1" t="s">
        <v>80</v>
      </c>
      <c r="C72" s="2" t="s">
        <v>105</v>
      </c>
      <c r="D72" s="2" t="s">
        <v>32</v>
      </c>
      <c r="E72" s="2" t="s">
        <v>22</v>
      </c>
      <c r="F72" s="2" t="s">
        <v>35</v>
      </c>
      <c r="G72" s="9">
        <v>6800</v>
      </c>
      <c r="H72" s="17">
        <v>20</v>
      </c>
      <c r="I72" s="2" t="s">
        <v>96</v>
      </c>
      <c r="J72" s="9">
        <v>36906.770211650335</v>
      </c>
    </row>
    <row r="73" spans="2:10" ht="30.75" thickBot="1" x14ac:dyDescent="0.3">
      <c r="B73" s="1" t="s">
        <v>80</v>
      </c>
      <c r="C73" s="2" t="s">
        <v>105</v>
      </c>
      <c r="D73" s="2" t="s">
        <v>32</v>
      </c>
      <c r="E73" s="2" t="s">
        <v>22</v>
      </c>
      <c r="F73" s="2" t="s">
        <v>37</v>
      </c>
      <c r="G73" s="9">
        <v>6800</v>
      </c>
      <c r="H73" s="17">
        <v>20</v>
      </c>
      <c r="I73" s="2" t="s">
        <v>96</v>
      </c>
      <c r="J73" s="9">
        <v>29577.4747167606</v>
      </c>
    </row>
    <row r="74" spans="2:10" ht="30.75" thickBot="1" x14ac:dyDescent="0.3">
      <c r="B74" s="1" t="s">
        <v>80</v>
      </c>
      <c r="C74" s="2" t="s">
        <v>105</v>
      </c>
      <c r="D74" s="2" t="s">
        <v>32</v>
      </c>
      <c r="E74" s="2" t="s">
        <v>22</v>
      </c>
      <c r="F74" s="2" t="s">
        <v>39</v>
      </c>
      <c r="G74" s="9">
        <v>6800</v>
      </c>
      <c r="H74" s="17">
        <v>20</v>
      </c>
      <c r="I74" s="2" t="s">
        <v>96</v>
      </c>
      <c r="J74" s="9">
        <v>20152.13770650989</v>
      </c>
    </row>
    <row r="75" spans="2:10" ht="30.75" thickBot="1" x14ac:dyDescent="0.3">
      <c r="B75" s="1" t="s">
        <v>80</v>
      </c>
      <c r="C75" s="2" t="s">
        <v>105</v>
      </c>
      <c r="D75" s="2" t="s">
        <v>32</v>
      </c>
      <c r="E75" s="2" t="s">
        <v>22</v>
      </c>
      <c r="F75" s="2" t="s">
        <v>40</v>
      </c>
      <c r="G75" s="9">
        <v>6800</v>
      </c>
      <c r="H75" s="17">
        <v>20</v>
      </c>
      <c r="I75" s="2" t="s">
        <v>96</v>
      </c>
      <c r="J75" s="9">
        <v>29015.79038911486</v>
      </c>
    </row>
    <row r="76" spans="2:10" ht="30.75" thickBot="1" x14ac:dyDescent="0.3">
      <c r="B76" s="1" t="s">
        <v>80</v>
      </c>
      <c r="C76" s="2" t="s">
        <v>105</v>
      </c>
      <c r="D76" s="2" t="s">
        <v>32</v>
      </c>
      <c r="E76" s="2" t="s">
        <v>22</v>
      </c>
      <c r="F76" s="2" t="s">
        <v>41</v>
      </c>
      <c r="G76" s="9">
        <v>6800</v>
      </c>
      <c r="H76" s="17">
        <v>20</v>
      </c>
      <c r="I76" s="2" t="s">
        <v>96</v>
      </c>
      <c r="J76" s="9">
        <v>22741.36546077938</v>
      </c>
    </row>
    <row r="77" spans="2:10" ht="30.75" thickBot="1" x14ac:dyDescent="0.3">
      <c r="B77" s="1" t="s">
        <v>80</v>
      </c>
      <c r="C77" s="2" t="s">
        <v>105</v>
      </c>
      <c r="D77" s="2" t="s">
        <v>32</v>
      </c>
      <c r="E77" s="2" t="s">
        <v>22</v>
      </c>
      <c r="F77" s="2" t="s">
        <v>43</v>
      </c>
      <c r="G77" s="9">
        <v>6800</v>
      </c>
      <c r="H77" s="17">
        <v>20</v>
      </c>
      <c r="I77" s="2" t="s">
        <v>96</v>
      </c>
      <c r="J77" s="9">
        <v>19768.548409581083</v>
      </c>
    </row>
    <row r="78" spans="2:10" ht="30.75" thickBot="1" x14ac:dyDescent="0.3">
      <c r="B78" s="1" t="s">
        <v>80</v>
      </c>
      <c r="C78" s="2" t="s">
        <v>105</v>
      </c>
      <c r="D78" s="2" t="s">
        <v>32</v>
      </c>
      <c r="E78" s="2" t="s">
        <v>12</v>
      </c>
      <c r="F78" s="2" t="s">
        <v>26</v>
      </c>
      <c r="G78" s="9">
        <v>6800</v>
      </c>
      <c r="H78" s="17">
        <v>20</v>
      </c>
      <c r="I78" s="2" t="s">
        <v>96</v>
      </c>
      <c r="J78" s="9">
        <v>19864.445733813296</v>
      </c>
    </row>
    <row r="79" spans="2:10" ht="30.75" thickBot="1" x14ac:dyDescent="0.3">
      <c r="B79" s="1" t="s">
        <v>80</v>
      </c>
      <c r="C79" s="2" t="s">
        <v>105</v>
      </c>
      <c r="D79" s="2" t="s">
        <v>32</v>
      </c>
      <c r="E79" s="2" t="s">
        <v>12</v>
      </c>
      <c r="F79" s="2" t="s">
        <v>31</v>
      </c>
      <c r="G79" s="9">
        <v>6800</v>
      </c>
      <c r="H79" s="17">
        <v>20</v>
      </c>
      <c r="I79" s="2" t="s">
        <v>96</v>
      </c>
      <c r="J79" s="9">
        <v>38961.712873768964</v>
      </c>
    </row>
    <row r="80" spans="2:10" ht="30.75" thickBot="1" x14ac:dyDescent="0.3">
      <c r="B80" s="1" t="s">
        <v>80</v>
      </c>
      <c r="C80" s="2" t="s">
        <v>105</v>
      </c>
      <c r="D80" s="2" t="s">
        <v>32</v>
      </c>
      <c r="E80" s="2" t="s">
        <v>12</v>
      </c>
      <c r="F80" s="2" t="s">
        <v>35</v>
      </c>
      <c r="G80" s="9">
        <v>6800</v>
      </c>
      <c r="H80" s="17">
        <v>20</v>
      </c>
      <c r="I80" s="2" t="s">
        <v>96</v>
      </c>
      <c r="J80" s="9">
        <v>36906.770211650335</v>
      </c>
    </row>
    <row r="81" spans="2:10" ht="30.75" thickBot="1" x14ac:dyDescent="0.3">
      <c r="B81" s="1" t="s">
        <v>80</v>
      </c>
      <c r="C81" s="2" t="s">
        <v>105</v>
      </c>
      <c r="D81" s="2" t="s">
        <v>32</v>
      </c>
      <c r="E81" s="2" t="s">
        <v>12</v>
      </c>
      <c r="F81" s="2" t="s">
        <v>37</v>
      </c>
      <c r="G81" s="9">
        <v>6800</v>
      </c>
      <c r="H81" s="17">
        <v>20</v>
      </c>
      <c r="I81" s="2" t="s">
        <v>96</v>
      </c>
      <c r="J81" s="9">
        <v>29577.4747167606</v>
      </c>
    </row>
    <row r="82" spans="2:10" ht="30.75" thickBot="1" x14ac:dyDescent="0.3">
      <c r="B82" s="1" t="s">
        <v>80</v>
      </c>
      <c r="C82" s="2" t="s">
        <v>105</v>
      </c>
      <c r="D82" s="2" t="s">
        <v>32</v>
      </c>
      <c r="E82" s="2" t="s">
        <v>12</v>
      </c>
      <c r="F82" s="2" t="s">
        <v>39</v>
      </c>
      <c r="G82" s="9">
        <v>6800</v>
      </c>
      <c r="H82" s="17">
        <v>20</v>
      </c>
      <c r="I82" s="2" t="s">
        <v>96</v>
      </c>
      <c r="J82" s="9">
        <v>20152.13770650989</v>
      </c>
    </row>
    <row r="83" spans="2:10" ht="30.75" thickBot="1" x14ac:dyDescent="0.3">
      <c r="B83" s="1" t="s">
        <v>80</v>
      </c>
      <c r="C83" s="2" t="s">
        <v>105</v>
      </c>
      <c r="D83" s="2" t="s">
        <v>32</v>
      </c>
      <c r="E83" s="2" t="s">
        <v>12</v>
      </c>
      <c r="F83" s="2" t="s">
        <v>40</v>
      </c>
      <c r="G83" s="9">
        <v>6800</v>
      </c>
      <c r="H83" s="17">
        <v>20</v>
      </c>
      <c r="I83" s="2" t="s">
        <v>96</v>
      </c>
      <c r="J83" s="9">
        <v>29015.79038911486</v>
      </c>
    </row>
    <row r="84" spans="2:10" ht="30.75" thickBot="1" x14ac:dyDescent="0.3">
      <c r="B84" s="1" t="s">
        <v>80</v>
      </c>
      <c r="C84" s="2" t="s">
        <v>105</v>
      </c>
      <c r="D84" s="2" t="s">
        <v>32</v>
      </c>
      <c r="E84" s="2" t="s">
        <v>12</v>
      </c>
      <c r="F84" s="2" t="s">
        <v>41</v>
      </c>
      <c r="G84" s="9">
        <v>6800</v>
      </c>
      <c r="H84" s="17">
        <v>20</v>
      </c>
      <c r="I84" s="2" t="s">
        <v>96</v>
      </c>
      <c r="J84" s="9">
        <v>22741.36546077938</v>
      </c>
    </row>
    <row r="85" spans="2:10" ht="30.75" thickBot="1" x14ac:dyDescent="0.3">
      <c r="B85" s="1" t="s">
        <v>80</v>
      </c>
      <c r="C85" s="2" t="s">
        <v>105</v>
      </c>
      <c r="D85" s="2" t="s">
        <v>32</v>
      </c>
      <c r="E85" s="2" t="s">
        <v>12</v>
      </c>
      <c r="F85" s="2" t="s">
        <v>43</v>
      </c>
      <c r="G85" s="9">
        <v>6800</v>
      </c>
      <c r="H85" s="17">
        <v>20</v>
      </c>
      <c r="I85" s="2" t="s">
        <v>96</v>
      </c>
      <c r="J85" s="9">
        <v>19768.548409581083</v>
      </c>
    </row>
    <row r="86" spans="2:10" ht="30.75" thickBot="1" x14ac:dyDescent="0.3">
      <c r="B86" s="1" t="s">
        <v>80</v>
      </c>
      <c r="C86" s="2" t="s">
        <v>105</v>
      </c>
      <c r="D86" s="2" t="s">
        <v>34</v>
      </c>
      <c r="E86" s="2" t="s">
        <v>22</v>
      </c>
      <c r="F86" s="2" t="s">
        <v>31</v>
      </c>
      <c r="G86" s="9">
        <v>9533.3333333333321</v>
      </c>
      <c r="H86" s="17">
        <v>20</v>
      </c>
      <c r="I86" s="2" t="s">
        <v>96</v>
      </c>
      <c r="J86" s="9">
        <v>48448.201549006058</v>
      </c>
    </row>
    <row r="87" spans="2:10" ht="30.75" thickBot="1" x14ac:dyDescent="0.3">
      <c r="B87" s="1" t="s">
        <v>80</v>
      </c>
      <c r="C87" s="2" t="s">
        <v>105</v>
      </c>
      <c r="D87" s="2" t="s">
        <v>34</v>
      </c>
      <c r="E87" s="2" t="s">
        <v>22</v>
      </c>
      <c r="F87" s="2" t="s">
        <v>35</v>
      </c>
      <c r="G87" s="9">
        <v>9533.3333333333321</v>
      </c>
      <c r="H87" s="17">
        <v>20</v>
      </c>
      <c r="I87" s="2" t="s">
        <v>96</v>
      </c>
      <c r="J87" s="9">
        <v>45892.916657180882</v>
      </c>
    </row>
    <row r="88" spans="2:10" ht="30.75" thickBot="1" x14ac:dyDescent="0.3">
      <c r="B88" s="1" t="s">
        <v>80</v>
      </c>
      <c r="C88" s="2" t="s">
        <v>105</v>
      </c>
      <c r="D88" s="2" t="s">
        <v>34</v>
      </c>
      <c r="E88" s="2" t="s">
        <v>22</v>
      </c>
      <c r="F88" s="2" t="s">
        <v>37</v>
      </c>
      <c r="G88" s="9">
        <v>9533.3333333333321</v>
      </c>
      <c r="H88" s="17">
        <v>20</v>
      </c>
      <c r="I88" s="2" t="s">
        <v>96</v>
      </c>
      <c r="J88" s="9">
        <v>36779.067209670866</v>
      </c>
    </row>
    <row r="89" spans="2:10" ht="30.75" thickBot="1" x14ac:dyDescent="0.3">
      <c r="B89" s="1" t="s">
        <v>80</v>
      </c>
      <c r="C89" s="2" t="s">
        <v>105</v>
      </c>
      <c r="D89" s="2" t="s">
        <v>34</v>
      </c>
      <c r="E89" s="2" t="s">
        <v>22</v>
      </c>
      <c r="F89" s="2" t="s">
        <v>39</v>
      </c>
      <c r="G89" s="9">
        <v>9533.3333333333321</v>
      </c>
      <c r="H89" s="17">
        <v>20</v>
      </c>
      <c r="I89" s="2" t="s">
        <v>96</v>
      </c>
      <c r="J89" s="9">
        <v>25058.827172499197</v>
      </c>
    </row>
    <row r="90" spans="2:10" ht="30.75" thickBot="1" x14ac:dyDescent="0.3">
      <c r="B90" s="1" t="s">
        <v>80</v>
      </c>
      <c r="C90" s="2" t="s">
        <v>105</v>
      </c>
      <c r="D90" s="2" t="s">
        <v>34</v>
      </c>
      <c r="E90" s="2" t="s">
        <v>22</v>
      </c>
      <c r="F90" s="2" t="s">
        <v>40</v>
      </c>
      <c r="G90" s="9">
        <v>9533.3333333333321</v>
      </c>
      <c r="H90" s="17">
        <v>20</v>
      </c>
      <c r="I90" s="2" t="s">
        <v>96</v>
      </c>
      <c r="J90" s="9">
        <v>36080.622672572055</v>
      </c>
    </row>
    <row r="91" spans="2:10" ht="30.75" thickBot="1" x14ac:dyDescent="0.3">
      <c r="B91" s="1" t="s">
        <v>80</v>
      </c>
      <c r="C91" s="2" t="s">
        <v>105</v>
      </c>
      <c r="D91" s="2" t="s">
        <v>34</v>
      </c>
      <c r="E91" s="2" t="s">
        <v>22</v>
      </c>
      <c r="F91" s="2" t="s">
        <v>41</v>
      </c>
      <c r="G91" s="9">
        <v>9533.3333333333321</v>
      </c>
      <c r="H91" s="17">
        <v>20</v>
      </c>
      <c r="I91" s="2" t="s">
        <v>96</v>
      </c>
      <c r="J91" s="9">
        <v>28278.486136198972</v>
      </c>
    </row>
    <row r="92" spans="2:10" ht="30.75" thickBot="1" x14ac:dyDescent="0.3">
      <c r="B92" s="1" t="s">
        <v>80</v>
      </c>
      <c r="C92" s="2" t="s">
        <v>105</v>
      </c>
      <c r="D92" s="2" t="s">
        <v>34</v>
      </c>
      <c r="E92" s="2" t="s">
        <v>12</v>
      </c>
      <c r="F92" s="2" t="s">
        <v>31</v>
      </c>
      <c r="G92" s="9">
        <v>9533.3333333333321</v>
      </c>
      <c r="H92" s="17">
        <v>20</v>
      </c>
      <c r="I92" s="2" t="s">
        <v>96</v>
      </c>
      <c r="J92" s="9">
        <v>48448.201549006058</v>
      </c>
    </row>
    <row r="93" spans="2:10" ht="30.75" thickBot="1" x14ac:dyDescent="0.3">
      <c r="B93" s="1" t="s">
        <v>80</v>
      </c>
      <c r="C93" s="2" t="s">
        <v>105</v>
      </c>
      <c r="D93" s="2" t="s">
        <v>34</v>
      </c>
      <c r="E93" s="2" t="s">
        <v>12</v>
      </c>
      <c r="F93" s="2" t="s">
        <v>35</v>
      </c>
      <c r="G93" s="9">
        <v>9533.3333333333321</v>
      </c>
      <c r="H93" s="17">
        <v>20</v>
      </c>
      <c r="I93" s="2" t="s">
        <v>96</v>
      </c>
      <c r="J93" s="9">
        <v>45892.916657180882</v>
      </c>
    </row>
    <row r="94" spans="2:10" ht="30.75" thickBot="1" x14ac:dyDescent="0.3">
      <c r="B94" s="1" t="s">
        <v>80</v>
      </c>
      <c r="C94" s="2" t="s">
        <v>105</v>
      </c>
      <c r="D94" s="2" t="s">
        <v>34</v>
      </c>
      <c r="E94" s="2" t="s">
        <v>12</v>
      </c>
      <c r="F94" s="2" t="s">
        <v>37</v>
      </c>
      <c r="G94" s="9">
        <v>9533.3333333333321</v>
      </c>
      <c r="H94" s="17">
        <v>20</v>
      </c>
      <c r="I94" s="2" t="s">
        <v>96</v>
      </c>
      <c r="J94" s="9">
        <v>36779.067209670866</v>
      </c>
    </row>
    <row r="95" spans="2:10" ht="30.75" thickBot="1" x14ac:dyDescent="0.3">
      <c r="B95" s="1" t="s">
        <v>80</v>
      </c>
      <c r="C95" s="2" t="s">
        <v>105</v>
      </c>
      <c r="D95" s="2" t="s">
        <v>34</v>
      </c>
      <c r="E95" s="2" t="s">
        <v>12</v>
      </c>
      <c r="F95" s="2" t="s">
        <v>39</v>
      </c>
      <c r="G95" s="9">
        <v>9533.3333333333321</v>
      </c>
      <c r="H95" s="17">
        <v>20</v>
      </c>
      <c r="I95" s="2" t="s">
        <v>96</v>
      </c>
      <c r="J95" s="9">
        <v>25058.827172499197</v>
      </c>
    </row>
    <row r="96" spans="2:10" ht="30.75" thickBot="1" x14ac:dyDescent="0.3">
      <c r="B96" s="1" t="s">
        <v>80</v>
      </c>
      <c r="C96" s="2" t="s">
        <v>105</v>
      </c>
      <c r="D96" s="2" t="s">
        <v>34</v>
      </c>
      <c r="E96" s="2" t="s">
        <v>12</v>
      </c>
      <c r="F96" s="2" t="s">
        <v>40</v>
      </c>
      <c r="G96" s="9">
        <v>9533.3333333333321</v>
      </c>
      <c r="H96" s="17">
        <v>20</v>
      </c>
      <c r="I96" s="2" t="s">
        <v>96</v>
      </c>
      <c r="J96" s="9">
        <v>36080.622672572055</v>
      </c>
    </row>
    <row r="97" spans="2:10" ht="30.75" thickBot="1" x14ac:dyDescent="0.3">
      <c r="B97" s="1" t="s">
        <v>80</v>
      </c>
      <c r="C97" s="2" t="s">
        <v>105</v>
      </c>
      <c r="D97" s="2" t="s">
        <v>34</v>
      </c>
      <c r="E97" s="2" t="s">
        <v>12</v>
      </c>
      <c r="F97" s="2" t="s">
        <v>41</v>
      </c>
      <c r="G97" s="9">
        <v>9533.3333333333321</v>
      </c>
      <c r="H97" s="17">
        <v>20</v>
      </c>
      <c r="I97" s="2" t="s">
        <v>96</v>
      </c>
      <c r="J97" s="9">
        <v>28278.486136198972</v>
      </c>
    </row>
    <row r="98" spans="2:10" ht="30.75" thickBot="1" x14ac:dyDescent="0.3">
      <c r="B98" s="1" t="s">
        <v>80</v>
      </c>
      <c r="C98" s="2" t="s">
        <v>105</v>
      </c>
      <c r="D98" s="2" t="s">
        <v>33</v>
      </c>
      <c r="E98" s="2" t="s">
        <v>22</v>
      </c>
      <c r="F98" s="2" t="s">
        <v>31</v>
      </c>
      <c r="G98" s="9">
        <v>5200</v>
      </c>
      <c r="H98" s="17">
        <v>20</v>
      </c>
      <c r="I98" s="2" t="s">
        <v>96</v>
      </c>
      <c r="J98" s="9">
        <v>15372.987029973139</v>
      </c>
    </row>
    <row r="99" spans="2:10" ht="30.75" thickBot="1" x14ac:dyDescent="0.3">
      <c r="B99" s="1" t="s">
        <v>80</v>
      </c>
      <c r="C99" s="2" t="s">
        <v>105</v>
      </c>
      <c r="D99" s="2" t="s">
        <v>33</v>
      </c>
      <c r="E99" s="2" t="s">
        <v>22</v>
      </c>
      <c r="F99" s="2" t="s">
        <v>35</v>
      </c>
      <c r="G99" s="9">
        <v>5200</v>
      </c>
      <c r="H99" s="17">
        <v>20</v>
      </c>
      <c r="I99" s="2" t="s">
        <v>96</v>
      </c>
      <c r="J99" s="9">
        <v>14562.175477759309</v>
      </c>
    </row>
    <row r="100" spans="2:10" ht="30.75" thickBot="1" x14ac:dyDescent="0.3">
      <c r="B100" s="1" t="s">
        <v>80</v>
      </c>
      <c r="C100" s="2" t="s">
        <v>105</v>
      </c>
      <c r="D100" s="2" t="s">
        <v>33</v>
      </c>
      <c r="E100" s="2" t="s">
        <v>12</v>
      </c>
      <c r="F100" s="2" t="s">
        <v>31</v>
      </c>
      <c r="G100" s="9">
        <v>5200</v>
      </c>
      <c r="H100" s="17">
        <v>20</v>
      </c>
      <c r="I100" s="2" t="s">
        <v>96</v>
      </c>
      <c r="J100" s="9">
        <v>15372.987029973139</v>
      </c>
    </row>
    <row r="101" spans="2:10" ht="30.75" thickBot="1" x14ac:dyDescent="0.3">
      <c r="B101" s="1" t="s">
        <v>80</v>
      </c>
      <c r="C101" s="2" t="s">
        <v>105</v>
      </c>
      <c r="D101" s="2" t="s">
        <v>33</v>
      </c>
      <c r="E101" s="2" t="s">
        <v>12</v>
      </c>
      <c r="F101" s="2" t="s">
        <v>35</v>
      </c>
      <c r="G101" s="9">
        <v>5200</v>
      </c>
      <c r="H101" s="17">
        <v>20</v>
      </c>
      <c r="I101" s="2" t="s">
        <v>96</v>
      </c>
      <c r="J101" s="9">
        <v>14562.175477759309</v>
      </c>
    </row>
    <row r="102" spans="2:10" ht="15.75" thickBot="1" x14ac:dyDescent="0.3">
      <c r="B102" s="1" t="s">
        <v>80</v>
      </c>
      <c r="C102" s="2" t="s">
        <v>105</v>
      </c>
      <c r="D102" s="2" t="s">
        <v>30</v>
      </c>
      <c r="E102" s="2" t="s">
        <v>22</v>
      </c>
      <c r="F102" s="2" t="s">
        <v>28</v>
      </c>
      <c r="G102" s="9">
        <v>126</v>
      </c>
      <c r="H102" s="17">
        <v>15</v>
      </c>
      <c r="I102" s="2" t="s">
        <v>96</v>
      </c>
      <c r="J102" s="9">
        <v>517.89601358745563</v>
      </c>
    </row>
    <row r="103" spans="2:10" ht="15.75" thickBot="1" x14ac:dyDescent="0.3">
      <c r="B103" s="1" t="s">
        <v>80</v>
      </c>
      <c r="C103" s="2" t="s">
        <v>105</v>
      </c>
      <c r="D103" s="2" t="s">
        <v>30</v>
      </c>
      <c r="E103" s="2" t="s">
        <v>22</v>
      </c>
      <c r="F103" s="2" t="s">
        <v>36</v>
      </c>
      <c r="G103" s="9">
        <v>126</v>
      </c>
      <c r="H103" s="17">
        <v>15</v>
      </c>
      <c r="I103" s="2" t="s">
        <v>96</v>
      </c>
      <c r="J103" s="9">
        <v>506.41909361875855</v>
      </c>
    </row>
    <row r="104" spans="2:10" ht="15.75" thickBot="1" x14ac:dyDescent="0.3">
      <c r="B104" s="1" t="s">
        <v>80</v>
      </c>
      <c r="C104" s="2" t="s">
        <v>105</v>
      </c>
      <c r="D104" s="2" t="s">
        <v>30</v>
      </c>
      <c r="E104" s="2" t="s">
        <v>22</v>
      </c>
      <c r="F104" s="2" t="s">
        <v>20</v>
      </c>
      <c r="G104" s="9">
        <v>126</v>
      </c>
      <c r="H104" s="17">
        <v>15</v>
      </c>
      <c r="I104" s="2" t="s">
        <v>96</v>
      </c>
      <c r="J104" s="9">
        <v>521.49276991081763</v>
      </c>
    </row>
    <row r="105" spans="2:10" ht="15.75" thickBot="1" x14ac:dyDescent="0.3">
      <c r="B105" s="1" t="s">
        <v>80</v>
      </c>
      <c r="C105" s="2" t="s">
        <v>105</v>
      </c>
      <c r="D105" s="2" t="s">
        <v>30</v>
      </c>
      <c r="E105" s="2" t="s">
        <v>12</v>
      </c>
      <c r="F105" s="2" t="s">
        <v>28</v>
      </c>
      <c r="G105" s="9">
        <v>126</v>
      </c>
      <c r="H105" s="17">
        <v>15</v>
      </c>
      <c r="I105" s="2" t="s">
        <v>96</v>
      </c>
      <c r="J105" s="9">
        <v>517.89601358745563</v>
      </c>
    </row>
    <row r="106" spans="2:10" ht="15.75" thickBot="1" x14ac:dyDescent="0.3">
      <c r="B106" s="1" t="s">
        <v>80</v>
      </c>
      <c r="C106" s="2" t="s">
        <v>105</v>
      </c>
      <c r="D106" s="2" t="s">
        <v>30</v>
      </c>
      <c r="E106" s="2" t="s">
        <v>12</v>
      </c>
      <c r="F106" s="2" t="s">
        <v>36</v>
      </c>
      <c r="G106" s="9">
        <v>126</v>
      </c>
      <c r="H106" s="17">
        <v>15</v>
      </c>
      <c r="I106" s="2" t="s">
        <v>96</v>
      </c>
      <c r="J106" s="9">
        <v>506.41909361875855</v>
      </c>
    </row>
    <row r="107" spans="2:10" ht="15.75" thickBot="1" x14ac:dyDescent="0.3">
      <c r="B107" s="1" t="s">
        <v>80</v>
      </c>
      <c r="C107" s="2" t="s">
        <v>105</v>
      </c>
      <c r="D107" s="2" t="s">
        <v>30</v>
      </c>
      <c r="E107" s="2" t="s">
        <v>12</v>
      </c>
      <c r="F107" s="2" t="s">
        <v>20</v>
      </c>
      <c r="G107" s="9">
        <v>126</v>
      </c>
      <c r="H107" s="17">
        <v>15</v>
      </c>
      <c r="I107" s="2" t="s">
        <v>96</v>
      </c>
      <c r="J107" s="9">
        <v>521.49276991081763</v>
      </c>
    </row>
    <row r="108" spans="2:10" ht="15.75" thickBot="1" x14ac:dyDescent="0.3">
      <c r="B108" s="1" t="s">
        <v>80</v>
      </c>
      <c r="C108" s="2" t="s">
        <v>105</v>
      </c>
      <c r="D108" s="2" t="s">
        <v>29</v>
      </c>
      <c r="E108" s="2" t="s">
        <v>22</v>
      </c>
      <c r="F108" s="2" t="s">
        <v>28</v>
      </c>
      <c r="G108" s="9">
        <v>126</v>
      </c>
      <c r="H108" s="17">
        <v>15</v>
      </c>
      <c r="I108" s="2" t="s">
        <v>96</v>
      </c>
      <c r="J108" s="9">
        <v>535.991179753246</v>
      </c>
    </row>
    <row r="109" spans="2:10" ht="15.75" thickBot="1" x14ac:dyDescent="0.3">
      <c r="B109" s="1" t="s">
        <v>80</v>
      </c>
      <c r="C109" s="2" t="s">
        <v>105</v>
      </c>
      <c r="D109" s="2" t="s">
        <v>29</v>
      </c>
      <c r="E109" s="2" t="s">
        <v>22</v>
      </c>
      <c r="F109" s="2" t="s">
        <v>36</v>
      </c>
      <c r="G109" s="9">
        <v>126</v>
      </c>
      <c r="H109" s="17">
        <v>15</v>
      </c>
      <c r="I109" s="2" t="s">
        <v>96</v>
      </c>
      <c r="J109" s="9">
        <v>515.59118714917759</v>
      </c>
    </row>
    <row r="110" spans="2:10" ht="15.75" thickBot="1" x14ac:dyDescent="0.3">
      <c r="B110" s="1" t="s">
        <v>80</v>
      </c>
      <c r="C110" s="2" t="s">
        <v>105</v>
      </c>
      <c r="D110" s="2" t="s">
        <v>29</v>
      </c>
      <c r="E110" s="2" t="s">
        <v>22</v>
      </c>
      <c r="F110" s="2" t="s">
        <v>20</v>
      </c>
      <c r="G110" s="9">
        <v>126</v>
      </c>
      <c r="H110" s="17">
        <v>15</v>
      </c>
      <c r="I110" s="2" t="s">
        <v>96</v>
      </c>
      <c r="J110" s="9">
        <v>529.43921659278078</v>
      </c>
    </row>
    <row r="111" spans="2:10" ht="15.75" thickBot="1" x14ac:dyDescent="0.3">
      <c r="B111" s="1" t="s">
        <v>80</v>
      </c>
      <c r="C111" s="2" t="s">
        <v>105</v>
      </c>
      <c r="D111" s="2" t="s">
        <v>29</v>
      </c>
      <c r="E111" s="2" t="s">
        <v>12</v>
      </c>
      <c r="F111" s="2" t="s">
        <v>28</v>
      </c>
      <c r="G111" s="9">
        <v>126</v>
      </c>
      <c r="H111" s="17">
        <v>15</v>
      </c>
      <c r="I111" s="2" t="s">
        <v>96</v>
      </c>
      <c r="J111" s="9">
        <v>535.991179753246</v>
      </c>
    </row>
    <row r="112" spans="2:10" ht="15.75" thickBot="1" x14ac:dyDescent="0.3">
      <c r="B112" s="1" t="s">
        <v>80</v>
      </c>
      <c r="C112" s="2" t="s">
        <v>105</v>
      </c>
      <c r="D112" s="2" t="s">
        <v>29</v>
      </c>
      <c r="E112" s="2" t="s">
        <v>12</v>
      </c>
      <c r="F112" s="2" t="s">
        <v>36</v>
      </c>
      <c r="G112" s="9">
        <v>126</v>
      </c>
      <c r="H112" s="17">
        <v>15</v>
      </c>
      <c r="I112" s="2" t="s">
        <v>96</v>
      </c>
      <c r="J112" s="9">
        <v>515.59118714917759</v>
      </c>
    </row>
    <row r="113" spans="2:10" ht="15.75" thickBot="1" x14ac:dyDescent="0.3">
      <c r="B113" s="1" t="s">
        <v>80</v>
      </c>
      <c r="C113" s="2" t="s">
        <v>105</v>
      </c>
      <c r="D113" s="2" t="s">
        <v>29</v>
      </c>
      <c r="E113" s="2" t="s">
        <v>12</v>
      </c>
      <c r="F113" s="2" t="s">
        <v>20</v>
      </c>
      <c r="G113" s="9">
        <v>126</v>
      </c>
      <c r="H113" s="17">
        <v>15</v>
      </c>
      <c r="I113" s="2" t="s">
        <v>96</v>
      </c>
      <c r="J113" s="9">
        <v>529.43921659278078</v>
      </c>
    </row>
    <row r="114" spans="2:10" ht="15.75" thickBot="1" x14ac:dyDescent="0.3">
      <c r="B114" s="1" t="s">
        <v>80</v>
      </c>
      <c r="C114" s="2" t="s">
        <v>105</v>
      </c>
      <c r="D114" s="2" t="s">
        <v>24</v>
      </c>
      <c r="E114" s="2" t="s">
        <v>22</v>
      </c>
      <c r="F114" s="2" t="s">
        <v>17</v>
      </c>
      <c r="G114" s="9">
        <v>149</v>
      </c>
      <c r="H114" s="17">
        <v>15</v>
      </c>
      <c r="I114" s="2" t="s">
        <v>96</v>
      </c>
      <c r="J114" s="9">
        <v>687.24656916513538</v>
      </c>
    </row>
    <row r="115" spans="2:10" ht="15.75" thickBot="1" x14ac:dyDescent="0.3">
      <c r="B115" s="1" t="s">
        <v>80</v>
      </c>
      <c r="C115" s="2" t="s">
        <v>105</v>
      </c>
      <c r="D115" s="2" t="s">
        <v>24</v>
      </c>
      <c r="E115" s="2" t="s">
        <v>22</v>
      </c>
      <c r="F115" s="2" t="s">
        <v>43</v>
      </c>
      <c r="G115" s="9">
        <v>149</v>
      </c>
      <c r="H115" s="17">
        <v>15</v>
      </c>
      <c r="I115" s="2" t="s">
        <v>96</v>
      </c>
      <c r="J115" s="9">
        <v>568.48386232401174</v>
      </c>
    </row>
    <row r="116" spans="2:10" ht="15.75" thickBot="1" x14ac:dyDescent="0.3">
      <c r="B116" s="1" t="s">
        <v>80</v>
      </c>
      <c r="C116" s="2" t="s">
        <v>105</v>
      </c>
      <c r="D116" s="2" t="s">
        <v>24</v>
      </c>
      <c r="E116" s="2" t="s">
        <v>12</v>
      </c>
      <c r="F116" s="2" t="s">
        <v>17</v>
      </c>
      <c r="G116" s="9">
        <v>149</v>
      </c>
      <c r="H116" s="17">
        <v>15</v>
      </c>
      <c r="I116" s="2" t="s">
        <v>96</v>
      </c>
      <c r="J116" s="9">
        <v>687.24656916513538</v>
      </c>
    </row>
    <row r="117" spans="2:10" ht="15.75" thickBot="1" x14ac:dyDescent="0.3">
      <c r="B117" s="1" t="s">
        <v>80</v>
      </c>
      <c r="C117" s="2" t="s">
        <v>105</v>
      </c>
      <c r="D117" s="2" t="s">
        <v>24</v>
      </c>
      <c r="E117" s="2" t="s">
        <v>12</v>
      </c>
      <c r="F117" s="2" t="s">
        <v>43</v>
      </c>
      <c r="G117" s="9">
        <v>149</v>
      </c>
      <c r="H117" s="17">
        <v>15</v>
      </c>
      <c r="I117" s="2" t="s">
        <v>96</v>
      </c>
      <c r="J117" s="9">
        <v>568.48386232401174</v>
      </c>
    </row>
    <row r="118" spans="2:10" ht="15.75" thickBot="1" x14ac:dyDescent="0.3">
      <c r="B118" s="1" t="s">
        <v>80</v>
      </c>
      <c r="C118" s="2" t="s">
        <v>105</v>
      </c>
      <c r="D118" s="2" t="s">
        <v>23</v>
      </c>
      <c r="E118" s="2" t="s">
        <v>22</v>
      </c>
      <c r="F118" s="2" t="s">
        <v>17</v>
      </c>
      <c r="G118" s="9">
        <v>3477</v>
      </c>
      <c r="H118" s="17">
        <v>15</v>
      </c>
      <c r="I118" s="2" t="s">
        <v>96</v>
      </c>
      <c r="J118" s="9">
        <v>11854.523377520354</v>
      </c>
    </row>
    <row r="119" spans="2:10" ht="30.75" thickBot="1" x14ac:dyDescent="0.3">
      <c r="B119" s="1" t="s">
        <v>80</v>
      </c>
      <c r="C119" s="2" t="s">
        <v>105</v>
      </c>
      <c r="D119" s="2" t="s">
        <v>23</v>
      </c>
      <c r="E119" s="2" t="s">
        <v>22</v>
      </c>
      <c r="F119" s="2" t="s">
        <v>26</v>
      </c>
      <c r="G119" s="9">
        <v>3477</v>
      </c>
      <c r="H119" s="17">
        <v>15</v>
      </c>
      <c r="I119" s="2" t="s">
        <v>96</v>
      </c>
      <c r="J119" s="9">
        <v>11854.523377520354</v>
      </c>
    </row>
    <row r="120" spans="2:10" ht="15.75" thickBot="1" x14ac:dyDescent="0.3">
      <c r="B120" s="1" t="s">
        <v>80</v>
      </c>
      <c r="C120" s="2" t="s">
        <v>105</v>
      </c>
      <c r="D120" s="2" t="s">
        <v>23</v>
      </c>
      <c r="E120" s="2" t="s">
        <v>22</v>
      </c>
      <c r="F120" s="2" t="s">
        <v>28</v>
      </c>
      <c r="G120" s="9">
        <v>3477</v>
      </c>
      <c r="H120" s="17">
        <v>15</v>
      </c>
      <c r="I120" s="2" t="s">
        <v>96</v>
      </c>
      <c r="J120" s="9">
        <v>11854.523377520354</v>
      </c>
    </row>
    <row r="121" spans="2:10" ht="15.75" thickBot="1" x14ac:dyDescent="0.3">
      <c r="B121" s="1" t="s">
        <v>80</v>
      </c>
      <c r="C121" s="2" t="s">
        <v>105</v>
      </c>
      <c r="D121" s="2" t="s">
        <v>23</v>
      </c>
      <c r="E121" s="2" t="s">
        <v>22</v>
      </c>
      <c r="F121" s="2" t="s">
        <v>31</v>
      </c>
      <c r="G121" s="9">
        <v>3477</v>
      </c>
      <c r="H121" s="17">
        <v>15</v>
      </c>
      <c r="I121" s="2" t="s">
        <v>96</v>
      </c>
      <c r="J121" s="9">
        <v>11854.523377520354</v>
      </c>
    </row>
    <row r="122" spans="2:10" ht="15.75" thickBot="1" x14ac:dyDescent="0.3">
      <c r="B122" s="1" t="s">
        <v>80</v>
      </c>
      <c r="C122" s="2" t="s">
        <v>105</v>
      </c>
      <c r="D122" s="2" t="s">
        <v>23</v>
      </c>
      <c r="E122" s="2" t="s">
        <v>22</v>
      </c>
      <c r="F122" s="2" t="s">
        <v>35</v>
      </c>
      <c r="G122" s="9">
        <v>3477</v>
      </c>
      <c r="H122" s="17">
        <v>15</v>
      </c>
      <c r="I122" s="2" t="s">
        <v>96</v>
      </c>
      <c r="J122" s="9">
        <v>11854.523377520354</v>
      </c>
    </row>
    <row r="123" spans="2:10" ht="15.75" thickBot="1" x14ac:dyDescent="0.3">
      <c r="B123" s="1" t="s">
        <v>80</v>
      </c>
      <c r="C123" s="2" t="s">
        <v>105</v>
      </c>
      <c r="D123" s="2" t="s">
        <v>23</v>
      </c>
      <c r="E123" s="2" t="s">
        <v>22</v>
      </c>
      <c r="F123" s="2" t="s">
        <v>36</v>
      </c>
      <c r="G123" s="9">
        <v>3477</v>
      </c>
      <c r="H123" s="17">
        <v>15</v>
      </c>
      <c r="I123" s="2" t="s">
        <v>96</v>
      </c>
      <c r="J123" s="9">
        <v>11854.523377520354</v>
      </c>
    </row>
    <row r="124" spans="2:10" ht="30.75" thickBot="1" x14ac:dyDescent="0.3">
      <c r="B124" s="1" t="s">
        <v>80</v>
      </c>
      <c r="C124" s="2" t="s">
        <v>105</v>
      </c>
      <c r="D124" s="2" t="s">
        <v>23</v>
      </c>
      <c r="E124" s="2" t="s">
        <v>22</v>
      </c>
      <c r="F124" s="2" t="s">
        <v>37</v>
      </c>
      <c r="G124" s="9">
        <v>3477</v>
      </c>
      <c r="H124" s="17">
        <v>15</v>
      </c>
      <c r="I124" s="2" t="s">
        <v>96</v>
      </c>
      <c r="J124" s="9">
        <v>11854.523377520354</v>
      </c>
    </row>
    <row r="125" spans="2:10" ht="15.75" thickBot="1" x14ac:dyDescent="0.3">
      <c r="B125" s="1" t="s">
        <v>80</v>
      </c>
      <c r="C125" s="2" t="s">
        <v>105</v>
      </c>
      <c r="D125" s="2" t="s">
        <v>23</v>
      </c>
      <c r="E125" s="2" t="s">
        <v>22</v>
      </c>
      <c r="F125" s="2" t="s">
        <v>20</v>
      </c>
      <c r="G125" s="9">
        <v>3477</v>
      </c>
      <c r="H125" s="17">
        <v>15</v>
      </c>
      <c r="I125" s="2" t="s">
        <v>96</v>
      </c>
      <c r="J125" s="9">
        <v>11854.523377520354</v>
      </c>
    </row>
    <row r="126" spans="2:10" ht="15.75" thickBot="1" x14ac:dyDescent="0.3">
      <c r="B126" s="1" t="s">
        <v>80</v>
      </c>
      <c r="C126" s="2" t="s">
        <v>105</v>
      </c>
      <c r="D126" s="2" t="s">
        <v>23</v>
      </c>
      <c r="E126" s="2" t="s">
        <v>22</v>
      </c>
      <c r="F126" s="2" t="s">
        <v>39</v>
      </c>
      <c r="G126" s="9">
        <v>3477</v>
      </c>
      <c r="H126" s="17">
        <v>15</v>
      </c>
      <c r="I126" s="2" t="s">
        <v>96</v>
      </c>
      <c r="J126" s="9">
        <v>11854.523377520354</v>
      </c>
    </row>
    <row r="127" spans="2:10" ht="15.75" thickBot="1" x14ac:dyDescent="0.3">
      <c r="B127" s="1" t="s">
        <v>80</v>
      </c>
      <c r="C127" s="2" t="s">
        <v>105</v>
      </c>
      <c r="D127" s="2" t="s">
        <v>23</v>
      </c>
      <c r="E127" s="2" t="s">
        <v>22</v>
      </c>
      <c r="F127" s="2" t="s">
        <v>40</v>
      </c>
      <c r="G127" s="9">
        <v>3477</v>
      </c>
      <c r="H127" s="17">
        <v>15</v>
      </c>
      <c r="I127" s="2" t="s">
        <v>96</v>
      </c>
      <c r="J127" s="9">
        <v>11854.523377520354</v>
      </c>
    </row>
    <row r="128" spans="2:10" ht="15.75" thickBot="1" x14ac:dyDescent="0.3">
      <c r="B128" s="1" t="s">
        <v>80</v>
      </c>
      <c r="C128" s="2" t="s">
        <v>105</v>
      </c>
      <c r="D128" s="2" t="s">
        <v>23</v>
      </c>
      <c r="E128" s="2" t="s">
        <v>22</v>
      </c>
      <c r="F128" s="2" t="s">
        <v>41</v>
      </c>
      <c r="G128" s="9">
        <v>3477</v>
      </c>
      <c r="H128" s="17">
        <v>15</v>
      </c>
      <c r="I128" s="2" t="s">
        <v>96</v>
      </c>
      <c r="J128" s="9">
        <v>11854.523377520354</v>
      </c>
    </row>
    <row r="129" spans="2:10" ht="15.75" thickBot="1" x14ac:dyDescent="0.3">
      <c r="B129" s="1" t="s">
        <v>80</v>
      </c>
      <c r="C129" s="2" t="s">
        <v>105</v>
      </c>
      <c r="D129" s="2" t="s">
        <v>23</v>
      </c>
      <c r="E129" s="2" t="s">
        <v>22</v>
      </c>
      <c r="F129" s="2" t="s">
        <v>43</v>
      </c>
      <c r="G129" s="9">
        <v>3477</v>
      </c>
      <c r="H129" s="17">
        <v>15</v>
      </c>
      <c r="I129" s="2" t="s">
        <v>96</v>
      </c>
      <c r="J129" s="9">
        <v>11854.523377520354</v>
      </c>
    </row>
    <row r="130" spans="2:10" ht="15.75" thickBot="1" x14ac:dyDescent="0.3">
      <c r="B130" s="1" t="s">
        <v>80</v>
      </c>
      <c r="C130" s="2" t="s">
        <v>105</v>
      </c>
      <c r="D130" s="2" t="s">
        <v>23</v>
      </c>
      <c r="E130" s="2" t="s">
        <v>22</v>
      </c>
      <c r="F130" s="2" t="s">
        <v>44</v>
      </c>
      <c r="G130" s="9">
        <v>3477</v>
      </c>
      <c r="H130" s="17">
        <v>15</v>
      </c>
      <c r="I130" s="2" t="s">
        <v>96</v>
      </c>
      <c r="J130" s="9">
        <v>11854.523377520354</v>
      </c>
    </row>
    <row r="131" spans="2:10" ht="15.75" thickBot="1" x14ac:dyDescent="0.3">
      <c r="B131" s="1" t="s">
        <v>80</v>
      </c>
      <c r="C131" s="2" t="s">
        <v>105</v>
      </c>
      <c r="D131" s="2" t="s">
        <v>23</v>
      </c>
      <c r="E131" s="2" t="s">
        <v>12</v>
      </c>
      <c r="F131" s="2" t="s">
        <v>17</v>
      </c>
      <c r="G131" s="9">
        <v>3477</v>
      </c>
      <c r="H131" s="17">
        <v>15</v>
      </c>
      <c r="I131" s="2" t="s">
        <v>96</v>
      </c>
      <c r="J131" s="9">
        <v>11854.523377520354</v>
      </c>
    </row>
    <row r="132" spans="2:10" ht="30.75" thickBot="1" x14ac:dyDescent="0.3">
      <c r="B132" s="1" t="s">
        <v>80</v>
      </c>
      <c r="C132" s="2" t="s">
        <v>105</v>
      </c>
      <c r="D132" s="2" t="s">
        <v>23</v>
      </c>
      <c r="E132" s="2" t="s">
        <v>12</v>
      </c>
      <c r="F132" s="2" t="s">
        <v>26</v>
      </c>
      <c r="G132" s="9">
        <v>3477</v>
      </c>
      <c r="H132" s="17">
        <v>15</v>
      </c>
      <c r="I132" s="2" t="s">
        <v>96</v>
      </c>
      <c r="J132" s="9">
        <v>11854.523377520354</v>
      </c>
    </row>
    <row r="133" spans="2:10" ht="15.75" thickBot="1" x14ac:dyDescent="0.3">
      <c r="B133" s="1" t="s">
        <v>80</v>
      </c>
      <c r="C133" s="2" t="s">
        <v>105</v>
      </c>
      <c r="D133" s="2" t="s">
        <v>23</v>
      </c>
      <c r="E133" s="2" t="s">
        <v>12</v>
      </c>
      <c r="F133" s="2" t="s">
        <v>28</v>
      </c>
      <c r="G133" s="9">
        <v>3477</v>
      </c>
      <c r="H133" s="17">
        <v>15</v>
      </c>
      <c r="I133" s="2" t="s">
        <v>96</v>
      </c>
      <c r="J133" s="9">
        <v>11854.523377520354</v>
      </c>
    </row>
    <row r="134" spans="2:10" ht="15.75" thickBot="1" x14ac:dyDescent="0.3">
      <c r="B134" s="1" t="s">
        <v>80</v>
      </c>
      <c r="C134" s="2" t="s">
        <v>105</v>
      </c>
      <c r="D134" s="2" t="s">
        <v>23</v>
      </c>
      <c r="E134" s="2" t="s">
        <v>12</v>
      </c>
      <c r="F134" s="2" t="s">
        <v>31</v>
      </c>
      <c r="G134" s="9">
        <v>3477</v>
      </c>
      <c r="H134" s="17">
        <v>15</v>
      </c>
      <c r="I134" s="2" t="s">
        <v>96</v>
      </c>
      <c r="J134" s="9">
        <v>11854.523377520354</v>
      </c>
    </row>
    <row r="135" spans="2:10" ht="15.75" thickBot="1" x14ac:dyDescent="0.3">
      <c r="B135" s="1" t="s">
        <v>80</v>
      </c>
      <c r="C135" s="2" t="s">
        <v>105</v>
      </c>
      <c r="D135" s="2" t="s">
        <v>23</v>
      </c>
      <c r="E135" s="2" t="s">
        <v>12</v>
      </c>
      <c r="F135" s="2" t="s">
        <v>35</v>
      </c>
      <c r="G135" s="9">
        <v>3477</v>
      </c>
      <c r="H135" s="17">
        <v>15</v>
      </c>
      <c r="I135" s="2" t="s">
        <v>96</v>
      </c>
      <c r="J135" s="9">
        <v>11854.523377520354</v>
      </c>
    </row>
    <row r="136" spans="2:10" ht="15.75" thickBot="1" x14ac:dyDescent="0.3">
      <c r="B136" s="1" t="s">
        <v>80</v>
      </c>
      <c r="C136" s="2" t="s">
        <v>105</v>
      </c>
      <c r="D136" s="2" t="s">
        <v>23</v>
      </c>
      <c r="E136" s="2" t="s">
        <v>12</v>
      </c>
      <c r="F136" s="2" t="s">
        <v>36</v>
      </c>
      <c r="G136" s="9">
        <v>3477</v>
      </c>
      <c r="H136" s="17">
        <v>15</v>
      </c>
      <c r="I136" s="2" t="s">
        <v>96</v>
      </c>
      <c r="J136" s="9">
        <v>11854.523377520354</v>
      </c>
    </row>
    <row r="137" spans="2:10" ht="30.75" thickBot="1" x14ac:dyDescent="0.3">
      <c r="B137" s="1" t="s">
        <v>80</v>
      </c>
      <c r="C137" s="2" t="s">
        <v>105</v>
      </c>
      <c r="D137" s="2" t="s">
        <v>23</v>
      </c>
      <c r="E137" s="2" t="s">
        <v>12</v>
      </c>
      <c r="F137" s="2" t="s">
        <v>37</v>
      </c>
      <c r="G137" s="9">
        <v>3477</v>
      </c>
      <c r="H137" s="17">
        <v>15</v>
      </c>
      <c r="I137" s="2" t="s">
        <v>96</v>
      </c>
      <c r="J137" s="9">
        <v>11854.523377520354</v>
      </c>
    </row>
    <row r="138" spans="2:10" ht="15.75" thickBot="1" x14ac:dyDescent="0.3">
      <c r="B138" s="1" t="s">
        <v>80</v>
      </c>
      <c r="C138" s="2" t="s">
        <v>105</v>
      </c>
      <c r="D138" s="2" t="s">
        <v>23</v>
      </c>
      <c r="E138" s="2" t="s">
        <v>12</v>
      </c>
      <c r="F138" s="2" t="s">
        <v>20</v>
      </c>
      <c r="G138" s="9">
        <v>3477</v>
      </c>
      <c r="H138" s="17">
        <v>15</v>
      </c>
      <c r="I138" s="2" t="s">
        <v>96</v>
      </c>
      <c r="J138" s="9">
        <v>11854.523377520354</v>
      </c>
    </row>
    <row r="139" spans="2:10" ht="15.75" thickBot="1" x14ac:dyDescent="0.3">
      <c r="B139" s="1" t="s">
        <v>80</v>
      </c>
      <c r="C139" s="2" t="s">
        <v>105</v>
      </c>
      <c r="D139" s="2" t="s">
        <v>23</v>
      </c>
      <c r="E139" s="2" t="s">
        <v>12</v>
      </c>
      <c r="F139" s="2" t="s">
        <v>39</v>
      </c>
      <c r="G139" s="9">
        <v>3477</v>
      </c>
      <c r="H139" s="17">
        <v>15</v>
      </c>
      <c r="I139" s="2" t="s">
        <v>96</v>
      </c>
      <c r="J139" s="9">
        <v>11854.523377520354</v>
      </c>
    </row>
    <row r="140" spans="2:10" ht="15.75" thickBot="1" x14ac:dyDescent="0.3">
      <c r="B140" s="1" t="s">
        <v>80</v>
      </c>
      <c r="C140" s="2" t="s">
        <v>105</v>
      </c>
      <c r="D140" s="2" t="s">
        <v>23</v>
      </c>
      <c r="E140" s="2" t="s">
        <v>12</v>
      </c>
      <c r="F140" s="2" t="s">
        <v>40</v>
      </c>
      <c r="G140" s="9">
        <v>3477</v>
      </c>
      <c r="H140" s="17">
        <v>15</v>
      </c>
      <c r="I140" s="2" t="s">
        <v>96</v>
      </c>
      <c r="J140" s="9">
        <v>11854.523377520354</v>
      </c>
    </row>
    <row r="141" spans="2:10" ht="15.75" thickBot="1" x14ac:dyDescent="0.3">
      <c r="B141" s="1" t="s">
        <v>80</v>
      </c>
      <c r="C141" s="2" t="s">
        <v>105</v>
      </c>
      <c r="D141" s="2" t="s">
        <v>23</v>
      </c>
      <c r="E141" s="2" t="s">
        <v>12</v>
      </c>
      <c r="F141" s="2" t="s">
        <v>41</v>
      </c>
      <c r="G141" s="9">
        <v>3477</v>
      </c>
      <c r="H141" s="17">
        <v>15</v>
      </c>
      <c r="I141" s="2" t="s">
        <v>96</v>
      </c>
      <c r="J141" s="9">
        <v>11854.523377520354</v>
      </c>
    </row>
    <row r="142" spans="2:10" ht="15.75" thickBot="1" x14ac:dyDescent="0.3">
      <c r="B142" s="1" t="s">
        <v>80</v>
      </c>
      <c r="C142" s="2" t="s">
        <v>105</v>
      </c>
      <c r="D142" s="2" t="s">
        <v>23</v>
      </c>
      <c r="E142" s="2" t="s">
        <v>12</v>
      </c>
      <c r="F142" s="2" t="s">
        <v>43</v>
      </c>
      <c r="G142" s="9">
        <v>3477</v>
      </c>
      <c r="H142" s="17">
        <v>15</v>
      </c>
      <c r="I142" s="2" t="s">
        <v>96</v>
      </c>
      <c r="J142" s="9">
        <v>11854.523377520354</v>
      </c>
    </row>
    <row r="143" spans="2:10" ht="15.75" thickBot="1" x14ac:dyDescent="0.3">
      <c r="B143" s="1" t="s">
        <v>80</v>
      </c>
      <c r="C143" s="2" t="s">
        <v>105</v>
      </c>
      <c r="D143" s="2" t="s">
        <v>23</v>
      </c>
      <c r="E143" s="2" t="s">
        <v>12</v>
      </c>
      <c r="F143" s="2" t="s">
        <v>44</v>
      </c>
      <c r="G143" s="9">
        <v>3477</v>
      </c>
      <c r="H143" s="17">
        <v>15</v>
      </c>
      <c r="I143" s="2" t="s">
        <v>96</v>
      </c>
      <c r="J143" s="9">
        <v>11854.523377520354</v>
      </c>
    </row>
    <row r="144" spans="2:10" ht="30.75" thickBot="1" x14ac:dyDescent="0.3">
      <c r="B144" s="1" t="s">
        <v>80</v>
      </c>
      <c r="C144" s="2" t="s">
        <v>105</v>
      </c>
      <c r="D144" s="2" t="s">
        <v>191</v>
      </c>
      <c r="E144" s="2" t="s">
        <v>22</v>
      </c>
      <c r="F144" s="2" t="s">
        <v>17</v>
      </c>
      <c r="G144" s="9">
        <v>1.5473039215686275</v>
      </c>
      <c r="H144" s="17">
        <v>10</v>
      </c>
      <c r="I144" s="2" t="s">
        <v>96</v>
      </c>
      <c r="J144" s="9">
        <v>4.860438608329158</v>
      </c>
    </row>
    <row r="145" spans="2:10" ht="30.75" thickBot="1" x14ac:dyDescent="0.3">
      <c r="B145" s="1" t="s">
        <v>80</v>
      </c>
      <c r="C145" s="2" t="s">
        <v>105</v>
      </c>
      <c r="D145" s="2" t="s">
        <v>191</v>
      </c>
      <c r="E145" s="2" t="s">
        <v>22</v>
      </c>
      <c r="F145" s="2" t="s">
        <v>26</v>
      </c>
      <c r="G145" s="9">
        <v>1.5473039215686275</v>
      </c>
      <c r="H145" s="17">
        <v>10</v>
      </c>
      <c r="I145" s="2" t="s">
        <v>96</v>
      </c>
      <c r="J145" s="9">
        <v>4.860438608329158</v>
      </c>
    </row>
    <row r="146" spans="2:10" ht="30.75" thickBot="1" x14ac:dyDescent="0.3">
      <c r="B146" s="1" t="s">
        <v>80</v>
      </c>
      <c r="C146" s="2" t="s">
        <v>105</v>
      </c>
      <c r="D146" s="2" t="s">
        <v>191</v>
      </c>
      <c r="E146" s="2" t="s">
        <v>22</v>
      </c>
      <c r="F146" s="2" t="s">
        <v>28</v>
      </c>
      <c r="G146" s="9">
        <v>1.5473039215686275</v>
      </c>
      <c r="H146" s="17">
        <v>10</v>
      </c>
      <c r="I146" s="2" t="s">
        <v>96</v>
      </c>
      <c r="J146" s="9">
        <v>4.860438608329158</v>
      </c>
    </row>
    <row r="147" spans="2:10" ht="30.75" thickBot="1" x14ac:dyDescent="0.3">
      <c r="B147" s="1" t="s">
        <v>80</v>
      </c>
      <c r="C147" s="2" t="s">
        <v>105</v>
      </c>
      <c r="D147" s="2" t="s">
        <v>191</v>
      </c>
      <c r="E147" s="2" t="s">
        <v>22</v>
      </c>
      <c r="F147" s="2" t="s">
        <v>31</v>
      </c>
      <c r="G147" s="9">
        <v>1.5473039215686275</v>
      </c>
      <c r="H147" s="17">
        <v>10</v>
      </c>
      <c r="I147" s="2" t="s">
        <v>96</v>
      </c>
      <c r="J147" s="9">
        <v>4.860438608329158</v>
      </c>
    </row>
    <row r="148" spans="2:10" ht="30.75" thickBot="1" x14ac:dyDescent="0.3">
      <c r="B148" s="1" t="s">
        <v>80</v>
      </c>
      <c r="C148" s="2" t="s">
        <v>105</v>
      </c>
      <c r="D148" s="2" t="s">
        <v>191</v>
      </c>
      <c r="E148" s="2" t="s">
        <v>22</v>
      </c>
      <c r="F148" s="2" t="s">
        <v>35</v>
      </c>
      <c r="G148" s="9">
        <v>1.5473039215686275</v>
      </c>
      <c r="H148" s="17">
        <v>10</v>
      </c>
      <c r="I148" s="2" t="s">
        <v>96</v>
      </c>
      <c r="J148" s="9">
        <v>4.860438608329158</v>
      </c>
    </row>
    <row r="149" spans="2:10" ht="30.75" thickBot="1" x14ac:dyDescent="0.3">
      <c r="B149" s="1" t="s">
        <v>80</v>
      </c>
      <c r="C149" s="2" t="s">
        <v>105</v>
      </c>
      <c r="D149" s="2" t="s">
        <v>191</v>
      </c>
      <c r="E149" s="2" t="s">
        <v>22</v>
      </c>
      <c r="F149" s="2" t="s">
        <v>36</v>
      </c>
      <c r="G149" s="9">
        <v>1.5473039215686275</v>
      </c>
      <c r="H149" s="17">
        <v>10</v>
      </c>
      <c r="I149" s="2" t="s">
        <v>96</v>
      </c>
      <c r="J149" s="9">
        <v>4.860438608329158</v>
      </c>
    </row>
    <row r="150" spans="2:10" ht="30.75" thickBot="1" x14ac:dyDescent="0.3">
      <c r="B150" s="1" t="s">
        <v>80</v>
      </c>
      <c r="C150" s="2" t="s">
        <v>105</v>
      </c>
      <c r="D150" s="2" t="s">
        <v>191</v>
      </c>
      <c r="E150" s="2" t="s">
        <v>22</v>
      </c>
      <c r="F150" s="2" t="s">
        <v>37</v>
      </c>
      <c r="G150" s="9">
        <v>1.5473039215686275</v>
      </c>
      <c r="H150" s="17">
        <v>10</v>
      </c>
      <c r="I150" s="2" t="s">
        <v>96</v>
      </c>
      <c r="J150" s="9">
        <v>4.860438608329158</v>
      </c>
    </row>
    <row r="151" spans="2:10" ht="30.75" thickBot="1" x14ac:dyDescent="0.3">
      <c r="B151" s="1" t="s">
        <v>80</v>
      </c>
      <c r="C151" s="2" t="s">
        <v>105</v>
      </c>
      <c r="D151" s="2" t="s">
        <v>191</v>
      </c>
      <c r="E151" s="2" t="s">
        <v>22</v>
      </c>
      <c r="F151" s="2" t="s">
        <v>20</v>
      </c>
      <c r="G151" s="9">
        <v>1.5473039215686275</v>
      </c>
      <c r="H151" s="17">
        <v>10</v>
      </c>
      <c r="I151" s="2" t="s">
        <v>96</v>
      </c>
      <c r="J151" s="9">
        <v>4.860438608329158</v>
      </c>
    </row>
    <row r="152" spans="2:10" ht="30.75" thickBot="1" x14ac:dyDescent="0.3">
      <c r="B152" s="1" t="s">
        <v>80</v>
      </c>
      <c r="C152" s="2" t="s">
        <v>105</v>
      </c>
      <c r="D152" s="2" t="s">
        <v>191</v>
      </c>
      <c r="E152" s="2" t="s">
        <v>22</v>
      </c>
      <c r="F152" s="2" t="s">
        <v>39</v>
      </c>
      <c r="G152" s="9">
        <v>1.5473039215686275</v>
      </c>
      <c r="H152" s="17">
        <v>10</v>
      </c>
      <c r="I152" s="2" t="s">
        <v>96</v>
      </c>
      <c r="J152" s="9">
        <v>4.860438608329158</v>
      </c>
    </row>
    <row r="153" spans="2:10" ht="30.75" thickBot="1" x14ac:dyDescent="0.3">
      <c r="B153" s="1" t="s">
        <v>80</v>
      </c>
      <c r="C153" s="2" t="s">
        <v>105</v>
      </c>
      <c r="D153" s="2" t="s">
        <v>191</v>
      </c>
      <c r="E153" s="2" t="s">
        <v>22</v>
      </c>
      <c r="F153" s="2" t="s">
        <v>40</v>
      </c>
      <c r="G153" s="9">
        <v>1.5473039215686275</v>
      </c>
      <c r="H153" s="17">
        <v>10</v>
      </c>
      <c r="I153" s="2" t="s">
        <v>96</v>
      </c>
      <c r="J153" s="9">
        <v>4.860438608329158</v>
      </c>
    </row>
    <row r="154" spans="2:10" ht="30.75" thickBot="1" x14ac:dyDescent="0.3">
      <c r="B154" s="1" t="s">
        <v>80</v>
      </c>
      <c r="C154" s="2" t="s">
        <v>105</v>
      </c>
      <c r="D154" s="2" t="s">
        <v>191</v>
      </c>
      <c r="E154" s="2" t="s">
        <v>22</v>
      </c>
      <c r="F154" s="2" t="s">
        <v>41</v>
      </c>
      <c r="G154" s="9">
        <v>1.5473039215686275</v>
      </c>
      <c r="H154" s="17">
        <v>10</v>
      </c>
      <c r="I154" s="2" t="s">
        <v>96</v>
      </c>
      <c r="J154" s="9">
        <v>4.860438608329158</v>
      </c>
    </row>
    <row r="155" spans="2:10" ht="30.75" thickBot="1" x14ac:dyDescent="0.3">
      <c r="B155" s="1" t="s">
        <v>80</v>
      </c>
      <c r="C155" s="2" t="s">
        <v>105</v>
      </c>
      <c r="D155" s="2" t="s">
        <v>191</v>
      </c>
      <c r="E155" s="2" t="s">
        <v>22</v>
      </c>
      <c r="F155" s="2" t="s">
        <v>43</v>
      </c>
      <c r="G155" s="9">
        <v>1.5473039215686275</v>
      </c>
      <c r="H155" s="17">
        <v>10</v>
      </c>
      <c r="I155" s="2" t="s">
        <v>96</v>
      </c>
      <c r="J155" s="9">
        <v>4.860438608329158</v>
      </c>
    </row>
    <row r="156" spans="2:10" ht="30.75" thickBot="1" x14ac:dyDescent="0.3">
      <c r="B156" s="1" t="s">
        <v>80</v>
      </c>
      <c r="C156" s="2" t="s">
        <v>105</v>
      </c>
      <c r="D156" s="2" t="s">
        <v>191</v>
      </c>
      <c r="E156" s="2" t="s">
        <v>22</v>
      </c>
      <c r="F156" s="2" t="s">
        <v>44</v>
      </c>
      <c r="G156" s="9">
        <v>1.5473039215686275</v>
      </c>
      <c r="H156" s="17">
        <v>10</v>
      </c>
      <c r="I156" s="2" t="s">
        <v>96</v>
      </c>
      <c r="J156" s="9">
        <v>4.860438608329158</v>
      </c>
    </row>
    <row r="157" spans="2:10" ht="30.75" thickBot="1" x14ac:dyDescent="0.3">
      <c r="B157" s="1" t="s">
        <v>80</v>
      </c>
      <c r="C157" s="2" t="s">
        <v>105</v>
      </c>
      <c r="D157" s="2" t="s">
        <v>191</v>
      </c>
      <c r="E157" s="2" t="s">
        <v>12</v>
      </c>
      <c r="F157" s="2" t="s">
        <v>17</v>
      </c>
      <c r="G157" s="9">
        <v>1.5473039215686275</v>
      </c>
      <c r="H157" s="17">
        <v>10</v>
      </c>
      <c r="I157" s="2" t="s">
        <v>96</v>
      </c>
      <c r="J157" s="9">
        <v>4.860438608329158</v>
      </c>
    </row>
    <row r="158" spans="2:10" ht="30.75" thickBot="1" x14ac:dyDescent="0.3">
      <c r="B158" s="1" t="s">
        <v>80</v>
      </c>
      <c r="C158" s="2" t="s">
        <v>105</v>
      </c>
      <c r="D158" s="2" t="s">
        <v>191</v>
      </c>
      <c r="E158" s="2" t="s">
        <v>12</v>
      </c>
      <c r="F158" s="2" t="s">
        <v>26</v>
      </c>
      <c r="G158" s="9">
        <v>1.5473039215686275</v>
      </c>
      <c r="H158" s="17">
        <v>10</v>
      </c>
      <c r="I158" s="2" t="s">
        <v>96</v>
      </c>
      <c r="J158" s="9">
        <v>4.860438608329158</v>
      </c>
    </row>
    <row r="159" spans="2:10" ht="30.75" thickBot="1" x14ac:dyDescent="0.3">
      <c r="B159" s="1" t="s">
        <v>80</v>
      </c>
      <c r="C159" s="2" t="s">
        <v>105</v>
      </c>
      <c r="D159" s="2" t="s">
        <v>191</v>
      </c>
      <c r="E159" s="2" t="s">
        <v>12</v>
      </c>
      <c r="F159" s="2" t="s">
        <v>28</v>
      </c>
      <c r="G159" s="9">
        <v>1.5473039215686275</v>
      </c>
      <c r="H159" s="17">
        <v>10</v>
      </c>
      <c r="I159" s="2" t="s">
        <v>96</v>
      </c>
      <c r="J159" s="9">
        <v>4.860438608329158</v>
      </c>
    </row>
    <row r="160" spans="2:10" ht="30.75" thickBot="1" x14ac:dyDescent="0.3">
      <c r="B160" s="1" t="s">
        <v>80</v>
      </c>
      <c r="C160" s="2" t="s">
        <v>105</v>
      </c>
      <c r="D160" s="2" t="s">
        <v>191</v>
      </c>
      <c r="E160" s="2" t="s">
        <v>12</v>
      </c>
      <c r="F160" s="2" t="s">
        <v>31</v>
      </c>
      <c r="G160" s="9">
        <v>1.5473039215686275</v>
      </c>
      <c r="H160" s="17">
        <v>10</v>
      </c>
      <c r="I160" s="2" t="s">
        <v>96</v>
      </c>
      <c r="J160" s="9">
        <v>4.860438608329158</v>
      </c>
    </row>
    <row r="161" spans="2:10" ht="30.75" thickBot="1" x14ac:dyDescent="0.3">
      <c r="B161" s="1" t="s">
        <v>80</v>
      </c>
      <c r="C161" s="2" t="s">
        <v>105</v>
      </c>
      <c r="D161" s="2" t="s">
        <v>191</v>
      </c>
      <c r="E161" s="2" t="s">
        <v>12</v>
      </c>
      <c r="F161" s="2" t="s">
        <v>35</v>
      </c>
      <c r="G161" s="9">
        <v>1.5473039215686275</v>
      </c>
      <c r="H161" s="17">
        <v>10</v>
      </c>
      <c r="I161" s="2" t="s">
        <v>96</v>
      </c>
      <c r="J161" s="9">
        <v>4.860438608329158</v>
      </c>
    </row>
    <row r="162" spans="2:10" ht="30.75" thickBot="1" x14ac:dyDescent="0.3">
      <c r="B162" s="1" t="s">
        <v>80</v>
      </c>
      <c r="C162" s="2" t="s">
        <v>105</v>
      </c>
      <c r="D162" s="2" t="s">
        <v>191</v>
      </c>
      <c r="E162" s="2" t="s">
        <v>12</v>
      </c>
      <c r="F162" s="2" t="s">
        <v>36</v>
      </c>
      <c r="G162" s="9">
        <v>1.5473039215686275</v>
      </c>
      <c r="H162" s="17">
        <v>10</v>
      </c>
      <c r="I162" s="2" t="s">
        <v>96</v>
      </c>
      <c r="J162" s="9">
        <v>4.860438608329158</v>
      </c>
    </row>
    <row r="163" spans="2:10" ht="30.75" thickBot="1" x14ac:dyDescent="0.3">
      <c r="B163" s="1" t="s">
        <v>80</v>
      </c>
      <c r="C163" s="2" t="s">
        <v>105</v>
      </c>
      <c r="D163" s="2" t="s">
        <v>191</v>
      </c>
      <c r="E163" s="2" t="s">
        <v>12</v>
      </c>
      <c r="F163" s="2" t="s">
        <v>37</v>
      </c>
      <c r="G163" s="9">
        <v>1.5473039215686275</v>
      </c>
      <c r="H163" s="17">
        <v>10</v>
      </c>
      <c r="I163" s="2" t="s">
        <v>96</v>
      </c>
      <c r="J163" s="9">
        <v>4.860438608329158</v>
      </c>
    </row>
    <row r="164" spans="2:10" ht="30.75" thickBot="1" x14ac:dyDescent="0.3">
      <c r="B164" s="1" t="s">
        <v>80</v>
      </c>
      <c r="C164" s="2" t="s">
        <v>105</v>
      </c>
      <c r="D164" s="2" t="s">
        <v>191</v>
      </c>
      <c r="E164" s="2" t="s">
        <v>12</v>
      </c>
      <c r="F164" s="2" t="s">
        <v>20</v>
      </c>
      <c r="G164" s="9">
        <v>1.5473039215686275</v>
      </c>
      <c r="H164" s="17">
        <v>10</v>
      </c>
      <c r="I164" s="2" t="s">
        <v>96</v>
      </c>
      <c r="J164" s="9">
        <v>4.860438608329158</v>
      </c>
    </row>
    <row r="165" spans="2:10" ht="30.75" thickBot="1" x14ac:dyDescent="0.3">
      <c r="B165" s="1" t="s">
        <v>80</v>
      </c>
      <c r="C165" s="2" t="s">
        <v>105</v>
      </c>
      <c r="D165" s="2" t="s">
        <v>191</v>
      </c>
      <c r="E165" s="2" t="s">
        <v>12</v>
      </c>
      <c r="F165" s="2" t="s">
        <v>39</v>
      </c>
      <c r="G165" s="9">
        <v>1.5473039215686275</v>
      </c>
      <c r="H165" s="17">
        <v>10</v>
      </c>
      <c r="I165" s="2" t="s">
        <v>96</v>
      </c>
      <c r="J165" s="9">
        <v>4.860438608329158</v>
      </c>
    </row>
    <row r="166" spans="2:10" ht="30.75" thickBot="1" x14ac:dyDescent="0.3">
      <c r="B166" s="1" t="s">
        <v>80</v>
      </c>
      <c r="C166" s="2" t="s">
        <v>105</v>
      </c>
      <c r="D166" s="2" t="s">
        <v>191</v>
      </c>
      <c r="E166" s="2" t="s">
        <v>12</v>
      </c>
      <c r="F166" s="2" t="s">
        <v>40</v>
      </c>
      <c r="G166" s="9">
        <v>1.5473039215686275</v>
      </c>
      <c r="H166" s="17">
        <v>10</v>
      </c>
      <c r="I166" s="2" t="s">
        <v>96</v>
      </c>
      <c r="J166" s="9">
        <v>4.860438608329158</v>
      </c>
    </row>
    <row r="167" spans="2:10" ht="30.75" thickBot="1" x14ac:dyDescent="0.3">
      <c r="B167" s="1" t="s">
        <v>80</v>
      </c>
      <c r="C167" s="2" t="s">
        <v>105</v>
      </c>
      <c r="D167" s="2" t="s">
        <v>191</v>
      </c>
      <c r="E167" s="2" t="s">
        <v>12</v>
      </c>
      <c r="F167" s="2" t="s">
        <v>41</v>
      </c>
      <c r="G167" s="9">
        <v>1.5473039215686275</v>
      </c>
      <c r="H167" s="17">
        <v>10</v>
      </c>
      <c r="I167" s="2" t="s">
        <v>96</v>
      </c>
      <c r="J167" s="9">
        <v>4.860438608329158</v>
      </c>
    </row>
    <row r="168" spans="2:10" ht="30.75" thickBot="1" x14ac:dyDescent="0.3">
      <c r="B168" s="1" t="s">
        <v>80</v>
      </c>
      <c r="C168" s="2" t="s">
        <v>105</v>
      </c>
      <c r="D168" s="2" t="s">
        <v>191</v>
      </c>
      <c r="E168" s="2" t="s">
        <v>12</v>
      </c>
      <c r="F168" s="2" t="s">
        <v>43</v>
      </c>
      <c r="G168" s="9">
        <v>1.5473039215686275</v>
      </c>
      <c r="H168" s="17">
        <v>10</v>
      </c>
      <c r="I168" s="2" t="s">
        <v>96</v>
      </c>
      <c r="J168" s="9">
        <v>4.860438608329158</v>
      </c>
    </row>
    <row r="169" spans="2:10" ht="30.75" thickBot="1" x14ac:dyDescent="0.3">
      <c r="B169" s="1" t="s">
        <v>80</v>
      </c>
      <c r="C169" s="2" t="s">
        <v>105</v>
      </c>
      <c r="D169" s="2" t="s">
        <v>191</v>
      </c>
      <c r="E169" s="2" t="s">
        <v>12</v>
      </c>
      <c r="F169" s="2" t="s">
        <v>44</v>
      </c>
      <c r="G169" s="9">
        <v>1.5473039215686275</v>
      </c>
      <c r="H169" s="17">
        <v>10</v>
      </c>
      <c r="I169" s="2" t="s">
        <v>96</v>
      </c>
      <c r="J169" s="9">
        <v>4.860438608329158</v>
      </c>
    </row>
    <row r="170" spans="2:10" ht="15.75" thickBot="1" x14ac:dyDescent="0.3">
      <c r="B170" s="1" t="s">
        <v>80</v>
      </c>
      <c r="C170" s="2" t="s">
        <v>122</v>
      </c>
      <c r="D170" s="2" t="s">
        <v>14</v>
      </c>
      <c r="E170" s="2" t="s">
        <v>15</v>
      </c>
      <c r="F170" s="2" t="s">
        <v>17</v>
      </c>
      <c r="G170" s="9">
        <v>0.64298947368421044</v>
      </c>
      <c r="H170" s="17">
        <v>20</v>
      </c>
      <c r="I170" s="2" t="s">
        <v>96</v>
      </c>
      <c r="J170" s="9">
        <v>2.4674014901261621</v>
      </c>
    </row>
    <row r="171" spans="2:10" ht="30.75" thickBot="1" x14ac:dyDescent="0.3">
      <c r="B171" s="1" t="s">
        <v>80</v>
      </c>
      <c r="C171" s="2" t="s">
        <v>122</v>
      </c>
      <c r="D171" s="2" t="s">
        <v>14</v>
      </c>
      <c r="E171" s="2" t="s">
        <v>15</v>
      </c>
      <c r="F171" s="2" t="s">
        <v>26</v>
      </c>
      <c r="G171" s="9">
        <v>0.64298947368421044</v>
      </c>
      <c r="H171" s="17">
        <v>20</v>
      </c>
      <c r="I171" s="2" t="s">
        <v>96</v>
      </c>
      <c r="J171" s="9">
        <v>2.5160926645548485</v>
      </c>
    </row>
    <row r="172" spans="2:10" ht="15.75" thickBot="1" x14ac:dyDescent="0.3">
      <c r="B172" s="1" t="s">
        <v>80</v>
      </c>
      <c r="C172" s="2" t="s">
        <v>122</v>
      </c>
      <c r="D172" s="2" t="s">
        <v>14</v>
      </c>
      <c r="E172" s="2" t="s">
        <v>15</v>
      </c>
      <c r="F172" s="2" t="s">
        <v>28</v>
      </c>
      <c r="G172" s="9">
        <v>0.64298947368421044</v>
      </c>
      <c r="H172" s="17">
        <v>20</v>
      </c>
      <c r="I172" s="2" t="s">
        <v>96</v>
      </c>
      <c r="J172" s="9">
        <v>2.4901727709663022</v>
      </c>
    </row>
    <row r="173" spans="2:10" ht="15.75" thickBot="1" x14ac:dyDescent="0.3">
      <c r="B173" s="1" t="s">
        <v>80</v>
      </c>
      <c r="C173" s="2" t="s">
        <v>122</v>
      </c>
      <c r="D173" s="2" t="s">
        <v>14</v>
      </c>
      <c r="E173" s="2" t="s">
        <v>15</v>
      </c>
      <c r="F173" s="2" t="s">
        <v>31</v>
      </c>
      <c r="G173" s="9">
        <v>0.64298947368421044</v>
      </c>
      <c r="H173" s="17">
        <v>20</v>
      </c>
      <c r="I173" s="2" t="s">
        <v>96</v>
      </c>
      <c r="J173" s="9">
        <v>2.4674014901261621</v>
      </c>
    </row>
    <row r="174" spans="2:10" ht="15.75" thickBot="1" x14ac:dyDescent="0.3">
      <c r="B174" s="1" t="s">
        <v>80</v>
      </c>
      <c r="C174" s="2" t="s">
        <v>122</v>
      </c>
      <c r="D174" s="2" t="s">
        <v>14</v>
      </c>
      <c r="E174" s="2" t="s">
        <v>15</v>
      </c>
      <c r="F174" s="2" t="s">
        <v>35</v>
      </c>
      <c r="G174" s="9">
        <v>0.64298947368421044</v>
      </c>
      <c r="H174" s="17">
        <v>20</v>
      </c>
      <c r="I174" s="2" t="s">
        <v>96</v>
      </c>
      <c r="J174" s="9">
        <v>2.5160926645548485</v>
      </c>
    </row>
    <row r="175" spans="2:10" ht="15.75" thickBot="1" x14ac:dyDescent="0.3">
      <c r="B175" s="1" t="s">
        <v>80</v>
      </c>
      <c r="C175" s="2" t="s">
        <v>122</v>
      </c>
      <c r="D175" s="2" t="s">
        <v>14</v>
      </c>
      <c r="E175" s="2" t="s">
        <v>15</v>
      </c>
      <c r="F175" s="2" t="s">
        <v>36</v>
      </c>
      <c r="G175" s="9">
        <v>0.64298947368421044</v>
      </c>
      <c r="H175" s="17">
        <v>20</v>
      </c>
      <c r="I175" s="2" t="s">
        <v>96</v>
      </c>
      <c r="J175" s="9">
        <v>2.4674014901261621</v>
      </c>
    </row>
    <row r="176" spans="2:10" ht="30.75" thickBot="1" x14ac:dyDescent="0.3">
      <c r="B176" s="1" t="s">
        <v>80</v>
      </c>
      <c r="C176" s="2" t="s">
        <v>122</v>
      </c>
      <c r="D176" s="2" t="s">
        <v>14</v>
      </c>
      <c r="E176" s="2" t="s">
        <v>15</v>
      </c>
      <c r="F176" s="2" t="s">
        <v>37</v>
      </c>
      <c r="G176" s="9">
        <v>0.64298947368421044</v>
      </c>
      <c r="H176" s="17">
        <v>20</v>
      </c>
      <c r="I176" s="2" t="s">
        <v>96</v>
      </c>
      <c r="J176" s="9">
        <v>2.5160926645548485</v>
      </c>
    </row>
    <row r="177" spans="2:10" ht="15.75" thickBot="1" x14ac:dyDescent="0.3">
      <c r="B177" s="1" t="s">
        <v>80</v>
      </c>
      <c r="C177" s="2" t="s">
        <v>122</v>
      </c>
      <c r="D177" s="2" t="s">
        <v>14</v>
      </c>
      <c r="E177" s="2" t="s">
        <v>15</v>
      </c>
      <c r="F177" s="2" t="s">
        <v>20</v>
      </c>
      <c r="G177" s="9">
        <v>0.64298947368421044</v>
      </c>
      <c r="H177" s="17">
        <v>20</v>
      </c>
      <c r="I177" s="2" t="s">
        <v>96</v>
      </c>
      <c r="J177" s="9">
        <v>2.4674014901261621</v>
      </c>
    </row>
    <row r="178" spans="2:10" ht="15.75" thickBot="1" x14ac:dyDescent="0.3">
      <c r="B178" s="1" t="s">
        <v>80</v>
      </c>
      <c r="C178" s="2" t="s">
        <v>122</v>
      </c>
      <c r="D178" s="2" t="s">
        <v>14</v>
      </c>
      <c r="E178" s="2" t="s">
        <v>15</v>
      </c>
      <c r="F178" s="2" t="s">
        <v>39</v>
      </c>
      <c r="G178" s="9">
        <v>0.64298947368421044</v>
      </c>
      <c r="H178" s="17">
        <v>20</v>
      </c>
      <c r="I178" s="2" t="s">
        <v>96</v>
      </c>
      <c r="J178" s="9">
        <v>2.4674014901261621</v>
      </c>
    </row>
    <row r="179" spans="2:10" ht="15.75" thickBot="1" x14ac:dyDescent="0.3">
      <c r="B179" s="1" t="s">
        <v>80</v>
      </c>
      <c r="C179" s="2" t="s">
        <v>122</v>
      </c>
      <c r="D179" s="2" t="s">
        <v>14</v>
      </c>
      <c r="E179" s="2" t="s">
        <v>15</v>
      </c>
      <c r="F179" s="2" t="s">
        <v>40</v>
      </c>
      <c r="G179" s="9">
        <v>0.64298947368421044</v>
      </c>
      <c r="H179" s="17">
        <v>20</v>
      </c>
      <c r="I179" s="2" t="s">
        <v>96</v>
      </c>
      <c r="J179" s="9">
        <v>2.4901727709663022</v>
      </c>
    </row>
    <row r="180" spans="2:10" ht="15.75" thickBot="1" x14ac:dyDescent="0.3">
      <c r="B180" s="1" t="s">
        <v>80</v>
      </c>
      <c r="C180" s="2" t="s">
        <v>122</v>
      </c>
      <c r="D180" s="2" t="s">
        <v>14</v>
      </c>
      <c r="E180" s="2" t="s">
        <v>15</v>
      </c>
      <c r="F180" s="2" t="s">
        <v>41</v>
      </c>
      <c r="G180" s="9">
        <v>0.64298947368421044</v>
      </c>
      <c r="H180" s="17">
        <v>20</v>
      </c>
      <c r="I180" s="2" t="s">
        <v>96</v>
      </c>
      <c r="J180" s="9">
        <v>2.4901727709663022</v>
      </c>
    </row>
    <row r="181" spans="2:10" ht="15.75" thickBot="1" x14ac:dyDescent="0.3">
      <c r="B181" s="1" t="s">
        <v>80</v>
      </c>
      <c r="C181" s="2" t="s">
        <v>122</v>
      </c>
      <c r="D181" s="2" t="s">
        <v>14</v>
      </c>
      <c r="E181" s="2" t="s">
        <v>15</v>
      </c>
      <c r="F181" s="2" t="s">
        <v>43</v>
      </c>
      <c r="G181" s="9">
        <v>0.64298947368421044</v>
      </c>
      <c r="H181" s="17">
        <v>20</v>
      </c>
      <c r="I181" s="2" t="s">
        <v>96</v>
      </c>
      <c r="J181" s="9">
        <v>2.4674014901261621</v>
      </c>
    </row>
    <row r="182" spans="2:10" ht="15.75" thickBot="1" x14ac:dyDescent="0.3">
      <c r="B182" s="1" t="s">
        <v>80</v>
      </c>
      <c r="C182" s="2" t="s">
        <v>122</v>
      </c>
      <c r="D182" s="2" t="s">
        <v>14</v>
      </c>
      <c r="E182" s="2" t="s">
        <v>12</v>
      </c>
      <c r="F182" s="2" t="s">
        <v>17</v>
      </c>
      <c r="G182" s="9">
        <v>0.64298947368421044</v>
      </c>
      <c r="H182" s="17">
        <v>20</v>
      </c>
      <c r="I182" s="2" t="s">
        <v>96</v>
      </c>
      <c r="J182" s="9">
        <v>2.4295254850967121</v>
      </c>
    </row>
    <row r="183" spans="2:10" ht="30.75" thickBot="1" x14ac:dyDescent="0.3">
      <c r="B183" s="1" t="s">
        <v>80</v>
      </c>
      <c r="C183" s="2" t="s">
        <v>122</v>
      </c>
      <c r="D183" s="2" t="s">
        <v>14</v>
      </c>
      <c r="E183" s="2" t="s">
        <v>12</v>
      </c>
      <c r="F183" s="2" t="s">
        <v>26</v>
      </c>
      <c r="G183" s="9">
        <v>0.64298947368421044</v>
      </c>
      <c r="H183" s="17">
        <v>20</v>
      </c>
      <c r="I183" s="2" t="s">
        <v>96</v>
      </c>
      <c r="J183" s="9">
        <v>2.4774692225254085</v>
      </c>
    </row>
    <row r="184" spans="2:10" ht="15.75" thickBot="1" x14ac:dyDescent="0.3">
      <c r="B184" s="1" t="s">
        <v>80</v>
      </c>
      <c r="C184" s="2" t="s">
        <v>122</v>
      </c>
      <c r="D184" s="2" t="s">
        <v>14</v>
      </c>
      <c r="E184" s="2" t="s">
        <v>12</v>
      </c>
      <c r="F184" s="2" t="s">
        <v>28</v>
      </c>
      <c r="G184" s="9">
        <v>0.64298947368421044</v>
      </c>
      <c r="H184" s="17">
        <v>20</v>
      </c>
      <c r="I184" s="2" t="s">
        <v>96</v>
      </c>
      <c r="J184" s="9">
        <v>2.4519472139279554</v>
      </c>
    </row>
    <row r="185" spans="2:10" ht="15.75" thickBot="1" x14ac:dyDescent="0.3">
      <c r="B185" s="1" t="s">
        <v>80</v>
      </c>
      <c r="C185" s="2" t="s">
        <v>122</v>
      </c>
      <c r="D185" s="2" t="s">
        <v>14</v>
      </c>
      <c r="E185" s="2" t="s">
        <v>12</v>
      </c>
      <c r="F185" s="2" t="s">
        <v>31</v>
      </c>
      <c r="G185" s="9">
        <v>0.64298947368421044</v>
      </c>
      <c r="H185" s="17">
        <v>20</v>
      </c>
      <c r="I185" s="2" t="s">
        <v>96</v>
      </c>
      <c r="J185" s="9">
        <v>2.4295254850967121</v>
      </c>
    </row>
    <row r="186" spans="2:10" ht="15.75" thickBot="1" x14ac:dyDescent="0.3">
      <c r="B186" s="1" t="s">
        <v>80</v>
      </c>
      <c r="C186" s="2" t="s">
        <v>122</v>
      </c>
      <c r="D186" s="2" t="s">
        <v>14</v>
      </c>
      <c r="E186" s="2" t="s">
        <v>12</v>
      </c>
      <c r="F186" s="2" t="s">
        <v>35</v>
      </c>
      <c r="G186" s="9">
        <v>0.64298947368421044</v>
      </c>
      <c r="H186" s="17">
        <v>20</v>
      </c>
      <c r="I186" s="2" t="s">
        <v>96</v>
      </c>
      <c r="J186" s="9">
        <v>2.4774692225254085</v>
      </c>
    </row>
    <row r="187" spans="2:10" ht="15.75" thickBot="1" x14ac:dyDescent="0.3">
      <c r="B187" s="1" t="s">
        <v>80</v>
      </c>
      <c r="C187" s="2" t="s">
        <v>122</v>
      </c>
      <c r="D187" s="2" t="s">
        <v>14</v>
      </c>
      <c r="E187" s="2" t="s">
        <v>12</v>
      </c>
      <c r="F187" s="2" t="s">
        <v>36</v>
      </c>
      <c r="G187" s="9">
        <v>0.64298947368421044</v>
      </c>
      <c r="H187" s="17">
        <v>20</v>
      </c>
      <c r="I187" s="2" t="s">
        <v>96</v>
      </c>
      <c r="J187" s="9">
        <v>2.4295254850967121</v>
      </c>
    </row>
    <row r="188" spans="2:10" ht="30.75" thickBot="1" x14ac:dyDescent="0.3">
      <c r="B188" s="1" t="s">
        <v>80</v>
      </c>
      <c r="C188" s="2" t="s">
        <v>122</v>
      </c>
      <c r="D188" s="2" t="s">
        <v>14</v>
      </c>
      <c r="E188" s="2" t="s">
        <v>12</v>
      </c>
      <c r="F188" s="2" t="s">
        <v>37</v>
      </c>
      <c r="G188" s="9">
        <v>0.64298947368421044</v>
      </c>
      <c r="H188" s="17">
        <v>20</v>
      </c>
      <c r="I188" s="2" t="s">
        <v>96</v>
      </c>
      <c r="J188" s="9">
        <v>2.4774692225254085</v>
      </c>
    </row>
    <row r="189" spans="2:10" ht="15.75" thickBot="1" x14ac:dyDescent="0.3">
      <c r="B189" s="1" t="s">
        <v>80</v>
      </c>
      <c r="C189" s="2" t="s">
        <v>122</v>
      </c>
      <c r="D189" s="2" t="s">
        <v>14</v>
      </c>
      <c r="E189" s="2" t="s">
        <v>12</v>
      </c>
      <c r="F189" s="2" t="s">
        <v>20</v>
      </c>
      <c r="G189" s="9">
        <v>0.64298947368421044</v>
      </c>
      <c r="H189" s="17">
        <v>20</v>
      </c>
      <c r="I189" s="2" t="s">
        <v>96</v>
      </c>
      <c r="J189" s="9">
        <v>2.4295254850967121</v>
      </c>
    </row>
    <row r="190" spans="2:10" ht="15.75" thickBot="1" x14ac:dyDescent="0.3">
      <c r="B190" s="1" t="s">
        <v>80</v>
      </c>
      <c r="C190" s="2" t="s">
        <v>122</v>
      </c>
      <c r="D190" s="2" t="s">
        <v>14</v>
      </c>
      <c r="E190" s="2" t="s">
        <v>12</v>
      </c>
      <c r="F190" s="2" t="s">
        <v>39</v>
      </c>
      <c r="G190" s="9">
        <v>0.64298947368421044</v>
      </c>
      <c r="H190" s="17">
        <v>20</v>
      </c>
      <c r="I190" s="2" t="s">
        <v>96</v>
      </c>
      <c r="J190" s="9">
        <v>2.4295254850967121</v>
      </c>
    </row>
    <row r="191" spans="2:10" ht="15.75" thickBot="1" x14ac:dyDescent="0.3">
      <c r="B191" s="1" t="s">
        <v>80</v>
      </c>
      <c r="C191" s="2" t="s">
        <v>122</v>
      </c>
      <c r="D191" s="2" t="s">
        <v>14</v>
      </c>
      <c r="E191" s="2" t="s">
        <v>12</v>
      </c>
      <c r="F191" s="2" t="s">
        <v>40</v>
      </c>
      <c r="G191" s="9">
        <v>0.64298947368421044</v>
      </c>
      <c r="H191" s="17">
        <v>20</v>
      </c>
      <c r="I191" s="2" t="s">
        <v>96</v>
      </c>
      <c r="J191" s="9">
        <v>2.4519472139279554</v>
      </c>
    </row>
    <row r="192" spans="2:10" ht="15.75" thickBot="1" x14ac:dyDescent="0.3">
      <c r="B192" s="1" t="s">
        <v>80</v>
      </c>
      <c r="C192" s="2" t="s">
        <v>122</v>
      </c>
      <c r="D192" s="2" t="s">
        <v>14</v>
      </c>
      <c r="E192" s="2" t="s">
        <v>12</v>
      </c>
      <c r="F192" s="2" t="s">
        <v>41</v>
      </c>
      <c r="G192" s="9">
        <v>0.64298947368421044</v>
      </c>
      <c r="H192" s="17">
        <v>20</v>
      </c>
      <c r="I192" s="2" t="s">
        <v>96</v>
      </c>
      <c r="J192" s="9">
        <v>2.4519472139279554</v>
      </c>
    </row>
    <row r="193" spans="2:10" ht="15.75" thickBot="1" x14ac:dyDescent="0.3">
      <c r="B193" s="1" t="s">
        <v>80</v>
      </c>
      <c r="C193" s="2" t="s">
        <v>122</v>
      </c>
      <c r="D193" s="2" t="s">
        <v>14</v>
      </c>
      <c r="E193" s="2" t="s">
        <v>12</v>
      </c>
      <c r="F193" s="2" t="s">
        <v>43</v>
      </c>
      <c r="G193" s="9">
        <v>0.64298947368421044</v>
      </c>
      <c r="H193" s="17">
        <v>20</v>
      </c>
      <c r="I193" s="2" t="s">
        <v>96</v>
      </c>
      <c r="J193" s="9">
        <v>2.4295254850967121</v>
      </c>
    </row>
    <row r="194" spans="2:10" ht="15.75" thickBot="1" x14ac:dyDescent="0.3">
      <c r="B194" s="1" t="s">
        <v>80</v>
      </c>
      <c r="C194" s="2" t="s">
        <v>122</v>
      </c>
      <c r="D194" s="2" t="s">
        <v>19</v>
      </c>
      <c r="E194" s="2" t="s">
        <v>15</v>
      </c>
      <c r="F194" s="2" t="s">
        <v>17</v>
      </c>
      <c r="G194" s="9">
        <v>2119.3978622881582</v>
      </c>
      <c r="H194" s="17">
        <v>15</v>
      </c>
      <c r="I194" s="2" t="s">
        <v>96</v>
      </c>
      <c r="J194" s="9">
        <v>6817.8443545535101</v>
      </c>
    </row>
    <row r="195" spans="2:10" ht="30.75" thickBot="1" x14ac:dyDescent="0.3">
      <c r="B195" s="1" t="s">
        <v>80</v>
      </c>
      <c r="C195" s="2" t="s">
        <v>122</v>
      </c>
      <c r="D195" s="2" t="s">
        <v>19</v>
      </c>
      <c r="E195" s="2" t="s">
        <v>15</v>
      </c>
      <c r="F195" s="2" t="s">
        <v>26</v>
      </c>
      <c r="G195" s="9">
        <v>8352.6530883649029</v>
      </c>
      <c r="H195" s="17">
        <v>15</v>
      </c>
      <c r="I195" s="2" t="s">
        <v>96</v>
      </c>
      <c r="J195" s="9">
        <v>40720.293029615939</v>
      </c>
    </row>
    <row r="196" spans="2:10" ht="15.75" thickBot="1" x14ac:dyDescent="0.3">
      <c r="B196" s="1" t="s">
        <v>80</v>
      </c>
      <c r="C196" s="2" t="s">
        <v>122</v>
      </c>
      <c r="D196" s="2" t="s">
        <v>19</v>
      </c>
      <c r="E196" s="2" t="s">
        <v>15</v>
      </c>
      <c r="F196" s="2" t="s">
        <v>43</v>
      </c>
      <c r="G196" s="9">
        <v>5726.7343678381421</v>
      </c>
      <c r="H196" s="17">
        <v>15</v>
      </c>
      <c r="I196" s="2" t="s">
        <v>96</v>
      </c>
      <c r="J196" s="9">
        <v>27918.590547711967</v>
      </c>
    </row>
    <row r="197" spans="2:10" ht="15.75" thickBot="1" x14ac:dyDescent="0.3">
      <c r="B197" s="1" t="s">
        <v>80</v>
      </c>
      <c r="C197" s="2" t="s">
        <v>122</v>
      </c>
      <c r="D197" s="2" t="s">
        <v>19</v>
      </c>
      <c r="E197" s="2" t="s">
        <v>12</v>
      </c>
      <c r="F197" s="2" t="s">
        <v>17</v>
      </c>
      <c r="G197" s="9">
        <v>2119.3978622881582</v>
      </c>
      <c r="H197" s="17">
        <v>15</v>
      </c>
      <c r="I197" s="2" t="s">
        <v>96</v>
      </c>
      <c r="J197" s="9">
        <v>6817.8443545535101</v>
      </c>
    </row>
    <row r="198" spans="2:10" ht="30.75" thickBot="1" x14ac:dyDescent="0.3">
      <c r="B198" s="1" t="s">
        <v>80</v>
      </c>
      <c r="C198" s="2" t="s">
        <v>122</v>
      </c>
      <c r="D198" s="2" t="s">
        <v>19</v>
      </c>
      <c r="E198" s="2" t="s">
        <v>12</v>
      </c>
      <c r="F198" s="2" t="s">
        <v>26</v>
      </c>
      <c r="G198" s="9">
        <v>8352.6530883649029</v>
      </c>
      <c r="H198" s="17">
        <v>15</v>
      </c>
      <c r="I198" s="2" t="s">
        <v>96</v>
      </c>
      <c r="J198" s="9">
        <v>40720.293029615939</v>
      </c>
    </row>
    <row r="199" spans="2:10" ht="15.75" thickBot="1" x14ac:dyDescent="0.3">
      <c r="B199" s="1" t="s">
        <v>80</v>
      </c>
      <c r="C199" s="2" t="s">
        <v>122</v>
      </c>
      <c r="D199" s="2" t="s">
        <v>19</v>
      </c>
      <c r="E199" s="2" t="s">
        <v>12</v>
      </c>
      <c r="F199" s="2" t="s">
        <v>43</v>
      </c>
      <c r="G199" s="9">
        <v>5726.7343678381421</v>
      </c>
      <c r="H199" s="17">
        <v>15</v>
      </c>
      <c r="I199" s="2" t="s">
        <v>96</v>
      </c>
      <c r="J199" s="9">
        <v>27918.590547711967</v>
      </c>
    </row>
    <row r="200" spans="2:10" ht="15.75" thickBot="1" x14ac:dyDescent="0.3">
      <c r="B200" s="1" t="s">
        <v>80</v>
      </c>
      <c r="C200" s="2" t="s">
        <v>122</v>
      </c>
      <c r="D200" s="2" t="s">
        <v>42</v>
      </c>
      <c r="E200" s="2" t="s">
        <v>15</v>
      </c>
      <c r="F200" s="2" t="s">
        <v>28</v>
      </c>
      <c r="G200" s="9">
        <v>287</v>
      </c>
      <c r="H200" s="17">
        <v>15</v>
      </c>
      <c r="I200" s="2" t="s">
        <v>96</v>
      </c>
      <c r="J200" s="9">
        <v>931.85518191727374</v>
      </c>
    </row>
    <row r="201" spans="2:10" ht="15.75" thickBot="1" x14ac:dyDescent="0.3">
      <c r="B201" s="1" t="s">
        <v>80</v>
      </c>
      <c r="C201" s="2" t="s">
        <v>122</v>
      </c>
      <c r="D201" s="2" t="s">
        <v>42</v>
      </c>
      <c r="E201" s="2" t="s">
        <v>15</v>
      </c>
      <c r="F201" s="2" t="s">
        <v>35</v>
      </c>
      <c r="G201" s="9">
        <v>287</v>
      </c>
      <c r="H201" s="17">
        <v>15</v>
      </c>
      <c r="I201" s="2" t="s">
        <v>96</v>
      </c>
      <c r="J201" s="9">
        <v>966.52886310489316</v>
      </c>
    </row>
    <row r="202" spans="2:10" ht="15.75" thickBot="1" x14ac:dyDescent="0.3">
      <c r="B202" s="1" t="s">
        <v>80</v>
      </c>
      <c r="C202" s="2" t="s">
        <v>122</v>
      </c>
      <c r="D202" s="2" t="s">
        <v>42</v>
      </c>
      <c r="E202" s="2" t="s">
        <v>15</v>
      </c>
      <c r="F202" s="2" t="s">
        <v>41</v>
      </c>
      <c r="G202" s="9">
        <v>287</v>
      </c>
      <c r="H202" s="17">
        <v>15</v>
      </c>
      <c r="I202" s="2" t="s">
        <v>96</v>
      </c>
      <c r="J202" s="9">
        <v>1252.5867329027542</v>
      </c>
    </row>
    <row r="203" spans="2:10" ht="15.75" thickBot="1" x14ac:dyDescent="0.3">
      <c r="B203" s="1" t="s">
        <v>80</v>
      </c>
      <c r="C203" s="2" t="s">
        <v>122</v>
      </c>
      <c r="D203" s="2" t="s">
        <v>42</v>
      </c>
      <c r="E203" s="2" t="s">
        <v>15</v>
      </c>
      <c r="F203" s="2" t="s">
        <v>43</v>
      </c>
      <c r="G203" s="9">
        <v>287</v>
      </c>
      <c r="H203" s="17">
        <v>15</v>
      </c>
      <c r="I203" s="2" t="s">
        <v>96</v>
      </c>
      <c r="J203" s="9">
        <v>1152.8998994883477</v>
      </c>
    </row>
    <row r="204" spans="2:10" ht="15.75" thickBot="1" x14ac:dyDescent="0.3">
      <c r="B204" s="1" t="s">
        <v>80</v>
      </c>
      <c r="C204" s="2" t="s">
        <v>122</v>
      </c>
      <c r="D204" s="2" t="s">
        <v>42</v>
      </c>
      <c r="E204" s="2" t="s">
        <v>12</v>
      </c>
      <c r="F204" s="2" t="s">
        <v>28</v>
      </c>
      <c r="G204" s="9">
        <v>287</v>
      </c>
      <c r="H204" s="17">
        <v>15</v>
      </c>
      <c r="I204" s="2" t="s">
        <v>96</v>
      </c>
      <c r="J204" s="9">
        <v>931.85518191727374</v>
      </c>
    </row>
    <row r="205" spans="2:10" ht="15.75" thickBot="1" x14ac:dyDescent="0.3">
      <c r="B205" s="1" t="s">
        <v>80</v>
      </c>
      <c r="C205" s="2" t="s">
        <v>122</v>
      </c>
      <c r="D205" s="2" t="s">
        <v>42</v>
      </c>
      <c r="E205" s="2" t="s">
        <v>12</v>
      </c>
      <c r="F205" s="2" t="s">
        <v>35</v>
      </c>
      <c r="G205" s="9">
        <v>287</v>
      </c>
      <c r="H205" s="17">
        <v>15</v>
      </c>
      <c r="I205" s="2" t="s">
        <v>96</v>
      </c>
      <c r="J205" s="9">
        <v>966.52886310489316</v>
      </c>
    </row>
    <row r="206" spans="2:10" ht="15.75" thickBot="1" x14ac:dyDescent="0.3">
      <c r="B206" s="1" t="s">
        <v>80</v>
      </c>
      <c r="C206" s="2" t="s">
        <v>122</v>
      </c>
      <c r="D206" s="2" t="s">
        <v>42</v>
      </c>
      <c r="E206" s="2" t="s">
        <v>12</v>
      </c>
      <c r="F206" s="2" t="s">
        <v>41</v>
      </c>
      <c r="G206" s="9">
        <v>287</v>
      </c>
      <c r="H206" s="17">
        <v>15</v>
      </c>
      <c r="I206" s="2" t="s">
        <v>96</v>
      </c>
      <c r="J206" s="9">
        <v>1252.5867329027542</v>
      </c>
    </row>
    <row r="207" spans="2:10" ht="15.75" thickBot="1" x14ac:dyDescent="0.3">
      <c r="B207" s="1" t="s">
        <v>80</v>
      </c>
      <c r="C207" s="2" t="s">
        <v>122</v>
      </c>
      <c r="D207" s="2" t="s">
        <v>42</v>
      </c>
      <c r="E207" s="2" t="s">
        <v>12</v>
      </c>
      <c r="F207" s="2" t="s">
        <v>43</v>
      </c>
      <c r="G207" s="9">
        <v>287</v>
      </c>
      <c r="H207" s="17">
        <v>15</v>
      </c>
      <c r="I207" s="2" t="s">
        <v>96</v>
      </c>
      <c r="J207" s="9">
        <v>1152.8998994883477</v>
      </c>
    </row>
    <row r="208" spans="2:10" ht="30.75" thickBot="1" x14ac:dyDescent="0.3">
      <c r="B208" s="1" t="s">
        <v>80</v>
      </c>
      <c r="C208" s="2" t="s">
        <v>122</v>
      </c>
      <c r="D208" s="2" t="s">
        <v>38</v>
      </c>
      <c r="E208" s="2" t="s">
        <v>15</v>
      </c>
      <c r="F208" s="2" t="s">
        <v>37</v>
      </c>
      <c r="G208" s="9">
        <v>25354.001507897709</v>
      </c>
      <c r="H208" s="17">
        <v>15</v>
      </c>
      <c r="I208" s="2" t="s">
        <v>96</v>
      </c>
      <c r="J208" s="9">
        <v>86921.601929964469</v>
      </c>
    </row>
    <row r="209" spans="2:10" ht="15.75" thickBot="1" x14ac:dyDescent="0.3">
      <c r="B209" s="1" t="s">
        <v>80</v>
      </c>
      <c r="C209" s="2" t="s">
        <v>122</v>
      </c>
      <c r="D209" s="2" t="s">
        <v>38</v>
      </c>
      <c r="E209" s="2" t="s">
        <v>15</v>
      </c>
      <c r="F209" s="2" t="s">
        <v>20</v>
      </c>
      <c r="G209" s="9">
        <v>216520.00619740272</v>
      </c>
      <c r="H209" s="17">
        <v>15</v>
      </c>
      <c r="I209" s="2" t="s">
        <v>96</v>
      </c>
      <c r="J209" s="9">
        <v>1007619.3588167506</v>
      </c>
    </row>
    <row r="210" spans="2:10" ht="15.75" thickBot="1" x14ac:dyDescent="0.3">
      <c r="B210" s="1" t="s">
        <v>80</v>
      </c>
      <c r="C210" s="2" t="s">
        <v>122</v>
      </c>
      <c r="D210" s="2" t="s">
        <v>38</v>
      </c>
      <c r="E210" s="2" t="s">
        <v>15</v>
      </c>
      <c r="F210" s="2" t="s">
        <v>41</v>
      </c>
      <c r="G210" s="9">
        <v>8582.8844678658443</v>
      </c>
      <c r="H210" s="17">
        <v>15</v>
      </c>
      <c r="I210" s="2" t="s">
        <v>96</v>
      </c>
      <c r="J210" s="9">
        <v>23899.469010300167</v>
      </c>
    </row>
    <row r="211" spans="2:10" ht="30.75" thickBot="1" x14ac:dyDescent="0.3">
      <c r="B211" s="1" t="s">
        <v>80</v>
      </c>
      <c r="C211" s="2" t="s">
        <v>122</v>
      </c>
      <c r="D211" s="2" t="s">
        <v>38</v>
      </c>
      <c r="E211" s="2" t="s">
        <v>12</v>
      </c>
      <c r="F211" s="2" t="s">
        <v>37</v>
      </c>
      <c r="G211" s="9">
        <v>25354.001507897709</v>
      </c>
      <c r="H211" s="17">
        <v>15</v>
      </c>
      <c r="I211" s="2" t="s">
        <v>96</v>
      </c>
      <c r="J211" s="9">
        <v>86921.601929964469</v>
      </c>
    </row>
    <row r="212" spans="2:10" ht="15.75" thickBot="1" x14ac:dyDescent="0.3">
      <c r="B212" s="1" t="s">
        <v>80</v>
      </c>
      <c r="C212" s="2" t="s">
        <v>122</v>
      </c>
      <c r="D212" s="2" t="s">
        <v>38</v>
      </c>
      <c r="E212" s="2" t="s">
        <v>12</v>
      </c>
      <c r="F212" s="2" t="s">
        <v>20</v>
      </c>
      <c r="G212" s="9">
        <v>216520.00619740272</v>
      </c>
      <c r="H212" s="17">
        <v>15</v>
      </c>
      <c r="I212" s="2" t="s">
        <v>96</v>
      </c>
      <c r="J212" s="9">
        <v>1007619.3588167506</v>
      </c>
    </row>
    <row r="213" spans="2:10" ht="15.75" thickBot="1" x14ac:dyDescent="0.3">
      <c r="B213" s="1" t="s">
        <v>80</v>
      </c>
      <c r="C213" s="2" t="s">
        <v>122</v>
      </c>
      <c r="D213" s="2" t="s">
        <v>38</v>
      </c>
      <c r="E213" s="2" t="s">
        <v>12</v>
      </c>
      <c r="F213" s="2" t="s">
        <v>41</v>
      </c>
      <c r="G213" s="9">
        <v>8582.8844678658443</v>
      </c>
      <c r="H213" s="17">
        <v>15</v>
      </c>
      <c r="I213" s="2" t="s">
        <v>96</v>
      </c>
      <c r="J213" s="9">
        <v>23899.469010300167</v>
      </c>
    </row>
    <row r="214" spans="2:10" ht="15.75" thickBot="1" x14ac:dyDescent="0.3">
      <c r="B214" s="1" t="s">
        <v>80</v>
      </c>
      <c r="C214" s="2" t="s">
        <v>122</v>
      </c>
      <c r="D214" s="2" t="s">
        <v>162</v>
      </c>
      <c r="E214" s="2" t="s">
        <v>15</v>
      </c>
      <c r="F214" s="2" t="s">
        <v>20</v>
      </c>
      <c r="G214" s="9">
        <v>63294</v>
      </c>
      <c r="H214" s="17">
        <v>11</v>
      </c>
      <c r="I214" s="2" t="s">
        <v>96</v>
      </c>
      <c r="J214" s="9">
        <v>214767.65928927317</v>
      </c>
    </row>
    <row r="215" spans="2:10" ht="15.75" thickBot="1" x14ac:dyDescent="0.3">
      <c r="B215" s="1" t="s">
        <v>80</v>
      </c>
      <c r="C215" s="2" t="s">
        <v>122</v>
      </c>
      <c r="D215" s="2" t="s">
        <v>162</v>
      </c>
      <c r="E215" s="2" t="s">
        <v>12</v>
      </c>
      <c r="F215" s="2" t="s">
        <v>20</v>
      </c>
      <c r="G215" s="9">
        <v>63294</v>
      </c>
      <c r="H215" s="17">
        <v>11</v>
      </c>
      <c r="I215" s="2" t="s">
        <v>96</v>
      </c>
      <c r="J215" s="9">
        <v>214767.65928927317</v>
      </c>
    </row>
    <row r="216" spans="2:10" ht="30.75" thickBot="1" x14ac:dyDescent="0.3">
      <c r="B216" s="1" t="s">
        <v>80</v>
      </c>
      <c r="C216" s="2" t="s">
        <v>122</v>
      </c>
      <c r="D216" s="2" t="s">
        <v>27</v>
      </c>
      <c r="E216" s="2" t="s">
        <v>15</v>
      </c>
      <c r="F216" s="2" t="s">
        <v>26</v>
      </c>
      <c r="G216" s="9">
        <v>0.94189999999999996</v>
      </c>
      <c r="H216" s="17">
        <v>20</v>
      </c>
      <c r="I216" s="2" t="s">
        <v>96</v>
      </c>
      <c r="J216" s="9">
        <v>2.6423264679946552</v>
      </c>
    </row>
    <row r="217" spans="2:10" ht="15.75" thickBot="1" x14ac:dyDescent="0.3">
      <c r="B217" s="1" t="s">
        <v>80</v>
      </c>
      <c r="C217" s="2" t="s">
        <v>122</v>
      </c>
      <c r="D217" s="2" t="s">
        <v>27</v>
      </c>
      <c r="E217" s="2" t="s">
        <v>15</v>
      </c>
      <c r="F217" s="2" t="s">
        <v>28</v>
      </c>
      <c r="G217" s="9">
        <v>0.94189999999999996</v>
      </c>
      <c r="H217" s="17">
        <v>20</v>
      </c>
      <c r="I217" s="2" t="s">
        <v>96</v>
      </c>
      <c r="J217" s="9">
        <v>2.6533291564872101</v>
      </c>
    </row>
    <row r="218" spans="2:10" ht="15.75" thickBot="1" x14ac:dyDescent="0.3">
      <c r="B218" s="1" t="s">
        <v>80</v>
      </c>
      <c r="C218" s="2" t="s">
        <v>122</v>
      </c>
      <c r="D218" s="2" t="s">
        <v>27</v>
      </c>
      <c r="E218" s="2" t="s">
        <v>15</v>
      </c>
      <c r="F218" s="2" t="s">
        <v>35</v>
      </c>
      <c r="G218" s="9">
        <v>0.94189999999999996</v>
      </c>
      <c r="H218" s="17">
        <v>20</v>
      </c>
      <c r="I218" s="2" t="s">
        <v>96</v>
      </c>
      <c r="J218" s="9">
        <v>2.6809473242679336</v>
      </c>
    </row>
    <row r="219" spans="2:10" ht="30.75" thickBot="1" x14ac:dyDescent="0.3">
      <c r="B219" s="1" t="s">
        <v>80</v>
      </c>
      <c r="C219" s="2" t="s">
        <v>122</v>
      </c>
      <c r="D219" s="2" t="s">
        <v>27</v>
      </c>
      <c r="E219" s="2" t="s">
        <v>15</v>
      </c>
      <c r="F219" s="2" t="s">
        <v>37</v>
      </c>
      <c r="G219" s="9">
        <v>0.94189999999999996</v>
      </c>
      <c r="H219" s="17">
        <v>20</v>
      </c>
      <c r="I219" s="2" t="s">
        <v>96</v>
      </c>
      <c r="J219" s="9">
        <v>2.6423264679946552</v>
      </c>
    </row>
    <row r="220" spans="2:10" ht="15.75" thickBot="1" x14ac:dyDescent="0.3">
      <c r="B220" s="1" t="s">
        <v>80</v>
      </c>
      <c r="C220" s="2" t="s">
        <v>122</v>
      </c>
      <c r="D220" s="2" t="s">
        <v>27</v>
      </c>
      <c r="E220" s="2" t="s">
        <v>15</v>
      </c>
      <c r="F220" s="2" t="s">
        <v>40</v>
      </c>
      <c r="G220" s="9">
        <v>0.94189999999999996</v>
      </c>
      <c r="H220" s="17">
        <v>20</v>
      </c>
      <c r="I220" s="2" t="s">
        <v>96</v>
      </c>
      <c r="J220" s="9">
        <v>2.6925449595477087</v>
      </c>
    </row>
    <row r="221" spans="2:10" ht="15.75" thickBot="1" x14ac:dyDescent="0.3">
      <c r="B221" s="1" t="s">
        <v>80</v>
      </c>
      <c r="C221" s="2" t="s">
        <v>122</v>
      </c>
      <c r="D221" s="2" t="s">
        <v>27</v>
      </c>
      <c r="E221" s="2" t="s">
        <v>15</v>
      </c>
      <c r="F221" s="2" t="s">
        <v>41</v>
      </c>
      <c r="G221" s="9">
        <v>0.94189999999999996</v>
      </c>
      <c r="H221" s="17">
        <v>20</v>
      </c>
      <c r="I221" s="2" t="s">
        <v>96</v>
      </c>
      <c r="J221" s="9">
        <v>2.6533291564872101</v>
      </c>
    </row>
    <row r="222" spans="2:10" ht="30.75" thickBot="1" x14ac:dyDescent="0.3">
      <c r="B222" s="1" t="s">
        <v>80</v>
      </c>
      <c r="C222" s="2" t="s">
        <v>122</v>
      </c>
      <c r="D222" s="2" t="s">
        <v>163</v>
      </c>
      <c r="E222" s="2" t="s">
        <v>15</v>
      </c>
      <c r="F222" s="2" t="s">
        <v>26</v>
      </c>
      <c r="G222" s="9">
        <v>156.37959866220734</v>
      </c>
      <c r="H222" s="17">
        <v>8</v>
      </c>
      <c r="I222" s="2" t="s">
        <v>96</v>
      </c>
      <c r="J222" s="9">
        <v>473.88673737761752</v>
      </c>
    </row>
    <row r="223" spans="2:10" ht="15.75" thickBot="1" x14ac:dyDescent="0.3">
      <c r="B223" s="1" t="s">
        <v>80</v>
      </c>
      <c r="C223" s="2" t="s">
        <v>122</v>
      </c>
      <c r="D223" s="2" t="s">
        <v>163</v>
      </c>
      <c r="E223" s="2" t="s">
        <v>15</v>
      </c>
      <c r="F223" s="2" t="s">
        <v>20</v>
      </c>
      <c r="G223" s="9">
        <v>156.37959866220734</v>
      </c>
      <c r="H223" s="17">
        <v>8</v>
      </c>
      <c r="I223" s="2" t="s">
        <v>96</v>
      </c>
      <c r="J223" s="9">
        <v>473.88673737761752</v>
      </c>
    </row>
    <row r="224" spans="2:10" ht="30.75" thickBot="1" x14ac:dyDescent="0.3">
      <c r="B224" s="1" t="s">
        <v>80</v>
      </c>
      <c r="C224" s="2" t="s">
        <v>122</v>
      </c>
      <c r="D224" s="2" t="s">
        <v>163</v>
      </c>
      <c r="E224" s="2" t="s">
        <v>12</v>
      </c>
      <c r="F224" s="2" t="s">
        <v>26</v>
      </c>
      <c r="G224" s="9">
        <v>156.37959866220734</v>
      </c>
      <c r="H224" s="17">
        <v>8</v>
      </c>
      <c r="I224" s="2" t="s">
        <v>96</v>
      </c>
      <c r="J224" s="9">
        <v>473.88673737761752</v>
      </c>
    </row>
    <row r="225" spans="2:10" ht="15.75" thickBot="1" x14ac:dyDescent="0.3">
      <c r="B225" s="1" t="s">
        <v>80</v>
      </c>
      <c r="C225" s="2" t="s">
        <v>122</v>
      </c>
      <c r="D225" s="2" t="s">
        <v>163</v>
      </c>
      <c r="E225" s="2" t="s">
        <v>12</v>
      </c>
      <c r="F225" s="2" t="s">
        <v>20</v>
      </c>
      <c r="G225" s="9">
        <v>156.37959866220734</v>
      </c>
      <c r="H225" s="17">
        <v>8</v>
      </c>
      <c r="I225" s="2" t="s">
        <v>96</v>
      </c>
      <c r="J225" s="9">
        <v>473.88673737761752</v>
      </c>
    </row>
    <row r="226" spans="2:10" ht="15.75" thickBot="1" x14ac:dyDescent="0.3">
      <c r="B226" s="1" t="s">
        <v>80</v>
      </c>
      <c r="C226" s="2" t="s">
        <v>122</v>
      </c>
      <c r="D226" s="2" t="s">
        <v>21</v>
      </c>
      <c r="E226" s="2" t="s">
        <v>15</v>
      </c>
      <c r="F226" s="2" t="s">
        <v>17</v>
      </c>
      <c r="G226" s="9">
        <v>3986</v>
      </c>
      <c r="H226" s="17">
        <v>15</v>
      </c>
      <c r="I226" s="2" t="s">
        <v>96</v>
      </c>
      <c r="J226" s="9">
        <v>15515.985019100872</v>
      </c>
    </row>
    <row r="227" spans="2:10" ht="30.75" thickBot="1" x14ac:dyDescent="0.3">
      <c r="B227" s="1" t="s">
        <v>80</v>
      </c>
      <c r="C227" s="2" t="s">
        <v>122</v>
      </c>
      <c r="D227" s="2" t="s">
        <v>21</v>
      </c>
      <c r="E227" s="2" t="s">
        <v>15</v>
      </c>
      <c r="F227" s="2" t="s">
        <v>26</v>
      </c>
      <c r="G227" s="9">
        <v>3986</v>
      </c>
      <c r="H227" s="17">
        <v>15</v>
      </c>
      <c r="I227" s="2" t="s">
        <v>96</v>
      </c>
      <c r="J227" s="9">
        <v>15499.654250479163</v>
      </c>
    </row>
    <row r="228" spans="2:10" ht="15.75" thickBot="1" x14ac:dyDescent="0.3">
      <c r="B228" s="1" t="s">
        <v>80</v>
      </c>
      <c r="C228" s="2" t="s">
        <v>122</v>
      </c>
      <c r="D228" s="2" t="s">
        <v>21</v>
      </c>
      <c r="E228" s="2" t="s">
        <v>15</v>
      </c>
      <c r="F228" s="2" t="s">
        <v>28</v>
      </c>
      <c r="G228" s="9">
        <v>3986</v>
      </c>
      <c r="H228" s="17">
        <v>15</v>
      </c>
      <c r="I228" s="2" t="s">
        <v>96</v>
      </c>
      <c r="J228" s="9">
        <v>15515.985019100872</v>
      </c>
    </row>
    <row r="229" spans="2:10" ht="15.75" thickBot="1" x14ac:dyDescent="0.3">
      <c r="B229" s="1" t="s">
        <v>80</v>
      </c>
      <c r="C229" s="2" t="s">
        <v>122</v>
      </c>
      <c r="D229" s="2" t="s">
        <v>21</v>
      </c>
      <c r="E229" s="2" t="s">
        <v>15</v>
      </c>
      <c r="F229" s="2" t="s">
        <v>31</v>
      </c>
      <c r="G229" s="9">
        <v>3986</v>
      </c>
      <c r="H229" s="17">
        <v>15</v>
      </c>
      <c r="I229" s="2" t="s">
        <v>96</v>
      </c>
      <c r="J229" s="9">
        <v>15499.654250479163</v>
      </c>
    </row>
    <row r="230" spans="2:10" ht="15.75" thickBot="1" x14ac:dyDescent="0.3">
      <c r="B230" s="1" t="s">
        <v>80</v>
      </c>
      <c r="C230" s="2" t="s">
        <v>122</v>
      </c>
      <c r="D230" s="2" t="s">
        <v>21</v>
      </c>
      <c r="E230" s="2" t="s">
        <v>15</v>
      </c>
      <c r="F230" s="2" t="s">
        <v>35</v>
      </c>
      <c r="G230" s="9">
        <v>3986</v>
      </c>
      <c r="H230" s="17">
        <v>15</v>
      </c>
      <c r="I230" s="2" t="s">
        <v>96</v>
      </c>
      <c r="J230" s="9">
        <v>15499.654250479163</v>
      </c>
    </row>
    <row r="231" spans="2:10" ht="15.75" thickBot="1" x14ac:dyDescent="0.3">
      <c r="B231" s="1" t="s">
        <v>80</v>
      </c>
      <c r="C231" s="2" t="s">
        <v>122</v>
      </c>
      <c r="D231" s="2" t="s">
        <v>21</v>
      </c>
      <c r="E231" s="2" t="s">
        <v>15</v>
      </c>
      <c r="F231" s="2" t="s">
        <v>36</v>
      </c>
      <c r="G231" s="9">
        <v>3986</v>
      </c>
      <c r="H231" s="17">
        <v>15</v>
      </c>
      <c r="I231" s="2" t="s">
        <v>96</v>
      </c>
      <c r="J231" s="9">
        <v>15515.985019100872</v>
      </c>
    </row>
    <row r="232" spans="2:10" ht="30.75" thickBot="1" x14ac:dyDescent="0.3">
      <c r="B232" s="1" t="s">
        <v>80</v>
      </c>
      <c r="C232" s="2" t="s">
        <v>122</v>
      </c>
      <c r="D232" s="2" t="s">
        <v>21</v>
      </c>
      <c r="E232" s="2" t="s">
        <v>15</v>
      </c>
      <c r="F232" s="2" t="s">
        <v>37</v>
      </c>
      <c r="G232" s="9">
        <v>3986</v>
      </c>
      <c r="H232" s="17">
        <v>15</v>
      </c>
      <c r="I232" s="2" t="s">
        <v>96</v>
      </c>
      <c r="J232" s="9">
        <v>15499.654250479163</v>
      </c>
    </row>
    <row r="233" spans="2:10" ht="15.75" thickBot="1" x14ac:dyDescent="0.3">
      <c r="B233" s="1" t="s">
        <v>80</v>
      </c>
      <c r="C233" s="2" t="s">
        <v>122</v>
      </c>
      <c r="D233" s="2" t="s">
        <v>21</v>
      </c>
      <c r="E233" s="2" t="s">
        <v>15</v>
      </c>
      <c r="F233" s="2" t="s">
        <v>20</v>
      </c>
      <c r="G233" s="9">
        <v>3986</v>
      </c>
      <c r="H233" s="17">
        <v>15</v>
      </c>
      <c r="I233" s="2" t="s">
        <v>96</v>
      </c>
      <c r="J233" s="9">
        <v>15515.985019100872</v>
      </c>
    </row>
    <row r="234" spans="2:10" ht="15.75" thickBot="1" x14ac:dyDescent="0.3">
      <c r="B234" s="1" t="s">
        <v>80</v>
      </c>
      <c r="C234" s="2" t="s">
        <v>122</v>
      </c>
      <c r="D234" s="2" t="s">
        <v>21</v>
      </c>
      <c r="E234" s="2" t="s">
        <v>15</v>
      </c>
      <c r="F234" s="2" t="s">
        <v>39</v>
      </c>
      <c r="G234" s="9">
        <v>3986</v>
      </c>
      <c r="H234" s="17">
        <v>15</v>
      </c>
      <c r="I234" s="2" t="s">
        <v>96</v>
      </c>
      <c r="J234" s="9">
        <v>15515.985019100872</v>
      </c>
    </row>
    <row r="235" spans="2:10" ht="15.75" thickBot="1" x14ac:dyDescent="0.3">
      <c r="B235" s="1" t="s">
        <v>80</v>
      </c>
      <c r="C235" s="2" t="s">
        <v>122</v>
      </c>
      <c r="D235" s="2" t="s">
        <v>21</v>
      </c>
      <c r="E235" s="2" t="s">
        <v>15</v>
      </c>
      <c r="F235" s="2" t="s">
        <v>40</v>
      </c>
      <c r="G235" s="9">
        <v>3986</v>
      </c>
      <c r="H235" s="17">
        <v>15</v>
      </c>
      <c r="I235" s="2" t="s">
        <v>96</v>
      </c>
      <c r="J235" s="9">
        <v>15499.654250479163</v>
      </c>
    </row>
    <row r="236" spans="2:10" ht="15.75" thickBot="1" x14ac:dyDescent="0.3">
      <c r="B236" s="1" t="s">
        <v>80</v>
      </c>
      <c r="C236" s="2" t="s">
        <v>122</v>
      </c>
      <c r="D236" s="2" t="s">
        <v>21</v>
      </c>
      <c r="E236" s="2" t="s">
        <v>15</v>
      </c>
      <c r="F236" s="2" t="s">
        <v>41</v>
      </c>
      <c r="G236" s="9">
        <v>3986</v>
      </c>
      <c r="H236" s="17">
        <v>15</v>
      </c>
      <c r="I236" s="2" t="s">
        <v>96</v>
      </c>
      <c r="J236" s="9">
        <v>15515.985019100872</v>
      </c>
    </row>
    <row r="237" spans="2:10" ht="15.75" thickBot="1" x14ac:dyDescent="0.3">
      <c r="B237" s="1" t="s">
        <v>80</v>
      </c>
      <c r="C237" s="2" t="s">
        <v>122</v>
      </c>
      <c r="D237" s="2" t="s">
        <v>21</v>
      </c>
      <c r="E237" s="2" t="s">
        <v>15</v>
      </c>
      <c r="F237" s="2" t="s">
        <v>43</v>
      </c>
      <c r="G237" s="9">
        <v>3986</v>
      </c>
      <c r="H237" s="17">
        <v>15</v>
      </c>
      <c r="I237" s="2" t="s">
        <v>96</v>
      </c>
      <c r="J237" s="9">
        <v>15499.654250479163</v>
      </c>
    </row>
    <row r="238" spans="2:10" ht="15.75" thickBot="1" x14ac:dyDescent="0.3">
      <c r="B238" s="1" t="s">
        <v>80</v>
      </c>
      <c r="C238" s="2" t="s">
        <v>122</v>
      </c>
      <c r="D238" s="2" t="s">
        <v>21</v>
      </c>
      <c r="E238" s="2" t="s">
        <v>15</v>
      </c>
      <c r="F238" s="2" t="s">
        <v>44</v>
      </c>
      <c r="G238" s="9">
        <v>3986</v>
      </c>
      <c r="H238" s="17">
        <v>15</v>
      </c>
      <c r="I238" s="2" t="s">
        <v>96</v>
      </c>
      <c r="J238" s="9">
        <v>15515.985019100872</v>
      </c>
    </row>
    <row r="239" spans="2:10" ht="15.75" thickBot="1" x14ac:dyDescent="0.3">
      <c r="B239" s="1" t="s">
        <v>80</v>
      </c>
      <c r="C239" s="2" t="s">
        <v>122</v>
      </c>
      <c r="D239" s="2" t="s">
        <v>21</v>
      </c>
      <c r="E239" s="2" t="s">
        <v>12</v>
      </c>
      <c r="F239" s="2" t="s">
        <v>17</v>
      </c>
      <c r="G239" s="9">
        <v>3986</v>
      </c>
      <c r="H239" s="17">
        <v>15</v>
      </c>
      <c r="I239" s="2" t="s">
        <v>96</v>
      </c>
      <c r="J239" s="9">
        <v>15515.985019100872</v>
      </c>
    </row>
    <row r="240" spans="2:10" ht="30.75" thickBot="1" x14ac:dyDescent="0.3">
      <c r="B240" s="1" t="s">
        <v>80</v>
      </c>
      <c r="C240" s="2" t="s">
        <v>122</v>
      </c>
      <c r="D240" s="2" t="s">
        <v>21</v>
      </c>
      <c r="E240" s="2" t="s">
        <v>12</v>
      </c>
      <c r="F240" s="2" t="s">
        <v>26</v>
      </c>
      <c r="G240" s="9">
        <v>3986</v>
      </c>
      <c r="H240" s="17">
        <v>15</v>
      </c>
      <c r="I240" s="2" t="s">
        <v>96</v>
      </c>
      <c r="J240" s="9">
        <v>15499.654250479163</v>
      </c>
    </row>
    <row r="241" spans="2:10" ht="15.75" thickBot="1" x14ac:dyDescent="0.3">
      <c r="B241" s="1" t="s">
        <v>80</v>
      </c>
      <c r="C241" s="2" t="s">
        <v>122</v>
      </c>
      <c r="D241" s="2" t="s">
        <v>21</v>
      </c>
      <c r="E241" s="2" t="s">
        <v>12</v>
      </c>
      <c r="F241" s="2" t="s">
        <v>28</v>
      </c>
      <c r="G241" s="9">
        <v>3986</v>
      </c>
      <c r="H241" s="17">
        <v>15</v>
      </c>
      <c r="I241" s="2" t="s">
        <v>96</v>
      </c>
      <c r="J241" s="9">
        <v>15515.985019100872</v>
      </c>
    </row>
    <row r="242" spans="2:10" ht="15.75" thickBot="1" x14ac:dyDescent="0.3">
      <c r="B242" s="1" t="s">
        <v>80</v>
      </c>
      <c r="C242" s="2" t="s">
        <v>122</v>
      </c>
      <c r="D242" s="2" t="s">
        <v>21</v>
      </c>
      <c r="E242" s="2" t="s">
        <v>12</v>
      </c>
      <c r="F242" s="2" t="s">
        <v>31</v>
      </c>
      <c r="G242" s="9">
        <v>3986</v>
      </c>
      <c r="H242" s="17">
        <v>15</v>
      </c>
      <c r="I242" s="2" t="s">
        <v>96</v>
      </c>
      <c r="J242" s="9">
        <v>15499.654250479163</v>
      </c>
    </row>
    <row r="243" spans="2:10" ht="15.75" thickBot="1" x14ac:dyDescent="0.3">
      <c r="B243" s="1" t="s">
        <v>80</v>
      </c>
      <c r="C243" s="2" t="s">
        <v>122</v>
      </c>
      <c r="D243" s="2" t="s">
        <v>21</v>
      </c>
      <c r="E243" s="2" t="s">
        <v>12</v>
      </c>
      <c r="F243" s="2" t="s">
        <v>35</v>
      </c>
      <c r="G243" s="9">
        <v>3986</v>
      </c>
      <c r="H243" s="17">
        <v>15</v>
      </c>
      <c r="I243" s="2" t="s">
        <v>96</v>
      </c>
      <c r="J243" s="9">
        <v>15499.654250479163</v>
      </c>
    </row>
    <row r="244" spans="2:10" ht="15.75" thickBot="1" x14ac:dyDescent="0.3">
      <c r="B244" s="1" t="s">
        <v>80</v>
      </c>
      <c r="C244" s="2" t="s">
        <v>122</v>
      </c>
      <c r="D244" s="2" t="s">
        <v>21</v>
      </c>
      <c r="E244" s="2" t="s">
        <v>12</v>
      </c>
      <c r="F244" s="2" t="s">
        <v>36</v>
      </c>
      <c r="G244" s="9">
        <v>3986</v>
      </c>
      <c r="H244" s="17">
        <v>15</v>
      </c>
      <c r="I244" s="2" t="s">
        <v>96</v>
      </c>
      <c r="J244" s="9">
        <v>15515.985019100872</v>
      </c>
    </row>
    <row r="245" spans="2:10" ht="30.75" thickBot="1" x14ac:dyDescent="0.3">
      <c r="B245" s="1" t="s">
        <v>80</v>
      </c>
      <c r="C245" s="2" t="s">
        <v>122</v>
      </c>
      <c r="D245" s="2" t="s">
        <v>21</v>
      </c>
      <c r="E245" s="2" t="s">
        <v>12</v>
      </c>
      <c r="F245" s="2" t="s">
        <v>37</v>
      </c>
      <c r="G245" s="9">
        <v>3986</v>
      </c>
      <c r="H245" s="17">
        <v>15</v>
      </c>
      <c r="I245" s="2" t="s">
        <v>96</v>
      </c>
      <c r="J245" s="9">
        <v>15499.654250479163</v>
      </c>
    </row>
    <row r="246" spans="2:10" ht="15.75" thickBot="1" x14ac:dyDescent="0.3">
      <c r="B246" s="1" t="s">
        <v>80</v>
      </c>
      <c r="C246" s="2" t="s">
        <v>122</v>
      </c>
      <c r="D246" s="2" t="s">
        <v>21</v>
      </c>
      <c r="E246" s="2" t="s">
        <v>12</v>
      </c>
      <c r="F246" s="2" t="s">
        <v>20</v>
      </c>
      <c r="G246" s="9">
        <v>3986</v>
      </c>
      <c r="H246" s="17">
        <v>15</v>
      </c>
      <c r="I246" s="2" t="s">
        <v>96</v>
      </c>
      <c r="J246" s="9">
        <v>15515.985019100872</v>
      </c>
    </row>
    <row r="247" spans="2:10" ht="15.75" thickBot="1" x14ac:dyDescent="0.3">
      <c r="B247" s="1" t="s">
        <v>80</v>
      </c>
      <c r="C247" s="2" t="s">
        <v>122</v>
      </c>
      <c r="D247" s="2" t="s">
        <v>21</v>
      </c>
      <c r="E247" s="2" t="s">
        <v>12</v>
      </c>
      <c r="F247" s="2" t="s">
        <v>39</v>
      </c>
      <c r="G247" s="9">
        <v>3986</v>
      </c>
      <c r="H247" s="17">
        <v>15</v>
      </c>
      <c r="I247" s="2" t="s">
        <v>96</v>
      </c>
      <c r="J247" s="9">
        <v>15515.985019100872</v>
      </c>
    </row>
    <row r="248" spans="2:10" ht="15.75" thickBot="1" x14ac:dyDescent="0.3">
      <c r="B248" s="1" t="s">
        <v>80</v>
      </c>
      <c r="C248" s="2" t="s">
        <v>122</v>
      </c>
      <c r="D248" s="2" t="s">
        <v>21</v>
      </c>
      <c r="E248" s="2" t="s">
        <v>12</v>
      </c>
      <c r="F248" s="2" t="s">
        <v>40</v>
      </c>
      <c r="G248" s="9">
        <v>3986</v>
      </c>
      <c r="H248" s="17">
        <v>15</v>
      </c>
      <c r="I248" s="2" t="s">
        <v>96</v>
      </c>
      <c r="J248" s="9">
        <v>15499.654250479163</v>
      </c>
    </row>
    <row r="249" spans="2:10" ht="15.75" thickBot="1" x14ac:dyDescent="0.3">
      <c r="B249" s="1" t="s">
        <v>80</v>
      </c>
      <c r="C249" s="2" t="s">
        <v>122</v>
      </c>
      <c r="D249" s="2" t="s">
        <v>21</v>
      </c>
      <c r="E249" s="2" t="s">
        <v>12</v>
      </c>
      <c r="F249" s="2" t="s">
        <v>41</v>
      </c>
      <c r="G249" s="9">
        <v>3986</v>
      </c>
      <c r="H249" s="17">
        <v>15</v>
      </c>
      <c r="I249" s="2" t="s">
        <v>96</v>
      </c>
      <c r="J249" s="9">
        <v>15515.985019100872</v>
      </c>
    </row>
    <row r="250" spans="2:10" ht="15.75" thickBot="1" x14ac:dyDescent="0.3">
      <c r="B250" s="1" t="s">
        <v>80</v>
      </c>
      <c r="C250" s="2" t="s">
        <v>122</v>
      </c>
      <c r="D250" s="2" t="s">
        <v>21</v>
      </c>
      <c r="E250" s="2" t="s">
        <v>12</v>
      </c>
      <c r="F250" s="2" t="s">
        <v>43</v>
      </c>
      <c r="G250" s="9">
        <v>3986</v>
      </c>
      <c r="H250" s="17">
        <v>15</v>
      </c>
      <c r="I250" s="2" t="s">
        <v>96</v>
      </c>
      <c r="J250" s="9">
        <v>15499.654250479163</v>
      </c>
    </row>
    <row r="251" spans="2:10" ht="15.75" thickBot="1" x14ac:dyDescent="0.3">
      <c r="B251" s="1" t="s">
        <v>80</v>
      </c>
      <c r="C251" s="2" t="s">
        <v>122</v>
      </c>
      <c r="D251" s="2" t="s">
        <v>21</v>
      </c>
      <c r="E251" s="2" t="s">
        <v>12</v>
      </c>
      <c r="F251" s="2" t="s">
        <v>44</v>
      </c>
      <c r="G251" s="9">
        <v>3986</v>
      </c>
      <c r="H251" s="17">
        <v>15</v>
      </c>
      <c r="I251" s="2" t="s">
        <v>96</v>
      </c>
      <c r="J251" s="9">
        <v>15515.985019100872</v>
      </c>
    </row>
    <row r="252" spans="2:10" ht="30.75" thickBot="1" x14ac:dyDescent="0.3">
      <c r="B252" s="1" t="s">
        <v>80</v>
      </c>
      <c r="C252" s="2" t="s">
        <v>122</v>
      </c>
      <c r="D252" s="2" t="s">
        <v>18</v>
      </c>
      <c r="E252" s="2" t="s">
        <v>15</v>
      </c>
      <c r="F252" s="2" t="s">
        <v>17</v>
      </c>
      <c r="G252" s="9">
        <v>177</v>
      </c>
      <c r="H252" s="17">
        <v>15</v>
      </c>
      <c r="I252" s="2" t="s">
        <v>96</v>
      </c>
      <c r="J252" s="9">
        <v>593.79894549709763</v>
      </c>
    </row>
    <row r="253" spans="2:10" ht="30.75" thickBot="1" x14ac:dyDescent="0.3">
      <c r="B253" s="1" t="s">
        <v>80</v>
      </c>
      <c r="C253" s="2" t="s">
        <v>122</v>
      </c>
      <c r="D253" s="2" t="s">
        <v>18</v>
      </c>
      <c r="E253" s="2" t="s">
        <v>15</v>
      </c>
      <c r="F253" s="2" t="s">
        <v>26</v>
      </c>
      <c r="G253" s="9">
        <v>177</v>
      </c>
      <c r="H253" s="17">
        <v>15</v>
      </c>
      <c r="I253" s="2" t="s">
        <v>96</v>
      </c>
      <c r="J253" s="9">
        <v>593.51695555447975</v>
      </c>
    </row>
    <row r="254" spans="2:10" ht="30.75" thickBot="1" x14ac:dyDescent="0.3">
      <c r="B254" s="1" t="s">
        <v>80</v>
      </c>
      <c r="C254" s="2" t="s">
        <v>122</v>
      </c>
      <c r="D254" s="2" t="s">
        <v>18</v>
      </c>
      <c r="E254" s="2" t="s">
        <v>15</v>
      </c>
      <c r="F254" s="2" t="s">
        <v>28</v>
      </c>
      <c r="G254" s="9">
        <v>177</v>
      </c>
      <c r="H254" s="17">
        <v>15</v>
      </c>
      <c r="I254" s="2" t="s">
        <v>96</v>
      </c>
      <c r="J254" s="9">
        <v>593.79894549709763</v>
      </c>
    </row>
    <row r="255" spans="2:10" ht="30.75" thickBot="1" x14ac:dyDescent="0.3">
      <c r="B255" s="1" t="s">
        <v>80</v>
      </c>
      <c r="C255" s="2" t="s">
        <v>122</v>
      </c>
      <c r="D255" s="2" t="s">
        <v>18</v>
      </c>
      <c r="E255" s="2" t="s">
        <v>15</v>
      </c>
      <c r="F255" s="2" t="s">
        <v>31</v>
      </c>
      <c r="G255" s="9">
        <v>177</v>
      </c>
      <c r="H255" s="17">
        <v>15</v>
      </c>
      <c r="I255" s="2" t="s">
        <v>96</v>
      </c>
      <c r="J255" s="9">
        <v>593.51695555447975</v>
      </c>
    </row>
    <row r="256" spans="2:10" ht="30.75" thickBot="1" x14ac:dyDescent="0.3">
      <c r="B256" s="1" t="s">
        <v>80</v>
      </c>
      <c r="C256" s="2" t="s">
        <v>122</v>
      </c>
      <c r="D256" s="2" t="s">
        <v>18</v>
      </c>
      <c r="E256" s="2" t="s">
        <v>15</v>
      </c>
      <c r="F256" s="2" t="s">
        <v>35</v>
      </c>
      <c r="G256" s="9">
        <v>177</v>
      </c>
      <c r="H256" s="17">
        <v>15</v>
      </c>
      <c r="I256" s="2" t="s">
        <v>96</v>
      </c>
      <c r="J256" s="9">
        <v>593.51695555447975</v>
      </c>
    </row>
    <row r="257" spans="2:10" ht="30.75" thickBot="1" x14ac:dyDescent="0.3">
      <c r="B257" s="1" t="s">
        <v>80</v>
      </c>
      <c r="C257" s="2" t="s">
        <v>122</v>
      </c>
      <c r="D257" s="2" t="s">
        <v>18</v>
      </c>
      <c r="E257" s="2" t="s">
        <v>15</v>
      </c>
      <c r="F257" s="2" t="s">
        <v>36</v>
      </c>
      <c r="G257" s="9">
        <v>177</v>
      </c>
      <c r="H257" s="17">
        <v>15</v>
      </c>
      <c r="I257" s="2" t="s">
        <v>96</v>
      </c>
      <c r="J257" s="9">
        <v>593.79894549709763</v>
      </c>
    </row>
    <row r="258" spans="2:10" ht="30.75" thickBot="1" x14ac:dyDescent="0.3">
      <c r="B258" s="1" t="s">
        <v>80</v>
      </c>
      <c r="C258" s="2" t="s">
        <v>122</v>
      </c>
      <c r="D258" s="2" t="s">
        <v>18</v>
      </c>
      <c r="E258" s="2" t="s">
        <v>15</v>
      </c>
      <c r="F258" s="2" t="s">
        <v>37</v>
      </c>
      <c r="G258" s="9">
        <v>177</v>
      </c>
      <c r="H258" s="17">
        <v>15</v>
      </c>
      <c r="I258" s="2" t="s">
        <v>96</v>
      </c>
      <c r="J258" s="9">
        <v>593.51695555447975</v>
      </c>
    </row>
    <row r="259" spans="2:10" ht="30.75" thickBot="1" x14ac:dyDescent="0.3">
      <c r="B259" s="1" t="s">
        <v>80</v>
      </c>
      <c r="C259" s="2" t="s">
        <v>122</v>
      </c>
      <c r="D259" s="2" t="s">
        <v>18</v>
      </c>
      <c r="E259" s="2" t="s">
        <v>15</v>
      </c>
      <c r="F259" s="2" t="s">
        <v>20</v>
      </c>
      <c r="G259" s="9">
        <v>177</v>
      </c>
      <c r="H259" s="17">
        <v>15</v>
      </c>
      <c r="I259" s="2" t="s">
        <v>96</v>
      </c>
      <c r="J259" s="9">
        <v>593.79894549709763</v>
      </c>
    </row>
    <row r="260" spans="2:10" ht="30.75" thickBot="1" x14ac:dyDescent="0.3">
      <c r="B260" s="1" t="s">
        <v>80</v>
      </c>
      <c r="C260" s="2" t="s">
        <v>122</v>
      </c>
      <c r="D260" s="2" t="s">
        <v>18</v>
      </c>
      <c r="E260" s="2" t="s">
        <v>15</v>
      </c>
      <c r="F260" s="2" t="s">
        <v>39</v>
      </c>
      <c r="G260" s="9">
        <v>177</v>
      </c>
      <c r="H260" s="17">
        <v>15</v>
      </c>
      <c r="I260" s="2" t="s">
        <v>96</v>
      </c>
      <c r="J260" s="9">
        <v>593.79894549709763</v>
      </c>
    </row>
    <row r="261" spans="2:10" ht="30.75" thickBot="1" x14ac:dyDescent="0.3">
      <c r="B261" s="1" t="s">
        <v>80</v>
      </c>
      <c r="C261" s="2" t="s">
        <v>122</v>
      </c>
      <c r="D261" s="2" t="s">
        <v>18</v>
      </c>
      <c r="E261" s="2" t="s">
        <v>15</v>
      </c>
      <c r="F261" s="2" t="s">
        <v>40</v>
      </c>
      <c r="G261" s="9">
        <v>177</v>
      </c>
      <c r="H261" s="17">
        <v>15</v>
      </c>
      <c r="I261" s="2" t="s">
        <v>96</v>
      </c>
      <c r="J261" s="9">
        <v>593.51695555447975</v>
      </c>
    </row>
    <row r="262" spans="2:10" ht="30.75" thickBot="1" x14ac:dyDescent="0.3">
      <c r="B262" s="1" t="s">
        <v>80</v>
      </c>
      <c r="C262" s="2" t="s">
        <v>122</v>
      </c>
      <c r="D262" s="2" t="s">
        <v>18</v>
      </c>
      <c r="E262" s="2" t="s">
        <v>15</v>
      </c>
      <c r="F262" s="2" t="s">
        <v>41</v>
      </c>
      <c r="G262" s="9">
        <v>177</v>
      </c>
      <c r="H262" s="17">
        <v>15</v>
      </c>
      <c r="I262" s="2" t="s">
        <v>96</v>
      </c>
      <c r="J262" s="9">
        <v>593.79894549709763</v>
      </c>
    </row>
    <row r="263" spans="2:10" ht="30.75" thickBot="1" x14ac:dyDescent="0.3">
      <c r="B263" s="1" t="s">
        <v>80</v>
      </c>
      <c r="C263" s="2" t="s">
        <v>122</v>
      </c>
      <c r="D263" s="2" t="s">
        <v>18</v>
      </c>
      <c r="E263" s="2" t="s">
        <v>15</v>
      </c>
      <c r="F263" s="2" t="s">
        <v>43</v>
      </c>
      <c r="G263" s="9">
        <v>177</v>
      </c>
      <c r="H263" s="17">
        <v>15</v>
      </c>
      <c r="I263" s="2" t="s">
        <v>96</v>
      </c>
      <c r="J263" s="9">
        <v>593.51695555447975</v>
      </c>
    </row>
    <row r="264" spans="2:10" ht="30.75" thickBot="1" x14ac:dyDescent="0.3">
      <c r="B264" s="1" t="s">
        <v>80</v>
      </c>
      <c r="C264" s="2" t="s">
        <v>122</v>
      </c>
      <c r="D264" s="2" t="s">
        <v>18</v>
      </c>
      <c r="E264" s="2" t="s">
        <v>15</v>
      </c>
      <c r="F264" s="2" t="s">
        <v>44</v>
      </c>
      <c r="G264" s="9">
        <v>177</v>
      </c>
      <c r="H264" s="17">
        <v>15</v>
      </c>
      <c r="I264" s="2" t="s">
        <v>96</v>
      </c>
      <c r="J264" s="9">
        <v>593.79894549709763</v>
      </c>
    </row>
    <row r="265" spans="2:10" ht="30.75" thickBot="1" x14ac:dyDescent="0.3">
      <c r="B265" s="1" t="s">
        <v>80</v>
      </c>
      <c r="C265" s="2" t="s">
        <v>122</v>
      </c>
      <c r="D265" s="2" t="s">
        <v>18</v>
      </c>
      <c r="E265" s="2" t="s">
        <v>12</v>
      </c>
      <c r="F265" s="2" t="s">
        <v>17</v>
      </c>
      <c r="G265" s="9">
        <v>177</v>
      </c>
      <c r="H265" s="17">
        <v>15</v>
      </c>
      <c r="I265" s="2" t="s">
        <v>96</v>
      </c>
      <c r="J265" s="9">
        <v>593.79894549709763</v>
      </c>
    </row>
    <row r="266" spans="2:10" ht="30.75" thickBot="1" x14ac:dyDescent="0.3">
      <c r="B266" s="1" t="s">
        <v>80</v>
      </c>
      <c r="C266" s="2" t="s">
        <v>122</v>
      </c>
      <c r="D266" s="2" t="s">
        <v>18</v>
      </c>
      <c r="E266" s="2" t="s">
        <v>12</v>
      </c>
      <c r="F266" s="2" t="s">
        <v>26</v>
      </c>
      <c r="G266" s="9">
        <v>177</v>
      </c>
      <c r="H266" s="17">
        <v>15</v>
      </c>
      <c r="I266" s="2" t="s">
        <v>96</v>
      </c>
      <c r="J266" s="9">
        <v>593.51695555447975</v>
      </c>
    </row>
    <row r="267" spans="2:10" ht="30.75" thickBot="1" x14ac:dyDescent="0.3">
      <c r="B267" s="1" t="s">
        <v>80</v>
      </c>
      <c r="C267" s="2" t="s">
        <v>122</v>
      </c>
      <c r="D267" s="2" t="s">
        <v>18</v>
      </c>
      <c r="E267" s="2" t="s">
        <v>12</v>
      </c>
      <c r="F267" s="2" t="s">
        <v>28</v>
      </c>
      <c r="G267" s="9">
        <v>177</v>
      </c>
      <c r="H267" s="17">
        <v>15</v>
      </c>
      <c r="I267" s="2" t="s">
        <v>96</v>
      </c>
      <c r="J267" s="9">
        <v>593.79894549709763</v>
      </c>
    </row>
    <row r="268" spans="2:10" ht="30.75" thickBot="1" x14ac:dyDescent="0.3">
      <c r="B268" s="1" t="s">
        <v>80</v>
      </c>
      <c r="C268" s="2" t="s">
        <v>122</v>
      </c>
      <c r="D268" s="2" t="s">
        <v>18</v>
      </c>
      <c r="E268" s="2" t="s">
        <v>12</v>
      </c>
      <c r="F268" s="2" t="s">
        <v>31</v>
      </c>
      <c r="G268" s="9">
        <v>177</v>
      </c>
      <c r="H268" s="17">
        <v>15</v>
      </c>
      <c r="I268" s="2" t="s">
        <v>96</v>
      </c>
      <c r="J268" s="9">
        <v>593.51695555447975</v>
      </c>
    </row>
    <row r="269" spans="2:10" ht="30.75" thickBot="1" x14ac:dyDescent="0.3">
      <c r="B269" s="1" t="s">
        <v>80</v>
      </c>
      <c r="C269" s="2" t="s">
        <v>122</v>
      </c>
      <c r="D269" s="2" t="s">
        <v>18</v>
      </c>
      <c r="E269" s="2" t="s">
        <v>12</v>
      </c>
      <c r="F269" s="2" t="s">
        <v>35</v>
      </c>
      <c r="G269" s="9">
        <v>177</v>
      </c>
      <c r="H269" s="17">
        <v>15</v>
      </c>
      <c r="I269" s="2" t="s">
        <v>96</v>
      </c>
      <c r="J269" s="9">
        <v>593.51695555447975</v>
      </c>
    </row>
    <row r="270" spans="2:10" ht="30.75" thickBot="1" x14ac:dyDescent="0.3">
      <c r="B270" s="1" t="s">
        <v>80</v>
      </c>
      <c r="C270" s="2" t="s">
        <v>122</v>
      </c>
      <c r="D270" s="2" t="s">
        <v>18</v>
      </c>
      <c r="E270" s="2" t="s">
        <v>12</v>
      </c>
      <c r="F270" s="2" t="s">
        <v>36</v>
      </c>
      <c r="G270" s="9">
        <v>177</v>
      </c>
      <c r="H270" s="17">
        <v>15</v>
      </c>
      <c r="I270" s="2" t="s">
        <v>96</v>
      </c>
      <c r="J270" s="9">
        <v>593.79894549709763</v>
      </c>
    </row>
    <row r="271" spans="2:10" ht="30.75" thickBot="1" x14ac:dyDescent="0.3">
      <c r="B271" s="1" t="s">
        <v>80</v>
      </c>
      <c r="C271" s="2" t="s">
        <v>122</v>
      </c>
      <c r="D271" s="2" t="s">
        <v>18</v>
      </c>
      <c r="E271" s="2" t="s">
        <v>12</v>
      </c>
      <c r="F271" s="2" t="s">
        <v>37</v>
      </c>
      <c r="G271" s="9">
        <v>177</v>
      </c>
      <c r="H271" s="17">
        <v>15</v>
      </c>
      <c r="I271" s="2" t="s">
        <v>96</v>
      </c>
      <c r="J271" s="9">
        <v>593.51695555447975</v>
      </c>
    </row>
    <row r="272" spans="2:10" ht="30.75" thickBot="1" x14ac:dyDescent="0.3">
      <c r="B272" s="1" t="s">
        <v>80</v>
      </c>
      <c r="C272" s="2" t="s">
        <v>122</v>
      </c>
      <c r="D272" s="2" t="s">
        <v>18</v>
      </c>
      <c r="E272" s="2" t="s">
        <v>12</v>
      </c>
      <c r="F272" s="2" t="s">
        <v>20</v>
      </c>
      <c r="G272" s="9">
        <v>177</v>
      </c>
      <c r="H272" s="17">
        <v>15</v>
      </c>
      <c r="I272" s="2" t="s">
        <v>96</v>
      </c>
      <c r="J272" s="9">
        <v>593.79894549709763</v>
      </c>
    </row>
    <row r="273" spans="2:10" ht="30.75" thickBot="1" x14ac:dyDescent="0.3">
      <c r="B273" s="1" t="s">
        <v>80</v>
      </c>
      <c r="C273" s="2" t="s">
        <v>122</v>
      </c>
      <c r="D273" s="2" t="s">
        <v>18</v>
      </c>
      <c r="E273" s="2" t="s">
        <v>12</v>
      </c>
      <c r="F273" s="2" t="s">
        <v>39</v>
      </c>
      <c r="G273" s="9">
        <v>177</v>
      </c>
      <c r="H273" s="17">
        <v>15</v>
      </c>
      <c r="I273" s="2" t="s">
        <v>96</v>
      </c>
      <c r="J273" s="9">
        <v>593.79894549709763</v>
      </c>
    </row>
    <row r="274" spans="2:10" ht="30.75" thickBot="1" x14ac:dyDescent="0.3">
      <c r="B274" s="1" t="s">
        <v>80</v>
      </c>
      <c r="C274" s="2" t="s">
        <v>122</v>
      </c>
      <c r="D274" s="2" t="s">
        <v>18</v>
      </c>
      <c r="E274" s="2" t="s">
        <v>12</v>
      </c>
      <c r="F274" s="2" t="s">
        <v>40</v>
      </c>
      <c r="G274" s="9">
        <v>177</v>
      </c>
      <c r="H274" s="17">
        <v>15</v>
      </c>
      <c r="I274" s="2" t="s">
        <v>96</v>
      </c>
      <c r="J274" s="9">
        <v>593.51695555447975</v>
      </c>
    </row>
    <row r="275" spans="2:10" ht="30.75" thickBot="1" x14ac:dyDescent="0.3">
      <c r="B275" s="1" t="s">
        <v>80</v>
      </c>
      <c r="C275" s="2" t="s">
        <v>122</v>
      </c>
      <c r="D275" s="2" t="s">
        <v>18</v>
      </c>
      <c r="E275" s="2" t="s">
        <v>12</v>
      </c>
      <c r="F275" s="2" t="s">
        <v>41</v>
      </c>
      <c r="G275" s="9">
        <v>177</v>
      </c>
      <c r="H275" s="17">
        <v>15</v>
      </c>
      <c r="I275" s="2" t="s">
        <v>96</v>
      </c>
      <c r="J275" s="9">
        <v>593.79894549709763</v>
      </c>
    </row>
    <row r="276" spans="2:10" ht="30.75" thickBot="1" x14ac:dyDescent="0.3">
      <c r="B276" s="1" t="s">
        <v>80</v>
      </c>
      <c r="C276" s="2" t="s">
        <v>122</v>
      </c>
      <c r="D276" s="2" t="s">
        <v>18</v>
      </c>
      <c r="E276" s="2" t="s">
        <v>12</v>
      </c>
      <c r="F276" s="2" t="s">
        <v>43</v>
      </c>
      <c r="G276" s="9">
        <v>177</v>
      </c>
      <c r="H276" s="17">
        <v>15</v>
      </c>
      <c r="I276" s="2" t="s">
        <v>96</v>
      </c>
      <c r="J276" s="9">
        <v>593.51695555447975</v>
      </c>
    </row>
    <row r="277" spans="2:10" ht="30.75" thickBot="1" x14ac:dyDescent="0.3">
      <c r="B277" s="1" t="s">
        <v>80</v>
      </c>
      <c r="C277" s="2" t="s">
        <v>122</v>
      </c>
      <c r="D277" s="2" t="s">
        <v>18</v>
      </c>
      <c r="E277" s="2" t="s">
        <v>12</v>
      </c>
      <c r="F277" s="2" t="s">
        <v>44</v>
      </c>
      <c r="G277" s="9">
        <v>177</v>
      </c>
      <c r="H277" s="17">
        <v>15</v>
      </c>
      <c r="I277" s="2" t="s">
        <v>96</v>
      </c>
      <c r="J277" s="9">
        <v>593.79894549709763</v>
      </c>
    </row>
    <row r="278" spans="2:10" ht="15.75" thickBot="1" x14ac:dyDescent="0.3">
      <c r="B278" s="1" t="s">
        <v>80</v>
      </c>
      <c r="C278" s="2" t="s">
        <v>122</v>
      </c>
      <c r="D278" s="2" t="s">
        <v>168</v>
      </c>
      <c r="E278" s="2" t="s">
        <v>15</v>
      </c>
      <c r="F278" s="2" t="s">
        <v>41</v>
      </c>
      <c r="G278" s="9">
        <v>1500</v>
      </c>
      <c r="H278" s="17">
        <v>10</v>
      </c>
      <c r="I278" s="2" t="s">
        <v>96</v>
      </c>
      <c r="J278" s="9">
        <v>4653.232489426171</v>
      </c>
    </row>
    <row r="279" spans="2:10" ht="15.75" thickBot="1" x14ac:dyDescent="0.3">
      <c r="B279" s="1" t="s">
        <v>80</v>
      </c>
      <c r="C279" s="2" t="s">
        <v>122</v>
      </c>
      <c r="D279" s="2" t="s">
        <v>168</v>
      </c>
      <c r="E279" s="2" t="s">
        <v>12</v>
      </c>
      <c r="F279" s="2" t="s">
        <v>41</v>
      </c>
      <c r="G279" s="9">
        <v>1500</v>
      </c>
      <c r="H279" s="17">
        <v>10</v>
      </c>
      <c r="I279" s="2" t="s">
        <v>96</v>
      </c>
      <c r="J279" s="9">
        <v>4653.232489426171</v>
      </c>
    </row>
    <row r="280" spans="2:10" ht="30.75" thickBot="1" x14ac:dyDescent="0.3">
      <c r="B280" s="1" t="s">
        <v>81</v>
      </c>
      <c r="C280" s="2" t="s">
        <v>122</v>
      </c>
      <c r="D280" s="2" t="s">
        <v>58</v>
      </c>
      <c r="E280" s="2" t="s">
        <v>15</v>
      </c>
      <c r="F280" s="2" t="s">
        <v>45</v>
      </c>
      <c r="G280" s="9">
        <v>0.24522393941879272</v>
      </c>
      <c r="H280" s="17">
        <v>12.5</v>
      </c>
      <c r="I280" s="2" t="s">
        <v>96</v>
      </c>
      <c r="J280" s="9">
        <v>0.65509706663483469</v>
      </c>
    </row>
    <row r="281" spans="2:10" ht="30.75" thickBot="1" x14ac:dyDescent="0.3">
      <c r="B281" s="1" t="s">
        <v>81</v>
      </c>
      <c r="C281" s="2" t="s">
        <v>122</v>
      </c>
      <c r="D281" s="2" t="s">
        <v>58</v>
      </c>
      <c r="E281" s="2" t="s">
        <v>12</v>
      </c>
      <c r="F281" s="2" t="s">
        <v>45</v>
      </c>
      <c r="G281" s="9">
        <v>0.24522393941879272</v>
      </c>
      <c r="H281" s="17">
        <v>12.5</v>
      </c>
      <c r="I281" s="2" t="s">
        <v>96</v>
      </c>
      <c r="J281" s="9">
        <v>0.65509706663483469</v>
      </c>
    </row>
    <row r="282" spans="2:10" ht="30.75" thickBot="1" x14ac:dyDescent="0.3">
      <c r="B282" s="1" t="s">
        <v>81</v>
      </c>
      <c r="C282" s="2" t="s">
        <v>105</v>
      </c>
      <c r="D282" s="2" t="s">
        <v>59</v>
      </c>
      <c r="E282" s="2" t="s">
        <v>12</v>
      </c>
      <c r="F282" s="2" t="s">
        <v>45</v>
      </c>
      <c r="G282" s="9">
        <v>0.23043666779994965</v>
      </c>
      <c r="H282" s="17">
        <v>15</v>
      </c>
      <c r="I282" s="2" t="s">
        <v>96</v>
      </c>
      <c r="J282" s="9">
        <v>0.73238988088315349</v>
      </c>
    </row>
    <row r="283" spans="2:10" ht="30.75" thickBot="1" x14ac:dyDescent="0.3">
      <c r="B283" s="1" t="s">
        <v>81</v>
      </c>
      <c r="C283" s="2" t="s">
        <v>105</v>
      </c>
      <c r="D283" s="2" t="s">
        <v>59</v>
      </c>
      <c r="E283" s="2" t="s">
        <v>22</v>
      </c>
      <c r="F283" s="2" t="s">
        <v>45</v>
      </c>
      <c r="G283" s="9">
        <v>0.23043666779994965</v>
      </c>
      <c r="H283" s="17">
        <v>15</v>
      </c>
      <c r="I283" s="2" t="s">
        <v>96</v>
      </c>
      <c r="J283" s="9">
        <v>0.73238988088315349</v>
      </c>
    </row>
    <row r="284" spans="2:10" ht="30.75" thickBot="1" x14ac:dyDescent="0.3">
      <c r="B284" s="1" t="s">
        <v>81</v>
      </c>
      <c r="C284" s="2" t="s">
        <v>122</v>
      </c>
      <c r="D284" s="2" t="s">
        <v>46</v>
      </c>
      <c r="E284" s="2" t="s">
        <v>15</v>
      </c>
      <c r="F284" s="2" t="s">
        <v>45</v>
      </c>
      <c r="G284" s="9">
        <v>0.12074308097362518</v>
      </c>
      <c r="H284" s="17">
        <v>10.5</v>
      </c>
      <c r="I284" s="2" t="s">
        <v>96</v>
      </c>
      <c r="J284" s="9">
        <v>0.588317137687837</v>
      </c>
    </row>
    <row r="285" spans="2:10" ht="30.75" thickBot="1" x14ac:dyDescent="0.3">
      <c r="B285" s="1" t="s">
        <v>81</v>
      </c>
      <c r="C285" s="2" t="s">
        <v>122</v>
      </c>
      <c r="D285" s="2" t="s">
        <v>46</v>
      </c>
      <c r="E285" s="2" t="s">
        <v>12</v>
      </c>
      <c r="F285" s="2" t="s">
        <v>45</v>
      </c>
      <c r="G285" s="9">
        <v>0.12074308097362518</v>
      </c>
      <c r="H285" s="17">
        <v>10.5</v>
      </c>
      <c r="I285" s="2" t="s">
        <v>96</v>
      </c>
      <c r="J285" s="9">
        <v>0.588317137687837</v>
      </c>
    </row>
    <row r="286" spans="2:10" ht="30.75" thickBot="1" x14ac:dyDescent="0.3">
      <c r="B286" s="1" t="s">
        <v>81</v>
      </c>
      <c r="C286" s="2" t="s">
        <v>105</v>
      </c>
      <c r="D286" s="2" t="s">
        <v>57</v>
      </c>
      <c r="E286" s="2" t="s">
        <v>12</v>
      </c>
      <c r="F286" s="2" t="s">
        <v>45</v>
      </c>
      <c r="G286" s="9">
        <v>0.11439796537160873</v>
      </c>
      <c r="H286" s="17">
        <v>13.600000000000001</v>
      </c>
      <c r="I286" s="2" t="s">
        <v>96</v>
      </c>
      <c r="J286" s="9">
        <v>0.4446175869745802</v>
      </c>
    </row>
    <row r="287" spans="2:10" ht="30.75" thickBot="1" x14ac:dyDescent="0.3">
      <c r="B287" s="1" t="s">
        <v>81</v>
      </c>
      <c r="C287" s="2" t="s">
        <v>105</v>
      </c>
      <c r="D287" s="2" t="s">
        <v>57</v>
      </c>
      <c r="E287" s="2" t="s">
        <v>22</v>
      </c>
      <c r="F287" s="2" t="s">
        <v>45</v>
      </c>
      <c r="G287" s="9">
        <v>0.11439796537160873</v>
      </c>
      <c r="H287" s="17">
        <v>13.600000000000001</v>
      </c>
      <c r="I287" s="2" t="s">
        <v>96</v>
      </c>
      <c r="J287" s="9">
        <v>0.4446175869745802</v>
      </c>
    </row>
    <row r="288" spans="2:10" ht="30.75" thickBot="1" x14ac:dyDescent="0.3">
      <c r="B288" s="1" t="s">
        <v>81</v>
      </c>
      <c r="C288" s="2" t="s">
        <v>122</v>
      </c>
      <c r="D288" s="2" t="s">
        <v>56</v>
      </c>
      <c r="E288" s="2" t="s">
        <v>15</v>
      </c>
      <c r="F288" s="2" t="s">
        <v>45</v>
      </c>
      <c r="G288" s="9">
        <v>0.12644034624099731</v>
      </c>
      <c r="H288" s="17">
        <v>10</v>
      </c>
      <c r="I288" s="2" t="s">
        <v>96</v>
      </c>
      <c r="J288" s="9">
        <v>0.36398766650896675</v>
      </c>
    </row>
    <row r="289" spans="2:10" ht="30.75" thickBot="1" x14ac:dyDescent="0.3">
      <c r="B289" s="1" t="s">
        <v>81</v>
      </c>
      <c r="C289" s="2" t="s">
        <v>122</v>
      </c>
      <c r="D289" s="2" t="s">
        <v>56</v>
      </c>
      <c r="E289" s="2" t="s">
        <v>12</v>
      </c>
      <c r="F289" s="2" t="s">
        <v>45</v>
      </c>
      <c r="G289" s="9">
        <v>0.12644034624099731</v>
      </c>
      <c r="H289" s="17">
        <v>10</v>
      </c>
      <c r="I289" s="2" t="s">
        <v>96</v>
      </c>
      <c r="J289" s="9">
        <v>0.36398766650896675</v>
      </c>
    </row>
    <row r="290" spans="2:10" ht="30.75" thickBot="1" x14ac:dyDescent="0.3">
      <c r="B290" s="1" t="s">
        <v>81</v>
      </c>
      <c r="C290" s="2" t="s">
        <v>122</v>
      </c>
      <c r="D290" s="2" t="s">
        <v>54</v>
      </c>
      <c r="E290" s="2" t="s">
        <v>15</v>
      </c>
      <c r="F290" s="2" t="s">
        <v>45</v>
      </c>
      <c r="G290" s="9">
        <v>0.16130170226097107</v>
      </c>
      <c r="H290" s="17">
        <v>15</v>
      </c>
      <c r="I290" s="2" t="s">
        <v>96</v>
      </c>
      <c r="J290" s="9">
        <v>0.74747581352104375</v>
      </c>
    </row>
    <row r="291" spans="2:10" ht="30.75" thickBot="1" x14ac:dyDescent="0.3">
      <c r="B291" s="1" t="s">
        <v>81</v>
      </c>
      <c r="C291" s="2" t="s">
        <v>122</v>
      </c>
      <c r="D291" s="2" t="s">
        <v>54</v>
      </c>
      <c r="E291" s="2" t="s">
        <v>12</v>
      </c>
      <c r="F291" s="2" t="s">
        <v>45</v>
      </c>
      <c r="G291" s="9">
        <v>0.16130170226097107</v>
      </c>
      <c r="H291" s="17">
        <v>15</v>
      </c>
      <c r="I291" s="2" t="s">
        <v>96</v>
      </c>
      <c r="J291" s="9">
        <v>0.74747581352104375</v>
      </c>
    </row>
    <row r="292" spans="2:10" ht="30.75" thickBot="1" x14ac:dyDescent="0.3">
      <c r="B292" s="1" t="s">
        <v>81</v>
      </c>
      <c r="C292" s="2" t="s">
        <v>105</v>
      </c>
      <c r="D292" s="2" t="s">
        <v>55</v>
      </c>
      <c r="E292" s="2" t="s">
        <v>12</v>
      </c>
      <c r="F292" s="2" t="s">
        <v>45</v>
      </c>
      <c r="G292" s="9">
        <v>0.12450120598077774</v>
      </c>
      <c r="H292" s="17">
        <v>18</v>
      </c>
      <c r="I292" s="2" t="s">
        <v>96</v>
      </c>
      <c r="J292" s="9">
        <v>0.82524906556679967</v>
      </c>
    </row>
    <row r="293" spans="2:10" ht="30.75" thickBot="1" x14ac:dyDescent="0.3">
      <c r="B293" s="1" t="s">
        <v>81</v>
      </c>
      <c r="C293" s="2" t="s">
        <v>105</v>
      </c>
      <c r="D293" s="2" t="s">
        <v>55</v>
      </c>
      <c r="E293" s="2" t="s">
        <v>22</v>
      </c>
      <c r="F293" s="2" t="s">
        <v>45</v>
      </c>
      <c r="G293" s="9">
        <v>0.12450120598077774</v>
      </c>
      <c r="H293" s="17">
        <v>18</v>
      </c>
      <c r="I293" s="2" t="s">
        <v>96</v>
      </c>
      <c r="J293" s="9">
        <v>0.82524906556679967</v>
      </c>
    </row>
    <row r="294" spans="2:10" ht="30.75" thickBot="1" x14ac:dyDescent="0.3">
      <c r="B294" s="1" t="s">
        <v>81</v>
      </c>
      <c r="C294" s="2" t="s">
        <v>105</v>
      </c>
      <c r="D294" s="2" t="s">
        <v>53</v>
      </c>
      <c r="E294" s="2" t="s">
        <v>12</v>
      </c>
      <c r="F294" s="2" t="s">
        <v>45</v>
      </c>
      <c r="G294" s="9">
        <v>0.21585935354232788</v>
      </c>
      <c r="H294" s="17">
        <v>13.666666666666666</v>
      </c>
      <c r="I294" s="2" t="s">
        <v>96</v>
      </c>
      <c r="J294" s="9">
        <v>0.70714037445602196</v>
      </c>
    </row>
    <row r="295" spans="2:10" ht="30.75" thickBot="1" x14ac:dyDescent="0.3">
      <c r="B295" s="1" t="s">
        <v>81</v>
      </c>
      <c r="C295" s="2" t="s">
        <v>105</v>
      </c>
      <c r="D295" s="2" t="s">
        <v>53</v>
      </c>
      <c r="E295" s="2" t="s">
        <v>22</v>
      </c>
      <c r="F295" s="2" t="s">
        <v>45</v>
      </c>
      <c r="G295" s="9">
        <v>0.21585935354232788</v>
      </c>
      <c r="H295" s="17">
        <v>13.666666666666666</v>
      </c>
      <c r="I295" s="2" t="s">
        <v>96</v>
      </c>
      <c r="J295" s="9">
        <v>0.70714037445602196</v>
      </c>
    </row>
    <row r="296" spans="2:10" ht="30.75" thickBot="1" x14ac:dyDescent="0.3">
      <c r="B296" s="1" t="s">
        <v>81</v>
      </c>
      <c r="C296" s="2" t="s">
        <v>105</v>
      </c>
      <c r="D296" s="2" t="s">
        <v>192</v>
      </c>
      <c r="E296" s="2" t="s">
        <v>12</v>
      </c>
      <c r="F296" s="2" t="s">
        <v>45</v>
      </c>
      <c r="G296" s="9">
        <v>0.39837300777435303</v>
      </c>
      <c r="H296" s="17">
        <v>14.466666666666667</v>
      </c>
      <c r="I296" s="2" t="s">
        <v>96</v>
      </c>
      <c r="J296" s="9">
        <v>0.73179291171566274</v>
      </c>
    </row>
    <row r="297" spans="2:10" ht="30.75" thickBot="1" x14ac:dyDescent="0.3">
      <c r="B297" s="1" t="s">
        <v>81</v>
      </c>
      <c r="C297" s="2" t="s">
        <v>105</v>
      </c>
      <c r="D297" s="2" t="s">
        <v>192</v>
      </c>
      <c r="E297" s="2" t="s">
        <v>22</v>
      </c>
      <c r="F297" s="2" t="s">
        <v>45</v>
      </c>
      <c r="G297" s="9">
        <v>0.39837300777435303</v>
      </c>
      <c r="H297" s="17">
        <v>14.466666666666667</v>
      </c>
      <c r="I297" s="2" t="s">
        <v>96</v>
      </c>
      <c r="J297" s="9">
        <v>0.73179291171566274</v>
      </c>
    </row>
    <row r="298" spans="2:10" ht="30.75" thickBot="1" x14ac:dyDescent="0.3">
      <c r="B298" s="1" t="s">
        <v>81</v>
      </c>
      <c r="C298" s="2" t="s">
        <v>122</v>
      </c>
      <c r="D298" s="2" t="s">
        <v>52</v>
      </c>
      <c r="E298" s="2" t="s">
        <v>15</v>
      </c>
      <c r="F298" s="2" t="s">
        <v>45</v>
      </c>
      <c r="G298" s="9">
        <v>0.12644034624099731</v>
      </c>
      <c r="H298" s="17">
        <v>10</v>
      </c>
      <c r="I298" s="2" t="s">
        <v>96</v>
      </c>
      <c r="J298" s="9">
        <v>0.57721954898494676</v>
      </c>
    </row>
    <row r="299" spans="2:10" ht="30.75" thickBot="1" x14ac:dyDescent="0.3">
      <c r="B299" s="1" t="s">
        <v>81</v>
      </c>
      <c r="C299" s="2" t="s">
        <v>122</v>
      </c>
      <c r="D299" s="2" t="s">
        <v>52</v>
      </c>
      <c r="E299" s="2" t="s">
        <v>12</v>
      </c>
      <c r="F299" s="2" t="s">
        <v>45</v>
      </c>
      <c r="G299" s="9">
        <v>0.12644034624099731</v>
      </c>
      <c r="H299" s="17">
        <v>10</v>
      </c>
      <c r="I299" s="2" t="s">
        <v>96</v>
      </c>
      <c r="J299" s="9">
        <v>0.57721954898494676</v>
      </c>
    </row>
    <row r="300" spans="2:10" ht="30.75" thickBot="1" x14ac:dyDescent="0.3">
      <c r="B300" s="1" t="s">
        <v>81</v>
      </c>
      <c r="C300" s="2" t="s">
        <v>105</v>
      </c>
      <c r="D300" s="2" t="s">
        <v>51</v>
      </c>
      <c r="E300" s="2" t="s">
        <v>12</v>
      </c>
      <c r="F300" s="2" t="s">
        <v>45</v>
      </c>
      <c r="G300" s="9">
        <v>0.21614627540111542</v>
      </c>
      <c r="H300" s="17">
        <v>15</v>
      </c>
      <c r="I300" s="2" t="s">
        <v>96</v>
      </c>
      <c r="J300" s="9">
        <v>0.73238988088315349</v>
      </c>
    </row>
    <row r="301" spans="2:10" ht="30.75" thickBot="1" x14ac:dyDescent="0.3">
      <c r="B301" s="1" t="s">
        <v>81</v>
      </c>
      <c r="C301" s="2" t="s">
        <v>105</v>
      </c>
      <c r="D301" s="2" t="s">
        <v>51</v>
      </c>
      <c r="E301" s="2" t="s">
        <v>22</v>
      </c>
      <c r="F301" s="2" t="s">
        <v>45</v>
      </c>
      <c r="G301" s="9">
        <v>0.21614627540111542</v>
      </c>
      <c r="H301" s="17">
        <v>15</v>
      </c>
      <c r="I301" s="2" t="s">
        <v>96</v>
      </c>
      <c r="J301" s="9">
        <v>0.73238988088315349</v>
      </c>
    </row>
    <row r="302" spans="2:10" ht="30.75" thickBot="1" x14ac:dyDescent="0.3">
      <c r="B302" s="1" t="s">
        <v>81</v>
      </c>
      <c r="C302" s="2" t="s">
        <v>105</v>
      </c>
      <c r="D302" s="2" t="s">
        <v>50</v>
      </c>
      <c r="E302" s="2" t="s">
        <v>12</v>
      </c>
      <c r="F302" s="2" t="s">
        <v>45</v>
      </c>
      <c r="G302" s="9">
        <v>0.15834566950798035</v>
      </c>
      <c r="H302" s="17">
        <v>10</v>
      </c>
      <c r="I302" s="2" t="s">
        <v>96</v>
      </c>
      <c r="J302" s="9">
        <v>0.56515472730380256</v>
      </c>
    </row>
    <row r="303" spans="2:10" ht="30.75" thickBot="1" x14ac:dyDescent="0.3">
      <c r="B303" s="1" t="s">
        <v>81</v>
      </c>
      <c r="C303" s="2" t="s">
        <v>105</v>
      </c>
      <c r="D303" s="2" t="s">
        <v>50</v>
      </c>
      <c r="E303" s="2" t="s">
        <v>22</v>
      </c>
      <c r="F303" s="2" t="s">
        <v>45</v>
      </c>
      <c r="G303" s="9">
        <v>0.15834566950798035</v>
      </c>
      <c r="H303" s="17">
        <v>10</v>
      </c>
      <c r="I303" s="2" t="s">
        <v>96</v>
      </c>
      <c r="J303" s="9">
        <v>0.56515472730380256</v>
      </c>
    </row>
    <row r="304" spans="2:10" ht="30.75" thickBot="1" x14ac:dyDescent="0.3">
      <c r="B304" s="1" t="s">
        <v>81</v>
      </c>
      <c r="C304" s="2" t="s">
        <v>122</v>
      </c>
      <c r="D304" s="2" t="s">
        <v>48</v>
      </c>
      <c r="E304" s="2" t="s">
        <v>15</v>
      </c>
      <c r="F304" s="2" t="s">
        <v>45</v>
      </c>
      <c r="G304" s="9">
        <v>0.12852129340171814</v>
      </c>
      <c r="H304" s="17">
        <v>10</v>
      </c>
      <c r="I304" s="2" t="s">
        <v>96</v>
      </c>
      <c r="J304" s="9">
        <v>0.56515472730380256</v>
      </c>
    </row>
    <row r="305" spans="2:10" ht="30.75" thickBot="1" x14ac:dyDescent="0.3">
      <c r="B305" s="1" t="s">
        <v>81</v>
      </c>
      <c r="C305" s="2" t="s">
        <v>122</v>
      </c>
      <c r="D305" s="2" t="s">
        <v>48</v>
      </c>
      <c r="E305" s="2" t="s">
        <v>12</v>
      </c>
      <c r="F305" s="2" t="s">
        <v>45</v>
      </c>
      <c r="G305" s="9">
        <v>0.12852129340171814</v>
      </c>
      <c r="H305" s="17">
        <v>10</v>
      </c>
      <c r="I305" s="2" t="s">
        <v>96</v>
      </c>
      <c r="J305" s="9">
        <v>0.56515472730380256</v>
      </c>
    </row>
    <row r="306" spans="2:10" ht="30.75" thickBot="1" x14ac:dyDescent="0.3">
      <c r="B306" s="1" t="s">
        <v>81</v>
      </c>
      <c r="C306" s="2" t="s">
        <v>105</v>
      </c>
      <c r="D306" s="2" t="s">
        <v>49</v>
      </c>
      <c r="E306" s="2" t="s">
        <v>12</v>
      </c>
      <c r="F306" s="2" t="s">
        <v>45</v>
      </c>
      <c r="G306" s="9">
        <v>0.29702648520469666</v>
      </c>
      <c r="H306" s="17">
        <v>15</v>
      </c>
      <c r="I306" s="2" t="s">
        <v>96</v>
      </c>
      <c r="J306" s="9">
        <v>0.73238988088315349</v>
      </c>
    </row>
    <row r="307" spans="2:10" ht="30.75" thickBot="1" x14ac:dyDescent="0.3">
      <c r="B307" s="1" t="s">
        <v>81</v>
      </c>
      <c r="C307" s="2" t="s">
        <v>105</v>
      </c>
      <c r="D307" s="2" t="s">
        <v>49</v>
      </c>
      <c r="E307" s="2" t="s">
        <v>22</v>
      </c>
      <c r="F307" s="2" t="s">
        <v>45</v>
      </c>
      <c r="G307" s="9">
        <v>0.29702648520469666</v>
      </c>
      <c r="H307" s="17">
        <v>15</v>
      </c>
      <c r="I307" s="2" t="s">
        <v>96</v>
      </c>
      <c r="J307" s="9">
        <v>0.73238988088315349</v>
      </c>
    </row>
    <row r="308" spans="2:10" ht="30.75" thickBot="1" x14ac:dyDescent="0.3">
      <c r="B308" s="1" t="s">
        <v>81</v>
      </c>
      <c r="C308" s="2" t="s">
        <v>105</v>
      </c>
      <c r="D308" s="2" t="s">
        <v>47</v>
      </c>
      <c r="E308" s="2" t="s">
        <v>12</v>
      </c>
      <c r="F308" s="2" t="s">
        <v>45</v>
      </c>
      <c r="G308" s="9">
        <v>0.18382512032985687</v>
      </c>
      <c r="H308" s="17">
        <v>10</v>
      </c>
      <c r="I308" s="2" t="s">
        <v>96</v>
      </c>
      <c r="J308" s="9">
        <v>0.56965296872599691</v>
      </c>
    </row>
    <row r="309" spans="2:10" ht="30.75" thickBot="1" x14ac:dyDescent="0.3">
      <c r="B309" s="1" t="s">
        <v>81</v>
      </c>
      <c r="C309" s="2" t="s">
        <v>105</v>
      </c>
      <c r="D309" s="2" t="s">
        <v>47</v>
      </c>
      <c r="E309" s="2" t="s">
        <v>22</v>
      </c>
      <c r="F309" s="2" t="s">
        <v>45</v>
      </c>
      <c r="G309" s="9">
        <v>0.18382512032985687</v>
      </c>
      <c r="H309" s="17">
        <v>10</v>
      </c>
      <c r="I309" s="2" t="s">
        <v>96</v>
      </c>
      <c r="J309" s="9">
        <v>0.56965296872599691</v>
      </c>
    </row>
    <row r="310" spans="2:10" ht="30.75" thickBot="1" x14ac:dyDescent="0.3">
      <c r="B310" s="1" t="s">
        <v>81</v>
      </c>
      <c r="C310" s="2" t="s">
        <v>122</v>
      </c>
      <c r="D310" s="2" t="s">
        <v>58</v>
      </c>
      <c r="E310" s="2" t="s">
        <v>15</v>
      </c>
      <c r="F310" s="2" t="s">
        <v>60</v>
      </c>
      <c r="G310" s="9">
        <v>0.18208263115957379</v>
      </c>
      <c r="H310" s="17">
        <v>12.5</v>
      </c>
      <c r="I310" s="2" t="s">
        <v>96</v>
      </c>
      <c r="J310" s="9">
        <v>0.65509706663483469</v>
      </c>
    </row>
    <row r="311" spans="2:10" ht="30.75" thickBot="1" x14ac:dyDescent="0.3">
      <c r="B311" s="1" t="s">
        <v>81</v>
      </c>
      <c r="C311" s="2" t="s">
        <v>122</v>
      </c>
      <c r="D311" s="2" t="s">
        <v>58</v>
      </c>
      <c r="E311" s="2" t="s">
        <v>12</v>
      </c>
      <c r="F311" s="2" t="s">
        <v>60</v>
      </c>
      <c r="G311" s="9">
        <v>0.18208263115957379</v>
      </c>
      <c r="H311" s="17">
        <v>12.5</v>
      </c>
      <c r="I311" s="2" t="s">
        <v>96</v>
      </c>
      <c r="J311" s="9">
        <v>0.65509706663483469</v>
      </c>
    </row>
    <row r="312" spans="2:10" ht="30.75" thickBot="1" x14ac:dyDescent="0.3">
      <c r="B312" s="1" t="s">
        <v>81</v>
      </c>
      <c r="C312" s="2" t="s">
        <v>105</v>
      </c>
      <c r="D312" s="2" t="s">
        <v>59</v>
      </c>
      <c r="E312" s="2" t="s">
        <v>12</v>
      </c>
      <c r="F312" s="2" t="s">
        <v>60</v>
      </c>
      <c r="G312" s="9">
        <v>0.13493572175502777</v>
      </c>
      <c r="H312" s="17">
        <v>15</v>
      </c>
      <c r="I312" s="2" t="s">
        <v>96</v>
      </c>
      <c r="J312" s="9">
        <v>0.73238988088315349</v>
      </c>
    </row>
    <row r="313" spans="2:10" ht="30.75" thickBot="1" x14ac:dyDescent="0.3">
      <c r="B313" s="1" t="s">
        <v>81</v>
      </c>
      <c r="C313" s="2" t="s">
        <v>105</v>
      </c>
      <c r="D313" s="2" t="s">
        <v>59</v>
      </c>
      <c r="E313" s="2" t="s">
        <v>22</v>
      </c>
      <c r="F313" s="2" t="s">
        <v>60</v>
      </c>
      <c r="G313" s="9">
        <v>0.13493572175502777</v>
      </c>
      <c r="H313" s="17">
        <v>15</v>
      </c>
      <c r="I313" s="2" t="s">
        <v>96</v>
      </c>
      <c r="J313" s="9">
        <v>0.73238988088315349</v>
      </c>
    </row>
    <row r="314" spans="2:10" ht="30.75" thickBot="1" x14ac:dyDescent="0.3">
      <c r="B314" s="1" t="s">
        <v>81</v>
      </c>
      <c r="C314" s="2" t="s">
        <v>105</v>
      </c>
      <c r="D314" s="2" t="s">
        <v>57</v>
      </c>
      <c r="E314" s="2" t="s">
        <v>12</v>
      </c>
      <c r="F314" s="2" t="s">
        <v>60</v>
      </c>
      <c r="G314" s="9">
        <v>0.11439796630293131</v>
      </c>
      <c r="H314" s="17">
        <v>13.600000000000001</v>
      </c>
      <c r="I314" s="2" t="s">
        <v>96</v>
      </c>
      <c r="J314" s="9">
        <v>0.4446175869745802</v>
      </c>
    </row>
    <row r="315" spans="2:10" ht="30.75" thickBot="1" x14ac:dyDescent="0.3">
      <c r="B315" s="1" t="s">
        <v>81</v>
      </c>
      <c r="C315" s="2" t="s">
        <v>105</v>
      </c>
      <c r="D315" s="2" t="s">
        <v>57</v>
      </c>
      <c r="E315" s="2" t="s">
        <v>22</v>
      </c>
      <c r="F315" s="2" t="s">
        <v>60</v>
      </c>
      <c r="G315" s="9">
        <v>0.11439796630293131</v>
      </c>
      <c r="H315" s="17">
        <v>13.600000000000001</v>
      </c>
      <c r="I315" s="2" t="s">
        <v>96</v>
      </c>
      <c r="J315" s="9">
        <v>0.4446175869745802</v>
      </c>
    </row>
    <row r="316" spans="2:10" ht="30.75" thickBot="1" x14ac:dyDescent="0.3">
      <c r="B316" s="1" t="s">
        <v>81</v>
      </c>
      <c r="C316" s="2" t="s">
        <v>122</v>
      </c>
      <c r="D316" s="2" t="s">
        <v>56</v>
      </c>
      <c r="E316" s="2" t="s">
        <v>15</v>
      </c>
      <c r="F316" s="2" t="s">
        <v>60</v>
      </c>
      <c r="G316" s="9">
        <v>0.14160951226949692</v>
      </c>
      <c r="H316" s="17">
        <v>10</v>
      </c>
      <c r="I316" s="2" t="s">
        <v>96</v>
      </c>
      <c r="J316" s="9">
        <v>0.36398766650896675</v>
      </c>
    </row>
    <row r="317" spans="2:10" ht="30.75" thickBot="1" x14ac:dyDescent="0.3">
      <c r="B317" s="1" t="s">
        <v>81</v>
      </c>
      <c r="C317" s="2" t="s">
        <v>122</v>
      </c>
      <c r="D317" s="2" t="s">
        <v>56</v>
      </c>
      <c r="E317" s="2" t="s">
        <v>12</v>
      </c>
      <c r="F317" s="2" t="s">
        <v>60</v>
      </c>
      <c r="G317" s="9">
        <v>0.14160951226949692</v>
      </c>
      <c r="H317" s="17">
        <v>10</v>
      </c>
      <c r="I317" s="2" t="s">
        <v>96</v>
      </c>
      <c r="J317" s="9">
        <v>0.36398766650896675</v>
      </c>
    </row>
    <row r="318" spans="2:10" ht="30.75" thickBot="1" x14ac:dyDescent="0.3">
      <c r="B318" s="1" t="s">
        <v>81</v>
      </c>
      <c r="C318" s="2" t="s">
        <v>122</v>
      </c>
      <c r="D318" s="2" t="s">
        <v>54</v>
      </c>
      <c r="E318" s="2" t="s">
        <v>15</v>
      </c>
      <c r="F318" s="2" t="s">
        <v>60</v>
      </c>
      <c r="G318" s="9">
        <v>0.11178185418248177</v>
      </c>
      <c r="H318" s="17">
        <v>15</v>
      </c>
      <c r="I318" s="2" t="s">
        <v>96</v>
      </c>
      <c r="J318" s="9">
        <v>0.74747581352104375</v>
      </c>
    </row>
    <row r="319" spans="2:10" ht="30.75" thickBot="1" x14ac:dyDescent="0.3">
      <c r="B319" s="1" t="s">
        <v>81</v>
      </c>
      <c r="C319" s="2" t="s">
        <v>122</v>
      </c>
      <c r="D319" s="2" t="s">
        <v>54</v>
      </c>
      <c r="E319" s="2" t="s">
        <v>12</v>
      </c>
      <c r="F319" s="2" t="s">
        <v>60</v>
      </c>
      <c r="G319" s="9">
        <v>0.11178185418248177</v>
      </c>
      <c r="H319" s="17">
        <v>15</v>
      </c>
      <c r="I319" s="2" t="s">
        <v>96</v>
      </c>
      <c r="J319" s="9">
        <v>0.74747581352104375</v>
      </c>
    </row>
    <row r="320" spans="2:10" ht="30.75" thickBot="1" x14ac:dyDescent="0.3">
      <c r="B320" s="1" t="s">
        <v>81</v>
      </c>
      <c r="C320" s="2" t="s">
        <v>105</v>
      </c>
      <c r="D320" s="2" t="s">
        <v>55</v>
      </c>
      <c r="E320" s="2" t="s">
        <v>12</v>
      </c>
      <c r="F320" s="2" t="s">
        <v>60</v>
      </c>
      <c r="G320" s="9">
        <v>9.5140833407640457E-2</v>
      </c>
      <c r="H320" s="17">
        <v>18</v>
      </c>
      <c r="I320" s="2" t="s">
        <v>96</v>
      </c>
      <c r="J320" s="9">
        <v>0.82524906556679967</v>
      </c>
    </row>
    <row r="321" spans="2:10" ht="30.75" thickBot="1" x14ac:dyDescent="0.3">
      <c r="B321" s="1" t="s">
        <v>81</v>
      </c>
      <c r="C321" s="2" t="s">
        <v>105</v>
      </c>
      <c r="D321" s="2" t="s">
        <v>55</v>
      </c>
      <c r="E321" s="2" t="s">
        <v>22</v>
      </c>
      <c r="F321" s="2" t="s">
        <v>60</v>
      </c>
      <c r="G321" s="9">
        <v>9.5140833407640457E-2</v>
      </c>
      <c r="H321" s="17">
        <v>18</v>
      </c>
      <c r="I321" s="2" t="s">
        <v>96</v>
      </c>
      <c r="J321" s="9">
        <v>0.82524906556679967</v>
      </c>
    </row>
    <row r="322" spans="2:10" ht="30.75" thickBot="1" x14ac:dyDescent="0.3">
      <c r="B322" s="1" t="s">
        <v>81</v>
      </c>
      <c r="C322" s="2" t="s">
        <v>105</v>
      </c>
      <c r="D322" s="2" t="s">
        <v>53</v>
      </c>
      <c r="E322" s="2" t="s">
        <v>12</v>
      </c>
      <c r="F322" s="2" t="s">
        <v>60</v>
      </c>
      <c r="G322" s="9">
        <v>0.21585936099290848</v>
      </c>
      <c r="H322" s="17">
        <v>13.666666666666666</v>
      </c>
      <c r="I322" s="2" t="s">
        <v>96</v>
      </c>
      <c r="J322" s="9">
        <v>0.70714037445602196</v>
      </c>
    </row>
    <row r="323" spans="2:10" ht="30.75" thickBot="1" x14ac:dyDescent="0.3">
      <c r="B323" s="1" t="s">
        <v>81</v>
      </c>
      <c r="C323" s="2" t="s">
        <v>105</v>
      </c>
      <c r="D323" s="2" t="s">
        <v>53</v>
      </c>
      <c r="E323" s="2" t="s">
        <v>22</v>
      </c>
      <c r="F323" s="2" t="s">
        <v>60</v>
      </c>
      <c r="G323" s="9">
        <v>0.21585936099290848</v>
      </c>
      <c r="H323" s="17">
        <v>13.666666666666666</v>
      </c>
      <c r="I323" s="2" t="s">
        <v>96</v>
      </c>
      <c r="J323" s="9">
        <v>0.70714037445602196</v>
      </c>
    </row>
    <row r="324" spans="2:10" ht="30.75" thickBot="1" x14ac:dyDescent="0.3">
      <c r="B324" s="1" t="s">
        <v>81</v>
      </c>
      <c r="C324" s="2" t="s">
        <v>105</v>
      </c>
      <c r="D324" s="2" t="s">
        <v>192</v>
      </c>
      <c r="E324" s="2" t="s">
        <v>12</v>
      </c>
      <c r="F324" s="2" t="s">
        <v>60</v>
      </c>
      <c r="G324" s="9">
        <v>0.39837300404906273</v>
      </c>
      <c r="H324" s="17">
        <v>14.466666666666667</v>
      </c>
      <c r="I324" s="2" t="s">
        <v>96</v>
      </c>
      <c r="J324" s="9">
        <v>0.73179291171566274</v>
      </c>
    </row>
    <row r="325" spans="2:10" ht="30.75" thickBot="1" x14ac:dyDescent="0.3">
      <c r="B325" s="1" t="s">
        <v>81</v>
      </c>
      <c r="C325" s="2" t="s">
        <v>105</v>
      </c>
      <c r="D325" s="2" t="s">
        <v>192</v>
      </c>
      <c r="E325" s="2" t="s">
        <v>22</v>
      </c>
      <c r="F325" s="2" t="s">
        <v>60</v>
      </c>
      <c r="G325" s="9">
        <v>0.39837300404906273</v>
      </c>
      <c r="H325" s="17">
        <v>14.466666666666667</v>
      </c>
      <c r="I325" s="2" t="s">
        <v>96</v>
      </c>
      <c r="J325" s="9">
        <v>0.73179291171566274</v>
      </c>
    </row>
    <row r="326" spans="2:10" ht="30.75" thickBot="1" x14ac:dyDescent="0.3">
      <c r="B326" s="1" t="s">
        <v>81</v>
      </c>
      <c r="C326" s="2" t="s">
        <v>122</v>
      </c>
      <c r="D326" s="2" t="s">
        <v>52</v>
      </c>
      <c r="E326" s="2" t="s">
        <v>15</v>
      </c>
      <c r="F326" s="2" t="s">
        <v>60</v>
      </c>
      <c r="G326" s="9">
        <v>0.14160951226949692</v>
      </c>
      <c r="H326" s="17">
        <v>10</v>
      </c>
      <c r="I326" s="2" t="s">
        <v>96</v>
      </c>
      <c r="J326" s="9">
        <v>0.57721954898494676</v>
      </c>
    </row>
    <row r="327" spans="2:10" ht="30.75" thickBot="1" x14ac:dyDescent="0.3">
      <c r="B327" s="1" t="s">
        <v>81</v>
      </c>
      <c r="C327" s="2" t="s">
        <v>122</v>
      </c>
      <c r="D327" s="2" t="s">
        <v>52</v>
      </c>
      <c r="E327" s="2" t="s">
        <v>12</v>
      </c>
      <c r="F327" s="2" t="s">
        <v>60</v>
      </c>
      <c r="G327" s="9">
        <v>0.14160951226949692</v>
      </c>
      <c r="H327" s="17">
        <v>10</v>
      </c>
      <c r="I327" s="2" t="s">
        <v>96</v>
      </c>
      <c r="J327" s="9">
        <v>0.57721954898494676</v>
      </c>
    </row>
    <row r="328" spans="2:10" ht="30.75" thickBot="1" x14ac:dyDescent="0.3">
      <c r="B328" s="1" t="s">
        <v>81</v>
      </c>
      <c r="C328" s="2" t="s">
        <v>105</v>
      </c>
      <c r="D328" s="2" t="s">
        <v>51</v>
      </c>
      <c r="E328" s="2" t="s">
        <v>12</v>
      </c>
      <c r="F328" s="2" t="s">
        <v>60</v>
      </c>
      <c r="G328" s="9">
        <v>0.22709381580352783</v>
      </c>
      <c r="H328" s="17">
        <v>15</v>
      </c>
      <c r="I328" s="2" t="s">
        <v>96</v>
      </c>
      <c r="J328" s="9">
        <v>0.73238988088315349</v>
      </c>
    </row>
    <row r="329" spans="2:10" ht="30.75" thickBot="1" x14ac:dyDescent="0.3">
      <c r="B329" s="1" t="s">
        <v>81</v>
      </c>
      <c r="C329" s="2" t="s">
        <v>105</v>
      </c>
      <c r="D329" s="2" t="s">
        <v>51</v>
      </c>
      <c r="E329" s="2" t="s">
        <v>22</v>
      </c>
      <c r="F329" s="2" t="s">
        <v>60</v>
      </c>
      <c r="G329" s="9">
        <v>0.22709381580352783</v>
      </c>
      <c r="H329" s="17">
        <v>15</v>
      </c>
      <c r="I329" s="2" t="s">
        <v>96</v>
      </c>
      <c r="J329" s="9">
        <v>0.73238988088315349</v>
      </c>
    </row>
    <row r="330" spans="2:10" ht="30.75" thickBot="1" x14ac:dyDescent="0.3">
      <c r="B330" s="1" t="s">
        <v>81</v>
      </c>
      <c r="C330" s="2" t="s">
        <v>105</v>
      </c>
      <c r="D330" s="2" t="s">
        <v>50</v>
      </c>
      <c r="E330" s="2" t="s">
        <v>12</v>
      </c>
      <c r="F330" s="2" t="s">
        <v>60</v>
      </c>
      <c r="G330" s="9">
        <v>0.21443345956504345</v>
      </c>
      <c r="H330" s="17">
        <v>10</v>
      </c>
      <c r="I330" s="2" t="s">
        <v>96</v>
      </c>
      <c r="J330" s="9">
        <v>0.56515472730380256</v>
      </c>
    </row>
    <row r="331" spans="2:10" ht="30.75" thickBot="1" x14ac:dyDescent="0.3">
      <c r="B331" s="1" t="s">
        <v>81</v>
      </c>
      <c r="C331" s="2" t="s">
        <v>105</v>
      </c>
      <c r="D331" s="2" t="s">
        <v>50</v>
      </c>
      <c r="E331" s="2" t="s">
        <v>22</v>
      </c>
      <c r="F331" s="2" t="s">
        <v>60</v>
      </c>
      <c r="G331" s="9">
        <v>0.21443345956504345</v>
      </c>
      <c r="H331" s="17">
        <v>10</v>
      </c>
      <c r="I331" s="2" t="s">
        <v>96</v>
      </c>
      <c r="J331" s="9">
        <v>0.56515472730380256</v>
      </c>
    </row>
    <row r="332" spans="2:10" ht="30.75" thickBot="1" x14ac:dyDescent="0.3">
      <c r="B332" s="1" t="s">
        <v>81</v>
      </c>
      <c r="C332" s="2" t="s">
        <v>122</v>
      </c>
      <c r="D332" s="2" t="s">
        <v>64</v>
      </c>
      <c r="E332" s="2" t="s">
        <v>15</v>
      </c>
      <c r="F332" s="2" t="s">
        <v>60</v>
      </c>
      <c r="G332" s="9">
        <v>0.10598389059305191</v>
      </c>
      <c r="H332" s="17">
        <v>15</v>
      </c>
      <c r="I332" s="2" t="s">
        <v>96</v>
      </c>
      <c r="J332" s="9">
        <v>0.73238988088315349</v>
      </c>
    </row>
    <row r="333" spans="2:10" ht="30.75" thickBot="1" x14ac:dyDescent="0.3">
      <c r="B333" s="1" t="s">
        <v>81</v>
      </c>
      <c r="C333" s="2" t="s">
        <v>122</v>
      </c>
      <c r="D333" s="2" t="s">
        <v>64</v>
      </c>
      <c r="E333" s="2" t="s">
        <v>12</v>
      </c>
      <c r="F333" s="2" t="s">
        <v>60</v>
      </c>
      <c r="G333" s="9">
        <v>0.10598389059305191</v>
      </c>
      <c r="H333" s="17">
        <v>15</v>
      </c>
      <c r="I333" s="2" t="s">
        <v>96</v>
      </c>
      <c r="J333" s="9">
        <v>0.73238988088315349</v>
      </c>
    </row>
    <row r="334" spans="2:10" ht="30.75" thickBot="1" x14ac:dyDescent="0.3">
      <c r="B334" s="1" t="s">
        <v>81</v>
      </c>
      <c r="C334" s="2" t="s">
        <v>105</v>
      </c>
      <c r="D334" s="2" t="s">
        <v>49</v>
      </c>
      <c r="E334" s="2" t="s">
        <v>12</v>
      </c>
      <c r="F334" s="2" t="s">
        <v>60</v>
      </c>
      <c r="G334" s="9">
        <v>0.22678302600979805</v>
      </c>
      <c r="H334" s="17">
        <v>15</v>
      </c>
      <c r="I334" s="2" t="s">
        <v>96</v>
      </c>
      <c r="J334" s="9">
        <v>0.73238988088315349</v>
      </c>
    </row>
    <row r="335" spans="2:10" ht="30.75" thickBot="1" x14ac:dyDescent="0.3">
      <c r="B335" s="1" t="s">
        <v>81</v>
      </c>
      <c r="C335" s="2" t="s">
        <v>105</v>
      </c>
      <c r="D335" s="2" t="s">
        <v>49</v>
      </c>
      <c r="E335" s="2" t="s">
        <v>22</v>
      </c>
      <c r="F335" s="2" t="s">
        <v>60</v>
      </c>
      <c r="G335" s="9">
        <v>0.22678302600979805</v>
      </c>
      <c r="H335" s="17">
        <v>15</v>
      </c>
      <c r="I335" s="2" t="s">
        <v>96</v>
      </c>
      <c r="J335" s="9">
        <v>0.73238988088315349</v>
      </c>
    </row>
    <row r="336" spans="2:10" ht="30.75" thickBot="1" x14ac:dyDescent="0.3">
      <c r="B336" s="1" t="s">
        <v>81</v>
      </c>
      <c r="C336" s="2" t="s">
        <v>122</v>
      </c>
      <c r="D336" s="2" t="s">
        <v>63</v>
      </c>
      <c r="E336" s="2" t="s">
        <v>15</v>
      </c>
      <c r="F336" s="2" t="s">
        <v>60</v>
      </c>
      <c r="G336" s="9">
        <v>9.6672896295785904E-2</v>
      </c>
      <c r="H336" s="17">
        <v>10</v>
      </c>
      <c r="I336" s="2" t="s">
        <v>96</v>
      </c>
      <c r="J336" s="9">
        <v>0.56515472730380256</v>
      </c>
    </row>
    <row r="337" spans="2:10" ht="30.75" thickBot="1" x14ac:dyDescent="0.3">
      <c r="B337" s="1" t="s">
        <v>81</v>
      </c>
      <c r="C337" s="2" t="s">
        <v>122</v>
      </c>
      <c r="D337" s="2" t="s">
        <v>63</v>
      </c>
      <c r="E337" s="2" t="s">
        <v>12</v>
      </c>
      <c r="F337" s="2" t="s">
        <v>60</v>
      </c>
      <c r="G337" s="9">
        <v>9.6672896295785904E-2</v>
      </c>
      <c r="H337" s="17">
        <v>10</v>
      </c>
      <c r="I337" s="2" t="s">
        <v>96</v>
      </c>
      <c r="J337" s="9">
        <v>0.56515472730380256</v>
      </c>
    </row>
    <row r="338" spans="2:10" ht="30.75" thickBot="1" x14ac:dyDescent="0.3">
      <c r="B338" s="1" t="s">
        <v>81</v>
      </c>
      <c r="C338" s="2" t="s">
        <v>122</v>
      </c>
      <c r="D338" s="2" t="s">
        <v>62</v>
      </c>
      <c r="E338" s="2" t="s">
        <v>15</v>
      </c>
      <c r="F338" s="2" t="s">
        <v>60</v>
      </c>
      <c r="G338" s="9">
        <v>0.31820943485945463</v>
      </c>
      <c r="H338" s="17">
        <v>15</v>
      </c>
      <c r="I338" s="2" t="s">
        <v>96</v>
      </c>
      <c r="J338" s="9">
        <v>0.73821919866149277</v>
      </c>
    </row>
    <row r="339" spans="2:10" ht="30.75" thickBot="1" x14ac:dyDescent="0.3">
      <c r="B339" s="1" t="s">
        <v>81</v>
      </c>
      <c r="C339" s="2" t="s">
        <v>122</v>
      </c>
      <c r="D339" s="2" t="s">
        <v>62</v>
      </c>
      <c r="E339" s="2" t="s">
        <v>12</v>
      </c>
      <c r="F339" s="2" t="s">
        <v>60</v>
      </c>
      <c r="G339" s="9">
        <v>0.31820943485945463</v>
      </c>
      <c r="H339" s="17">
        <v>15</v>
      </c>
      <c r="I339" s="2" t="s">
        <v>96</v>
      </c>
      <c r="J339" s="9">
        <v>0.73821919866149277</v>
      </c>
    </row>
    <row r="340" spans="2:10" ht="30.75" thickBot="1" x14ac:dyDescent="0.3">
      <c r="B340" s="1" t="s">
        <v>81</v>
      </c>
      <c r="C340" s="2" t="s">
        <v>105</v>
      </c>
      <c r="D340" s="2" t="s">
        <v>47</v>
      </c>
      <c r="E340" s="2" t="s">
        <v>12</v>
      </c>
      <c r="F340" s="2" t="s">
        <v>60</v>
      </c>
      <c r="G340" s="9">
        <v>0.16662022843956947</v>
      </c>
      <c r="H340" s="17">
        <v>10</v>
      </c>
      <c r="I340" s="2" t="s">
        <v>96</v>
      </c>
      <c r="J340" s="9">
        <v>0.56965296872599691</v>
      </c>
    </row>
    <row r="341" spans="2:10" ht="30.75" thickBot="1" x14ac:dyDescent="0.3">
      <c r="B341" s="1" t="s">
        <v>81</v>
      </c>
      <c r="C341" s="2" t="s">
        <v>105</v>
      </c>
      <c r="D341" s="2" t="s">
        <v>47</v>
      </c>
      <c r="E341" s="2" t="s">
        <v>22</v>
      </c>
      <c r="F341" s="2" t="s">
        <v>60</v>
      </c>
      <c r="G341" s="9">
        <v>0.16662022843956947</v>
      </c>
      <c r="H341" s="17">
        <v>10</v>
      </c>
      <c r="I341" s="2" t="s">
        <v>96</v>
      </c>
      <c r="J341" s="9">
        <v>0.56965296872599691</v>
      </c>
    </row>
    <row r="342" spans="2:10" ht="30.75" thickBot="1" x14ac:dyDescent="0.3">
      <c r="B342" s="1" t="s">
        <v>81</v>
      </c>
      <c r="C342" s="2" t="s">
        <v>105</v>
      </c>
      <c r="D342" s="2" t="s">
        <v>61</v>
      </c>
      <c r="E342" s="2" t="s">
        <v>12</v>
      </c>
      <c r="F342" s="2" t="s">
        <v>60</v>
      </c>
      <c r="G342" s="9">
        <v>0.23199999332427979</v>
      </c>
      <c r="H342" s="17">
        <v>10</v>
      </c>
      <c r="I342" s="2" t="s">
        <v>96</v>
      </c>
      <c r="J342" s="9">
        <v>0.56965296872599691</v>
      </c>
    </row>
    <row r="343" spans="2:10" ht="30.75" thickBot="1" x14ac:dyDescent="0.3">
      <c r="B343" s="1" t="s">
        <v>81</v>
      </c>
      <c r="C343" s="2" t="s">
        <v>105</v>
      </c>
      <c r="D343" s="2" t="s">
        <v>61</v>
      </c>
      <c r="E343" s="2" t="s">
        <v>22</v>
      </c>
      <c r="F343" s="2" t="s">
        <v>60</v>
      </c>
      <c r="G343" s="9">
        <v>0.23199999332427979</v>
      </c>
      <c r="H343" s="17">
        <v>10</v>
      </c>
      <c r="I343" s="2" t="s">
        <v>96</v>
      </c>
      <c r="J343" s="9">
        <v>0.56965296872599691</v>
      </c>
    </row>
    <row r="344" spans="2:10" ht="15.75" thickBot="1" x14ac:dyDescent="0.3">
      <c r="B344" s="1" t="s">
        <v>81</v>
      </c>
      <c r="C344" s="2" t="s">
        <v>105</v>
      </c>
      <c r="D344" s="2" t="s">
        <v>59</v>
      </c>
      <c r="E344" s="2" t="s">
        <v>12</v>
      </c>
      <c r="F344" s="2" t="s">
        <v>65</v>
      </c>
      <c r="G344" s="9">
        <v>0.10354339331388474</v>
      </c>
      <c r="H344" s="17">
        <v>15</v>
      </c>
      <c r="I344" s="2" t="s">
        <v>96</v>
      </c>
      <c r="J344" s="9">
        <v>0.73238988088315349</v>
      </c>
    </row>
    <row r="345" spans="2:10" ht="15.75" thickBot="1" x14ac:dyDescent="0.3">
      <c r="B345" s="1" t="s">
        <v>81</v>
      </c>
      <c r="C345" s="2" t="s">
        <v>105</v>
      </c>
      <c r="D345" s="2" t="s">
        <v>59</v>
      </c>
      <c r="E345" s="2" t="s">
        <v>22</v>
      </c>
      <c r="F345" s="2" t="s">
        <v>65</v>
      </c>
      <c r="G345" s="9">
        <v>0.10354339331388474</v>
      </c>
      <c r="H345" s="17">
        <v>15</v>
      </c>
      <c r="I345" s="2" t="s">
        <v>96</v>
      </c>
      <c r="J345" s="9">
        <v>0.73238988088315349</v>
      </c>
    </row>
    <row r="346" spans="2:10" ht="15.75" thickBot="1" x14ac:dyDescent="0.3">
      <c r="B346" s="1" t="s">
        <v>81</v>
      </c>
      <c r="C346" s="2" t="s">
        <v>105</v>
      </c>
      <c r="D346" s="2" t="s">
        <v>57</v>
      </c>
      <c r="E346" s="2" t="s">
        <v>12</v>
      </c>
      <c r="F346" s="2" t="s">
        <v>65</v>
      </c>
      <c r="G346" s="9">
        <v>0.11439796537160873</v>
      </c>
      <c r="H346" s="17">
        <v>13.600000000000001</v>
      </c>
      <c r="I346" s="2" t="s">
        <v>96</v>
      </c>
      <c r="J346" s="9">
        <v>0.4446175869745802</v>
      </c>
    </row>
    <row r="347" spans="2:10" ht="15.75" thickBot="1" x14ac:dyDescent="0.3">
      <c r="B347" s="1" t="s">
        <v>81</v>
      </c>
      <c r="C347" s="2" t="s">
        <v>105</v>
      </c>
      <c r="D347" s="2" t="s">
        <v>57</v>
      </c>
      <c r="E347" s="2" t="s">
        <v>22</v>
      </c>
      <c r="F347" s="2" t="s">
        <v>65</v>
      </c>
      <c r="G347" s="9">
        <v>0.11439796537160873</v>
      </c>
      <c r="H347" s="17">
        <v>13.600000000000001</v>
      </c>
      <c r="I347" s="2" t="s">
        <v>96</v>
      </c>
      <c r="J347" s="9">
        <v>0.4446175869745802</v>
      </c>
    </row>
    <row r="348" spans="2:10" ht="15.75" thickBot="1" x14ac:dyDescent="0.3">
      <c r="B348" s="1" t="s">
        <v>81</v>
      </c>
      <c r="C348" s="2" t="s">
        <v>122</v>
      </c>
      <c r="D348" s="2" t="s">
        <v>56</v>
      </c>
      <c r="E348" s="2" t="s">
        <v>15</v>
      </c>
      <c r="F348" s="2" t="s">
        <v>65</v>
      </c>
      <c r="G348" s="9">
        <v>0.13991677761077881</v>
      </c>
      <c r="H348" s="17">
        <v>10</v>
      </c>
      <c r="I348" s="2" t="s">
        <v>96</v>
      </c>
      <c r="J348" s="9">
        <v>0.36398766650896675</v>
      </c>
    </row>
    <row r="349" spans="2:10" ht="15.75" thickBot="1" x14ac:dyDescent="0.3">
      <c r="B349" s="1" t="s">
        <v>81</v>
      </c>
      <c r="C349" s="2" t="s">
        <v>122</v>
      </c>
      <c r="D349" s="2" t="s">
        <v>56</v>
      </c>
      <c r="E349" s="2" t="s">
        <v>12</v>
      </c>
      <c r="F349" s="2" t="s">
        <v>65</v>
      </c>
      <c r="G349" s="9">
        <v>0.13991677761077881</v>
      </c>
      <c r="H349" s="17">
        <v>10</v>
      </c>
      <c r="I349" s="2" t="s">
        <v>96</v>
      </c>
      <c r="J349" s="9">
        <v>0.36398766650896675</v>
      </c>
    </row>
    <row r="350" spans="2:10" ht="15.75" thickBot="1" x14ac:dyDescent="0.3">
      <c r="B350" s="1" t="s">
        <v>81</v>
      </c>
      <c r="C350" s="2" t="s">
        <v>122</v>
      </c>
      <c r="D350" s="2" t="s">
        <v>54</v>
      </c>
      <c r="E350" s="2" t="s">
        <v>15</v>
      </c>
      <c r="F350" s="2" t="s">
        <v>65</v>
      </c>
      <c r="G350" s="9">
        <v>0.14439660310745239</v>
      </c>
      <c r="H350" s="17">
        <v>15</v>
      </c>
      <c r="I350" s="2" t="s">
        <v>96</v>
      </c>
      <c r="J350" s="9">
        <v>0.74747581352104375</v>
      </c>
    </row>
    <row r="351" spans="2:10" ht="15.75" thickBot="1" x14ac:dyDescent="0.3">
      <c r="B351" s="1" t="s">
        <v>81</v>
      </c>
      <c r="C351" s="2" t="s">
        <v>122</v>
      </c>
      <c r="D351" s="2" t="s">
        <v>54</v>
      </c>
      <c r="E351" s="2" t="s">
        <v>12</v>
      </c>
      <c r="F351" s="2" t="s">
        <v>65</v>
      </c>
      <c r="G351" s="9">
        <v>0.14439660310745239</v>
      </c>
      <c r="H351" s="17">
        <v>15</v>
      </c>
      <c r="I351" s="2" t="s">
        <v>96</v>
      </c>
      <c r="J351" s="9">
        <v>0.74747581352104375</v>
      </c>
    </row>
    <row r="352" spans="2:10" ht="15.75" thickBot="1" x14ac:dyDescent="0.3">
      <c r="B352" s="1" t="s">
        <v>81</v>
      </c>
      <c r="C352" s="2" t="s">
        <v>105</v>
      </c>
      <c r="D352" s="2" t="s">
        <v>55</v>
      </c>
      <c r="E352" s="2" t="s">
        <v>12</v>
      </c>
      <c r="F352" s="2" t="s">
        <v>65</v>
      </c>
      <c r="G352" s="9">
        <v>0.13731007277965546</v>
      </c>
      <c r="H352" s="17">
        <v>18</v>
      </c>
      <c r="I352" s="2" t="s">
        <v>96</v>
      </c>
      <c r="J352" s="9">
        <v>0.82524906556679967</v>
      </c>
    </row>
    <row r="353" spans="2:10" ht="15.75" thickBot="1" x14ac:dyDescent="0.3">
      <c r="B353" s="1" t="s">
        <v>81</v>
      </c>
      <c r="C353" s="2" t="s">
        <v>105</v>
      </c>
      <c r="D353" s="2" t="s">
        <v>55</v>
      </c>
      <c r="E353" s="2" t="s">
        <v>22</v>
      </c>
      <c r="F353" s="2" t="s">
        <v>65</v>
      </c>
      <c r="G353" s="9">
        <v>0.13731007277965546</v>
      </c>
      <c r="H353" s="17">
        <v>18</v>
      </c>
      <c r="I353" s="2" t="s">
        <v>96</v>
      </c>
      <c r="J353" s="9">
        <v>0.82524906556679967</v>
      </c>
    </row>
    <row r="354" spans="2:10" ht="15.75" thickBot="1" x14ac:dyDescent="0.3">
      <c r="B354" s="1" t="s">
        <v>81</v>
      </c>
      <c r="C354" s="2" t="s">
        <v>122</v>
      </c>
      <c r="D354" s="2" t="s">
        <v>67</v>
      </c>
      <c r="E354" s="2" t="s">
        <v>15</v>
      </c>
      <c r="F354" s="2" t="s">
        <v>65</v>
      </c>
      <c r="G354" s="9">
        <v>0.23102933168411255</v>
      </c>
      <c r="H354" s="17">
        <v>10</v>
      </c>
      <c r="I354" s="2" t="s">
        <v>96</v>
      </c>
      <c r="J354" s="9">
        <v>0.57679591237289374</v>
      </c>
    </row>
    <row r="355" spans="2:10" ht="15.75" thickBot="1" x14ac:dyDescent="0.3">
      <c r="B355" s="1" t="s">
        <v>81</v>
      </c>
      <c r="C355" s="2" t="s">
        <v>122</v>
      </c>
      <c r="D355" s="2" t="s">
        <v>67</v>
      </c>
      <c r="E355" s="2" t="s">
        <v>12</v>
      </c>
      <c r="F355" s="2" t="s">
        <v>65</v>
      </c>
      <c r="G355" s="9">
        <v>0.23102933168411255</v>
      </c>
      <c r="H355" s="17">
        <v>10</v>
      </c>
      <c r="I355" s="2" t="s">
        <v>96</v>
      </c>
      <c r="J355" s="9">
        <v>0.57679591237289374</v>
      </c>
    </row>
    <row r="356" spans="2:10" ht="15.75" thickBot="1" x14ac:dyDescent="0.3">
      <c r="B356" s="1" t="s">
        <v>81</v>
      </c>
      <c r="C356" s="2" t="s">
        <v>105</v>
      </c>
      <c r="D356" s="2" t="s">
        <v>53</v>
      </c>
      <c r="E356" s="2" t="s">
        <v>12</v>
      </c>
      <c r="F356" s="2" t="s">
        <v>65</v>
      </c>
      <c r="G356" s="9">
        <v>0.21585935354232788</v>
      </c>
      <c r="H356" s="17">
        <v>13.666666666666666</v>
      </c>
      <c r="I356" s="2" t="s">
        <v>96</v>
      </c>
      <c r="J356" s="9">
        <v>0.70714037445602196</v>
      </c>
    </row>
    <row r="357" spans="2:10" ht="15.75" thickBot="1" x14ac:dyDescent="0.3">
      <c r="B357" s="1" t="s">
        <v>81</v>
      </c>
      <c r="C357" s="2" t="s">
        <v>105</v>
      </c>
      <c r="D357" s="2" t="s">
        <v>53</v>
      </c>
      <c r="E357" s="2" t="s">
        <v>22</v>
      </c>
      <c r="F357" s="2" t="s">
        <v>65</v>
      </c>
      <c r="G357" s="9">
        <v>0.21585935354232788</v>
      </c>
      <c r="H357" s="17">
        <v>13.666666666666666</v>
      </c>
      <c r="I357" s="2" t="s">
        <v>96</v>
      </c>
      <c r="J357" s="9">
        <v>0.70714037445602196</v>
      </c>
    </row>
    <row r="358" spans="2:10" ht="15.75" thickBot="1" x14ac:dyDescent="0.3">
      <c r="B358" s="1" t="s">
        <v>81</v>
      </c>
      <c r="C358" s="2" t="s">
        <v>105</v>
      </c>
      <c r="D358" s="2" t="s">
        <v>192</v>
      </c>
      <c r="E358" s="2" t="s">
        <v>12</v>
      </c>
      <c r="F358" s="2" t="s">
        <v>65</v>
      </c>
      <c r="G358" s="9">
        <v>0.39837300777435303</v>
      </c>
      <c r="H358" s="17">
        <v>14.466666666666667</v>
      </c>
      <c r="I358" s="2" t="s">
        <v>96</v>
      </c>
      <c r="J358" s="9">
        <v>0.73179291171566274</v>
      </c>
    </row>
    <row r="359" spans="2:10" ht="15.75" thickBot="1" x14ac:dyDescent="0.3">
      <c r="B359" s="1" t="s">
        <v>81</v>
      </c>
      <c r="C359" s="2" t="s">
        <v>105</v>
      </c>
      <c r="D359" s="2" t="s">
        <v>192</v>
      </c>
      <c r="E359" s="2" t="s">
        <v>22</v>
      </c>
      <c r="F359" s="2" t="s">
        <v>65</v>
      </c>
      <c r="G359" s="9">
        <v>0.39837300777435303</v>
      </c>
      <c r="H359" s="17">
        <v>14.466666666666667</v>
      </c>
      <c r="I359" s="2" t="s">
        <v>96</v>
      </c>
      <c r="J359" s="9">
        <v>0.73179291171566274</v>
      </c>
    </row>
    <row r="360" spans="2:10" ht="15.75" thickBot="1" x14ac:dyDescent="0.3">
      <c r="B360" s="1" t="s">
        <v>81</v>
      </c>
      <c r="C360" s="2" t="s">
        <v>122</v>
      </c>
      <c r="D360" s="2" t="s">
        <v>52</v>
      </c>
      <c r="E360" s="2" t="s">
        <v>15</v>
      </c>
      <c r="F360" s="2" t="s">
        <v>65</v>
      </c>
      <c r="G360" s="9">
        <v>0.13991677761077881</v>
      </c>
      <c r="H360" s="17">
        <v>10</v>
      </c>
      <c r="I360" s="2" t="s">
        <v>96</v>
      </c>
      <c r="J360" s="9">
        <v>0.57721954898494676</v>
      </c>
    </row>
    <row r="361" spans="2:10" ht="15.75" thickBot="1" x14ac:dyDescent="0.3">
      <c r="B361" s="1" t="s">
        <v>81</v>
      </c>
      <c r="C361" s="2" t="s">
        <v>122</v>
      </c>
      <c r="D361" s="2" t="s">
        <v>52</v>
      </c>
      <c r="E361" s="2" t="s">
        <v>12</v>
      </c>
      <c r="F361" s="2" t="s">
        <v>65</v>
      </c>
      <c r="G361" s="9">
        <v>0.13991677761077881</v>
      </c>
      <c r="H361" s="17">
        <v>10</v>
      </c>
      <c r="I361" s="2" t="s">
        <v>96</v>
      </c>
      <c r="J361" s="9">
        <v>0.57721954898494676</v>
      </c>
    </row>
    <row r="362" spans="2:10" ht="15.75" thickBot="1" x14ac:dyDescent="0.3">
      <c r="B362" s="1" t="s">
        <v>81</v>
      </c>
      <c r="C362" s="2" t="s">
        <v>105</v>
      </c>
      <c r="D362" s="2" t="s">
        <v>51</v>
      </c>
      <c r="E362" s="2" t="s">
        <v>12</v>
      </c>
      <c r="F362" s="2" t="s">
        <v>65</v>
      </c>
      <c r="G362" s="9">
        <v>0.18239632248878479</v>
      </c>
      <c r="H362" s="17">
        <v>15</v>
      </c>
      <c r="I362" s="2" t="s">
        <v>96</v>
      </c>
      <c r="J362" s="9">
        <v>0.73238988088315349</v>
      </c>
    </row>
    <row r="363" spans="2:10" ht="15.75" thickBot="1" x14ac:dyDescent="0.3">
      <c r="B363" s="1" t="s">
        <v>81</v>
      </c>
      <c r="C363" s="2" t="s">
        <v>105</v>
      </c>
      <c r="D363" s="2" t="s">
        <v>51</v>
      </c>
      <c r="E363" s="2" t="s">
        <v>22</v>
      </c>
      <c r="F363" s="2" t="s">
        <v>65</v>
      </c>
      <c r="G363" s="9">
        <v>0.18239632248878479</v>
      </c>
      <c r="H363" s="17">
        <v>15</v>
      </c>
      <c r="I363" s="2" t="s">
        <v>96</v>
      </c>
      <c r="J363" s="9">
        <v>0.73238988088315349</v>
      </c>
    </row>
    <row r="364" spans="2:10" ht="15.75" thickBot="1" x14ac:dyDescent="0.3">
      <c r="B364" s="1" t="s">
        <v>81</v>
      </c>
      <c r="C364" s="2" t="s">
        <v>105</v>
      </c>
      <c r="D364" s="2" t="s">
        <v>50</v>
      </c>
      <c r="E364" s="2" t="s">
        <v>12</v>
      </c>
      <c r="F364" s="2" t="s">
        <v>65</v>
      </c>
      <c r="G364" s="9">
        <v>0.1667022705078125</v>
      </c>
      <c r="H364" s="17">
        <v>10</v>
      </c>
      <c r="I364" s="2" t="s">
        <v>96</v>
      </c>
      <c r="J364" s="9">
        <v>0.56515472730380256</v>
      </c>
    </row>
    <row r="365" spans="2:10" ht="15.75" thickBot="1" x14ac:dyDescent="0.3">
      <c r="B365" s="1" t="s">
        <v>81</v>
      </c>
      <c r="C365" s="2" t="s">
        <v>105</v>
      </c>
      <c r="D365" s="2" t="s">
        <v>50</v>
      </c>
      <c r="E365" s="2" t="s">
        <v>22</v>
      </c>
      <c r="F365" s="2" t="s">
        <v>65</v>
      </c>
      <c r="G365" s="9">
        <v>0.1667022705078125</v>
      </c>
      <c r="H365" s="17">
        <v>10</v>
      </c>
      <c r="I365" s="2" t="s">
        <v>96</v>
      </c>
      <c r="J365" s="9">
        <v>0.56515472730380256</v>
      </c>
    </row>
    <row r="366" spans="2:10" ht="15.75" thickBot="1" x14ac:dyDescent="0.3">
      <c r="B366" s="1" t="s">
        <v>81</v>
      </c>
      <c r="C366" s="2" t="s">
        <v>122</v>
      </c>
      <c r="D366" s="2" t="s">
        <v>64</v>
      </c>
      <c r="E366" s="2" t="s">
        <v>15</v>
      </c>
      <c r="F366" s="2" t="s">
        <v>65</v>
      </c>
      <c r="G366" s="9">
        <v>0.10370668768882751</v>
      </c>
      <c r="H366" s="17">
        <v>15</v>
      </c>
      <c r="I366" s="2" t="s">
        <v>96</v>
      </c>
      <c r="J366" s="9">
        <v>0.73238988088315349</v>
      </c>
    </row>
    <row r="367" spans="2:10" ht="15.75" thickBot="1" x14ac:dyDescent="0.3">
      <c r="B367" s="1" t="s">
        <v>81</v>
      </c>
      <c r="C367" s="2" t="s">
        <v>122</v>
      </c>
      <c r="D367" s="2" t="s">
        <v>64</v>
      </c>
      <c r="E367" s="2" t="s">
        <v>12</v>
      </c>
      <c r="F367" s="2" t="s">
        <v>65</v>
      </c>
      <c r="G367" s="9">
        <v>0.10370668768882751</v>
      </c>
      <c r="H367" s="17">
        <v>15</v>
      </c>
      <c r="I367" s="2" t="s">
        <v>96</v>
      </c>
      <c r="J367" s="9">
        <v>0.73238988088315349</v>
      </c>
    </row>
    <row r="368" spans="2:10" ht="15.75" thickBot="1" x14ac:dyDescent="0.3">
      <c r="B368" s="1" t="s">
        <v>81</v>
      </c>
      <c r="C368" s="2" t="s">
        <v>105</v>
      </c>
      <c r="D368" s="2" t="s">
        <v>49</v>
      </c>
      <c r="E368" s="2" t="s">
        <v>12</v>
      </c>
      <c r="F368" s="2" t="s">
        <v>65</v>
      </c>
      <c r="G368" s="9">
        <v>0.13315472006797791</v>
      </c>
      <c r="H368" s="17">
        <v>15</v>
      </c>
      <c r="I368" s="2" t="s">
        <v>96</v>
      </c>
      <c r="J368" s="9">
        <v>0.73238988088315349</v>
      </c>
    </row>
    <row r="369" spans="2:10" ht="15.75" thickBot="1" x14ac:dyDescent="0.3">
      <c r="B369" s="1" t="s">
        <v>81</v>
      </c>
      <c r="C369" s="2" t="s">
        <v>105</v>
      </c>
      <c r="D369" s="2" t="s">
        <v>49</v>
      </c>
      <c r="E369" s="2" t="s">
        <v>22</v>
      </c>
      <c r="F369" s="2" t="s">
        <v>65</v>
      </c>
      <c r="G369" s="9">
        <v>0.13315472006797791</v>
      </c>
      <c r="H369" s="17">
        <v>15</v>
      </c>
      <c r="I369" s="2" t="s">
        <v>96</v>
      </c>
      <c r="J369" s="9">
        <v>0.73238988088315349</v>
      </c>
    </row>
    <row r="370" spans="2:10" ht="15.75" thickBot="1" x14ac:dyDescent="0.3">
      <c r="B370" s="1" t="s">
        <v>81</v>
      </c>
      <c r="C370" s="2" t="s">
        <v>105</v>
      </c>
      <c r="D370" s="2" t="s">
        <v>47</v>
      </c>
      <c r="E370" s="2" t="s">
        <v>12</v>
      </c>
      <c r="F370" s="2" t="s">
        <v>65</v>
      </c>
      <c r="G370" s="9">
        <v>0.20670780539512634</v>
      </c>
      <c r="H370" s="17">
        <v>10</v>
      </c>
      <c r="I370" s="2" t="s">
        <v>96</v>
      </c>
      <c r="J370" s="9">
        <v>0.56965296872599691</v>
      </c>
    </row>
    <row r="371" spans="2:10" ht="15.75" thickBot="1" x14ac:dyDescent="0.3">
      <c r="B371" s="1" t="s">
        <v>81</v>
      </c>
      <c r="C371" s="2" t="s">
        <v>105</v>
      </c>
      <c r="D371" s="2" t="s">
        <v>47</v>
      </c>
      <c r="E371" s="2" t="s">
        <v>22</v>
      </c>
      <c r="F371" s="2" t="s">
        <v>65</v>
      </c>
      <c r="G371" s="9">
        <v>0.20670780539512634</v>
      </c>
      <c r="H371" s="17">
        <v>10</v>
      </c>
      <c r="I371" s="2" t="s">
        <v>96</v>
      </c>
      <c r="J371" s="9">
        <v>0.56965296872599691</v>
      </c>
    </row>
    <row r="372" spans="2:10" ht="15.75" thickBot="1" x14ac:dyDescent="0.3">
      <c r="B372" s="1" t="s">
        <v>81</v>
      </c>
      <c r="C372" s="2" t="s">
        <v>122</v>
      </c>
      <c r="D372" s="2" t="s">
        <v>66</v>
      </c>
      <c r="E372" s="2" t="s">
        <v>15</v>
      </c>
      <c r="F372" s="2" t="s">
        <v>65</v>
      </c>
      <c r="G372" s="9">
        <v>0.11298965662717819</v>
      </c>
      <c r="H372" s="17">
        <v>4.666666666666667</v>
      </c>
      <c r="I372" s="2" t="s">
        <v>96</v>
      </c>
      <c r="J372" s="9">
        <v>0.312402545302919</v>
      </c>
    </row>
    <row r="373" spans="2:10" ht="15.75" thickBot="1" x14ac:dyDescent="0.3">
      <c r="B373" s="1" t="s">
        <v>81</v>
      </c>
      <c r="C373" s="2" t="s">
        <v>122</v>
      </c>
      <c r="D373" s="2" t="s">
        <v>66</v>
      </c>
      <c r="E373" s="2" t="s">
        <v>12</v>
      </c>
      <c r="F373" s="2" t="s">
        <v>65</v>
      </c>
      <c r="G373" s="9">
        <v>0.11298965662717819</v>
      </c>
      <c r="H373" s="17">
        <v>4.666666666666667</v>
      </c>
      <c r="I373" s="2" t="s">
        <v>96</v>
      </c>
      <c r="J373" s="9">
        <v>0.312402545302919</v>
      </c>
    </row>
    <row r="374" spans="2:10" ht="30.75" thickBot="1" x14ac:dyDescent="0.3">
      <c r="B374" s="1" t="s">
        <v>81</v>
      </c>
      <c r="C374" s="2" t="s">
        <v>105</v>
      </c>
      <c r="D374" s="2" t="s">
        <v>57</v>
      </c>
      <c r="E374" s="2" t="s">
        <v>12</v>
      </c>
      <c r="F374" s="2" t="s">
        <v>68</v>
      </c>
      <c r="G374" s="9">
        <v>0.11439796537160873</v>
      </c>
      <c r="H374" s="17">
        <v>13.600000000000001</v>
      </c>
      <c r="I374" s="2" t="s">
        <v>96</v>
      </c>
      <c r="J374" s="9">
        <v>0.4446175869745802</v>
      </c>
    </row>
    <row r="375" spans="2:10" ht="30.75" thickBot="1" x14ac:dyDescent="0.3">
      <c r="B375" s="1" t="s">
        <v>81</v>
      </c>
      <c r="C375" s="2" t="s">
        <v>105</v>
      </c>
      <c r="D375" s="2" t="s">
        <v>57</v>
      </c>
      <c r="E375" s="2" t="s">
        <v>22</v>
      </c>
      <c r="F375" s="2" t="s">
        <v>68</v>
      </c>
      <c r="G375" s="9">
        <v>0.11439796537160873</v>
      </c>
      <c r="H375" s="17">
        <v>13.600000000000001</v>
      </c>
      <c r="I375" s="2" t="s">
        <v>96</v>
      </c>
      <c r="J375" s="9">
        <v>0.4446175869745802</v>
      </c>
    </row>
    <row r="376" spans="2:10" ht="30.75" thickBot="1" x14ac:dyDescent="0.3">
      <c r="B376" s="1" t="s">
        <v>81</v>
      </c>
      <c r="C376" s="2" t="s">
        <v>122</v>
      </c>
      <c r="D376" s="2" t="s">
        <v>56</v>
      </c>
      <c r="E376" s="2" t="s">
        <v>15</v>
      </c>
      <c r="F376" s="2" t="s">
        <v>68</v>
      </c>
      <c r="G376" s="9">
        <v>0.14448399841785431</v>
      </c>
      <c r="H376" s="17">
        <v>10</v>
      </c>
      <c r="I376" s="2" t="s">
        <v>96</v>
      </c>
      <c r="J376" s="9">
        <v>0.36398766650896675</v>
      </c>
    </row>
    <row r="377" spans="2:10" ht="30.75" thickBot="1" x14ac:dyDescent="0.3">
      <c r="B377" s="1" t="s">
        <v>81</v>
      </c>
      <c r="C377" s="2" t="s">
        <v>122</v>
      </c>
      <c r="D377" s="2" t="s">
        <v>56</v>
      </c>
      <c r="E377" s="2" t="s">
        <v>12</v>
      </c>
      <c r="F377" s="2" t="s">
        <v>68</v>
      </c>
      <c r="G377" s="9">
        <v>0.14448399841785431</v>
      </c>
      <c r="H377" s="17">
        <v>10</v>
      </c>
      <c r="I377" s="2" t="s">
        <v>96</v>
      </c>
      <c r="J377" s="9">
        <v>0.36398766650896675</v>
      </c>
    </row>
    <row r="378" spans="2:10" ht="30.75" thickBot="1" x14ac:dyDescent="0.3">
      <c r="B378" s="1" t="s">
        <v>81</v>
      </c>
      <c r="C378" s="2" t="s">
        <v>122</v>
      </c>
      <c r="D378" s="2" t="s">
        <v>54</v>
      </c>
      <c r="E378" s="2" t="s">
        <v>15</v>
      </c>
      <c r="F378" s="2" t="s">
        <v>68</v>
      </c>
      <c r="G378" s="9">
        <v>0.17391365766525269</v>
      </c>
      <c r="H378" s="17">
        <v>15</v>
      </c>
      <c r="I378" s="2" t="s">
        <v>96</v>
      </c>
      <c r="J378" s="9">
        <v>0.74747581352104375</v>
      </c>
    </row>
    <row r="379" spans="2:10" ht="30.75" thickBot="1" x14ac:dyDescent="0.3">
      <c r="B379" s="1" t="s">
        <v>81</v>
      </c>
      <c r="C379" s="2" t="s">
        <v>122</v>
      </c>
      <c r="D379" s="2" t="s">
        <v>54</v>
      </c>
      <c r="E379" s="2" t="s">
        <v>12</v>
      </c>
      <c r="F379" s="2" t="s">
        <v>68</v>
      </c>
      <c r="G379" s="9">
        <v>0.17391365766525269</v>
      </c>
      <c r="H379" s="17">
        <v>15</v>
      </c>
      <c r="I379" s="2" t="s">
        <v>96</v>
      </c>
      <c r="J379" s="9">
        <v>0.74747581352104375</v>
      </c>
    </row>
    <row r="380" spans="2:10" ht="30.75" thickBot="1" x14ac:dyDescent="0.3">
      <c r="B380" s="1" t="s">
        <v>81</v>
      </c>
      <c r="C380" s="2" t="s">
        <v>105</v>
      </c>
      <c r="D380" s="2" t="s">
        <v>55</v>
      </c>
      <c r="E380" s="2" t="s">
        <v>12</v>
      </c>
      <c r="F380" s="2" t="s">
        <v>68</v>
      </c>
      <c r="G380" s="9">
        <v>0.12450120598077774</v>
      </c>
      <c r="H380" s="17">
        <v>18</v>
      </c>
      <c r="I380" s="2" t="s">
        <v>96</v>
      </c>
      <c r="J380" s="9">
        <v>0.82524906556679967</v>
      </c>
    </row>
    <row r="381" spans="2:10" ht="30.75" thickBot="1" x14ac:dyDescent="0.3">
      <c r="B381" s="1" t="s">
        <v>81</v>
      </c>
      <c r="C381" s="2" t="s">
        <v>105</v>
      </c>
      <c r="D381" s="2" t="s">
        <v>55</v>
      </c>
      <c r="E381" s="2" t="s">
        <v>22</v>
      </c>
      <c r="F381" s="2" t="s">
        <v>68</v>
      </c>
      <c r="G381" s="9">
        <v>0.12450120598077774</v>
      </c>
      <c r="H381" s="17">
        <v>18</v>
      </c>
      <c r="I381" s="2" t="s">
        <v>96</v>
      </c>
      <c r="J381" s="9">
        <v>0.82524906556679967</v>
      </c>
    </row>
    <row r="382" spans="2:10" ht="30.75" thickBot="1" x14ac:dyDescent="0.3">
      <c r="B382" s="1" t="s">
        <v>81</v>
      </c>
      <c r="C382" s="2" t="s">
        <v>122</v>
      </c>
      <c r="D382" s="2" t="s">
        <v>70</v>
      </c>
      <c r="E382" s="2" t="s">
        <v>15</v>
      </c>
      <c r="F382" s="2" t="s">
        <v>68</v>
      </c>
      <c r="G382" s="9">
        <v>0.13599634170532227</v>
      </c>
      <c r="H382" s="17">
        <v>15</v>
      </c>
      <c r="I382" s="2" t="s">
        <v>96</v>
      </c>
      <c r="J382" s="9">
        <v>0.74747581352104375</v>
      </c>
    </row>
    <row r="383" spans="2:10" ht="30.75" thickBot="1" x14ac:dyDescent="0.3">
      <c r="B383" s="1" t="s">
        <v>81</v>
      </c>
      <c r="C383" s="2" t="s">
        <v>122</v>
      </c>
      <c r="D383" s="2" t="s">
        <v>70</v>
      </c>
      <c r="E383" s="2" t="s">
        <v>12</v>
      </c>
      <c r="F383" s="2" t="s">
        <v>68</v>
      </c>
      <c r="G383" s="9">
        <v>0.13599634170532227</v>
      </c>
      <c r="H383" s="17">
        <v>15</v>
      </c>
      <c r="I383" s="2" t="s">
        <v>96</v>
      </c>
      <c r="J383" s="9">
        <v>0.74747581352104375</v>
      </c>
    </row>
    <row r="384" spans="2:10" ht="30.75" thickBot="1" x14ac:dyDescent="0.3">
      <c r="B384" s="1" t="s">
        <v>81</v>
      </c>
      <c r="C384" s="2" t="s">
        <v>105</v>
      </c>
      <c r="D384" s="2" t="s">
        <v>53</v>
      </c>
      <c r="E384" s="2" t="s">
        <v>12</v>
      </c>
      <c r="F384" s="2" t="s">
        <v>68</v>
      </c>
      <c r="G384" s="9">
        <v>0.21585935354232788</v>
      </c>
      <c r="H384" s="17">
        <v>13.666666666666666</v>
      </c>
      <c r="I384" s="2" t="s">
        <v>96</v>
      </c>
      <c r="J384" s="9">
        <v>0.70714037445602196</v>
      </c>
    </row>
    <row r="385" spans="2:10" ht="30.75" thickBot="1" x14ac:dyDescent="0.3">
      <c r="B385" s="1" t="s">
        <v>81</v>
      </c>
      <c r="C385" s="2" t="s">
        <v>105</v>
      </c>
      <c r="D385" s="2" t="s">
        <v>53</v>
      </c>
      <c r="E385" s="2" t="s">
        <v>22</v>
      </c>
      <c r="F385" s="2" t="s">
        <v>68</v>
      </c>
      <c r="G385" s="9">
        <v>0.21585935354232788</v>
      </c>
      <c r="H385" s="17">
        <v>13.666666666666666</v>
      </c>
      <c r="I385" s="2" t="s">
        <v>96</v>
      </c>
      <c r="J385" s="9">
        <v>0.70714037445602196</v>
      </c>
    </row>
    <row r="386" spans="2:10" ht="30.75" thickBot="1" x14ac:dyDescent="0.3">
      <c r="B386" s="1" t="s">
        <v>81</v>
      </c>
      <c r="C386" s="2" t="s">
        <v>105</v>
      </c>
      <c r="D386" s="2" t="s">
        <v>192</v>
      </c>
      <c r="E386" s="2" t="s">
        <v>12</v>
      </c>
      <c r="F386" s="2" t="s">
        <v>68</v>
      </c>
      <c r="G386" s="9">
        <v>0.39837300777435303</v>
      </c>
      <c r="H386" s="17">
        <v>14.466666666666667</v>
      </c>
      <c r="I386" s="2" t="s">
        <v>96</v>
      </c>
      <c r="J386" s="9">
        <v>0.73179291171566274</v>
      </c>
    </row>
    <row r="387" spans="2:10" ht="30.75" thickBot="1" x14ac:dyDescent="0.3">
      <c r="B387" s="1" t="s">
        <v>81</v>
      </c>
      <c r="C387" s="2" t="s">
        <v>105</v>
      </c>
      <c r="D387" s="2" t="s">
        <v>192</v>
      </c>
      <c r="E387" s="2" t="s">
        <v>22</v>
      </c>
      <c r="F387" s="2" t="s">
        <v>68</v>
      </c>
      <c r="G387" s="9">
        <v>0.39837300777435303</v>
      </c>
      <c r="H387" s="17">
        <v>14.466666666666667</v>
      </c>
      <c r="I387" s="2" t="s">
        <v>96</v>
      </c>
      <c r="J387" s="9">
        <v>0.73179291171566274</v>
      </c>
    </row>
    <row r="388" spans="2:10" ht="30.75" thickBot="1" x14ac:dyDescent="0.3">
      <c r="B388" s="1" t="s">
        <v>81</v>
      </c>
      <c r="C388" s="2" t="s">
        <v>122</v>
      </c>
      <c r="D388" s="2" t="s">
        <v>52</v>
      </c>
      <c r="E388" s="2" t="s">
        <v>15</v>
      </c>
      <c r="F388" s="2" t="s">
        <v>68</v>
      </c>
      <c r="G388" s="9">
        <v>0.14448399841785431</v>
      </c>
      <c r="H388" s="17">
        <v>10</v>
      </c>
      <c r="I388" s="2" t="s">
        <v>96</v>
      </c>
      <c r="J388" s="9">
        <v>0.57721954898494676</v>
      </c>
    </row>
    <row r="389" spans="2:10" ht="30.75" thickBot="1" x14ac:dyDescent="0.3">
      <c r="B389" s="1" t="s">
        <v>81</v>
      </c>
      <c r="C389" s="2" t="s">
        <v>122</v>
      </c>
      <c r="D389" s="2" t="s">
        <v>52</v>
      </c>
      <c r="E389" s="2" t="s">
        <v>12</v>
      </c>
      <c r="F389" s="2" t="s">
        <v>68</v>
      </c>
      <c r="G389" s="9">
        <v>0.14448399841785431</v>
      </c>
      <c r="H389" s="17">
        <v>10</v>
      </c>
      <c r="I389" s="2" t="s">
        <v>96</v>
      </c>
      <c r="J389" s="9">
        <v>0.57721954898494676</v>
      </c>
    </row>
    <row r="390" spans="2:10" ht="30.75" thickBot="1" x14ac:dyDescent="0.3">
      <c r="B390" s="1" t="s">
        <v>81</v>
      </c>
      <c r="C390" s="2" t="s">
        <v>105</v>
      </c>
      <c r="D390" s="2" t="s">
        <v>50</v>
      </c>
      <c r="E390" s="2" t="s">
        <v>12</v>
      </c>
      <c r="F390" s="2" t="s">
        <v>68</v>
      </c>
      <c r="G390" s="9">
        <v>0.1644059419631958</v>
      </c>
      <c r="H390" s="17">
        <v>10</v>
      </c>
      <c r="I390" s="2" t="s">
        <v>96</v>
      </c>
      <c r="J390" s="9">
        <v>0.56515472730380256</v>
      </c>
    </row>
    <row r="391" spans="2:10" ht="30.75" thickBot="1" x14ac:dyDescent="0.3">
      <c r="B391" s="1" t="s">
        <v>81</v>
      </c>
      <c r="C391" s="2" t="s">
        <v>105</v>
      </c>
      <c r="D391" s="2" t="s">
        <v>50</v>
      </c>
      <c r="E391" s="2" t="s">
        <v>22</v>
      </c>
      <c r="F391" s="2" t="s">
        <v>68</v>
      </c>
      <c r="G391" s="9">
        <v>0.1644059419631958</v>
      </c>
      <c r="H391" s="17">
        <v>10</v>
      </c>
      <c r="I391" s="2" t="s">
        <v>96</v>
      </c>
      <c r="J391" s="9">
        <v>0.56515472730380256</v>
      </c>
    </row>
    <row r="392" spans="2:10" ht="30.75" thickBot="1" x14ac:dyDescent="0.3">
      <c r="B392" s="1" t="s">
        <v>81</v>
      </c>
      <c r="C392" s="2" t="s">
        <v>122</v>
      </c>
      <c r="D392" s="2" t="s">
        <v>69</v>
      </c>
      <c r="E392" s="2" t="s">
        <v>15</v>
      </c>
      <c r="F392" s="2" t="s">
        <v>68</v>
      </c>
      <c r="G392" s="9">
        <v>0.11982989311218262</v>
      </c>
      <c r="H392" s="17">
        <v>5.333333333333333</v>
      </c>
      <c r="I392" s="2" t="s">
        <v>96</v>
      </c>
      <c r="J392" s="9">
        <v>0.35028409342805378</v>
      </c>
    </row>
    <row r="393" spans="2:10" ht="30.75" thickBot="1" x14ac:dyDescent="0.3">
      <c r="B393" s="1" t="s">
        <v>81</v>
      </c>
      <c r="C393" s="2" t="s">
        <v>122</v>
      </c>
      <c r="D393" s="2" t="s">
        <v>69</v>
      </c>
      <c r="E393" s="2" t="s">
        <v>12</v>
      </c>
      <c r="F393" s="2" t="s">
        <v>68</v>
      </c>
      <c r="G393" s="9">
        <v>0.11982989311218262</v>
      </c>
      <c r="H393" s="17">
        <v>5.333333333333333</v>
      </c>
      <c r="I393" s="2" t="s">
        <v>96</v>
      </c>
      <c r="J393" s="9">
        <v>0.35028409342805378</v>
      </c>
    </row>
    <row r="394" spans="2:10" ht="30.75" thickBot="1" x14ac:dyDescent="0.3">
      <c r="B394" s="1" t="s">
        <v>81</v>
      </c>
      <c r="C394" s="2" t="s">
        <v>105</v>
      </c>
      <c r="D394" s="2" t="s">
        <v>59</v>
      </c>
      <c r="E394" s="2" t="s">
        <v>12</v>
      </c>
      <c r="F394" s="2" t="s">
        <v>71</v>
      </c>
      <c r="G394" s="9">
        <v>0.1455541243776679</v>
      </c>
      <c r="H394" s="17">
        <v>15</v>
      </c>
      <c r="I394" s="2" t="s">
        <v>96</v>
      </c>
      <c r="J394" s="9">
        <v>0.73238988088315349</v>
      </c>
    </row>
    <row r="395" spans="2:10" ht="30.75" thickBot="1" x14ac:dyDescent="0.3">
      <c r="B395" s="1" t="s">
        <v>81</v>
      </c>
      <c r="C395" s="2" t="s">
        <v>105</v>
      </c>
      <c r="D395" s="2" t="s">
        <v>59</v>
      </c>
      <c r="E395" s="2" t="s">
        <v>22</v>
      </c>
      <c r="F395" s="2" t="s">
        <v>71</v>
      </c>
      <c r="G395" s="9">
        <v>0.1455541243776679</v>
      </c>
      <c r="H395" s="17">
        <v>15</v>
      </c>
      <c r="I395" s="2" t="s">
        <v>96</v>
      </c>
      <c r="J395" s="9">
        <v>0.73238988088315349</v>
      </c>
    </row>
    <row r="396" spans="2:10" ht="30.75" thickBot="1" x14ac:dyDescent="0.3">
      <c r="B396" s="1" t="s">
        <v>81</v>
      </c>
      <c r="C396" s="2" t="s">
        <v>122</v>
      </c>
      <c r="D396" s="2" t="s">
        <v>46</v>
      </c>
      <c r="E396" s="2" t="s">
        <v>15</v>
      </c>
      <c r="F396" s="2" t="s">
        <v>71</v>
      </c>
      <c r="G396" s="9">
        <v>0.12074307724833488</v>
      </c>
      <c r="H396" s="17">
        <v>10.5</v>
      </c>
      <c r="I396" s="2" t="s">
        <v>96</v>
      </c>
      <c r="J396" s="9">
        <v>0.588317137687837</v>
      </c>
    </row>
    <row r="397" spans="2:10" ht="30.75" thickBot="1" x14ac:dyDescent="0.3">
      <c r="B397" s="1" t="s">
        <v>81</v>
      </c>
      <c r="C397" s="2" t="s">
        <v>122</v>
      </c>
      <c r="D397" s="2" t="s">
        <v>46</v>
      </c>
      <c r="E397" s="2" t="s">
        <v>12</v>
      </c>
      <c r="F397" s="2" t="s">
        <v>71</v>
      </c>
      <c r="G397" s="9">
        <v>0.12074307724833488</v>
      </c>
      <c r="H397" s="17">
        <v>10.5</v>
      </c>
      <c r="I397" s="2" t="s">
        <v>96</v>
      </c>
      <c r="J397" s="9">
        <v>0.588317137687837</v>
      </c>
    </row>
    <row r="398" spans="2:10" ht="30.75" thickBot="1" x14ac:dyDescent="0.3">
      <c r="B398" s="1" t="s">
        <v>81</v>
      </c>
      <c r="C398" s="2" t="s">
        <v>105</v>
      </c>
      <c r="D398" s="2" t="s">
        <v>57</v>
      </c>
      <c r="E398" s="2" t="s">
        <v>12</v>
      </c>
      <c r="F398" s="2" t="s">
        <v>71</v>
      </c>
      <c r="G398" s="9">
        <v>0.11439796537160873</v>
      </c>
      <c r="H398" s="17">
        <v>13.600000000000001</v>
      </c>
      <c r="I398" s="2" t="s">
        <v>96</v>
      </c>
      <c r="J398" s="9">
        <v>0.4446175869745802</v>
      </c>
    </row>
    <row r="399" spans="2:10" ht="30.75" thickBot="1" x14ac:dyDescent="0.3">
      <c r="B399" s="1" t="s">
        <v>81</v>
      </c>
      <c r="C399" s="2" t="s">
        <v>105</v>
      </c>
      <c r="D399" s="2" t="s">
        <v>57</v>
      </c>
      <c r="E399" s="2" t="s">
        <v>22</v>
      </c>
      <c r="F399" s="2" t="s">
        <v>71</v>
      </c>
      <c r="G399" s="9">
        <v>0.11439796537160873</v>
      </c>
      <c r="H399" s="17">
        <v>13.600000000000001</v>
      </c>
      <c r="I399" s="2" t="s">
        <v>96</v>
      </c>
      <c r="J399" s="9">
        <v>0.4446175869745802</v>
      </c>
    </row>
    <row r="400" spans="2:10" ht="30.75" thickBot="1" x14ac:dyDescent="0.3">
      <c r="B400" s="1" t="s">
        <v>81</v>
      </c>
      <c r="C400" s="2" t="s">
        <v>122</v>
      </c>
      <c r="D400" s="2" t="s">
        <v>56</v>
      </c>
      <c r="E400" s="2" t="s">
        <v>15</v>
      </c>
      <c r="F400" s="2" t="s">
        <v>71</v>
      </c>
      <c r="G400" s="9">
        <v>0.17451378703117371</v>
      </c>
      <c r="H400" s="17">
        <v>10</v>
      </c>
      <c r="I400" s="2" t="s">
        <v>96</v>
      </c>
      <c r="J400" s="9">
        <v>0.36398766650896675</v>
      </c>
    </row>
    <row r="401" spans="2:10" ht="30.75" thickBot="1" x14ac:dyDescent="0.3">
      <c r="B401" s="1" t="s">
        <v>81</v>
      </c>
      <c r="C401" s="2" t="s">
        <v>122</v>
      </c>
      <c r="D401" s="2" t="s">
        <v>56</v>
      </c>
      <c r="E401" s="2" t="s">
        <v>12</v>
      </c>
      <c r="F401" s="2" t="s">
        <v>71</v>
      </c>
      <c r="G401" s="9">
        <v>0.17451378703117371</v>
      </c>
      <c r="H401" s="17">
        <v>10</v>
      </c>
      <c r="I401" s="2" t="s">
        <v>96</v>
      </c>
      <c r="J401" s="9">
        <v>0.36398766650896675</v>
      </c>
    </row>
    <row r="402" spans="2:10" ht="30.75" thickBot="1" x14ac:dyDescent="0.3">
      <c r="B402" s="1" t="s">
        <v>81</v>
      </c>
      <c r="C402" s="2" t="s">
        <v>105</v>
      </c>
      <c r="D402" s="2" t="s">
        <v>55</v>
      </c>
      <c r="E402" s="2" t="s">
        <v>12</v>
      </c>
      <c r="F402" s="2" t="s">
        <v>71</v>
      </c>
      <c r="G402" s="9">
        <v>0.12450121343135834</v>
      </c>
      <c r="H402" s="17">
        <v>18</v>
      </c>
      <c r="I402" s="2" t="s">
        <v>96</v>
      </c>
      <c r="J402" s="9">
        <v>0.82524906556679967</v>
      </c>
    </row>
    <row r="403" spans="2:10" ht="30.75" thickBot="1" x14ac:dyDescent="0.3">
      <c r="B403" s="1" t="s">
        <v>81</v>
      </c>
      <c r="C403" s="2" t="s">
        <v>105</v>
      </c>
      <c r="D403" s="2" t="s">
        <v>55</v>
      </c>
      <c r="E403" s="2" t="s">
        <v>22</v>
      </c>
      <c r="F403" s="2" t="s">
        <v>71</v>
      </c>
      <c r="G403" s="9">
        <v>0.12450121343135834</v>
      </c>
      <c r="H403" s="17">
        <v>18</v>
      </c>
      <c r="I403" s="2" t="s">
        <v>96</v>
      </c>
      <c r="J403" s="9">
        <v>0.82524906556679967</v>
      </c>
    </row>
    <row r="404" spans="2:10" ht="30.75" thickBot="1" x14ac:dyDescent="0.3">
      <c r="B404" s="1" t="s">
        <v>81</v>
      </c>
      <c r="C404" s="2" t="s">
        <v>105</v>
      </c>
      <c r="D404" s="2" t="s">
        <v>53</v>
      </c>
      <c r="E404" s="2" t="s">
        <v>12</v>
      </c>
      <c r="F404" s="2" t="s">
        <v>71</v>
      </c>
      <c r="G404" s="9">
        <v>0.21585935354232788</v>
      </c>
      <c r="H404" s="17">
        <v>13.666666666666666</v>
      </c>
      <c r="I404" s="2" t="s">
        <v>96</v>
      </c>
      <c r="J404" s="9">
        <v>0.70714037445602196</v>
      </c>
    </row>
    <row r="405" spans="2:10" ht="30.75" thickBot="1" x14ac:dyDescent="0.3">
      <c r="B405" s="1" t="s">
        <v>81</v>
      </c>
      <c r="C405" s="2" t="s">
        <v>105</v>
      </c>
      <c r="D405" s="2" t="s">
        <v>53</v>
      </c>
      <c r="E405" s="2" t="s">
        <v>22</v>
      </c>
      <c r="F405" s="2" t="s">
        <v>71</v>
      </c>
      <c r="G405" s="9">
        <v>0.21585935354232788</v>
      </c>
      <c r="H405" s="17">
        <v>13.666666666666666</v>
      </c>
      <c r="I405" s="2" t="s">
        <v>96</v>
      </c>
      <c r="J405" s="9">
        <v>0.70714037445602196</v>
      </c>
    </row>
    <row r="406" spans="2:10" ht="30.75" thickBot="1" x14ac:dyDescent="0.3">
      <c r="B406" s="1" t="s">
        <v>81</v>
      </c>
      <c r="C406" s="2" t="s">
        <v>105</v>
      </c>
      <c r="D406" s="2" t="s">
        <v>192</v>
      </c>
      <c r="E406" s="2" t="s">
        <v>12</v>
      </c>
      <c r="F406" s="2" t="s">
        <v>71</v>
      </c>
      <c r="G406" s="9">
        <v>0.39837300777435303</v>
      </c>
      <c r="H406" s="17">
        <v>14.466666666666667</v>
      </c>
      <c r="I406" s="2" t="s">
        <v>96</v>
      </c>
      <c r="J406" s="9">
        <v>0.73179291171566274</v>
      </c>
    </row>
    <row r="407" spans="2:10" ht="30.75" thickBot="1" x14ac:dyDescent="0.3">
      <c r="B407" s="1" t="s">
        <v>81</v>
      </c>
      <c r="C407" s="2" t="s">
        <v>105</v>
      </c>
      <c r="D407" s="2" t="s">
        <v>192</v>
      </c>
      <c r="E407" s="2" t="s">
        <v>22</v>
      </c>
      <c r="F407" s="2" t="s">
        <v>71</v>
      </c>
      <c r="G407" s="9">
        <v>0.39837300777435303</v>
      </c>
      <c r="H407" s="17">
        <v>14.466666666666667</v>
      </c>
      <c r="I407" s="2" t="s">
        <v>96</v>
      </c>
      <c r="J407" s="9">
        <v>0.73179291171566274</v>
      </c>
    </row>
    <row r="408" spans="2:10" ht="30.75" thickBot="1" x14ac:dyDescent="0.3">
      <c r="B408" s="1" t="s">
        <v>81</v>
      </c>
      <c r="C408" s="2" t="s">
        <v>122</v>
      </c>
      <c r="D408" s="2" t="s">
        <v>52</v>
      </c>
      <c r="E408" s="2" t="s">
        <v>15</v>
      </c>
      <c r="F408" s="2" t="s">
        <v>71</v>
      </c>
      <c r="G408" s="9">
        <v>0.17451378703117371</v>
      </c>
      <c r="H408" s="17">
        <v>10</v>
      </c>
      <c r="I408" s="2" t="s">
        <v>96</v>
      </c>
      <c r="J408" s="9">
        <v>0.57721954898494676</v>
      </c>
    </row>
    <row r="409" spans="2:10" ht="30.75" thickBot="1" x14ac:dyDescent="0.3">
      <c r="B409" s="1" t="s">
        <v>81</v>
      </c>
      <c r="C409" s="2" t="s">
        <v>122</v>
      </c>
      <c r="D409" s="2" t="s">
        <v>52</v>
      </c>
      <c r="E409" s="2" t="s">
        <v>12</v>
      </c>
      <c r="F409" s="2" t="s">
        <v>71</v>
      </c>
      <c r="G409" s="9">
        <v>0.17451378703117371</v>
      </c>
      <c r="H409" s="17">
        <v>10</v>
      </c>
      <c r="I409" s="2" t="s">
        <v>96</v>
      </c>
      <c r="J409" s="9">
        <v>0.57721954898494676</v>
      </c>
    </row>
    <row r="410" spans="2:10" ht="30.75" thickBot="1" x14ac:dyDescent="0.3">
      <c r="B410" s="1" t="s">
        <v>81</v>
      </c>
      <c r="C410" s="2" t="s">
        <v>105</v>
      </c>
      <c r="D410" s="2" t="s">
        <v>51</v>
      </c>
      <c r="E410" s="2" t="s">
        <v>12</v>
      </c>
      <c r="F410" s="2" t="s">
        <v>71</v>
      </c>
      <c r="G410" s="9">
        <v>0.23151599615812302</v>
      </c>
      <c r="H410" s="17">
        <v>15</v>
      </c>
      <c r="I410" s="2" t="s">
        <v>96</v>
      </c>
      <c r="J410" s="9">
        <v>0.73238988088315349</v>
      </c>
    </row>
    <row r="411" spans="2:10" ht="30.75" thickBot="1" x14ac:dyDescent="0.3">
      <c r="B411" s="1" t="s">
        <v>81</v>
      </c>
      <c r="C411" s="2" t="s">
        <v>105</v>
      </c>
      <c r="D411" s="2" t="s">
        <v>51</v>
      </c>
      <c r="E411" s="2" t="s">
        <v>22</v>
      </c>
      <c r="F411" s="2" t="s">
        <v>71</v>
      </c>
      <c r="G411" s="9">
        <v>0.23151599615812302</v>
      </c>
      <c r="H411" s="17">
        <v>15</v>
      </c>
      <c r="I411" s="2" t="s">
        <v>96</v>
      </c>
      <c r="J411" s="9">
        <v>0.73238988088315349</v>
      </c>
    </row>
    <row r="412" spans="2:10" ht="30.75" thickBot="1" x14ac:dyDescent="0.3">
      <c r="B412" s="1" t="s">
        <v>81</v>
      </c>
      <c r="C412" s="2" t="s">
        <v>105</v>
      </c>
      <c r="D412" s="2" t="s">
        <v>49</v>
      </c>
      <c r="E412" s="2" t="s">
        <v>12</v>
      </c>
      <c r="F412" s="2" t="s">
        <v>71</v>
      </c>
      <c r="G412" s="9">
        <v>0.31607355177402496</v>
      </c>
      <c r="H412" s="17">
        <v>15</v>
      </c>
      <c r="I412" s="2" t="s">
        <v>96</v>
      </c>
      <c r="J412" s="9">
        <v>0.73238988088315349</v>
      </c>
    </row>
    <row r="413" spans="2:10" ht="30.75" thickBot="1" x14ac:dyDescent="0.3">
      <c r="B413" s="1" t="s">
        <v>81</v>
      </c>
      <c r="C413" s="2" t="s">
        <v>105</v>
      </c>
      <c r="D413" s="2" t="s">
        <v>49</v>
      </c>
      <c r="E413" s="2" t="s">
        <v>22</v>
      </c>
      <c r="F413" s="2" t="s">
        <v>71</v>
      </c>
      <c r="G413" s="9">
        <v>0.31607355177402496</v>
      </c>
      <c r="H413" s="17">
        <v>15</v>
      </c>
      <c r="I413" s="2" t="s">
        <v>96</v>
      </c>
      <c r="J413" s="9">
        <v>0.73238988088315349</v>
      </c>
    </row>
    <row r="414" spans="2:10" ht="30.75" thickBot="1" x14ac:dyDescent="0.3">
      <c r="B414" s="1" t="s">
        <v>81</v>
      </c>
      <c r="C414" s="2" t="s">
        <v>122</v>
      </c>
      <c r="D414" s="2" t="s">
        <v>63</v>
      </c>
      <c r="E414" s="2" t="s">
        <v>15</v>
      </c>
      <c r="F414" s="2" t="s">
        <v>71</v>
      </c>
      <c r="G414" s="9">
        <v>0.25304177403450012</v>
      </c>
      <c r="H414" s="17">
        <v>10</v>
      </c>
      <c r="I414" s="2" t="s">
        <v>96</v>
      </c>
      <c r="J414" s="9">
        <v>0.56515472730380256</v>
      </c>
    </row>
    <row r="415" spans="2:10" ht="30.75" thickBot="1" x14ac:dyDescent="0.3">
      <c r="B415" s="1" t="s">
        <v>81</v>
      </c>
      <c r="C415" s="2" t="s">
        <v>122</v>
      </c>
      <c r="D415" s="2" t="s">
        <v>63</v>
      </c>
      <c r="E415" s="2" t="s">
        <v>12</v>
      </c>
      <c r="F415" s="2" t="s">
        <v>71</v>
      </c>
      <c r="G415" s="9">
        <v>0.25304177403450012</v>
      </c>
      <c r="H415" s="17">
        <v>10</v>
      </c>
      <c r="I415" s="2" t="s">
        <v>96</v>
      </c>
      <c r="J415" s="9">
        <v>0.56515472730380256</v>
      </c>
    </row>
    <row r="416" spans="2:10" ht="30.75" thickBot="1" x14ac:dyDescent="0.3">
      <c r="B416" s="1" t="s">
        <v>81</v>
      </c>
      <c r="C416" s="2" t="s">
        <v>105</v>
      </c>
      <c r="D416" s="2" t="s">
        <v>47</v>
      </c>
      <c r="E416" s="2" t="s">
        <v>12</v>
      </c>
      <c r="F416" s="2" t="s">
        <v>71</v>
      </c>
      <c r="G416" s="9">
        <v>0.2393727321177721</v>
      </c>
      <c r="H416" s="17">
        <v>10</v>
      </c>
      <c r="I416" s="2" t="s">
        <v>96</v>
      </c>
      <c r="J416" s="9">
        <v>0.56965296872599691</v>
      </c>
    </row>
    <row r="417" spans="2:10" ht="30.75" thickBot="1" x14ac:dyDescent="0.3">
      <c r="B417" s="1" t="s">
        <v>81</v>
      </c>
      <c r="C417" s="2" t="s">
        <v>105</v>
      </c>
      <c r="D417" s="2" t="s">
        <v>47</v>
      </c>
      <c r="E417" s="2" t="s">
        <v>22</v>
      </c>
      <c r="F417" s="2" t="s">
        <v>71</v>
      </c>
      <c r="G417" s="9">
        <v>0.2393727321177721</v>
      </c>
      <c r="H417" s="17">
        <v>10</v>
      </c>
      <c r="I417" s="2" t="s">
        <v>96</v>
      </c>
      <c r="J417" s="9">
        <v>0.56965296872599691</v>
      </c>
    </row>
    <row r="418" spans="2:10" ht="30.75" thickBot="1" x14ac:dyDescent="0.3">
      <c r="B418" s="1" t="s">
        <v>81</v>
      </c>
      <c r="C418" s="2" t="s">
        <v>122</v>
      </c>
      <c r="D418" s="2" t="s">
        <v>69</v>
      </c>
      <c r="E418" s="2" t="s">
        <v>15</v>
      </c>
      <c r="F418" s="2" t="s">
        <v>71</v>
      </c>
      <c r="G418" s="9">
        <v>0.11789210187271237</v>
      </c>
      <c r="H418" s="17">
        <v>5.333333333333333</v>
      </c>
      <c r="I418" s="2" t="s">
        <v>96</v>
      </c>
      <c r="J418" s="9">
        <v>0.35028409342805378</v>
      </c>
    </row>
    <row r="419" spans="2:10" ht="30.75" thickBot="1" x14ac:dyDescent="0.3">
      <c r="B419" s="1" t="s">
        <v>81</v>
      </c>
      <c r="C419" s="2" t="s">
        <v>122</v>
      </c>
      <c r="D419" s="2" t="s">
        <v>69</v>
      </c>
      <c r="E419" s="2" t="s">
        <v>12</v>
      </c>
      <c r="F419" s="2" t="s">
        <v>71</v>
      </c>
      <c r="G419" s="9">
        <v>0.11789210187271237</v>
      </c>
      <c r="H419" s="17">
        <v>5.333333333333333</v>
      </c>
      <c r="I419" s="2" t="s">
        <v>96</v>
      </c>
      <c r="J419" s="9">
        <v>0.35028409342805378</v>
      </c>
    </row>
    <row r="420" spans="2:10" ht="30.75" thickBot="1" x14ac:dyDescent="0.3">
      <c r="B420" s="1" t="s">
        <v>81</v>
      </c>
      <c r="C420" s="2" t="s">
        <v>105</v>
      </c>
      <c r="D420" s="2" t="s">
        <v>59</v>
      </c>
      <c r="E420" s="2" t="s">
        <v>12</v>
      </c>
      <c r="F420" s="2" t="s">
        <v>72</v>
      </c>
      <c r="G420" s="9">
        <v>9.8680663853883743E-2</v>
      </c>
      <c r="H420" s="17">
        <v>15</v>
      </c>
      <c r="I420" s="2" t="s">
        <v>96</v>
      </c>
      <c r="J420" s="9">
        <v>0.73238988088315349</v>
      </c>
    </row>
    <row r="421" spans="2:10" ht="30.75" thickBot="1" x14ac:dyDescent="0.3">
      <c r="B421" s="1" t="s">
        <v>81</v>
      </c>
      <c r="C421" s="2" t="s">
        <v>105</v>
      </c>
      <c r="D421" s="2" t="s">
        <v>59</v>
      </c>
      <c r="E421" s="2" t="s">
        <v>22</v>
      </c>
      <c r="F421" s="2" t="s">
        <v>72</v>
      </c>
      <c r="G421" s="9">
        <v>9.8680663853883743E-2</v>
      </c>
      <c r="H421" s="17">
        <v>15</v>
      </c>
      <c r="I421" s="2" t="s">
        <v>96</v>
      </c>
      <c r="J421" s="9">
        <v>0.73238988088315349</v>
      </c>
    </row>
    <row r="422" spans="2:10" ht="30.75" thickBot="1" x14ac:dyDescent="0.3">
      <c r="B422" s="1" t="s">
        <v>81</v>
      </c>
      <c r="C422" s="2" t="s">
        <v>122</v>
      </c>
      <c r="D422" s="2" t="s">
        <v>46</v>
      </c>
      <c r="E422" s="2" t="s">
        <v>15</v>
      </c>
      <c r="F422" s="2" t="s">
        <v>72</v>
      </c>
      <c r="G422" s="9">
        <v>0.11084736324846745</v>
      </c>
      <c r="H422" s="17">
        <v>10.5</v>
      </c>
      <c r="I422" s="2" t="s">
        <v>96</v>
      </c>
      <c r="J422" s="9">
        <v>0.588317137687837</v>
      </c>
    </row>
    <row r="423" spans="2:10" ht="30.75" thickBot="1" x14ac:dyDescent="0.3">
      <c r="B423" s="1" t="s">
        <v>81</v>
      </c>
      <c r="C423" s="2" t="s">
        <v>122</v>
      </c>
      <c r="D423" s="2" t="s">
        <v>46</v>
      </c>
      <c r="E423" s="2" t="s">
        <v>12</v>
      </c>
      <c r="F423" s="2" t="s">
        <v>72</v>
      </c>
      <c r="G423" s="9">
        <v>0.11084736324846745</v>
      </c>
      <c r="H423" s="17">
        <v>10.5</v>
      </c>
      <c r="I423" s="2" t="s">
        <v>96</v>
      </c>
      <c r="J423" s="9">
        <v>0.588317137687837</v>
      </c>
    </row>
    <row r="424" spans="2:10" ht="30.75" thickBot="1" x14ac:dyDescent="0.3">
      <c r="B424" s="1" t="s">
        <v>81</v>
      </c>
      <c r="C424" s="2" t="s">
        <v>105</v>
      </c>
      <c r="D424" s="2" t="s">
        <v>57</v>
      </c>
      <c r="E424" s="2" t="s">
        <v>12</v>
      </c>
      <c r="F424" s="2" t="s">
        <v>72</v>
      </c>
      <c r="G424" s="9">
        <v>0.11439796537160873</v>
      </c>
      <c r="H424" s="17">
        <v>13.600000000000001</v>
      </c>
      <c r="I424" s="2" t="s">
        <v>96</v>
      </c>
      <c r="J424" s="9">
        <v>0.4446175869745802</v>
      </c>
    </row>
    <row r="425" spans="2:10" ht="30.75" thickBot="1" x14ac:dyDescent="0.3">
      <c r="B425" s="1" t="s">
        <v>81</v>
      </c>
      <c r="C425" s="2" t="s">
        <v>105</v>
      </c>
      <c r="D425" s="2" t="s">
        <v>57</v>
      </c>
      <c r="E425" s="2" t="s">
        <v>22</v>
      </c>
      <c r="F425" s="2" t="s">
        <v>72</v>
      </c>
      <c r="G425" s="9">
        <v>0.11439796537160873</v>
      </c>
      <c r="H425" s="17">
        <v>13.600000000000001</v>
      </c>
      <c r="I425" s="2" t="s">
        <v>96</v>
      </c>
      <c r="J425" s="9">
        <v>0.4446175869745802</v>
      </c>
    </row>
    <row r="426" spans="2:10" ht="30.75" thickBot="1" x14ac:dyDescent="0.3">
      <c r="B426" s="1" t="s">
        <v>81</v>
      </c>
      <c r="C426" s="2" t="s">
        <v>122</v>
      </c>
      <c r="D426" s="2" t="s">
        <v>56</v>
      </c>
      <c r="E426" s="2" t="s">
        <v>15</v>
      </c>
      <c r="F426" s="2" t="s">
        <v>72</v>
      </c>
      <c r="G426" s="9">
        <v>0.1591644287109375</v>
      </c>
      <c r="H426" s="17">
        <v>10</v>
      </c>
      <c r="I426" s="2" t="s">
        <v>96</v>
      </c>
      <c r="J426" s="9">
        <v>0.36398766650896675</v>
      </c>
    </row>
    <row r="427" spans="2:10" ht="30.75" thickBot="1" x14ac:dyDescent="0.3">
      <c r="B427" s="1" t="s">
        <v>81</v>
      </c>
      <c r="C427" s="2" t="s">
        <v>122</v>
      </c>
      <c r="D427" s="2" t="s">
        <v>56</v>
      </c>
      <c r="E427" s="2" t="s">
        <v>12</v>
      </c>
      <c r="F427" s="2" t="s">
        <v>72</v>
      </c>
      <c r="G427" s="9">
        <v>0.1591644287109375</v>
      </c>
      <c r="H427" s="17">
        <v>10</v>
      </c>
      <c r="I427" s="2" t="s">
        <v>96</v>
      </c>
      <c r="J427" s="9">
        <v>0.36398766650896675</v>
      </c>
    </row>
    <row r="428" spans="2:10" ht="30.75" thickBot="1" x14ac:dyDescent="0.3">
      <c r="B428" s="1" t="s">
        <v>81</v>
      </c>
      <c r="C428" s="2" t="s">
        <v>122</v>
      </c>
      <c r="D428" s="2" t="s">
        <v>54</v>
      </c>
      <c r="E428" s="2" t="s">
        <v>15</v>
      </c>
      <c r="F428" s="2" t="s">
        <v>72</v>
      </c>
      <c r="G428" s="9">
        <v>0.12893302738666534</v>
      </c>
      <c r="H428" s="17">
        <v>15</v>
      </c>
      <c r="I428" s="2" t="s">
        <v>96</v>
      </c>
      <c r="J428" s="9">
        <v>0.74747581352104375</v>
      </c>
    </row>
    <row r="429" spans="2:10" ht="30.75" thickBot="1" x14ac:dyDescent="0.3">
      <c r="B429" s="1" t="s">
        <v>81</v>
      </c>
      <c r="C429" s="2" t="s">
        <v>122</v>
      </c>
      <c r="D429" s="2" t="s">
        <v>54</v>
      </c>
      <c r="E429" s="2" t="s">
        <v>12</v>
      </c>
      <c r="F429" s="2" t="s">
        <v>72</v>
      </c>
      <c r="G429" s="9">
        <v>0.12893302738666534</v>
      </c>
      <c r="H429" s="17">
        <v>15</v>
      </c>
      <c r="I429" s="2" t="s">
        <v>96</v>
      </c>
      <c r="J429" s="9">
        <v>0.74747581352104375</v>
      </c>
    </row>
    <row r="430" spans="2:10" ht="30.75" thickBot="1" x14ac:dyDescent="0.3">
      <c r="B430" s="1" t="s">
        <v>81</v>
      </c>
      <c r="C430" s="2" t="s">
        <v>105</v>
      </c>
      <c r="D430" s="2" t="s">
        <v>55</v>
      </c>
      <c r="E430" s="2" t="s">
        <v>12</v>
      </c>
      <c r="F430" s="2" t="s">
        <v>72</v>
      </c>
      <c r="G430" s="9">
        <v>0.14860977977514267</v>
      </c>
      <c r="H430" s="17">
        <v>18</v>
      </c>
      <c r="I430" s="2" t="s">
        <v>96</v>
      </c>
      <c r="J430" s="9">
        <v>0.82524906556679967</v>
      </c>
    </row>
    <row r="431" spans="2:10" ht="30.75" thickBot="1" x14ac:dyDescent="0.3">
      <c r="B431" s="1" t="s">
        <v>81</v>
      </c>
      <c r="C431" s="2" t="s">
        <v>105</v>
      </c>
      <c r="D431" s="2" t="s">
        <v>55</v>
      </c>
      <c r="E431" s="2" t="s">
        <v>22</v>
      </c>
      <c r="F431" s="2" t="s">
        <v>72</v>
      </c>
      <c r="G431" s="9">
        <v>0.14860977977514267</v>
      </c>
      <c r="H431" s="17">
        <v>18</v>
      </c>
      <c r="I431" s="2" t="s">
        <v>96</v>
      </c>
      <c r="J431" s="9">
        <v>0.82524906556679967</v>
      </c>
    </row>
    <row r="432" spans="2:10" ht="30.75" thickBot="1" x14ac:dyDescent="0.3">
      <c r="B432" s="1" t="s">
        <v>81</v>
      </c>
      <c r="C432" s="2" t="s">
        <v>105</v>
      </c>
      <c r="D432" s="2" t="s">
        <v>53</v>
      </c>
      <c r="E432" s="2" t="s">
        <v>12</v>
      </c>
      <c r="F432" s="2" t="s">
        <v>72</v>
      </c>
      <c r="G432" s="9">
        <v>0.21585934981703758</v>
      </c>
      <c r="H432" s="17">
        <v>13.666666666666666</v>
      </c>
      <c r="I432" s="2" t="s">
        <v>96</v>
      </c>
      <c r="J432" s="9">
        <v>0.70714037445602196</v>
      </c>
    </row>
    <row r="433" spans="2:10" ht="30.75" thickBot="1" x14ac:dyDescent="0.3">
      <c r="B433" s="1" t="s">
        <v>81</v>
      </c>
      <c r="C433" s="2" t="s">
        <v>105</v>
      </c>
      <c r="D433" s="2" t="s">
        <v>53</v>
      </c>
      <c r="E433" s="2" t="s">
        <v>22</v>
      </c>
      <c r="F433" s="2" t="s">
        <v>72</v>
      </c>
      <c r="G433" s="9">
        <v>0.21585934981703758</v>
      </c>
      <c r="H433" s="17">
        <v>13.666666666666666</v>
      </c>
      <c r="I433" s="2" t="s">
        <v>96</v>
      </c>
      <c r="J433" s="9">
        <v>0.70714037445602196</v>
      </c>
    </row>
    <row r="434" spans="2:10" ht="30.75" thickBot="1" x14ac:dyDescent="0.3">
      <c r="B434" s="1" t="s">
        <v>81</v>
      </c>
      <c r="C434" s="2" t="s">
        <v>105</v>
      </c>
      <c r="D434" s="2" t="s">
        <v>192</v>
      </c>
      <c r="E434" s="2" t="s">
        <v>12</v>
      </c>
      <c r="F434" s="2" t="s">
        <v>72</v>
      </c>
      <c r="G434" s="9">
        <v>0.39837301522493362</v>
      </c>
      <c r="H434" s="17">
        <v>14.466666666666667</v>
      </c>
      <c r="I434" s="2" t="s">
        <v>96</v>
      </c>
      <c r="J434" s="9">
        <v>0.73179291171566274</v>
      </c>
    </row>
    <row r="435" spans="2:10" ht="30.75" thickBot="1" x14ac:dyDescent="0.3">
      <c r="B435" s="1" t="s">
        <v>81</v>
      </c>
      <c r="C435" s="2" t="s">
        <v>105</v>
      </c>
      <c r="D435" s="2" t="s">
        <v>192</v>
      </c>
      <c r="E435" s="2" t="s">
        <v>22</v>
      </c>
      <c r="F435" s="2" t="s">
        <v>72</v>
      </c>
      <c r="G435" s="9">
        <v>0.39837301522493362</v>
      </c>
      <c r="H435" s="17">
        <v>14.466666666666667</v>
      </c>
      <c r="I435" s="2" t="s">
        <v>96</v>
      </c>
      <c r="J435" s="9">
        <v>0.73179291171566274</v>
      </c>
    </row>
    <row r="436" spans="2:10" ht="30.75" thickBot="1" x14ac:dyDescent="0.3">
      <c r="B436" s="1" t="s">
        <v>81</v>
      </c>
      <c r="C436" s="2" t="s">
        <v>122</v>
      </c>
      <c r="D436" s="2" t="s">
        <v>52</v>
      </c>
      <c r="E436" s="2" t="s">
        <v>15</v>
      </c>
      <c r="F436" s="2" t="s">
        <v>72</v>
      </c>
      <c r="G436" s="9">
        <v>0.1591644287109375</v>
      </c>
      <c r="H436" s="17">
        <v>10</v>
      </c>
      <c r="I436" s="2" t="s">
        <v>96</v>
      </c>
      <c r="J436" s="9">
        <v>0.57721954898494676</v>
      </c>
    </row>
    <row r="437" spans="2:10" ht="30.75" thickBot="1" x14ac:dyDescent="0.3">
      <c r="B437" s="1" t="s">
        <v>81</v>
      </c>
      <c r="C437" s="2" t="s">
        <v>122</v>
      </c>
      <c r="D437" s="2" t="s">
        <v>52</v>
      </c>
      <c r="E437" s="2" t="s">
        <v>12</v>
      </c>
      <c r="F437" s="2" t="s">
        <v>72</v>
      </c>
      <c r="G437" s="9">
        <v>0.1591644287109375</v>
      </c>
      <c r="H437" s="17">
        <v>10</v>
      </c>
      <c r="I437" s="2" t="s">
        <v>96</v>
      </c>
      <c r="J437" s="9">
        <v>0.57721954898494676</v>
      </c>
    </row>
    <row r="438" spans="2:10" ht="30.75" thickBot="1" x14ac:dyDescent="0.3">
      <c r="B438" s="1" t="s">
        <v>81</v>
      </c>
      <c r="C438" s="2" t="s">
        <v>105</v>
      </c>
      <c r="D438" s="2" t="s">
        <v>51</v>
      </c>
      <c r="E438" s="2" t="s">
        <v>12</v>
      </c>
      <c r="F438" s="2" t="s">
        <v>72</v>
      </c>
      <c r="G438" s="9">
        <v>0.14691494964063168</v>
      </c>
      <c r="H438" s="17">
        <v>15</v>
      </c>
      <c r="I438" s="2" t="s">
        <v>96</v>
      </c>
      <c r="J438" s="9">
        <v>0.73238988088315349</v>
      </c>
    </row>
    <row r="439" spans="2:10" ht="30.75" thickBot="1" x14ac:dyDescent="0.3">
      <c r="B439" s="1" t="s">
        <v>81</v>
      </c>
      <c r="C439" s="2" t="s">
        <v>105</v>
      </c>
      <c r="D439" s="2" t="s">
        <v>51</v>
      </c>
      <c r="E439" s="2" t="s">
        <v>22</v>
      </c>
      <c r="F439" s="2" t="s">
        <v>72</v>
      </c>
      <c r="G439" s="9">
        <v>0.14691494964063168</v>
      </c>
      <c r="H439" s="17">
        <v>15</v>
      </c>
      <c r="I439" s="2" t="s">
        <v>96</v>
      </c>
      <c r="J439" s="9">
        <v>0.73238988088315349</v>
      </c>
    </row>
    <row r="440" spans="2:10" ht="30.75" thickBot="1" x14ac:dyDescent="0.3">
      <c r="B440" s="1" t="s">
        <v>81</v>
      </c>
      <c r="C440" s="2" t="s">
        <v>105</v>
      </c>
      <c r="D440" s="2" t="s">
        <v>50</v>
      </c>
      <c r="E440" s="2" t="s">
        <v>12</v>
      </c>
      <c r="F440" s="2" t="s">
        <v>72</v>
      </c>
      <c r="G440" s="9">
        <v>0.18316217511892319</v>
      </c>
      <c r="H440" s="17">
        <v>10</v>
      </c>
      <c r="I440" s="2" t="s">
        <v>96</v>
      </c>
      <c r="J440" s="9">
        <v>0.56515472730380256</v>
      </c>
    </row>
    <row r="441" spans="2:10" ht="30.75" thickBot="1" x14ac:dyDescent="0.3">
      <c r="B441" s="1" t="s">
        <v>81</v>
      </c>
      <c r="C441" s="2" t="s">
        <v>105</v>
      </c>
      <c r="D441" s="2" t="s">
        <v>50</v>
      </c>
      <c r="E441" s="2" t="s">
        <v>22</v>
      </c>
      <c r="F441" s="2" t="s">
        <v>72</v>
      </c>
      <c r="G441" s="9">
        <v>0.18316217511892319</v>
      </c>
      <c r="H441" s="17">
        <v>10</v>
      </c>
      <c r="I441" s="2" t="s">
        <v>96</v>
      </c>
      <c r="J441" s="9">
        <v>0.56515472730380256</v>
      </c>
    </row>
    <row r="442" spans="2:10" ht="30.75" thickBot="1" x14ac:dyDescent="0.3">
      <c r="B442" s="1" t="s">
        <v>81</v>
      </c>
      <c r="C442" s="2" t="s">
        <v>105</v>
      </c>
      <c r="D442" s="2" t="s">
        <v>49</v>
      </c>
      <c r="E442" s="2" t="s">
        <v>12</v>
      </c>
      <c r="F442" s="2" t="s">
        <v>72</v>
      </c>
      <c r="G442" s="9">
        <v>0.14691494964063168</v>
      </c>
      <c r="H442" s="17">
        <v>15</v>
      </c>
      <c r="I442" s="2" t="s">
        <v>96</v>
      </c>
      <c r="J442" s="9">
        <v>0.73238988088315349</v>
      </c>
    </row>
    <row r="443" spans="2:10" ht="30.75" thickBot="1" x14ac:dyDescent="0.3">
      <c r="B443" s="1" t="s">
        <v>81</v>
      </c>
      <c r="C443" s="2" t="s">
        <v>105</v>
      </c>
      <c r="D443" s="2" t="s">
        <v>49</v>
      </c>
      <c r="E443" s="2" t="s">
        <v>22</v>
      </c>
      <c r="F443" s="2" t="s">
        <v>72</v>
      </c>
      <c r="G443" s="9">
        <v>0.14691494964063168</v>
      </c>
      <c r="H443" s="17">
        <v>15</v>
      </c>
      <c r="I443" s="2" t="s">
        <v>96</v>
      </c>
      <c r="J443" s="9">
        <v>0.73238988088315349</v>
      </c>
    </row>
    <row r="444" spans="2:10" ht="30.75" thickBot="1" x14ac:dyDescent="0.3">
      <c r="B444" s="1" t="s">
        <v>81</v>
      </c>
      <c r="C444" s="2" t="s">
        <v>105</v>
      </c>
      <c r="D444" s="2" t="s">
        <v>47</v>
      </c>
      <c r="E444" s="2" t="s">
        <v>12</v>
      </c>
      <c r="F444" s="2" t="s">
        <v>72</v>
      </c>
      <c r="G444" s="9">
        <v>0.19556321948766708</v>
      </c>
      <c r="H444" s="17">
        <v>10</v>
      </c>
      <c r="I444" s="2" t="s">
        <v>96</v>
      </c>
      <c r="J444" s="9">
        <v>0.56965296872599691</v>
      </c>
    </row>
    <row r="445" spans="2:10" ht="30.75" thickBot="1" x14ac:dyDescent="0.3">
      <c r="B445" s="1" t="s">
        <v>81</v>
      </c>
      <c r="C445" s="2" t="s">
        <v>105</v>
      </c>
      <c r="D445" s="2" t="s">
        <v>47</v>
      </c>
      <c r="E445" s="2" t="s">
        <v>22</v>
      </c>
      <c r="F445" s="2" t="s">
        <v>72</v>
      </c>
      <c r="G445" s="9">
        <v>0.19556321948766708</v>
      </c>
      <c r="H445" s="17">
        <v>10</v>
      </c>
      <c r="I445" s="2" t="s">
        <v>96</v>
      </c>
      <c r="J445" s="9">
        <v>0.56965296872599691</v>
      </c>
    </row>
    <row r="446" spans="2:10" ht="30.75" thickBot="1" x14ac:dyDescent="0.3">
      <c r="B446" s="1" t="s">
        <v>81</v>
      </c>
      <c r="C446" s="2" t="s">
        <v>105</v>
      </c>
      <c r="D446" s="2" t="s">
        <v>61</v>
      </c>
      <c r="E446" s="2" t="s">
        <v>12</v>
      </c>
      <c r="F446" s="2" t="s">
        <v>72</v>
      </c>
      <c r="G446" s="9">
        <v>0.10224535875022411</v>
      </c>
      <c r="H446" s="17">
        <v>10</v>
      </c>
      <c r="I446" s="2" t="s">
        <v>96</v>
      </c>
      <c r="J446" s="9">
        <v>0.56965296872599691</v>
      </c>
    </row>
    <row r="447" spans="2:10" ht="30.75" thickBot="1" x14ac:dyDescent="0.3">
      <c r="B447" s="1" t="s">
        <v>81</v>
      </c>
      <c r="C447" s="2" t="s">
        <v>105</v>
      </c>
      <c r="D447" s="2" t="s">
        <v>61</v>
      </c>
      <c r="E447" s="2" t="s">
        <v>22</v>
      </c>
      <c r="F447" s="2" t="s">
        <v>72</v>
      </c>
      <c r="G447" s="9">
        <v>0.10224535875022411</v>
      </c>
      <c r="H447" s="17">
        <v>10</v>
      </c>
      <c r="I447" s="2" t="s">
        <v>96</v>
      </c>
      <c r="J447" s="9">
        <v>0.56965296872599691</v>
      </c>
    </row>
    <row r="448" spans="2:10" ht="30.75" thickBot="1" x14ac:dyDescent="0.3">
      <c r="B448" s="1" t="s">
        <v>81</v>
      </c>
      <c r="C448" s="2" t="s">
        <v>122</v>
      </c>
      <c r="D448" s="2" t="s">
        <v>69</v>
      </c>
      <c r="E448" s="2" t="s">
        <v>15</v>
      </c>
      <c r="F448" s="2" t="s">
        <v>72</v>
      </c>
      <c r="G448" s="9">
        <v>0.17738735058810562</v>
      </c>
      <c r="H448" s="17">
        <v>5.333333333333333</v>
      </c>
      <c r="I448" s="2" t="s">
        <v>96</v>
      </c>
      <c r="J448" s="9">
        <v>0.35028409342805378</v>
      </c>
    </row>
    <row r="449" spans="2:10" ht="30.75" thickBot="1" x14ac:dyDescent="0.3">
      <c r="B449" s="1" t="s">
        <v>81</v>
      </c>
      <c r="C449" s="2" t="s">
        <v>122</v>
      </c>
      <c r="D449" s="2" t="s">
        <v>69</v>
      </c>
      <c r="E449" s="2" t="s">
        <v>12</v>
      </c>
      <c r="F449" s="2" t="s">
        <v>72</v>
      </c>
      <c r="G449" s="9">
        <v>0.17738735058810562</v>
      </c>
      <c r="H449" s="17">
        <v>5.333333333333333</v>
      </c>
      <c r="I449" s="2" t="s">
        <v>96</v>
      </c>
      <c r="J449" s="9">
        <v>0.35028409342805378</v>
      </c>
    </row>
    <row r="450" spans="2:10" ht="30.75" thickBot="1" x14ac:dyDescent="0.3">
      <c r="B450" s="1" t="s">
        <v>81</v>
      </c>
      <c r="C450" s="2" t="s">
        <v>105</v>
      </c>
      <c r="D450" s="2" t="s">
        <v>57</v>
      </c>
      <c r="E450" s="2" t="s">
        <v>12</v>
      </c>
      <c r="F450" s="2" t="s">
        <v>73</v>
      </c>
      <c r="G450" s="9">
        <v>0.11439796537160873</v>
      </c>
      <c r="H450" s="17">
        <v>13.600000000000001</v>
      </c>
      <c r="I450" s="2" t="s">
        <v>96</v>
      </c>
      <c r="J450" s="9">
        <v>0.4446175869745802</v>
      </c>
    </row>
    <row r="451" spans="2:10" ht="30.75" thickBot="1" x14ac:dyDescent="0.3">
      <c r="B451" s="1" t="s">
        <v>81</v>
      </c>
      <c r="C451" s="2" t="s">
        <v>105</v>
      </c>
      <c r="D451" s="2" t="s">
        <v>57</v>
      </c>
      <c r="E451" s="2" t="s">
        <v>22</v>
      </c>
      <c r="F451" s="2" t="s">
        <v>73</v>
      </c>
      <c r="G451" s="9">
        <v>0.11439796537160873</v>
      </c>
      <c r="H451" s="17">
        <v>13.600000000000001</v>
      </c>
      <c r="I451" s="2" t="s">
        <v>96</v>
      </c>
      <c r="J451" s="9">
        <v>0.4446175869745802</v>
      </c>
    </row>
    <row r="452" spans="2:10" ht="30.75" thickBot="1" x14ac:dyDescent="0.3">
      <c r="B452" s="1" t="s">
        <v>81</v>
      </c>
      <c r="C452" s="2" t="s">
        <v>122</v>
      </c>
      <c r="D452" s="2" t="s">
        <v>56</v>
      </c>
      <c r="E452" s="2" t="s">
        <v>15</v>
      </c>
      <c r="F452" s="2" t="s">
        <v>73</v>
      </c>
      <c r="G452" s="9">
        <v>0.11288540065288544</v>
      </c>
      <c r="H452" s="17">
        <v>10</v>
      </c>
      <c r="I452" s="2" t="s">
        <v>96</v>
      </c>
      <c r="J452" s="9">
        <v>0.36398766650896675</v>
      </c>
    </row>
    <row r="453" spans="2:10" ht="30.75" thickBot="1" x14ac:dyDescent="0.3">
      <c r="B453" s="1" t="s">
        <v>81</v>
      </c>
      <c r="C453" s="2" t="s">
        <v>122</v>
      </c>
      <c r="D453" s="2" t="s">
        <v>56</v>
      </c>
      <c r="E453" s="2" t="s">
        <v>12</v>
      </c>
      <c r="F453" s="2" t="s">
        <v>73</v>
      </c>
      <c r="G453" s="9">
        <v>0.11288540065288544</v>
      </c>
      <c r="H453" s="17">
        <v>10</v>
      </c>
      <c r="I453" s="2" t="s">
        <v>96</v>
      </c>
      <c r="J453" s="9">
        <v>0.36398766650896675</v>
      </c>
    </row>
    <row r="454" spans="2:10" ht="30.75" thickBot="1" x14ac:dyDescent="0.3">
      <c r="B454" s="1" t="s">
        <v>81</v>
      </c>
      <c r="C454" s="2" t="s">
        <v>122</v>
      </c>
      <c r="D454" s="2" t="s">
        <v>54</v>
      </c>
      <c r="E454" s="2" t="s">
        <v>15</v>
      </c>
      <c r="F454" s="2" t="s">
        <v>73</v>
      </c>
      <c r="G454" s="9">
        <v>9.9831797182559967E-2</v>
      </c>
      <c r="H454" s="17">
        <v>15</v>
      </c>
      <c r="I454" s="2" t="s">
        <v>96</v>
      </c>
      <c r="J454" s="9">
        <v>0.74747581352104375</v>
      </c>
    </row>
    <row r="455" spans="2:10" ht="30.75" thickBot="1" x14ac:dyDescent="0.3">
      <c r="B455" s="1" t="s">
        <v>81</v>
      </c>
      <c r="C455" s="2" t="s">
        <v>122</v>
      </c>
      <c r="D455" s="2" t="s">
        <v>54</v>
      </c>
      <c r="E455" s="2" t="s">
        <v>12</v>
      </c>
      <c r="F455" s="2" t="s">
        <v>73</v>
      </c>
      <c r="G455" s="9">
        <v>9.9831797182559967E-2</v>
      </c>
      <c r="H455" s="17">
        <v>15</v>
      </c>
      <c r="I455" s="2" t="s">
        <v>96</v>
      </c>
      <c r="J455" s="9">
        <v>0.74747581352104375</v>
      </c>
    </row>
    <row r="456" spans="2:10" ht="30.75" thickBot="1" x14ac:dyDescent="0.3">
      <c r="B456" s="1" t="s">
        <v>81</v>
      </c>
      <c r="C456" s="2" t="s">
        <v>105</v>
      </c>
      <c r="D456" s="2" t="s">
        <v>55</v>
      </c>
      <c r="E456" s="2" t="s">
        <v>12</v>
      </c>
      <c r="F456" s="2" t="s">
        <v>73</v>
      </c>
      <c r="G456" s="9">
        <v>0.32493925094604492</v>
      </c>
      <c r="H456" s="17">
        <v>18</v>
      </c>
      <c r="I456" s="2" t="s">
        <v>96</v>
      </c>
      <c r="J456" s="9">
        <v>0.82524906556679967</v>
      </c>
    </row>
    <row r="457" spans="2:10" ht="30.75" thickBot="1" x14ac:dyDescent="0.3">
      <c r="B457" s="1" t="s">
        <v>81</v>
      </c>
      <c r="C457" s="2" t="s">
        <v>105</v>
      </c>
      <c r="D457" s="2" t="s">
        <v>55</v>
      </c>
      <c r="E457" s="2" t="s">
        <v>22</v>
      </c>
      <c r="F457" s="2" t="s">
        <v>73</v>
      </c>
      <c r="G457" s="9">
        <v>0.32493925094604492</v>
      </c>
      <c r="H457" s="17">
        <v>18</v>
      </c>
      <c r="I457" s="2" t="s">
        <v>96</v>
      </c>
      <c r="J457" s="9">
        <v>0.82524906556679967</v>
      </c>
    </row>
    <row r="458" spans="2:10" ht="30.75" thickBot="1" x14ac:dyDescent="0.3">
      <c r="B458" s="1" t="s">
        <v>81</v>
      </c>
      <c r="C458" s="2" t="s">
        <v>105</v>
      </c>
      <c r="D458" s="2" t="s">
        <v>53</v>
      </c>
      <c r="E458" s="2" t="s">
        <v>12</v>
      </c>
      <c r="F458" s="2" t="s">
        <v>73</v>
      </c>
      <c r="G458" s="9">
        <v>0.21585935354232788</v>
      </c>
      <c r="H458" s="17">
        <v>13.666666666666666</v>
      </c>
      <c r="I458" s="2" t="s">
        <v>96</v>
      </c>
      <c r="J458" s="9">
        <v>0.70714037445602196</v>
      </c>
    </row>
    <row r="459" spans="2:10" ht="30.75" thickBot="1" x14ac:dyDescent="0.3">
      <c r="B459" s="1" t="s">
        <v>81</v>
      </c>
      <c r="C459" s="2" t="s">
        <v>105</v>
      </c>
      <c r="D459" s="2" t="s">
        <v>53</v>
      </c>
      <c r="E459" s="2" t="s">
        <v>22</v>
      </c>
      <c r="F459" s="2" t="s">
        <v>73</v>
      </c>
      <c r="G459" s="9">
        <v>0.21585935354232788</v>
      </c>
      <c r="H459" s="17">
        <v>13.666666666666666</v>
      </c>
      <c r="I459" s="2" t="s">
        <v>96</v>
      </c>
      <c r="J459" s="9">
        <v>0.70714037445602196</v>
      </c>
    </row>
    <row r="460" spans="2:10" ht="30.75" thickBot="1" x14ac:dyDescent="0.3">
      <c r="B460" s="1" t="s">
        <v>81</v>
      </c>
      <c r="C460" s="2" t="s">
        <v>105</v>
      </c>
      <c r="D460" s="2" t="s">
        <v>192</v>
      </c>
      <c r="E460" s="2" t="s">
        <v>12</v>
      </c>
      <c r="F460" s="2" t="s">
        <v>73</v>
      </c>
      <c r="G460" s="9">
        <v>0.39837300777435303</v>
      </c>
      <c r="H460" s="17">
        <v>14.466666666666667</v>
      </c>
      <c r="I460" s="2" t="s">
        <v>96</v>
      </c>
      <c r="J460" s="9">
        <v>0.73179291171566274</v>
      </c>
    </row>
    <row r="461" spans="2:10" ht="30.75" thickBot="1" x14ac:dyDescent="0.3">
      <c r="B461" s="1" t="s">
        <v>81</v>
      </c>
      <c r="C461" s="2" t="s">
        <v>105</v>
      </c>
      <c r="D461" s="2" t="s">
        <v>192</v>
      </c>
      <c r="E461" s="2" t="s">
        <v>22</v>
      </c>
      <c r="F461" s="2" t="s">
        <v>73</v>
      </c>
      <c r="G461" s="9">
        <v>0.39837300777435303</v>
      </c>
      <c r="H461" s="17">
        <v>14.466666666666667</v>
      </c>
      <c r="I461" s="2" t="s">
        <v>96</v>
      </c>
      <c r="J461" s="9">
        <v>0.73179291171566274</v>
      </c>
    </row>
    <row r="462" spans="2:10" ht="30.75" thickBot="1" x14ac:dyDescent="0.3">
      <c r="B462" s="1" t="s">
        <v>81</v>
      </c>
      <c r="C462" s="2" t="s">
        <v>122</v>
      </c>
      <c r="D462" s="2" t="s">
        <v>52</v>
      </c>
      <c r="E462" s="2" t="s">
        <v>15</v>
      </c>
      <c r="F462" s="2" t="s">
        <v>73</v>
      </c>
      <c r="G462" s="9">
        <v>0.11288540065288544</v>
      </c>
      <c r="H462" s="17">
        <v>10</v>
      </c>
      <c r="I462" s="2" t="s">
        <v>96</v>
      </c>
      <c r="J462" s="9">
        <v>0.57721954898494676</v>
      </c>
    </row>
    <row r="463" spans="2:10" ht="30.75" thickBot="1" x14ac:dyDescent="0.3">
      <c r="B463" s="1" t="s">
        <v>81</v>
      </c>
      <c r="C463" s="2" t="s">
        <v>122</v>
      </c>
      <c r="D463" s="2" t="s">
        <v>52</v>
      </c>
      <c r="E463" s="2" t="s">
        <v>12</v>
      </c>
      <c r="F463" s="2" t="s">
        <v>73</v>
      </c>
      <c r="G463" s="9">
        <v>0.11288540065288544</v>
      </c>
      <c r="H463" s="17">
        <v>10</v>
      </c>
      <c r="I463" s="2" t="s">
        <v>96</v>
      </c>
      <c r="J463" s="9">
        <v>0.57721954898494676</v>
      </c>
    </row>
    <row r="464" spans="2:10" ht="30.75" thickBot="1" x14ac:dyDescent="0.3">
      <c r="B464" s="1" t="s">
        <v>81</v>
      </c>
      <c r="C464" s="2" t="s">
        <v>105</v>
      </c>
      <c r="D464" s="2" t="s">
        <v>51</v>
      </c>
      <c r="E464" s="2" t="s">
        <v>12</v>
      </c>
      <c r="F464" s="2" t="s">
        <v>73</v>
      </c>
      <c r="G464" s="9">
        <v>0.18239632248878479</v>
      </c>
      <c r="H464" s="17">
        <v>15</v>
      </c>
      <c r="I464" s="2" t="s">
        <v>96</v>
      </c>
      <c r="J464" s="9">
        <v>0.73238988088315349</v>
      </c>
    </row>
    <row r="465" spans="2:10" ht="30.75" thickBot="1" x14ac:dyDescent="0.3">
      <c r="B465" s="1" t="s">
        <v>81</v>
      </c>
      <c r="C465" s="2" t="s">
        <v>105</v>
      </c>
      <c r="D465" s="2" t="s">
        <v>51</v>
      </c>
      <c r="E465" s="2" t="s">
        <v>22</v>
      </c>
      <c r="F465" s="2" t="s">
        <v>73</v>
      </c>
      <c r="G465" s="9">
        <v>0.18239632248878479</v>
      </c>
      <c r="H465" s="17">
        <v>15</v>
      </c>
      <c r="I465" s="2" t="s">
        <v>96</v>
      </c>
      <c r="J465" s="9">
        <v>0.73238988088315349</v>
      </c>
    </row>
    <row r="466" spans="2:10" ht="30.75" thickBot="1" x14ac:dyDescent="0.3">
      <c r="B466" s="1" t="s">
        <v>81</v>
      </c>
      <c r="C466" s="2" t="s">
        <v>105</v>
      </c>
      <c r="D466" s="2" t="s">
        <v>50</v>
      </c>
      <c r="E466" s="2" t="s">
        <v>12</v>
      </c>
      <c r="F466" s="2" t="s">
        <v>73</v>
      </c>
      <c r="G466" s="9">
        <v>0.21760931611061096</v>
      </c>
      <c r="H466" s="17">
        <v>10</v>
      </c>
      <c r="I466" s="2" t="s">
        <v>96</v>
      </c>
      <c r="J466" s="9">
        <v>0.56515472730380256</v>
      </c>
    </row>
    <row r="467" spans="2:10" ht="30.75" thickBot="1" x14ac:dyDescent="0.3">
      <c r="B467" s="1" t="s">
        <v>81</v>
      </c>
      <c r="C467" s="2" t="s">
        <v>105</v>
      </c>
      <c r="D467" s="2" t="s">
        <v>50</v>
      </c>
      <c r="E467" s="2" t="s">
        <v>22</v>
      </c>
      <c r="F467" s="2" t="s">
        <v>73</v>
      </c>
      <c r="G467" s="9">
        <v>0.21760931611061096</v>
      </c>
      <c r="H467" s="17">
        <v>10</v>
      </c>
      <c r="I467" s="2" t="s">
        <v>96</v>
      </c>
      <c r="J467" s="9">
        <v>0.56515472730380256</v>
      </c>
    </row>
    <row r="468" spans="2:10" ht="30.75" thickBot="1" x14ac:dyDescent="0.3">
      <c r="B468" s="1" t="s">
        <v>81</v>
      </c>
      <c r="C468" s="2" t="s">
        <v>105</v>
      </c>
      <c r="D468" s="2" t="s">
        <v>49</v>
      </c>
      <c r="E468" s="2" t="s">
        <v>12</v>
      </c>
      <c r="F468" s="2" t="s">
        <v>73</v>
      </c>
      <c r="G468" s="9">
        <v>0.13315472006797791</v>
      </c>
      <c r="H468" s="17">
        <v>15</v>
      </c>
      <c r="I468" s="2" t="s">
        <v>96</v>
      </c>
      <c r="J468" s="9">
        <v>0.73238988088315349</v>
      </c>
    </row>
    <row r="469" spans="2:10" ht="30.75" thickBot="1" x14ac:dyDescent="0.3">
      <c r="B469" s="1" t="s">
        <v>81</v>
      </c>
      <c r="C469" s="2" t="s">
        <v>105</v>
      </c>
      <c r="D469" s="2" t="s">
        <v>49</v>
      </c>
      <c r="E469" s="2" t="s">
        <v>22</v>
      </c>
      <c r="F469" s="2" t="s">
        <v>73</v>
      </c>
      <c r="G469" s="9">
        <v>0.13315472006797791</v>
      </c>
      <c r="H469" s="17">
        <v>15</v>
      </c>
      <c r="I469" s="2" t="s">
        <v>96</v>
      </c>
      <c r="J469" s="9">
        <v>0.73238988088315349</v>
      </c>
    </row>
    <row r="470" spans="2:10" ht="30.75" thickBot="1" x14ac:dyDescent="0.3">
      <c r="B470" s="1" t="s">
        <v>81</v>
      </c>
      <c r="C470" s="2" t="s">
        <v>122</v>
      </c>
      <c r="D470" s="2" t="s">
        <v>63</v>
      </c>
      <c r="E470" s="2" t="s">
        <v>15</v>
      </c>
      <c r="F470" s="2" t="s">
        <v>73</v>
      </c>
      <c r="G470" s="9">
        <v>0.14064230024814606</v>
      </c>
      <c r="H470" s="17">
        <v>10</v>
      </c>
      <c r="I470" s="2" t="s">
        <v>96</v>
      </c>
      <c r="J470" s="9">
        <v>0.56515472730380256</v>
      </c>
    </row>
    <row r="471" spans="2:10" ht="30.75" thickBot="1" x14ac:dyDescent="0.3">
      <c r="B471" s="1" t="s">
        <v>81</v>
      </c>
      <c r="C471" s="2" t="s">
        <v>122</v>
      </c>
      <c r="D471" s="2" t="s">
        <v>63</v>
      </c>
      <c r="E471" s="2" t="s">
        <v>12</v>
      </c>
      <c r="F471" s="2" t="s">
        <v>73</v>
      </c>
      <c r="G471" s="9">
        <v>0.14064230024814606</v>
      </c>
      <c r="H471" s="17">
        <v>10</v>
      </c>
      <c r="I471" s="2" t="s">
        <v>96</v>
      </c>
      <c r="J471" s="9">
        <v>0.56515472730380256</v>
      </c>
    </row>
    <row r="472" spans="2:10" ht="30.75" thickBot="1" x14ac:dyDescent="0.3">
      <c r="B472" s="1" t="s">
        <v>81</v>
      </c>
      <c r="C472" s="2" t="s">
        <v>105</v>
      </c>
      <c r="D472" s="2" t="s">
        <v>47</v>
      </c>
      <c r="E472" s="2" t="s">
        <v>12</v>
      </c>
      <c r="F472" s="2" t="s">
        <v>73</v>
      </c>
      <c r="G472" s="9">
        <v>0.23691068589687347</v>
      </c>
      <c r="H472" s="17">
        <v>10</v>
      </c>
      <c r="I472" s="2" t="s">
        <v>96</v>
      </c>
      <c r="J472" s="9">
        <v>0.56965296872599691</v>
      </c>
    </row>
    <row r="473" spans="2:10" ht="30.75" thickBot="1" x14ac:dyDescent="0.3">
      <c r="B473" s="1" t="s">
        <v>81</v>
      </c>
      <c r="C473" s="2" t="s">
        <v>105</v>
      </c>
      <c r="D473" s="2" t="s">
        <v>47</v>
      </c>
      <c r="E473" s="2" t="s">
        <v>22</v>
      </c>
      <c r="F473" s="2" t="s">
        <v>73</v>
      </c>
      <c r="G473" s="9">
        <v>0.23691068589687347</v>
      </c>
      <c r="H473" s="17">
        <v>10</v>
      </c>
      <c r="I473" s="2" t="s">
        <v>96</v>
      </c>
      <c r="J473" s="9">
        <v>0.56965296872599691</v>
      </c>
    </row>
    <row r="474" spans="2:10" ht="45.75" thickBot="1" x14ac:dyDescent="0.3">
      <c r="B474" s="1" t="s">
        <v>81</v>
      </c>
      <c r="C474" s="2" t="s">
        <v>105</v>
      </c>
      <c r="D474" s="2" t="s">
        <v>59</v>
      </c>
      <c r="E474" s="2" t="s">
        <v>12</v>
      </c>
      <c r="F474" s="2" t="s">
        <v>74</v>
      </c>
      <c r="G474" s="9">
        <v>0.12087016552686691</v>
      </c>
      <c r="H474" s="17">
        <v>15</v>
      </c>
      <c r="I474" s="2" t="s">
        <v>96</v>
      </c>
      <c r="J474" s="9">
        <v>0.73238988088315349</v>
      </c>
    </row>
    <row r="475" spans="2:10" ht="45.75" thickBot="1" x14ac:dyDescent="0.3">
      <c r="B475" s="1" t="s">
        <v>81</v>
      </c>
      <c r="C475" s="2" t="s">
        <v>105</v>
      </c>
      <c r="D475" s="2" t="s">
        <v>59</v>
      </c>
      <c r="E475" s="2" t="s">
        <v>22</v>
      </c>
      <c r="F475" s="2" t="s">
        <v>74</v>
      </c>
      <c r="G475" s="9">
        <v>0.12087016552686691</v>
      </c>
      <c r="H475" s="17">
        <v>15</v>
      </c>
      <c r="I475" s="2" t="s">
        <v>96</v>
      </c>
      <c r="J475" s="9">
        <v>0.73238988088315349</v>
      </c>
    </row>
    <row r="476" spans="2:10" ht="45.75" thickBot="1" x14ac:dyDescent="0.3">
      <c r="B476" s="1" t="s">
        <v>81</v>
      </c>
      <c r="C476" s="2" t="s">
        <v>105</v>
      </c>
      <c r="D476" s="2" t="s">
        <v>57</v>
      </c>
      <c r="E476" s="2" t="s">
        <v>12</v>
      </c>
      <c r="F476" s="2" t="s">
        <v>74</v>
      </c>
      <c r="G476" s="9">
        <v>0.11439796537160873</v>
      </c>
      <c r="H476" s="17">
        <v>13.600000000000001</v>
      </c>
      <c r="I476" s="2" t="s">
        <v>96</v>
      </c>
      <c r="J476" s="9">
        <v>0.4446175869745802</v>
      </c>
    </row>
    <row r="477" spans="2:10" ht="45.75" thickBot="1" x14ac:dyDescent="0.3">
      <c r="B477" s="1" t="s">
        <v>81</v>
      </c>
      <c r="C477" s="2" t="s">
        <v>105</v>
      </c>
      <c r="D477" s="2" t="s">
        <v>57</v>
      </c>
      <c r="E477" s="2" t="s">
        <v>22</v>
      </c>
      <c r="F477" s="2" t="s">
        <v>74</v>
      </c>
      <c r="G477" s="9">
        <v>0.11439796537160873</v>
      </c>
      <c r="H477" s="17">
        <v>13.600000000000001</v>
      </c>
      <c r="I477" s="2" t="s">
        <v>96</v>
      </c>
      <c r="J477" s="9">
        <v>0.4446175869745802</v>
      </c>
    </row>
    <row r="478" spans="2:10" ht="45.75" thickBot="1" x14ac:dyDescent="0.3">
      <c r="B478" s="1" t="s">
        <v>81</v>
      </c>
      <c r="C478" s="2" t="s">
        <v>122</v>
      </c>
      <c r="D478" s="2" t="s">
        <v>56</v>
      </c>
      <c r="E478" s="2" t="s">
        <v>15</v>
      </c>
      <c r="F478" s="2" t="s">
        <v>74</v>
      </c>
      <c r="G478" s="9">
        <v>0.14698889851570129</v>
      </c>
      <c r="H478" s="17">
        <v>10</v>
      </c>
      <c r="I478" s="2" t="s">
        <v>96</v>
      </c>
      <c r="J478" s="9">
        <v>0.36398766650896675</v>
      </c>
    </row>
    <row r="479" spans="2:10" ht="45.75" thickBot="1" x14ac:dyDescent="0.3">
      <c r="B479" s="1" t="s">
        <v>81</v>
      </c>
      <c r="C479" s="2" t="s">
        <v>122</v>
      </c>
      <c r="D479" s="2" t="s">
        <v>56</v>
      </c>
      <c r="E479" s="2" t="s">
        <v>12</v>
      </c>
      <c r="F479" s="2" t="s">
        <v>74</v>
      </c>
      <c r="G479" s="9">
        <v>0.14698889851570129</v>
      </c>
      <c r="H479" s="17">
        <v>10</v>
      </c>
      <c r="I479" s="2" t="s">
        <v>96</v>
      </c>
      <c r="J479" s="9">
        <v>0.36398766650896675</v>
      </c>
    </row>
    <row r="480" spans="2:10" ht="45.75" thickBot="1" x14ac:dyDescent="0.3">
      <c r="B480" s="1" t="s">
        <v>81</v>
      </c>
      <c r="C480" s="2" t="s">
        <v>122</v>
      </c>
      <c r="D480" s="2" t="s">
        <v>54</v>
      </c>
      <c r="E480" s="2" t="s">
        <v>15</v>
      </c>
      <c r="F480" s="2" t="s">
        <v>74</v>
      </c>
      <c r="G480" s="9">
        <v>0.12994019687175751</v>
      </c>
      <c r="H480" s="17">
        <v>15</v>
      </c>
      <c r="I480" s="2" t="s">
        <v>96</v>
      </c>
      <c r="J480" s="9">
        <v>0.74747581352104375</v>
      </c>
    </row>
    <row r="481" spans="2:10" ht="45.75" thickBot="1" x14ac:dyDescent="0.3">
      <c r="B481" s="1" t="s">
        <v>81</v>
      </c>
      <c r="C481" s="2" t="s">
        <v>122</v>
      </c>
      <c r="D481" s="2" t="s">
        <v>54</v>
      </c>
      <c r="E481" s="2" t="s">
        <v>12</v>
      </c>
      <c r="F481" s="2" t="s">
        <v>74</v>
      </c>
      <c r="G481" s="9">
        <v>0.12994019687175751</v>
      </c>
      <c r="H481" s="17">
        <v>15</v>
      </c>
      <c r="I481" s="2" t="s">
        <v>96</v>
      </c>
      <c r="J481" s="9">
        <v>0.74747581352104375</v>
      </c>
    </row>
    <row r="482" spans="2:10" ht="45.75" thickBot="1" x14ac:dyDescent="0.3">
      <c r="B482" s="1" t="s">
        <v>81</v>
      </c>
      <c r="C482" s="2" t="s">
        <v>105</v>
      </c>
      <c r="D482" s="2" t="s">
        <v>55</v>
      </c>
      <c r="E482" s="2" t="s">
        <v>12</v>
      </c>
      <c r="F482" s="2" t="s">
        <v>74</v>
      </c>
      <c r="G482" s="9">
        <v>0.23956769704818726</v>
      </c>
      <c r="H482" s="17">
        <v>18</v>
      </c>
      <c r="I482" s="2" t="s">
        <v>96</v>
      </c>
      <c r="J482" s="9">
        <v>0.82524906556679967</v>
      </c>
    </row>
    <row r="483" spans="2:10" ht="45.75" thickBot="1" x14ac:dyDescent="0.3">
      <c r="B483" s="1" t="s">
        <v>81</v>
      </c>
      <c r="C483" s="2" t="s">
        <v>105</v>
      </c>
      <c r="D483" s="2" t="s">
        <v>55</v>
      </c>
      <c r="E483" s="2" t="s">
        <v>22</v>
      </c>
      <c r="F483" s="2" t="s">
        <v>74</v>
      </c>
      <c r="G483" s="9">
        <v>0.23956769704818726</v>
      </c>
      <c r="H483" s="17">
        <v>18</v>
      </c>
      <c r="I483" s="2" t="s">
        <v>96</v>
      </c>
      <c r="J483" s="9">
        <v>0.82524906556679967</v>
      </c>
    </row>
    <row r="484" spans="2:10" ht="45.75" thickBot="1" x14ac:dyDescent="0.3">
      <c r="B484" s="1" t="s">
        <v>81</v>
      </c>
      <c r="C484" s="2" t="s">
        <v>105</v>
      </c>
      <c r="D484" s="2" t="s">
        <v>53</v>
      </c>
      <c r="E484" s="2" t="s">
        <v>12</v>
      </c>
      <c r="F484" s="2" t="s">
        <v>74</v>
      </c>
      <c r="G484" s="9">
        <v>0.21585935354232788</v>
      </c>
      <c r="H484" s="17">
        <v>13.666666666666666</v>
      </c>
      <c r="I484" s="2" t="s">
        <v>96</v>
      </c>
      <c r="J484" s="9">
        <v>0.70714037445602196</v>
      </c>
    </row>
    <row r="485" spans="2:10" ht="45.75" thickBot="1" x14ac:dyDescent="0.3">
      <c r="B485" s="1" t="s">
        <v>81</v>
      </c>
      <c r="C485" s="2" t="s">
        <v>105</v>
      </c>
      <c r="D485" s="2" t="s">
        <v>53</v>
      </c>
      <c r="E485" s="2" t="s">
        <v>22</v>
      </c>
      <c r="F485" s="2" t="s">
        <v>74</v>
      </c>
      <c r="G485" s="9">
        <v>0.21585935354232788</v>
      </c>
      <c r="H485" s="17">
        <v>13.666666666666666</v>
      </c>
      <c r="I485" s="2" t="s">
        <v>96</v>
      </c>
      <c r="J485" s="9">
        <v>0.70714037445602196</v>
      </c>
    </row>
    <row r="486" spans="2:10" ht="45.75" thickBot="1" x14ac:dyDescent="0.3">
      <c r="B486" s="1" t="s">
        <v>81</v>
      </c>
      <c r="C486" s="2" t="s">
        <v>105</v>
      </c>
      <c r="D486" s="2" t="s">
        <v>192</v>
      </c>
      <c r="E486" s="2" t="s">
        <v>12</v>
      </c>
      <c r="F486" s="2" t="s">
        <v>74</v>
      </c>
      <c r="G486" s="9">
        <v>0.39837300777435303</v>
      </c>
      <c r="H486" s="17">
        <v>14.466666666666667</v>
      </c>
      <c r="I486" s="2" t="s">
        <v>96</v>
      </c>
      <c r="J486" s="9">
        <v>0.73179291171566274</v>
      </c>
    </row>
    <row r="487" spans="2:10" ht="45.75" thickBot="1" x14ac:dyDescent="0.3">
      <c r="B487" s="1" t="s">
        <v>81</v>
      </c>
      <c r="C487" s="2" t="s">
        <v>105</v>
      </c>
      <c r="D487" s="2" t="s">
        <v>192</v>
      </c>
      <c r="E487" s="2" t="s">
        <v>22</v>
      </c>
      <c r="F487" s="2" t="s">
        <v>74</v>
      </c>
      <c r="G487" s="9">
        <v>0.39837300777435303</v>
      </c>
      <c r="H487" s="17">
        <v>14.466666666666667</v>
      </c>
      <c r="I487" s="2" t="s">
        <v>96</v>
      </c>
      <c r="J487" s="9">
        <v>0.73179291171566274</v>
      </c>
    </row>
    <row r="488" spans="2:10" ht="45.75" thickBot="1" x14ac:dyDescent="0.3">
      <c r="B488" s="1" t="s">
        <v>81</v>
      </c>
      <c r="C488" s="2" t="s">
        <v>122</v>
      </c>
      <c r="D488" s="2" t="s">
        <v>52</v>
      </c>
      <c r="E488" s="2" t="s">
        <v>15</v>
      </c>
      <c r="F488" s="2" t="s">
        <v>74</v>
      </c>
      <c r="G488" s="9">
        <v>0.14698889851570129</v>
      </c>
      <c r="H488" s="17">
        <v>10</v>
      </c>
      <c r="I488" s="2" t="s">
        <v>96</v>
      </c>
      <c r="J488" s="9">
        <v>0.57721954898494676</v>
      </c>
    </row>
    <row r="489" spans="2:10" ht="45.75" thickBot="1" x14ac:dyDescent="0.3">
      <c r="B489" s="1" t="s">
        <v>81</v>
      </c>
      <c r="C489" s="2" t="s">
        <v>122</v>
      </c>
      <c r="D489" s="2" t="s">
        <v>52</v>
      </c>
      <c r="E489" s="2" t="s">
        <v>12</v>
      </c>
      <c r="F489" s="2" t="s">
        <v>74</v>
      </c>
      <c r="G489" s="9">
        <v>0.14698889851570129</v>
      </c>
      <c r="H489" s="17">
        <v>10</v>
      </c>
      <c r="I489" s="2" t="s">
        <v>96</v>
      </c>
      <c r="J489" s="9">
        <v>0.57721954898494676</v>
      </c>
    </row>
    <row r="490" spans="2:10" ht="45.75" thickBot="1" x14ac:dyDescent="0.3">
      <c r="B490" s="1" t="s">
        <v>81</v>
      </c>
      <c r="C490" s="2" t="s">
        <v>105</v>
      </c>
      <c r="D490" s="2" t="s">
        <v>51</v>
      </c>
      <c r="E490" s="2" t="s">
        <v>12</v>
      </c>
      <c r="F490" s="2" t="s">
        <v>74</v>
      </c>
      <c r="G490" s="9">
        <v>0.11124101281166077</v>
      </c>
      <c r="H490" s="17">
        <v>15</v>
      </c>
      <c r="I490" s="2" t="s">
        <v>96</v>
      </c>
      <c r="J490" s="9">
        <v>0.73238988088315349</v>
      </c>
    </row>
    <row r="491" spans="2:10" ht="45.75" thickBot="1" x14ac:dyDescent="0.3">
      <c r="B491" s="1" t="s">
        <v>81</v>
      </c>
      <c r="C491" s="2" t="s">
        <v>105</v>
      </c>
      <c r="D491" s="2" t="s">
        <v>51</v>
      </c>
      <c r="E491" s="2" t="s">
        <v>22</v>
      </c>
      <c r="F491" s="2" t="s">
        <v>74</v>
      </c>
      <c r="G491" s="9">
        <v>0.11124101281166077</v>
      </c>
      <c r="H491" s="17">
        <v>15</v>
      </c>
      <c r="I491" s="2" t="s">
        <v>96</v>
      </c>
      <c r="J491" s="9">
        <v>0.73238988088315349</v>
      </c>
    </row>
    <row r="492" spans="2:10" ht="45.75" thickBot="1" x14ac:dyDescent="0.3">
      <c r="B492" s="1" t="s">
        <v>81</v>
      </c>
      <c r="C492" s="2" t="s">
        <v>105</v>
      </c>
      <c r="D492" s="2" t="s">
        <v>50</v>
      </c>
      <c r="E492" s="2" t="s">
        <v>12</v>
      </c>
      <c r="F492" s="2" t="s">
        <v>74</v>
      </c>
      <c r="G492" s="9">
        <v>0.17275957763195038</v>
      </c>
      <c r="H492" s="17">
        <v>10</v>
      </c>
      <c r="I492" s="2" t="s">
        <v>96</v>
      </c>
      <c r="J492" s="9">
        <v>0.56515472730380256</v>
      </c>
    </row>
    <row r="493" spans="2:10" ht="45.75" thickBot="1" x14ac:dyDescent="0.3">
      <c r="B493" s="1" t="s">
        <v>81</v>
      </c>
      <c r="C493" s="2" t="s">
        <v>105</v>
      </c>
      <c r="D493" s="2" t="s">
        <v>50</v>
      </c>
      <c r="E493" s="2" t="s">
        <v>22</v>
      </c>
      <c r="F493" s="2" t="s">
        <v>74</v>
      </c>
      <c r="G493" s="9">
        <v>0.17275957763195038</v>
      </c>
      <c r="H493" s="17">
        <v>10</v>
      </c>
      <c r="I493" s="2" t="s">
        <v>96</v>
      </c>
      <c r="J493" s="9">
        <v>0.56515472730380256</v>
      </c>
    </row>
    <row r="494" spans="2:10" ht="45.75" thickBot="1" x14ac:dyDescent="0.3">
      <c r="B494" s="1" t="s">
        <v>81</v>
      </c>
      <c r="C494" s="2" t="s">
        <v>105</v>
      </c>
      <c r="D494" s="2" t="s">
        <v>49</v>
      </c>
      <c r="E494" s="2" t="s">
        <v>12</v>
      </c>
      <c r="F494" s="2" t="s">
        <v>74</v>
      </c>
      <c r="G494" s="9">
        <v>0.11124101281166077</v>
      </c>
      <c r="H494" s="17">
        <v>15</v>
      </c>
      <c r="I494" s="2" t="s">
        <v>96</v>
      </c>
      <c r="J494" s="9">
        <v>0.73238988088315349</v>
      </c>
    </row>
    <row r="495" spans="2:10" ht="45.75" thickBot="1" x14ac:dyDescent="0.3">
      <c r="B495" s="1" t="s">
        <v>81</v>
      </c>
      <c r="C495" s="2" t="s">
        <v>105</v>
      </c>
      <c r="D495" s="2" t="s">
        <v>49</v>
      </c>
      <c r="E495" s="2" t="s">
        <v>22</v>
      </c>
      <c r="F495" s="2" t="s">
        <v>74</v>
      </c>
      <c r="G495" s="9">
        <v>0.11124101281166077</v>
      </c>
      <c r="H495" s="17">
        <v>15</v>
      </c>
      <c r="I495" s="2" t="s">
        <v>96</v>
      </c>
      <c r="J495" s="9">
        <v>0.73238988088315349</v>
      </c>
    </row>
    <row r="496" spans="2:10" ht="45.75" thickBot="1" x14ac:dyDescent="0.3">
      <c r="B496" s="1" t="s">
        <v>81</v>
      </c>
      <c r="C496" s="2" t="s">
        <v>105</v>
      </c>
      <c r="D496" s="2" t="s">
        <v>47</v>
      </c>
      <c r="E496" s="2" t="s">
        <v>12</v>
      </c>
      <c r="F496" s="2" t="s">
        <v>74</v>
      </c>
      <c r="G496" s="9">
        <v>0.14701472222805023</v>
      </c>
      <c r="H496" s="17">
        <v>10</v>
      </c>
      <c r="I496" s="2" t="s">
        <v>96</v>
      </c>
      <c r="J496" s="9">
        <v>0.56965296872599691</v>
      </c>
    </row>
    <row r="497" spans="2:10" ht="45.75" thickBot="1" x14ac:dyDescent="0.3">
      <c r="B497" s="1" t="s">
        <v>81</v>
      </c>
      <c r="C497" s="2" t="s">
        <v>105</v>
      </c>
      <c r="D497" s="2" t="s">
        <v>47</v>
      </c>
      <c r="E497" s="2" t="s">
        <v>22</v>
      </c>
      <c r="F497" s="2" t="s">
        <v>74</v>
      </c>
      <c r="G497" s="9">
        <v>0.14701472222805023</v>
      </c>
      <c r="H497" s="17">
        <v>10</v>
      </c>
      <c r="I497" s="2" t="s">
        <v>96</v>
      </c>
      <c r="J497" s="9">
        <v>0.56965296872599691</v>
      </c>
    </row>
    <row r="498" spans="2:10" ht="45.75" thickBot="1" x14ac:dyDescent="0.3">
      <c r="B498" s="1" t="s">
        <v>81</v>
      </c>
      <c r="C498" s="2" t="s">
        <v>122</v>
      </c>
      <c r="D498" s="2" t="s">
        <v>69</v>
      </c>
      <c r="E498" s="2" t="s">
        <v>15</v>
      </c>
      <c r="F498" s="2" t="s">
        <v>74</v>
      </c>
      <c r="G498" s="9">
        <v>0.1927827000617981</v>
      </c>
      <c r="H498" s="17">
        <v>5.333333333333333</v>
      </c>
      <c r="I498" s="2" t="s">
        <v>96</v>
      </c>
      <c r="J498" s="9">
        <v>0.35028409342805378</v>
      </c>
    </row>
    <row r="499" spans="2:10" ht="45.75" thickBot="1" x14ac:dyDescent="0.3">
      <c r="B499" s="1" t="s">
        <v>81</v>
      </c>
      <c r="C499" s="2" t="s">
        <v>122</v>
      </c>
      <c r="D499" s="2" t="s">
        <v>69</v>
      </c>
      <c r="E499" s="2" t="s">
        <v>12</v>
      </c>
      <c r="F499" s="2" t="s">
        <v>74</v>
      </c>
      <c r="G499" s="9">
        <v>0.1927827000617981</v>
      </c>
      <c r="H499" s="17">
        <v>5.333333333333333</v>
      </c>
      <c r="I499" s="2" t="s">
        <v>96</v>
      </c>
      <c r="J499" s="9">
        <v>0.35028409342805378</v>
      </c>
    </row>
    <row r="500" spans="2:10" ht="30.75" thickBot="1" x14ac:dyDescent="0.3">
      <c r="B500" s="1" t="s">
        <v>81</v>
      </c>
      <c r="C500" s="2" t="s">
        <v>105</v>
      </c>
      <c r="D500" s="2" t="s">
        <v>59</v>
      </c>
      <c r="E500" s="2" t="s">
        <v>12</v>
      </c>
      <c r="F500" s="2" t="s">
        <v>75</v>
      </c>
      <c r="G500" s="9">
        <v>0.22137634456157684</v>
      </c>
      <c r="H500" s="17">
        <v>15</v>
      </c>
      <c r="I500" s="2" t="s">
        <v>96</v>
      </c>
      <c r="J500" s="9">
        <v>0.73238988088315349</v>
      </c>
    </row>
    <row r="501" spans="2:10" ht="30.75" thickBot="1" x14ac:dyDescent="0.3">
      <c r="B501" s="1" t="s">
        <v>81</v>
      </c>
      <c r="C501" s="2" t="s">
        <v>105</v>
      </c>
      <c r="D501" s="2" t="s">
        <v>59</v>
      </c>
      <c r="E501" s="2" t="s">
        <v>22</v>
      </c>
      <c r="F501" s="2" t="s">
        <v>75</v>
      </c>
      <c r="G501" s="9">
        <v>0.22137634456157684</v>
      </c>
      <c r="H501" s="17">
        <v>15</v>
      </c>
      <c r="I501" s="2" t="s">
        <v>96</v>
      </c>
      <c r="J501" s="9">
        <v>0.73238988088315349</v>
      </c>
    </row>
    <row r="502" spans="2:10" ht="30.75" thickBot="1" x14ac:dyDescent="0.3">
      <c r="B502" s="1" t="s">
        <v>81</v>
      </c>
      <c r="C502" s="2" t="s">
        <v>105</v>
      </c>
      <c r="D502" s="2" t="s">
        <v>57</v>
      </c>
      <c r="E502" s="2" t="s">
        <v>12</v>
      </c>
      <c r="F502" s="2" t="s">
        <v>75</v>
      </c>
      <c r="G502" s="9">
        <v>0.11439796537160873</v>
      </c>
      <c r="H502" s="17">
        <v>13.600000000000001</v>
      </c>
      <c r="I502" s="2" t="s">
        <v>96</v>
      </c>
      <c r="J502" s="9">
        <v>0.4446175869745802</v>
      </c>
    </row>
    <row r="503" spans="2:10" ht="30.75" thickBot="1" x14ac:dyDescent="0.3">
      <c r="B503" s="1" t="s">
        <v>81</v>
      </c>
      <c r="C503" s="2" t="s">
        <v>105</v>
      </c>
      <c r="D503" s="2" t="s">
        <v>57</v>
      </c>
      <c r="E503" s="2" t="s">
        <v>22</v>
      </c>
      <c r="F503" s="2" t="s">
        <v>75</v>
      </c>
      <c r="G503" s="9">
        <v>0.11439796537160873</v>
      </c>
      <c r="H503" s="17">
        <v>13.600000000000001</v>
      </c>
      <c r="I503" s="2" t="s">
        <v>96</v>
      </c>
      <c r="J503" s="9">
        <v>0.4446175869745802</v>
      </c>
    </row>
    <row r="504" spans="2:10" ht="30.75" thickBot="1" x14ac:dyDescent="0.3">
      <c r="B504" s="1" t="s">
        <v>81</v>
      </c>
      <c r="C504" s="2" t="s">
        <v>122</v>
      </c>
      <c r="D504" s="2" t="s">
        <v>56</v>
      </c>
      <c r="E504" s="2" t="s">
        <v>15</v>
      </c>
      <c r="F504" s="2" t="s">
        <v>75</v>
      </c>
      <c r="G504" s="9">
        <v>0.14988692104816437</v>
      </c>
      <c r="H504" s="17">
        <v>10</v>
      </c>
      <c r="I504" s="2" t="s">
        <v>96</v>
      </c>
      <c r="J504" s="9">
        <v>0.36398766650896675</v>
      </c>
    </row>
    <row r="505" spans="2:10" ht="30.75" thickBot="1" x14ac:dyDescent="0.3">
      <c r="B505" s="1" t="s">
        <v>81</v>
      </c>
      <c r="C505" s="2" t="s">
        <v>122</v>
      </c>
      <c r="D505" s="2" t="s">
        <v>56</v>
      </c>
      <c r="E505" s="2" t="s">
        <v>12</v>
      </c>
      <c r="F505" s="2" t="s">
        <v>75</v>
      </c>
      <c r="G505" s="9">
        <v>0.14988692104816437</v>
      </c>
      <c r="H505" s="17">
        <v>10</v>
      </c>
      <c r="I505" s="2" t="s">
        <v>96</v>
      </c>
      <c r="J505" s="9">
        <v>0.36398766650896675</v>
      </c>
    </row>
    <row r="506" spans="2:10" ht="30.75" thickBot="1" x14ac:dyDescent="0.3">
      <c r="B506" s="1" t="s">
        <v>81</v>
      </c>
      <c r="C506" s="2" t="s">
        <v>122</v>
      </c>
      <c r="D506" s="2" t="s">
        <v>54</v>
      </c>
      <c r="E506" s="2" t="s">
        <v>15</v>
      </c>
      <c r="F506" s="2" t="s">
        <v>75</v>
      </c>
      <c r="G506" s="9">
        <v>0.15484511852264404</v>
      </c>
      <c r="H506" s="17">
        <v>15</v>
      </c>
      <c r="I506" s="2" t="s">
        <v>96</v>
      </c>
      <c r="J506" s="9">
        <v>0.74747581352104375</v>
      </c>
    </row>
    <row r="507" spans="2:10" ht="30.75" thickBot="1" x14ac:dyDescent="0.3">
      <c r="B507" s="1" t="s">
        <v>81</v>
      </c>
      <c r="C507" s="2" t="s">
        <v>122</v>
      </c>
      <c r="D507" s="2" t="s">
        <v>54</v>
      </c>
      <c r="E507" s="2" t="s">
        <v>12</v>
      </c>
      <c r="F507" s="2" t="s">
        <v>75</v>
      </c>
      <c r="G507" s="9">
        <v>0.15484511852264404</v>
      </c>
      <c r="H507" s="17">
        <v>15</v>
      </c>
      <c r="I507" s="2" t="s">
        <v>96</v>
      </c>
      <c r="J507" s="9">
        <v>0.74747581352104375</v>
      </c>
    </row>
    <row r="508" spans="2:10" ht="30.75" thickBot="1" x14ac:dyDescent="0.3">
      <c r="B508" s="1" t="s">
        <v>81</v>
      </c>
      <c r="C508" s="2" t="s">
        <v>105</v>
      </c>
      <c r="D508" s="2" t="s">
        <v>55</v>
      </c>
      <c r="E508" s="2" t="s">
        <v>12</v>
      </c>
      <c r="F508" s="2" t="s">
        <v>75</v>
      </c>
      <c r="G508" s="9">
        <v>0.12450120598077774</v>
      </c>
      <c r="H508" s="17">
        <v>18</v>
      </c>
      <c r="I508" s="2" t="s">
        <v>96</v>
      </c>
      <c r="J508" s="9">
        <v>0.82524906556679967</v>
      </c>
    </row>
    <row r="509" spans="2:10" ht="30.75" thickBot="1" x14ac:dyDescent="0.3">
      <c r="B509" s="1" t="s">
        <v>81</v>
      </c>
      <c r="C509" s="2" t="s">
        <v>105</v>
      </c>
      <c r="D509" s="2" t="s">
        <v>55</v>
      </c>
      <c r="E509" s="2" t="s">
        <v>22</v>
      </c>
      <c r="F509" s="2" t="s">
        <v>75</v>
      </c>
      <c r="G509" s="9">
        <v>0.12450120598077774</v>
      </c>
      <c r="H509" s="17">
        <v>18</v>
      </c>
      <c r="I509" s="2" t="s">
        <v>96</v>
      </c>
      <c r="J509" s="9">
        <v>0.82524906556679967</v>
      </c>
    </row>
    <row r="510" spans="2:10" ht="30.75" thickBot="1" x14ac:dyDescent="0.3">
      <c r="B510" s="1" t="s">
        <v>81</v>
      </c>
      <c r="C510" s="2" t="s">
        <v>105</v>
      </c>
      <c r="D510" s="2" t="s">
        <v>53</v>
      </c>
      <c r="E510" s="2" t="s">
        <v>12</v>
      </c>
      <c r="F510" s="2" t="s">
        <v>75</v>
      </c>
      <c r="G510" s="9">
        <v>0.21585935354232788</v>
      </c>
      <c r="H510" s="17">
        <v>13.666666666666666</v>
      </c>
      <c r="I510" s="2" t="s">
        <v>96</v>
      </c>
      <c r="J510" s="9">
        <v>0.70714037445602196</v>
      </c>
    </row>
    <row r="511" spans="2:10" ht="30.75" thickBot="1" x14ac:dyDescent="0.3">
      <c r="B511" s="1" t="s">
        <v>81</v>
      </c>
      <c r="C511" s="2" t="s">
        <v>105</v>
      </c>
      <c r="D511" s="2" t="s">
        <v>53</v>
      </c>
      <c r="E511" s="2" t="s">
        <v>22</v>
      </c>
      <c r="F511" s="2" t="s">
        <v>75</v>
      </c>
      <c r="G511" s="9">
        <v>0.21585935354232788</v>
      </c>
      <c r="H511" s="17">
        <v>13.666666666666666</v>
      </c>
      <c r="I511" s="2" t="s">
        <v>96</v>
      </c>
      <c r="J511" s="9">
        <v>0.70714037445602196</v>
      </c>
    </row>
    <row r="512" spans="2:10" ht="30.75" thickBot="1" x14ac:dyDescent="0.3">
      <c r="B512" s="1" t="s">
        <v>81</v>
      </c>
      <c r="C512" s="2" t="s">
        <v>105</v>
      </c>
      <c r="D512" s="2" t="s">
        <v>192</v>
      </c>
      <c r="E512" s="2" t="s">
        <v>12</v>
      </c>
      <c r="F512" s="2" t="s">
        <v>75</v>
      </c>
      <c r="G512" s="9">
        <v>0.39837300777435303</v>
      </c>
      <c r="H512" s="17">
        <v>14.466666666666667</v>
      </c>
      <c r="I512" s="2" t="s">
        <v>96</v>
      </c>
      <c r="J512" s="9">
        <v>0.73179291171566274</v>
      </c>
    </row>
    <row r="513" spans="2:10" ht="30.75" thickBot="1" x14ac:dyDescent="0.3">
      <c r="B513" s="1" t="s">
        <v>81</v>
      </c>
      <c r="C513" s="2" t="s">
        <v>105</v>
      </c>
      <c r="D513" s="2" t="s">
        <v>192</v>
      </c>
      <c r="E513" s="2" t="s">
        <v>22</v>
      </c>
      <c r="F513" s="2" t="s">
        <v>75</v>
      </c>
      <c r="G513" s="9">
        <v>0.39837300777435303</v>
      </c>
      <c r="H513" s="17">
        <v>14.466666666666667</v>
      </c>
      <c r="I513" s="2" t="s">
        <v>96</v>
      </c>
      <c r="J513" s="9">
        <v>0.73179291171566274</v>
      </c>
    </row>
    <row r="514" spans="2:10" ht="30.75" thickBot="1" x14ac:dyDescent="0.3">
      <c r="B514" s="1" t="s">
        <v>81</v>
      </c>
      <c r="C514" s="2" t="s">
        <v>122</v>
      </c>
      <c r="D514" s="2" t="s">
        <v>52</v>
      </c>
      <c r="E514" s="2" t="s">
        <v>15</v>
      </c>
      <c r="F514" s="2" t="s">
        <v>75</v>
      </c>
      <c r="G514" s="9">
        <v>0.14988692104816437</v>
      </c>
      <c r="H514" s="17">
        <v>10</v>
      </c>
      <c r="I514" s="2" t="s">
        <v>96</v>
      </c>
      <c r="J514" s="9">
        <v>0.57721954898494676</v>
      </c>
    </row>
    <row r="515" spans="2:10" ht="30.75" thickBot="1" x14ac:dyDescent="0.3">
      <c r="B515" s="1" t="s">
        <v>81</v>
      </c>
      <c r="C515" s="2" t="s">
        <v>122</v>
      </c>
      <c r="D515" s="2" t="s">
        <v>52</v>
      </c>
      <c r="E515" s="2" t="s">
        <v>12</v>
      </c>
      <c r="F515" s="2" t="s">
        <v>75</v>
      </c>
      <c r="G515" s="9">
        <v>0.14988692104816437</v>
      </c>
      <c r="H515" s="17">
        <v>10</v>
      </c>
      <c r="I515" s="2" t="s">
        <v>96</v>
      </c>
      <c r="J515" s="9">
        <v>0.57721954898494676</v>
      </c>
    </row>
    <row r="516" spans="2:10" ht="30.75" thickBot="1" x14ac:dyDescent="0.3">
      <c r="B516" s="1" t="s">
        <v>81</v>
      </c>
      <c r="C516" s="2" t="s">
        <v>105</v>
      </c>
      <c r="D516" s="2" t="s">
        <v>51</v>
      </c>
      <c r="E516" s="2" t="s">
        <v>12</v>
      </c>
      <c r="F516" s="2" t="s">
        <v>75</v>
      </c>
      <c r="G516" s="9">
        <v>0.18239632248878479</v>
      </c>
      <c r="H516" s="17">
        <v>15</v>
      </c>
      <c r="I516" s="2" t="s">
        <v>96</v>
      </c>
      <c r="J516" s="9">
        <v>0.73238988088315349</v>
      </c>
    </row>
    <row r="517" spans="2:10" ht="30.75" thickBot="1" x14ac:dyDescent="0.3">
      <c r="B517" s="1" t="s">
        <v>81</v>
      </c>
      <c r="C517" s="2" t="s">
        <v>105</v>
      </c>
      <c r="D517" s="2" t="s">
        <v>51</v>
      </c>
      <c r="E517" s="2" t="s">
        <v>22</v>
      </c>
      <c r="F517" s="2" t="s">
        <v>75</v>
      </c>
      <c r="G517" s="9">
        <v>0.18239632248878479</v>
      </c>
      <c r="H517" s="17">
        <v>15</v>
      </c>
      <c r="I517" s="2" t="s">
        <v>96</v>
      </c>
      <c r="J517" s="9">
        <v>0.73238988088315349</v>
      </c>
    </row>
    <row r="518" spans="2:10" ht="30.75" thickBot="1" x14ac:dyDescent="0.3">
      <c r="B518" s="1" t="s">
        <v>81</v>
      </c>
      <c r="C518" s="2" t="s">
        <v>105</v>
      </c>
      <c r="D518" s="2" t="s">
        <v>49</v>
      </c>
      <c r="E518" s="2" t="s">
        <v>12</v>
      </c>
      <c r="F518" s="2" t="s">
        <v>75</v>
      </c>
      <c r="G518" s="9">
        <v>0.18239632248878479</v>
      </c>
      <c r="H518" s="17">
        <v>15</v>
      </c>
      <c r="I518" s="2" t="s">
        <v>96</v>
      </c>
      <c r="J518" s="9">
        <v>0.73238988088315349</v>
      </c>
    </row>
    <row r="519" spans="2:10" ht="30.75" thickBot="1" x14ac:dyDescent="0.3">
      <c r="B519" s="1" t="s">
        <v>81</v>
      </c>
      <c r="C519" s="2" t="s">
        <v>105</v>
      </c>
      <c r="D519" s="2" t="s">
        <v>49</v>
      </c>
      <c r="E519" s="2" t="s">
        <v>22</v>
      </c>
      <c r="F519" s="2" t="s">
        <v>75</v>
      </c>
      <c r="G519" s="9">
        <v>0.18239632248878479</v>
      </c>
      <c r="H519" s="17">
        <v>15</v>
      </c>
      <c r="I519" s="2" t="s">
        <v>96</v>
      </c>
      <c r="J519" s="9">
        <v>0.73238988088315349</v>
      </c>
    </row>
    <row r="520" spans="2:10" ht="30.75" thickBot="1" x14ac:dyDescent="0.3">
      <c r="B520" s="1" t="s">
        <v>81</v>
      </c>
      <c r="C520" s="2" t="s">
        <v>105</v>
      </c>
      <c r="D520" s="2" t="s">
        <v>47</v>
      </c>
      <c r="E520" s="2" t="s">
        <v>12</v>
      </c>
      <c r="F520" s="2" t="s">
        <v>75</v>
      </c>
      <c r="G520" s="9">
        <v>0.25761133432388306</v>
      </c>
      <c r="H520" s="17">
        <v>10</v>
      </c>
      <c r="I520" s="2" t="s">
        <v>96</v>
      </c>
      <c r="J520" s="9">
        <v>0.56965296872599691</v>
      </c>
    </row>
    <row r="521" spans="2:10" ht="30.75" thickBot="1" x14ac:dyDescent="0.3">
      <c r="B521" s="1" t="s">
        <v>81</v>
      </c>
      <c r="C521" s="2" t="s">
        <v>105</v>
      </c>
      <c r="D521" s="2" t="s">
        <v>47</v>
      </c>
      <c r="E521" s="2" t="s">
        <v>22</v>
      </c>
      <c r="F521" s="2" t="s">
        <v>75</v>
      </c>
      <c r="G521" s="9">
        <v>0.25761133432388306</v>
      </c>
      <c r="H521" s="17">
        <v>10</v>
      </c>
      <c r="I521" s="2" t="s">
        <v>96</v>
      </c>
      <c r="J521" s="9">
        <v>0.56965296872599691</v>
      </c>
    </row>
    <row r="522" spans="2:10" ht="30.75" thickBot="1" x14ac:dyDescent="0.3">
      <c r="B522" s="1" t="s">
        <v>81</v>
      </c>
      <c r="C522" s="2" t="s">
        <v>105</v>
      </c>
      <c r="D522" s="2" t="s">
        <v>61</v>
      </c>
      <c r="E522" s="2" t="s">
        <v>12</v>
      </c>
      <c r="F522" s="2" t="s">
        <v>75</v>
      </c>
      <c r="G522" s="9">
        <v>0.23199999332427979</v>
      </c>
      <c r="H522" s="17">
        <v>10</v>
      </c>
      <c r="I522" s="2" t="s">
        <v>96</v>
      </c>
      <c r="J522" s="9">
        <v>0.56965296872599691</v>
      </c>
    </row>
    <row r="523" spans="2:10" ht="30.75" thickBot="1" x14ac:dyDescent="0.3">
      <c r="B523" s="1" t="s">
        <v>81</v>
      </c>
      <c r="C523" s="2" t="s">
        <v>105</v>
      </c>
      <c r="D523" s="2" t="s">
        <v>61</v>
      </c>
      <c r="E523" s="2" t="s">
        <v>22</v>
      </c>
      <c r="F523" s="2" t="s">
        <v>75</v>
      </c>
      <c r="G523" s="9">
        <v>0.23199999332427979</v>
      </c>
      <c r="H523" s="17">
        <v>10</v>
      </c>
      <c r="I523" s="2" t="s">
        <v>96</v>
      </c>
      <c r="J523" s="9">
        <v>0.56965296872599691</v>
      </c>
    </row>
    <row r="524" spans="2:10" ht="30.75" thickBot="1" x14ac:dyDescent="0.3">
      <c r="B524" s="1" t="s">
        <v>81</v>
      </c>
      <c r="C524" s="2" t="s">
        <v>105</v>
      </c>
      <c r="D524" s="2" t="s">
        <v>59</v>
      </c>
      <c r="E524" s="2" t="s">
        <v>12</v>
      </c>
      <c r="F524" s="2" t="s">
        <v>76</v>
      </c>
      <c r="G524" s="9">
        <v>0.12590613961219788</v>
      </c>
      <c r="H524" s="17">
        <v>15</v>
      </c>
      <c r="I524" s="2" t="s">
        <v>96</v>
      </c>
      <c r="J524" s="9">
        <v>0.73238988088315349</v>
      </c>
    </row>
    <row r="525" spans="2:10" ht="30.75" thickBot="1" x14ac:dyDescent="0.3">
      <c r="B525" s="1" t="s">
        <v>81</v>
      </c>
      <c r="C525" s="2" t="s">
        <v>105</v>
      </c>
      <c r="D525" s="2" t="s">
        <v>59</v>
      </c>
      <c r="E525" s="2" t="s">
        <v>22</v>
      </c>
      <c r="F525" s="2" t="s">
        <v>76</v>
      </c>
      <c r="G525" s="9">
        <v>0.12590613961219788</v>
      </c>
      <c r="H525" s="17">
        <v>15</v>
      </c>
      <c r="I525" s="2" t="s">
        <v>96</v>
      </c>
      <c r="J525" s="9">
        <v>0.73238988088315349</v>
      </c>
    </row>
    <row r="526" spans="2:10" ht="30.75" thickBot="1" x14ac:dyDescent="0.3">
      <c r="B526" s="1" t="s">
        <v>81</v>
      </c>
      <c r="C526" s="2" t="s">
        <v>105</v>
      </c>
      <c r="D526" s="2" t="s">
        <v>57</v>
      </c>
      <c r="E526" s="2" t="s">
        <v>12</v>
      </c>
      <c r="F526" s="2" t="s">
        <v>76</v>
      </c>
      <c r="G526" s="9">
        <v>0.11439796537160873</v>
      </c>
      <c r="H526" s="17">
        <v>13.600000000000001</v>
      </c>
      <c r="I526" s="2" t="s">
        <v>96</v>
      </c>
      <c r="J526" s="9">
        <v>0.4446175869745802</v>
      </c>
    </row>
    <row r="527" spans="2:10" ht="30.75" thickBot="1" x14ac:dyDescent="0.3">
      <c r="B527" s="1" t="s">
        <v>81</v>
      </c>
      <c r="C527" s="2" t="s">
        <v>105</v>
      </c>
      <c r="D527" s="2" t="s">
        <v>57</v>
      </c>
      <c r="E527" s="2" t="s">
        <v>22</v>
      </c>
      <c r="F527" s="2" t="s">
        <v>76</v>
      </c>
      <c r="G527" s="9">
        <v>0.11439796537160873</v>
      </c>
      <c r="H527" s="17">
        <v>13.600000000000001</v>
      </c>
      <c r="I527" s="2" t="s">
        <v>96</v>
      </c>
      <c r="J527" s="9">
        <v>0.4446175869745802</v>
      </c>
    </row>
    <row r="528" spans="2:10" ht="30.75" thickBot="1" x14ac:dyDescent="0.3">
      <c r="B528" s="1" t="s">
        <v>81</v>
      </c>
      <c r="C528" s="2" t="s">
        <v>122</v>
      </c>
      <c r="D528" s="2" t="s">
        <v>56</v>
      </c>
      <c r="E528" s="2" t="s">
        <v>15</v>
      </c>
      <c r="F528" s="2" t="s">
        <v>76</v>
      </c>
      <c r="G528" s="9">
        <v>0.12839785218238831</v>
      </c>
      <c r="H528" s="17">
        <v>10</v>
      </c>
      <c r="I528" s="2" t="s">
        <v>96</v>
      </c>
      <c r="J528" s="9">
        <v>0.36398766650896675</v>
      </c>
    </row>
    <row r="529" spans="2:10" ht="30.75" thickBot="1" x14ac:dyDescent="0.3">
      <c r="B529" s="1" t="s">
        <v>81</v>
      </c>
      <c r="C529" s="2" t="s">
        <v>122</v>
      </c>
      <c r="D529" s="2" t="s">
        <v>56</v>
      </c>
      <c r="E529" s="2" t="s">
        <v>12</v>
      </c>
      <c r="F529" s="2" t="s">
        <v>76</v>
      </c>
      <c r="G529" s="9">
        <v>0.12839785218238831</v>
      </c>
      <c r="H529" s="17">
        <v>10</v>
      </c>
      <c r="I529" s="2" t="s">
        <v>96</v>
      </c>
      <c r="J529" s="9">
        <v>0.36398766650896675</v>
      </c>
    </row>
    <row r="530" spans="2:10" ht="30.75" thickBot="1" x14ac:dyDescent="0.3">
      <c r="B530" s="1" t="s">
        <v>81</v>
      </c>
      <c r="C530" s="2" t="s">
        <v>122</v>
      </c>
      <c r="D530" s="2" t="s">
        <v>54</v>
      </c>
      <c r="E530" s="2" t="s">
        <v>15</v>
      </c>
      <c r="F530" s="2" t="s">
        <v>76</v>
      </c>
      <c r="G530" s="9">
        <v>0.281648188829422</v>
      </c>
      <c r="H530" s="17">
        <v>15</v>
      </c>
      <c r="I530" s="2" t="s">
        <v>96</v>
      </c>
      <c r="J530" s="9">
        <v>0.74747581352104375</v>
      </c>
    </row>
    <row r="531" spans="2:10" ht="30.75" thickBot="1" x14ac:dyDescent="0.3">
      <c r="B531" s="1" t="s">
        <v>81</v>
      </c>
      <c r="C531" s="2" t="s">
        <v>122</v>
      </c>
      <c r="D531" s="2" t="s">
        <v>54</v>
      </c>
      <c r="E531" s="2" t="s">
        <v>12</v>
      </c>
      <c r="F531" s="2" t="s">
        <v>76</v>
      </c>
      <c r="G531" s="9">
        <v>0.281648188829422</v>
      </c>
      <c r="H531" s="17">
        <v>15</v>
      </c>
      <c r="I531" s="2" t="s">
        <v>96</v>
      </c>
      <c r="J531" s="9">
        <v>0.74747581352104375</v>
      </c>
    </row>
    <row r="532" spans="2:10" ht="30.75" thickBot="1" x14ac:dyDescent="0.3">
      <c r="B532" s="1" t="s">
        <v>81</v>
      </c>
      <c r="C532" s="2" t="s">
        <v>105</v>
      </c>
      <c r="D532" s="2" t="s">
        <v>55</v>
      </c>
      <c r="E532" s="2" t="s">
        <v>12</v>
      </c>
      <c r="F532" s="2" t="s">
        <v>76</v>
      </c>
      <c r="G532" s="9">
        <v>0.1276467889547348</v>
      </c>
      <c r="H532" s="17">
        <v>18</v>
      </c>
      <c r="I532" s="2" t="s">
        <v>96</v>
      </c>
      <c r="J532" s="9">
        <v>0.82524906556679967</v>
      </c>
    </row>
    <row r="533" spans="2:10" ht="30.75" thickBot="1" x14ac:dyDescent="0.3">
      <c r="B533" s="1" t="s">
        <v>81</v>
      </c>
      <c r="C533" s="2" t="s">
        <v>105</v>
      </c>
      <c r="D533" s="2" t="s">
        <v>55</v>
      </c>
      <c r="E533" s="2" t="s">
        <v>22</v>
      </c>
      <c r="F533" s="2" t="s">
        <v>76</v>
      </c>
      <c r="G533" s="9">
        <v>0.1276467889547348</v>
      </c>
      <c r="H533" s="17">
        <v>18</v>
      </c>
      <c r="I533" s="2" t="s">
        <v>96</v>
      </c>
      <c r="J533" s="9">
        <v>0.82524906556679967</v>
      </c>
    </row>
    <row r="534" spans="2:10" ht="30.75" thickBot="1" x14ac:dyDescent="0.3">
      <c r="B534" s="1" t="s">
        <v>81</v>
      </c>
      <c r="C534" s="2" t="s">
        <v>105</v>
      </c>
      <c r="D534" s="2" t="s">
        <v>53</v>
      </c>
      <c r="E534" s="2" t="s">
        <v>12</v>
      </c>
      <c r="F534" s="2" t="s">
        <v>76</v>
      </c>
      <c r="G534" s="9">
        <v>0.21585935354232788</v>
      </c>
      <c r="H534" s="17">
        <v>13.666666666666666</v>
      </c>
      <c r="I534" s="2" t="s">
        <v>96</v>
      </c>
      <c r="J534" s="9">
        <v>0.70714037445602196</v>
      </c>
    </row>
    <row r="535" spans="2:10" ht="30.75" thickBot="1" x14ac:dyDescent="0.3">
      <c r="B535" s="1" t="s">
        <v>81</v>
      </c>
      <c r="C535" s="2" t="s">
        <v>105</v>
      </c>
      <c r="D535" s="2" t="s">
        <v>53</v>
      </c>
      <c r="E535" s="2" t="s">
        <v>22</v>
      </c>
      <c r="F535" s="2" t="s">
        <v>76</v>
      </c>
      <c r="G535" s="9">
        <v>0.21585935354232788</v>
      </c>
      <c r="H535" s="17">
        <v>13.666666666666666</v>
      </c>
      <c r="I535" s="2" t="s">
        <v>96</v>
      </c>
      <c r="J535" s="9">
        <v>0.70714037445602196</v>
      </c>
    </row>
    <row r="536" spans="2:10" ht="30.75" thickBot="1" x14ac:dyDescent="0.3">
      <c r="B536" s="1" t="s">
        <v>81</v>
      </c>
      <c r="C536" s="2" t="s">
        <v>105</v>
      </c>
      <c r="D536" s="2" t="s">
        <v>192</v>
      </c>
      <c r="E536" s="2" t="s">
        <v>12</v>
      </c>
      <c r="F536" s="2" t="s">
        <v>76</v>
      </c>
      <c r="G536" s="9">
        <v>0.39837300777435303</v>
      </c>
      <c r="H536" s="17">
        <v>14.466666666666667</v>
      </c>
      <c r="I536" s="2" t="s">
        <v>96</v>
      </c>
      <c r="J536" s="9">
        <v>0.73179291171566274</v>
      </c>
    </row>
    <row r="537" spans="2:10" ht="30.75" thickBot="1" x14ac:dyDescent="0.3">
      <c r="B537" s="1" t="s">
        <v>81</v>
      </c>
      <c r="C537" s="2" t="s">
        <v>105</v>
      </c>
      <c r="D537" s="2" t="s">
        <v>192</v>
      </c>
      <c r="E537" s="2" t="s">
        <v>22</v>
      </c>
      <c r="F537" s="2" t="s">
        <v>76</v>
      </c>
      <c r="G537" s="9">
        <v>0.39837300777435303</v>
      </c>
      <c r="H537" s="17">
        <v>14.466666666666667</v>
      </c>
      <c r="I537" s="2" t="s">
        <v>96</v>
      </c>
      <c r="J537" s="9">
        <v>0.73179291171566274</v>
      </c>
    </row>
    <row r="538" spans="2:10" ht="30.75" thickBot="1" x14ac:dyDescent="0.3">
      <c r="B538" s="1" t="s">
        <v>81</v>
      </c>
      <c r="C538" s="2" t="s">
        <v>122</v>
      </c>
      <c r="D538" s="2" t="s">
        <v>52</v>
      </c>
      <c r="E538" s="2" t="s">
        <v>15</v>
      </c>
      <c r="F538" s="2" t="s">
        <v>76</v>
      </c>
      <c r="G538" s="9">
        <v>0.12839785218238831</v>
      </c>
      <c r="H538" s="17">
        <v>10</v>
      </c>
      <c r="I538" s="2" t="s">
        <v>96</v>
      </c>
      <c r="J538" s="9">
        <v>0.57721954898494676</v>
      </c>
    </row>
    <row r="539" spans="2:10" ht="30.75" thickBot="1" x14ac:dyDescent="0.3">
      <c r="B539" s="1" t="s">
        <v>81</v>
      </c>
      <c r="C539" s="2" t="s">
        <v>122</v>
      </c>
      <c r="D539" s="2" t="s">
        <v>52</v>
      </c>
      <c r="E539" s="2" t="s">
        <v>12</v>
      </c>
      <c r="F539" s="2" t="s">
        <v>76</v>
      </c>
      <c r="G539" s="9">
        <v>0.12839785218238831</v>
      </c>
      <c r="H539" s="17">
        <v>10</v>
      </c>
      <c r="I539" s="2" t="s">
        <v>96</v>
      </c>
      <c r="J539" s="9">
        <v>0.57721954898494676</v>
      </c>
    </row>
    <row r="540" spans="2:10" ht="30.75" thickBot="1" x14ac:dyDescent="0.3">
      <c r="B540" s="1" t="s">
        <v>81</v>
      </c>
      <c r="C540" s="2" t="s">
        <v>105</v>
      </c>
      <c r="D540" s="2" t="s">
        <v>51</v>
      </c>
      <c r="E540" s="2" t="s">
        <v>12</v>
      </c>
      <c r="F540" s="2" t="s">
        <v>76</v>
      </c>
      <c r="G540" s="9">
        <v>0.1278819739818573</v>
      </c>
      <c r="H540" s="17">
        <v>15</v>
      </c>
      <c r="I540" s="2" t="s">
        <v>96</v>
      </c>
      <c r="J540" s="9">
        <v>0.73238988088315349</v>
      </c>
    </row>
    <row r="541" spans="2:10" ht="30.75" thickBot="1" x14ac:dyDescent="0.3">
      <c r="B541" s="1" t="s">
        <v>81</v>
      </c>
      <c r="C541" s="2" t="s">
        <v>105</v>
      </c>
      <c r="D541" s="2" t="s">
        <v>51</v>
      </c>
      <c r="E541" s="2" t="s">
        <v>22</v>
      </c>
      <c r="F541" s="2" t="s">
        <v>76</v>
      </c>
      <c r="G541" s="9">
        <v>0.1278819739818573</v>
      </c>
      <c r="H541" s="17">
        <v>15</v>
      </c>
      <c r="I541" s="2" t="s">
        <v>96</v>
      </c>
      <c r="J541" s="9">
        <v>0.73238988088315349</v>
      </c>
    </row>
    <row r="542" spans="2:10" ht="30.75" thickBot="1" x14ac:dyDescent="0.3">
      <c r="B542" s="1" t="s">
        <v>81</v>
      </c>
      <c r="C542" s="2" t="s">
        <v>105</v>
      </c>
      <c r="D542" s="2" t="s">
        <v>50</v>
      </c>
      <c r="E542" s="2" t="s">
        <v>12</v>
      </c>
      <c r="F542" s="2" t="s">
        <v>76</v>
      </c>
      <c r="G542" s="9">
        <v>0.14068087935447693</v>
      </c>
      <c r="H542" s="17">
        <v>10</v>
      </c>
      <c r="I542" s="2" t="s">
        <v>96</v>
      </c>
      <c r="J542" s="9">
        <v>0.56515472730380256</v>
      </c>
    </row>
    <row r="543" spans="2:10" ht="30.75" thickBot="1" x14ac:dyDescent="0.3">
      <c r="B543" s="1" t="s">
        <v>81</v>
      </c>
      <c r="C543" s="2" t="s">
        <v>105</v>
      </c>
      <c r="D543" s="2" t="s">
        <v>50</v>
      </c>
      <c r="E543" s="2" t="s">
        <v>22</v>
      </c>
      <c r="F543" s="2" t="s">
        <v>76</v>
      </c>
      <c r="G543" s="9">
        <v>0.14068087935447693</v>
      </c>
      <c r="H543" s="17">
        <v>10</v>
      </c>
      <c r="I543" s="2" t="s">
        <v>96</v>
      </c>
      <c r="J543" s="9">
        <v>0.56515472730380256</v>
      </c>
    </row>
    <row r="544" spans="2:10" ht="30.75" thickBot="1" x14ac:dyDescent="0.3">
      <c r="B544" s="1" t="s">
        <v>81</v>
      </c>
      <c r="C544" s="2" t="s">
        <v>122</v>
      </c>
      <c r="D544" s="2" t="s">
        <v>48</v>
      </c>
      <c r="E544" s="2" t="s">
        <v>15</v>
      </c>
      <c r="F544" s="2" t="s">
        <v>76</v>
      </c>
      <c r="G544" s="9">
        <v>0.30624622106552124</v>
      </c>
      <c r="H544" s="17">
        <v>10</v>
      </c>
      <c r="I544" s="2" t="s">
        <v>96</v>
      </c>
      <c r="J544" s="9">
        <v>0.56515472730380256</v>
      </c>
    </row>
    <row r="545" spans="2:10" ht="30.75" thickBot="1" x14ac:dyDescent="0.3">
      <c r="B545" s="1" t="s">
        <v>81</v>
      </c>
      <c r="C545" s="2" t="s">
        <v>122</v>
      </c>
      <c r="D545" s="2" t="s">
        <v>48</v>
      </c>
      <c r="E545" s="2" t="s">
        <v>12</v>
      </c>
      <c r="F545" s="2" t="s">
        <v>76</v>
      </c>
      <c r="G545" s="9">
        <v>0.30624622106552124</v>
      </c>
      <c r="H545" s="17">
        <v>10</v>
      </c>
      <c r="I545" s="2" t="s">
        <v>96</v>
      </c>
      <c r="J545" s="9">
        <v>0.56515472730380256</v>
      </c>
    </row>
    <row r="546" spans="2:10" ht="30.75" thickBot="1" x14ac:dyDescent="0.3">
      <c r="B546" s="1" t="s">
        <v>81</v>
      </c>
      <c r="C546" s="2" t="s">
        <v>105</v>
      </c>
      <c r="D546" s="2" t="s">
        <v>49</v>
      </c>
      <c r="E546" s="2" t="s">
        <v>12</v>
      </c>
      <c r="F546" s="2" t="s">
        <v>76</v>
      </c>
      <c r="G546" s="9">
        <v>0.1278819739818573</v>
      </c>
      <c r="H546" s="17">
        <v>15</v>
      </c>
      <c r="I546" s="2" t="s">
        <v>96</v>
      </c>
      <c r="J546" s="9">
        <v>0.73238988088315349</v>
      </c>
    </row>
    <row r="547" spans="2:10" ht="30.75" thickBot="1" x14ac:dyDescent="0.3">
      <c r="B547" s="1" t="s">
        <v>81</v>
      </c>
      <c r="C547" s="2" t="s">
        <v>105</v>
      </c>
      <c r="D547" s="2" t="s">
        <v>49</v>
      </c>
      <c r="E547" s="2" t="s">
        <v>22</v>
      </c>
      <c r="F547" s="2" t="s">
        <v>76</v>
      </c>
      <c r="G547" s="9">
        <v>0.1278819739818573</v>
      </c>
      <c r="H547" s="17">
        <v>15</v>
      </c>
      <c r="I547" s="2" t="s">
        <v>96</v>
      </c>
      <c r="J547" s="9">
        <v>0.73238988088315349</v>
      </c>
    </row>
    <row r="548" spans="2:10" ht="30.75" thickBot="1" x14ac:dyDescent="0.3">
      <c r="B548" s="1" t="s">
        <v>81</v>
      </c>
      <c r="C548" s="2" t="s">
        <v>105</v>
      </c>
      <c r="D548" s="2" t="s">
        <v>47</v>
      </c>
      <c r="E548" s="2" t="s">
        <v>12</v>
      </c>
      <c r="F548" s="2" t="s">
        <v>76</v>
      </c>
      <c r="G548" s="9">
        <v>0.16462720930576324</v>
      </c>
      <c r="H548" s="17">
        <v>10</v>
      </c>
      <c r="I548" s="2" t="s">
        <v>96</v>
      </c>
      <c r="J548" s="9">
        <v>0.56965296872599691</v>
      </c>
    </row>
    <row r="549" spans="2:10" ht="30.75" thickBot="1" x14ac:dyDescent="0.3">
      <c r="B549" s="1" t="s">
        <v>81</v>
      </c>
      <c r="C549" s="2" t="s">
        <v>105</v>
      </c>
      <c r="D549" s="2" t="s">
        <v>47</v>
      </c>
      <c r="E549" s="2" t="s">
        <v>22</v>
      </c>
      <c r="F549" s="2" t="s">
        <v>76</v>
      </c>
      <c r="G549" s="9">
        <v>0.16462720930576324</v>
      </c>
      <c r="H549" s="17">
        <v>10</v>
      </c>
      <c r="I549" s="2" t="s">
        <v>96</v>
      </c>
      <c r="J549" s="9">
        <v>0.56965296872599691</v>
      </c>
    </row>
    <row r="550" spans="2:10" ht="30.75" thickBot="1" x14ac:dyDescent="0.3">
      <c r="B550" s="1" t="s">
        <v>81</v>
      </c>
      <c r="C550" s="2" t="s">
        <v>105</v>
      </c>
      <c r="D550" s="2" t="s">
        <v>57</v>
      </c>
      <c r="E550" s="2" t="s">
        <v>12</v>
      </c>
      <c r="F550" s="2" t="s">
        <v>77</v>
      </c>
      <c r="G550" s="9">
        <v>0.11439796537160873</v>
      </c>
      <c r="H550" s="17">
        <v>13.600000000000001</v>
      </c>
      <c r="I550" s="2" t="s">
        <v>96</v>
      </c>
      <c r="J550" s="9">
        <v>0.4446175869745802</v>
      </c>
    </row>
    <row r="551" spans="2:10" ht="30.75" thickBot="1" x14ac:dyDescent="0.3">
      <c r="B551" s="1" t="s">
        <v>81</v>
      </c>
      <c r="C551" s="2" t="s">
        <v>105</v>
      </c>
      <c r="D551" s="2" t="s">
        <v>57</v>
      </c>
      <c r="E551" s="2" t="s">
        <v>22</v>
      </c>
      <c r="F551" s="2" t="s">
        <v>77</v>
      </c>
      <c r="G551" s="9">
        <v>0.11439796537160873</v>
      </c>
      <c r="H551" s="17">
        <v>13.600000000000001</v>
      </c>
      <c r="I551" s="2" t="s">
        <v>96</v>
      </c>
      <c r="J551" s="9">
        <v>0.4446175869745802</v>
      </c>
    </row>
    <row r="552" spans="2:10" ht="30.75" thickBot="1" x14ac:dyDescent="0.3">
      <c r="B552" s="1" t="s">
        <v>81</v>
      </c>
      <c r="C552" s="2" t="s">
        <v>122</v>
      </c>
      <c r="D552" s="2" t="s">
        <v>56</v>
      </c>
      <c r="E552" s="2" t="s">
        <v>15</v>
      </c>
      <c r="F552" s="2" t="s">
        <v>77</v>
      </c>
      <c r="G552" s="9">
        <v>0.13144557178020477</v>
      </c>
      <c r="H552" s="17">
        <v>10</v>
      </c>
      <c r="I552" s="2" t="s">
        <v>96</v>
      </c>
      <c r="J552" s="9">
        <v>0.36398766650896675</v>
      </c>
    </row>
    <row r="553" spans="2:10" ht="30.75" thickBot="1" x14ac:dyDescent="0.3">
      <c r="B553" s="1" t="s">
        <v>81</v>
      </c>
      <c r="C553" s="2" t="s">
        <v>122</v>
      </c>
      <c r="D553" s="2" t="s">
        <v>56</v>
      </c>
      <c r="E553" s="2" t="s">
        <v>12</v>
      </c>
      <c r="F553" s="2" t="s">
        <v>77</v>
      </c>
      <c r="G553" s="9">
        <v>0.13144557178020477</v>
      </c>
      <c r="H553" s="17">
        <v>10</v>
      </c>
      <c r="I553" s="2" t="s">
        <v>96</v>
      </c>
      <c r="J553" s="9">
        <v>0.36398766650896675</v>
      </c>
    </row>
    <row r="554" spans="2:10" ht="30.75" thickBot="1" x14ac:dyDescent="0.3">
      <c r="B554" s="1" t="s">
        <v>81</v>
      </c>
      <c r="C554" s="2" t="s">
        <v>122</v>
      </c>
      <c r="D554" s="2" t="s">
        <v>54</v>
      </c>
      <c r="E554" s="2" t="s">
        <v>15</v>
      </c>
      <c r="F554" s="2" t="s">
        <v>77</v>
      </c>
      <c r="G554" s="9">
        <v>0.1354839950799942</v>
      </c>
      <c r="H554" s="17">
        <v>15</v>
      </c>
      <c r="I554" s="2" t="s">
        <v>96</v>
      </c>
      <c r="J554" s="9">
        <v>0.74747581352104375</v>
      </c>
    </row>
    <row r="555" spans="2:10" ht="30.75" thickBot="1" x14ac:dyDescent="0.3">
      <c r="B555" s="1" t="s">
        <v>81</v>
      </c>
      <c r="C555" s="2" t="s">
        <v>122</v>
      </c>
      <c r="D555" s="2" t="s">
        <v>54</v>
      </c>
      <c r="E555" s="2" t="s">
        <v>12</v>
      </c>
      <c r="F555" s="2" t="s">
        <v>77</v>
      </c>
      <c r="G555" s="9">
        <v>0.1354839950799942</v>
      </c>
      <c r="H555" s="17">
        <v>15</v>
      </c>
      <c r="I555" s="2" t="s">
        <v>96</v>
      </c>
      <c r="J555" s="9">
        <v>0.74747581352104375</v>
      </c>
    </row>
    <row r="556" spans="2:10" ht="30.75" thickBot="1" x14ac:dyDescent="0.3">
      <c r="B556" s="1" t="s">
        <v>81</v>
      </c>
      <c r="C556" s="2" t="s">
        <v>105</v>
      </c>
      <c r="D556" s="2" t="s">
        <v>55</v>
      </c>
      <c r="E556" s="2" t="s">
        <v>12</v>
      </c>
      <c r="F556" s="2" t="s">
        <v>77</v>
      </c>
      <c r="G556" s="9">
        <v>0.12450120598077774</v>
      </c>
      <c r="H556" s="17">
        <v>18</v>
      </c>
      <c r="I556" s="2" t="s">
        <v>96</v>
      </c>
      <c r="J556" s="9">
        <v>0.82524906556679967</v>
      </c>
    </row>
    <row r="557" spans="2:10" ht="30.75" thickBot="1" x14ac:dyDescent="0.3">
      <c r="B557" s="1" t="s">
        <v>81</v>
      </c>
      <c r="C557" s="2" t="s">
        <v>105</v>
      </c>
      <c r="D557" s="2" t="s">
        <v>55</v>
      </c>
      <c r="E557" s="2" t="s">
        <v>22</v>
      </c>
      <c r="F557" s="2" t="s">
        <v>77</v>
      </c>
      <c r="G557" s="9">
        <v>0.12450120598077774</v>
      </c>
      <c r="H557" s="17">
        <v>18</v>
      </c>
      <c r="I557" s="2" t="s">
        <v>96</v>
      </c>
      <c r="J557" s="9">
        <v>0.82524906556679967</v>
      </c>
    </row>
    <row r="558" spans="2:10" ht="30.75" thickBot="1" x14ac:dyDescent="0.3">
      <c r="B558" s="1" t="s">
        <v>81</v>
      </c>
      <c r="C558" s="2" t="s">
        <v>122</v>
      </c>
      <c r="D558" s="2" t="s">
        <v>67</v>
      </c>
      <c r="E558" s="2" t="s">
        <v>15</v>
      </c>
      <c r="F558" s="2" t="s">
        <v>77</v>
      </c>
      <c r="G558" s="9">
        <v>0.23283287882804871</v>
      </c>
      <c r="H558" s="17">
        <v>10</v>
      </c>
      <c r="I558" s="2" t="s">
        <v>96</v>
      </c>
      <c r="J558" s="9">
        <v>0.57679591237289374</v>
      </c>
    </row>
    <row r="559" spans="2:10" ht="30.75" thickBot="1" x14ac:dyDescent="0.3">
      <c r="B559" s="1" t="s">
        <v>81</v>
      </c>
      <c r="C559" s="2" t="s">
        <v>122</v>
      </c>
      <c r="D559" s="2" t="s">
        <v>67</v>
      </c>
      <c r="E559" s="2" t="s">
        <v>12</v>
      </c>
      <c r="F559" s="2" t="s">
        <v>77</v>
      </c>
      <c r="G559" s="9">
        <v>0.23283287882804871</v>
      </c>
      <c r="H559" s="17">
        <v>10</v>
      </c>
      <c r="I559" s="2" t="s">
        <v>96</v>
      </c>
      <c r="J559" s="9">
        <v>0.57679591237289374</v>
      </c>
    </row>
    <row r="560" spans="2:10" ht="30.75" thickBot="1" x14ac:dyDescent="0.3">
      <c r="B560" s="1" t="s">
        <v>81</v>
      </c>
      <c r="C560" s="2" t="s">
        <v>105</v>
      </c>
      <c r="D560" s="2" t="s">
        <v>53</v>
      </c>
      <c r="E560" s="2" t="s">
        <v>12</v>
      </c>
      <c r="F560" s="2" t="s">
        <v>77</v>
      </c>
      <c r="G560" s="9">
        <v>0.21585935354232788</v>
      </c>
      <c r="H560" s="17">
        <v>13.666666666666666</v>
      </c>
      <c r="I560" s="2" t="s">
        <v>96</v>
      </c>
      <c r="J560" s="9">
        <v>0.70714037445602196</v>
      </c>
    </row>
    <row r="561" spans="2:10" ht="30.75" thickBot="1" x14ac:dyDescent="0.3">
      <c r="B561" s="1" t="s">
        <v>81</v>
      </c>
      <c r="C561" s="2" t="s">
        <v>105</v>
      </c>
      <c r="D561" s="2" t="s">
        <v>53</v>
      </c>
      <c r="E561" s="2" t="s">
        <v>22</v>
      </c>
      <c r="F561" s="2" t="s">
        <v>77</v>
      </c>
      <c r="G561" s="9">
        <v>0.21585935354232788</v>
      </c>
      <c r="H561" s="17">
        <v>13.666666666666666</v>
      </c>
      <c r="I561" s="2" t="s">
        <v>96</v>
      </c>
      <c r="J561" s="9">
        <v>0.70714037445602196</v>
      </c>
    </row>
    <row r="562" spans="2:10" ht="30.75" thickBot="1" x14ac:dyDescent="0.3">
      <c r="B562" s="1" t="s">
        <v>81</v>
      </c>
      <c r="C562" s="2" t="s">
        <v>105</v>
      </c>
      <c r="D562" s="2" t="s">
        <v>192</v>
      </c>
      <c r="E562" s="2" t="s">
        <v>12</v>
      </c>
      <c r="F562" s="2" t="s">
        <v>77</v>
      </c>
      <c r="G562" s="9">
        <v>0.39837300777435303</v>
      </c>
      <c r="H562" s="17">
        <v>14.466666666666667</v>
      </c>
      <c r="I562" s="2" t="s">
        <v>96</v>
      </c>
      <c r="J562" s="9">
        <v>0.73179291171566274</v>
      </c>
    </row>
    <row r="563" spans="2:10" ht="30.75" thickBot="1" x14ac:dyDescent="0.3">
      <c r="B563" s="1" t="s">
        <v>81</v>
      </c>
      <c r="C563" s="2" t="s">
        <v>105</v>
      </c>
      <c r="D563" s="2" t="s">
        <v>192</v>
      </c>
      <c r="E563" s="2" t="s">
        <v>22</v>
      </c>
      <c r="F563" s="2" t="s">
        <v>77</v>
      </c>
      <c r="G563" s="9">
        <v>0.39837300777435303</v>
      </c>
      <c r="H563" s="17">
        <v>14.466666666666667</v>
      </c>
      <c r="I563" s="2" t="s">
        <v>96</v>
      </c>
      <c r="J563" s="9">
        <v>0.73179291171566274</v>
      </c>
    </row>
    <row r="564" spans="2:10" ht="30.75" thickBot="1" x14ac:dyDescent="0.3">
      <c r="B564" s="1" t="s">
        <v>81</v>
      </c>
      <c r="C564" s="2" t="s">
        <v>122</v>
      </c>
      <c r="D564" s="2" t="s">
        <v>52</v>
      </c>
      <c r="E564" s="2" t="s">
        <v>15</v>
      </c>
      <c r="F564" s="2" t="s">
        <v>77</v>
      </c>
      <c r="G564" s="9">
        <v>0.13144557178020477</v>
      </c>
      <c r="H564" s="17">
        <v>10</v>
      </c>
      <c r="I564" s="2" t="s">
        <v>96</v>
      </c>
      <c r="J564" s="9">
        <v>0.57721954898494676</v>
      </c>
    </row>
    <row r="565" spans="2:10" ht="30.75" thickBot="1" x14ac:dyDescent="0.3">
      <c r="B565" s="1" t="s">
        <v>81</v>
      </c>
      <c r="C565" s="2" t="s">
        <v>122</v>
      </c>
      <c r="D565" s="2" t="s">
        <v>52</v>
      </c>
      <c r="E565" s="2" t="s">
        <v>12</v>
      </c>
      <c r="F565" s="2" t="s">
        <v>77</v>
      </c>
      <c r="G565" s="9">
        <v>0.13144557178020477</v>
      </c>
      <c r="H565" s="17">
        <v>10</v>
      </c>
      <c r="I565" s="2" t="s">
        <v>96</v>
      </c>
      <c r="J565" s="9">
        <v>0.57721954898494676</v>
      </c>
    </row>
    <row r="566" spans="2:10" ht="30.75" thickBot="1" x14ac:dyDescent="0.3">
      <c r="B566" s="1" t="s">
        <v>81</v>
      </c>
      <c r="C566" s="2" t="s">
        <v>105</v>
      </c>
      <c r="D566" s="2" t="s">
        <v>51</v>
      </c>
      <c r="E566" s="2" t="s">
        <v>12</v>
      </c>
      <c r="F566" s="2" t="s">
        <v>77</v>
      </c>
      <c r="G566" s="9">
        <v>0.25378000736236572</v>
      </c>
      <c r="H566" s="17">
        <v>15</v>
      </c>
      <c r="I566" s="2" t="s">
        <v>96</v>
      </c>
      <c r="J566" s="9">
        <v>0.73238988088315349</v>
      </c>
    </row>
    <row r="567" spans="2:10" ht="30.75" thickBot="1" x14ac:dyDescent="0.3">
      <c r="B567" s="1" t="s">
        <v>81</v>
      </c>
      <c r="C567" s="2" t="s">
        <v>105</v>
      </c>
      <c r="D567" s="2" t="s">
        <v>51</v>
      </c>
      <c r="E567" s="2" t="s">
        <v>22</v>
      </c>
      <c r="F567" s="2" t="s">
        <v>77</v>
      </c>
      <c r="G567" s="9">
        <v>0.25378000736236572</v>
      </c>
      <c r="H567" s="17">
        <v>15</v>
      </c>
      <c r="I567" s="2" t="s">
        <v>96</v>
      </c>
      <c r="J567" s="9">
        <v>0.73238988088315349</v>
      </c>
    </row>
    <row r="568" spans="2:10" ht="30.75" thickBot="1" x14ac:dyDescent="0.3">
      <c r="B568" s="1" t="s">
        <v>81</v>
      </c>
      <c r="C568" s="2" t="s">
        <v>105</v>
      </c>
      <c r="D568" s="2" t="s">
        <v>49</v>
      </c>
      <c r="E568" s="2" t="s">
        <v>12</v>
      </c>
      <c r="F568" s="2" t="s">
        <v>77</v>
      </c>
      <c r="G568" s="9">
        <v>0.25378000736236572</v>
      </c>
      <c r="H568" s="17">
        <v>15</v>
      </c>
      <c r="I568" s="2" t="s">
        <v>96</v>
      </c>
      <c r="J568" s="9">
        <v>0.73238988088315349</v>
      </c>
    </row>
    <row r="569" spans="2:10" ht="30.75" thickBot="1" x14ac:dyDescent="0.3">
      <c r="B569" s="1" t="s">
        <v>81</v>
      </c>
      <c r="C569" s="2" t="s">
        <v>105</v>
      </c>
      <c r="D569" s="2" t="s">
        <v>49</v>
      </c>
      <c r="E569" s="2" t="s">
        <v>22</v>
      </c>
      <c r="F569" s="2" t="s">
        <v>77</v>
      </c>
      <c r="G569" s="9">
        <v>0.25378000736236572</v>
      </c>
      <c r="H569" s="17">
        <v>15</v>
      </c>
      <c r="I569" s="2" t="s">
        <v>96</v>
      </c>
      <c r="J569" s="9">
        <v>0.73238988088315349</v>
      </c>
    </row>
    <row r="570" spans="2:10" ht="30.75" thickBot="1" x14ac:dyDescent="0.3">
      <c r="B570" s="1" t="s">
        <v>81</v>
      </c>
      <c r="C570" s="2" t="s">
        <v>105</v>
      </c>
      <c r="D570" s="2" t="s">
        <v>47</v>
      </c>
      <c r="E570" s="2" t="s">
        <v>12</v>
      </c>
      <c r="F570" s="2" t="s">
        <v>77</v>
      </c>
      <c r="G570" s="9">
        <v>0.12236403673887253</v>
      </c>
      <c r="H570" s="17">
        <v>10</v>
      </c>
      <c r="I570" s="2" t="s">
        <v>96</v>
      </c>
      <c r="J570" s="9">
        <v>0.56965296872599691</v>
      </c>
    </row>
    <row r="571" spans="2:10" ht="30.75" thickBot="1" x14ac:dyDescent="0.3">
      <c r="B571" s="1" t="s">
        <v>81</v>
      </c>
      <c r="C571" s="2" t="s">
        <v>105</v>
      </c>
      <c r="D571" s="2" t="s">
        <v>47</v>
      </c>
      <c r="E571" s="2" t="s">
        <v>22</v>
      </c>
      <c r="F571" s="2" t="s">
        <v>77</v>
      </c>
      <c r="G571" s="9">
        <v>0.12236403673887253</v>
      </c>
      <c r="H571" s="17">
        <v>10</v>
      </c>
      <c r="I571" s="2" t="s">
        <v>96</v>
      </c>
      <c r="J571" s="9">
        <v>0.56965296872599691</v>
      </c>
    </row>
    <row r="572" spans="2:10" ht="30.75" thickBot="1" x14ac:dyDescent="0.3">
      <c r="B572" s="1" t="s">
        <v>81</v>
      </c>
      <c r="C572" s="2" t="s">
        <v>105</v>
      </c>
      <c r="D572" s="2" t="s">
        <v>59</v>
      </c>
      <c r="E572" s="2" t="s">
        <v>12</v>
      </c>
      <c r="F572" s="2" t="s">
        <v>78</v>
      </c>
      <c r="G572" s="9">
        <v>0.10354339331388474</v>
      </c>
      <c r="H572" s="17">
        <v>15</v>
      </c>
      <c r="I572" s="2" t="s">
        <v>96</v>
      </c>
      <c r="J572" s="9">
        <v>0.73238988088315349</v>
      </c>
    </row>
    <row r="573" spans="2:10" ht="30.75" thickBot="1" x14ac:dyDescent="0.3">
      <c r="B573" s="1" t="s">
        <v>81</v>
      </c>
      <c r="C573" s="2" t="s">
        <v>105</v>
      </c>
      <c r="D573" s="2" t="s">
        <v>59</v>
      </c>
      <c r="E573" s="2" t="s">
        <v>22</v>
      </c>
      <c r="F573" s="2" t="s">
        <v>78</v>
      </c>
      <c r="G573" s="9">
        <v>0.10354339331388474</v>
      </c>
      <c r="H573" s="17">
        <v>15</v>
      </c>
      <c r="I573" s="2" t="s">
        <v>96</v>
      </c>
      <c r="J573" s="9">
        <v>0.73238988088315349</v>
      </c>
    </row>
    <row r="574" spans="2:10" ht="30.75" thickBot="1" x14ac:dyDescent="0.3">
      <c r="B574" s="1" t="s">
        <v>81</v>
      </c>
      <c r="C574" s="2" t="s">
        <v>105</v>
      </c>
      <c r="D574" s="2" t="s">
        <v>57</v>
      </c>
      <c r="E574" s="2" t="s">
        <v>12</v>
      </c>
      <c r="F574" s="2" t="s">
        <v>78</v>
      </c>
      <c r="G574" s="9">
        <v>0.11439796537160873</v>
      </c>
      <c r="H574" s="17">
        <v>13.600000000000001</v>
      </c>
      <c r="I574" s="2" t="s">
        <v>96</v>
      </c>
      <c r="J574" s="9">
        <v>0.4446175869745802</v>
      </c>
    </row>
    <row r="575" spans="2:10" ht="30.75" thickBot="1" x14ac:dyDescent="0.3">
      <c r="B575" s="1" t="s">
        <v>81</v>
      </c>
      <c r="C575" s="2" t="s">
        <v>105</v>
      </c>
      <c r="D575" s="2" t="s">
        <v>57</v>
      </c>
      <c r="E575" s="2" t="s">
        <v>22</v>
      </c>
      <c r="F575" s="2" t="s">
        <v>78</v>
      </c>
      <c r="G575" s="9">
        <v>0.11439796537160873</v>
      </c>
      <c r="H575" s="17">
        <v>13.600000000000001</v>
      </c>
      <c r="I575" s="2" t="s">
        <v>96</v>
      </c>
      <c r="J575" s="9">
        <v>0.4446175869745802</v>
      </c>
    </row>
    <row r="576" spans="2:10" ht="30.75" thickBot="1" x14ac:dyDescent="0.3">
      <c r="B576" s="1" t="s">
        <v>81</v>
      </c>
      <c r="C576" s="2" t="s">
        <v>122</v>
      </c>
      <c r="D576" s="2" t="s">
        <v>56</v>
      </c>
      <c r="E576" s="2" t="s">
        <v>15</v>
      </c>
      <c r="F576" s="2" t="s">
        <v>78</v>
      </c>
      <c r="G576" s="9">
        <v>0.13991677761077881</v>
      </c>
      <c r="H576" s="17">
        <v>10</v>
      </c>
      <c r="I576" s="2" t="s">
        <v>96</v>
      </c>
      <c r="J576" s="9">
        <v>0.36398766650896675</v>
      </c>
    </row>
    <row r="577" spans="2:10" ht="30.75" thickBot="1" x14ac:dyDescent="0.3">
      <c r="B577" s="1" t="s">
        <v>81</v>
      </c>
      <c r="C577" s="2" t="s">
        <v>122</v>
      </c>
      <c r="D577" s="2" t="s">
        <v>56</v>
      </c>
      <c r="E577" s="2" t="s">
        <v>12</v>
      </c>
      <c r="F577" s="2" t="s">
        <v>78</v>
      </c>
      <c r="G577" s="9">
        <v>0.13991677761077881</v>
      </c>
      <c r="H577" s="17">
        <v>10</v>
      </c>
      <c r="I577" s="2" t="s">
        <v>96</v>
      </c>
      <c r="J577" s="9">
        <v>0.36398766650896675</v>
      </c>
    </row>
    <row r="578" spans="2:10" ht="30.75" thickBot="1" x14ac:dyDescent="0.3">
      <c r="B578" s="1" t="s">
        <v>81</v>
      </c>
      <c r="C578" s="2" t="s">
        <v>122</v>
      </c>
      <c r="D578" s="2" t="s">
        <v>54</v>
      </c>
      <c r="E578" s="2" t="s">
        <v>15</v>
      </c>
      <c r="F578" s="2" t="s">
        <v>78</v>
      </c>
      <c r="G578" s="9">
        <v>0.14439660310745239</v>
      </c>
      <c r="H578" s="17">
        <v>15</v>
      </c>
      <c r="I578" s="2" t="s">
        <v>96</v>
      </c>
      <c r="J578" s="9">
        <v>0.74747581352104375</v>
      </c>
    </row>
    <row r="579" spans="2:10" ht="30.75" thickBot="1" x14ac:dyDescent="0.3">
      <c r="B579" s="1" t="s">
        <v>81</v>
      </c>
      <c r="C579" s="2" t="s">
        <v>122</v>
      </c>
      <c r="D579" s="2" t="s">
        <v>54</v>
      </c>
      <c r="E579" s="2" t="s">
        <v>12</v>
      </c>
      <c r="F579" s="2" t="s">
        <v>78</v>
      </c>
      <c r="G579" s="9">
        <v>0.14439660310745239</v>
      </c>
      <c r="H579" s="17">
        <v>15</v>
      </c>
      <c r="I579" s="2" t="s">
        <v>96</v>
      </c>
      <c r="J579" s="9">
        <v>0.74747581352104375</v>
      </c>
    </row>
    <row r="580" spans="2:10" ht="30.75" thickBot="1" x14ac:dyDescent="0.3">
      <c r="B580" s="1" t="s">
        <v>81</v>
      </c>
      <c r="C580" s="2" t="s">
        <v>105</v>
      </c>
      <c r="D580" s="2" t="s">
        <v>55</v>
      </c>
      <c r="E580" s="2" t="s">
        <v>12</v>
      </c>
      <c r="F580" s="2" t="s">
        <v>78</v>
      </c>
      <c r="G580" s="9">
        <v>0.13731007277965546</v>
      </c>
      <c r="H580" s="17">
        <v>18</v>
      </c>
      <c r="I580" s="2" t="s">
        <v>96</v>
      </c>
      <c r="J580" s="9">
        <v>0.82524906556679967</v>
      </c>
    </row>
    <row r="581" spans="2:10" ht="30.75" thickBot="1" x14ac:dyDescent="0.3">
      <c r="B581" s="1" t="s">
        <v>81</v>
      </c>
      <c r="C581" s="2" t="s">
        <v>105</v>
      </c>
      <c r="D581" s="2" t="s">
        <v>55</v>
      </c>
      <c r="E581" s="2" t="s">
        <v>22</v>
      </c>
      <c r="F581" s="2" t="s">
        <v>78</v>
      </c>
      <c r="G581" s="9">
        <v>0.13731007277965546</v>
      </c>
      <c r="H581" s="17">
        <v>18</v>
      </c>
      <c r="I581" s="2" t="s">
        <v>96</v>
      </c>
      <c r="J581" s="9">
        <v>0.82524906556679967</v>
      </c>
    </row>
    <row r="582" spans="2:10" ht="30.75" thickBot="1" x14ac:dyDescent="0.3">
      <c r="B582" s="1" t="s">
        <v>81</v>
      </c>
      <c r="C582" s="2" t="s">
        <v>122</v>
      </c>
      <c r="D582" s="2" t="s">
        <v>67</v>
      </c>
      <c r="E582" s="2" t="s">
        <v>15</v>
      </c>
      <c r="F582" s="2" t="s">
        <v>78</v>
      </c>
      <c r="G582" s="9">
        <v>0.23102933168411255</v>
      </c>
      <c r="H582" s="17">
        <v>10</v>
      </c>
      <c r="I582" s="2" t="s">
        <v>96</v>
      </c>
      <c r="J582" s="9">
        <v>0.57679591237289374</v>
      </c>
    </row>
    <row r="583" spans="2:10" ht="30.75" thickBot="1" x14ac:dyDescent="0.3">
      <c r="B583" s="1" t="s">
        <v>81</v>
      </c>
      <c r="C583" s="2" t="s">
        <v>122</v>
      </c>
      <c r="D583" s="2" t="s">
        <v>67</v>
      </c>
      <c r="E583" s="2" t="s">
        <v>12</v>
      </c>
      <c r="F583" s="2" t="s">
        <v>78</v>
      </c>
      <c r="G583" s="9">
        <v>0.23102933168411255</v>
      </c>
      <c r="H583" s="17">
        <v>10</v>
      </c>
      <c r="I583" s="2" t="s">
        <v>96</v>
      </c>
      <c r="J583" s="9">
        <v>0.57679591237289374</v>
      </c>
    </row>
    <row r="584" spans="2:10" ht="30.75" thickBot="1" x14ac:dyDescent="0.3">
      <c r="B584" s="1" t="s">
        <v>81</v>
      </c>
      <c r="C584" s="2" t="s">
        <v>105</v>
      </c>
      <c r="D584" s="2" t="s">
        <v>53</v>
      </c>
      <c r="E584" s="2" t="s">
        <v>12</v>
      </c>
      <c r="F584" s="2" t="s">
        <v>78</v>
      </c>
      <c r="G584" s="9">
        <v>0.21585935354232788</v>
      </c>
      <c r="H584" s="17">
        <v>13.666666666666666</v>
      </c>
      <c r="I584" s="2" t="s">
        <v>96</v>
      </c>
      <c r="J584" s="9">
        <v>0.70714037445602196</v>
      </c>
    </row>
    <row r="585" spans="2:10" ht="30.75" thickBot="1" x14ac:dyDescent="0.3">
      <c r="B585" s="1" t="s">
        <v>81</v>
      </c>
      <c r="C585" s="2" t="s">
        <v>105</v>
      </c>
      <c r="D585" s="2" t="s">
        <v>53</v>
      </c>
      <c r="E585" s="2" t="s">
        <v>22</v>
      </c>
      <c r="F585" s="2" t="s">
        <v>78</v>
      </c>
      <c r="G585" s="9">
        <v>0.21585935354232788</v>
      </c>
      <c r="H585" s="17">
        <v>13.666666666666666</v>
      </c>
      <c r="I585" s="2" t="s">
        <v>96</v>
      </c>
      <c r="J585" s="9">
        <v>0.70714037445602196</v>
      </c>
    </row>
    <row r="586" spans="2:10" ht="30.75" thickBot="1" x14ac:dyDescent="0.3">
      <c r="B586" s="1" t="s">
        <v>81</v>
      </c>
      <c r="C586" s="2" t="s">
        <v>105</v>
      </c>
      <c r="D586" s="2" t="s">
        <v>192</v>
      </c>
      <c r="E586" s="2" t="s">
        <v>12</v>
      </c>
      <c r="F586" s="2" t="s">
        <v>78</v>
      </c>
      <c r="G586" s="9">
        <v>0.39837300777435303</v>
      </c>
      <c r="H586" s="17">
        <v>14.466666666666667</v>
      </c>
      <c r="I586" s="2" t="s">
        <v>96</v>
      </c>
      <c r="J586" s="9">
        <v>0.73179291171566274</v>
      </c>
    </row>
    <row r="587" spans="2:10" ht="30.75" thickBot="1" x14ac:dyDescent="0.3">
      <c r="B587" s="1" t="s">
        <v>81</v>
      </c>
      <c r="C587" s="2" t="s">
        <v>105</v>
      </c>
      <c r="D587" s="2" t="s">
        <v>192</v>
      </c>
      <c r="E587" s="2" t="s">
        <v>22</v>
      </c>
      <c r="F587" s="2" t="s">
        <v>78</v>
      </c>
      <c r="G587" s="9">
        <v>0.39837300777435303</v>
      </c>
      <c r="H587" s="17">
        <v>14.466666666666667</v>
      </c>
      <c r="I587" s="2" t="s">
        <v>96</v>
      </c>
      <c r="J587" s="9">
        <v>0.73179291171566274</v>
      </c>
    </row>
    <row r="588" spans="2:10" ht="30.75" thickBot="1" x14ac:dyDescent="0.3">
      <c r="B588" s="1" t="s">
        <v>81</v>
      </c>
      <c r="C588" s="2" t="s">
        <v>122</v>
      </c>
      <c r="D588" s="2" t="s">
        <v>52</v>
      </c>
      <c r="E588" s="2" t="s">
        <v>15</v>
      </c>
      <c r="F588" s="2" t="s">
        <v>78</v>
      </c>
      <c r="G588" s="9">
        <v>0.13991677761077881</v>
      </c>
      <c r="H588" s="17">
        <v>10</v>
      </c>
      <c r="I588" s="2" t="s">
        <v>96</v>
      </c>
      <c r="J588" s="9">
        <v>0.57721954898494676</v>
      </c>
    </row>
    <row r="589" spans="2:10" ht="30.75" thickBot="1" x14ac:dyDescent="0.3">
      <c r="B589" s="1" t="s">
        <v>81</v>
      </c>
      <c r="C589" s="2" t="s">
        <v>122</v>
      </c>
      <c r="D589" s="2" t="s">
        <v>52</v>
      </c>
      <c r="E589" s="2" t="s">
        <v>12</v>
      </c>
      <c r="F589" s="2" t="s">
        <v>78</v>
      </c>
      <c r="G589" s="9">
        <v>0.13991677761077881</v>
      </c>
      <c r="H589" s="17">
        <v>10</v>
      </c>
      <c r="I589" s="2" t="s">
        <v>96</v>
      </c>
      <c r="J589" s="9">
        <v>0.57721954898494676</v>
      </c>
    </row>
    <row r="590" spans="2:10" ht="30.75" thickBot="1" x14ac:dyDescent="0.3">
      <c r="B590" s="1" t="s">
        <v>81</v>
      </c>
      <c r="C590" s="2" t="s">
        <v>105</v>
      </c>
      <c r="D590" s="2" t="s">
        <v>51</v>
      </c>
      <c r="E590" s="2" t="s">
        <v>12</v>
      </c>
      <c r="F590" s="2" t="s">
        <v>78</v>
      </c>
      <c r="G590" s="9">
        <v>0.18239632248878479</v>
      </c>
      <c r="H590" s="17">
        <v>15</v>
      </c>
      <c r="I590" s="2" t="s">
        <v>96</v>
      </c>
      <c r="J590" s="9">
        <v>0.73238988088315349</v>
      </c>
    </row>
    <row r="591" spans="2:10" ht="30.75" thickBot="1" x14ac:dyDescent="0.3">
      <c r="B591" s="1" t="s">
        <v>81</v>
      </c>
      <c r="C591" s="2" t="s">
        <v>105</v>
      </c>
      <c r="D591" s="2" t="s">
        <v>51</v>
      </c>
      <c r="E591" s="2" t="s">
        <v>22</v>
      </c>
      <c r="F591" s="2" t="s">
        <v>78</v>
      </c>
      <c r="G591" s="9">
        <v>0.18239632248878479</v>
      </c>
      <c r="H591" s="17">
        <v>15</v>
      </c>
      <c r="I591" s="2" t="s">
        <v>96</v>
      </c>
      <c r="J591" s="9">
        <v>0.73238988088315349</v>
      </c>
    </row>
    <row r="592" spans="2:10" ht="30.75" thickBot="1" x14ac:dyDescent="0.3">
      <c r="B592" s="1" t="s">
        <v>81</v>
      </c>
      <c r="C592" s="2" t="s">
        <v>105</v>
      </c>
      <c r="D592" s="2" t="s">
        <v>50</v>
      </c>
      <c r="E592" s="2" t="s">
        <v>12</v>
      </c>
      <c r="F592" s="2" t="s">
        <v>78</v>
      </c>
      <c r="G592" s="9">
        <v>0.1667022705078125</v>
      </c>
      <c r="H592" s="17">
        <v>10</v>
      </c>
      <c r="I592" s="2" t="s">
        <v>96</v>
      </c>
      <c r="J592" s="9">
        <v>0.56515472730380256</v>
      </c>
    </row>
    <row r="593" spans="2:10" ht="30.75" thickBot="1" x14ac:dyDescent="0.3">
      <c r="B593" s="1" t="s">
        <v>81</v>
      </c>
      <c r="C593" s="2" t="s">
        <v>105</v>
      </c>
      <c r="D593" s="2" t="s">
        <v>50</v>
      </c>
      <c r="E593" s="2" t="s">
        <v>22</v>
      </c>
      <c r="F593" s="2" t="s">
        <v>78</v>
      </c>
      <c r="G593" s="9">
        <v>0.1667022705078125</v>
      </c>
      <c r="H593" s="17">
        <v>10</v>
      </c>
      <c r="I593" s="2" t="s">
        <v>96</v>
      </c>
      <c r="J593" s="9">
        <v>0.56515472730380256</v>
      </c>
    </row>
    <row r="594" spans="2:10" ht="30.75" thickBot="1" x14ac:dyDescent="0.3">
      <c r="B594" s="1" t="s">
        <v>81</v>
      </c>
      <c r="C594" s="2" t="s">
        <v>122</v>
      </c>
      <c r="D594" s="2" t="s">
        <v>64</v>
      </c>
      <c r="E594" s="2" t="s">
        <v>15</v>
      </c>
      <c r="F594" s="2" t="s">
        <v>78</v>
      </c>
      <c r="G594" s="9">
        <v>0.10370668768882751</v>
      </c>
      <c r="H594" s="17">
        <v>15</v>
      </c>
      <c r="I594" s="2" t="s">
        <v>96</v>
      </c>
      <c r="J594" s="9">
        <v>0.73238988088315349</v>
      </c>
    </row>
    <row r="595" spans="2:10" ht="30.75" thickBot="1" x14ac:dyDescent="0.3">
      <c r="B595" s="1" t="s">
        <v>81</v>
      </c>
      <c r="C595" s="2" t="s">
        <v>122</v>
      </c>
      <c r="D595" s="2" t="s">
        <v>64</v>
      </c>
      <c r="E595" s="2" t="s">
        <v>12</v>
      </c>
      <c r="F595" s="2" t="s">
        <v>78</v>
      </c>
      <c r="G595" s="9">
        <v>0.10370668768882751</v>
      </c>
      <c r="H595" s="17">
        <v>15</v>
      </c>
      <c r="I595" s="2" t="s">
        <v>96</v>
      </c>
      <c r="J595" s="9">
        <v>0.73238988088315349</v>
      </c>
    </row>
    <row r="596" spans="2:10" ht="30.75" thickBot="1" x14ac:dyDescent="0.3">
      <c r="B596" s="1" t="s">
        <v>81</v>
      </c>
      <c r="C596" s="2" t="s">
        <v>105</v>
      </c>
      <c r="D596" s="2" t="s">
        <v>49</v>
      </c>
      <c r="E596" s="2" t="s">
        <v>12</v>
      </c>
      <c r="F596" s="2" t="s">
        <v>78</v>
      </c>
      <c r="G596" s="9">
        <v>0.13315472006797791</v>
      </c>
      <c r="H596" s="17">
        <v>15</v>
      </c>
      <c r="I596" s="2" t="s">
        <v>96</v>
      </c>
      <c r="J596" s="9">
        <v>0.73238988088315349</v>
      </c>
    </row>
    <row r="597" spans="2:10" ht="30.75" thickBot="1" x14ac:dyDescent="0.3">
      <c r="B597" s="1" t="s">
        <v>81</v>
      </c>
      <c r="C597" s="2" t="s">
        <v>105</v>
      </c>
      <c r="D597" s="2" t="s">
        <v>49</v>
      </c>
      <c r="E597" s="2" t="s">
        <v>22</v>
      </c>
      <c r="F597" s="2" t="s">
        <v>78</v>
      </c>
      <c r="G597" s="9">
        <v>0.13315472006797791</v>
      </c>
      <c r="H597" s="17">
        <v>15</v>
      </c>
      <c r="I597" s="2" t="s">
        <v>96</v>
      </c>
      <c r="J597" s="9">
        <v>0.73238988088315349</v>
      </c>
    </row>
    <row r="598" spans="2:10" ht="30.75" thickBot="1" x14ac:dyDescent="0.3">
      <c r="B598" s="1" t="s">
        <v>81</v>
      </c>
      <c r="C598" s="2" t="s">
        <v>105</v>
      </c>
      <c r="D598" s="2" t="s">
        <v>47</v>
      </c>
      <c r="E598" s="2" t="s">
        <v>12</v>
      </c>
      <c r="F598" s="2" t="s">
        <v>78</v>
      </c>
      <c r="G598" s="9">
        <v>0.20670780539512634</v>
      </c>
      <c r="H598" s="17">
        <v>10</v>
      </c>
      <c r="I598" s="2" t="s">
        <v>96</v>
      </c>
      <c r="J598" s="9">
        <v>0.56965296872599691</v>
      </c>
    </row>
    <row r="599" spans="2:10" ht="30.75" thickBot="1" x14ac:dyDescent="0.3">
      <c r="B599" s="1" t="s">
        <v>81</v>
      </c>
      <c r="C599" s="2" t="s">
        <v>105</v>
      </c>
      <c r="D599" s="2" t="s">
        <v>47</v>
      </c>
      <c r="E599" s="2" t="s">
        <v>22</v>
      </c>
      <c r="F599" s="2" t="s">
        <v>78</v>
      </c>
      <c r="G599" s="9">
        <v>0.20670780539512634</v>
      </c>
      <c r="H599" s="17">
        <v>10</v>
      </c>
      <c r="I599" s="2" t="s">
        <v>96</v>
      </c>
      <c r="J599" s="9">
        <v>0.56965296872599691</v>
      </c>
    </row>
    <row r="600" spans="2:10" ht="30.75" thickBot="1" x14ac:dyDescent="0.3">
      <c r="B600" s="1" t="s">
        <v>81</v>
      </c>
      <c r="C600" s="2" t="s">
        <v>122</v>
      </c>
      <c r="D600" s="2" t="s">
        <v>66</v>
      </c>
      <c r="E600" s="2" t="s">
        <v>15</v>
      </c>
      <c r="F600" s="2" t="s">
        <v>78</v>
      </c>
      <c r="G600" s="9">
        <v>0.11298965662717819</v>
      </c>
      <c r="H600" s="17">
        <v>4.666666666666667</v>
      </c>
      <c r="I600" s="2" t="s">
        <v>96</v>
      </c>
      <c r="J600" s="9">
        <v>0.312402545302919</v>
      </c>
    </row>
    <row r="601" spans="2:10" ht="30.75" thickBot="1" x14ac:dyDescent="0.3">
      <c r="B601" s="1" t="s">
        <v>81</v>
      </c>
      <c r="C601" s="2" t="s">
        <v>122</v>
      </c>
      <c r="D601" s="2" t="s">
        <v>66</v>
      </c>
      <c r="E601" s="2" t="s">
        <v>12</v>
      </c>
      <c r="F601" s="2" t="s">
        <v>78</v>
      </c>
      <c r="G601" s="9">
        <v>0.11298965662717819</v>
      </c>
      <c r="H601" s="17">
        <v>4.666666666666667</v>
      </c>
      <c r="I601" s="2" t="s">
        <v>96</v>
      </c>
      <c r="J601" s="9">
        <v>0.312402545302919</v>
      </c>
    </row>
  </sheetData>
  <mergeCells count="8">
    <mergeCell ref="B6:B7"/>
    <mergeCell ref="C6:C7"/>
    <mergeCell ref="D6:D7"/>
    <mergeCell ref="G6:G7"/>
    <mergeCell ref="J6:J7"/>
    <mergeCell ref="I6:I7"/>
    <mergeCell ref="E6:E7"/>
    <mergeCell ref="F6:F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workbookViewId="0">
      <selection activeCell="A4" sqref="A4"/>
    </sheetView>
  </sheetViews>
  <sheetFormatPr defaultRowHeight="15" x14ac:dyDescent="0.25"/>
  <cols>
    <col min="2" max="2" width="17.5703125" customWidth="1"/>
    <col min="3" max="3" width="17.140625" customWidth="1"/>
    <col min="4" max="4" width="43.28515625" customWidth="1"/>
    <col min="5" max="6" width="16.7109375" customWidth="1"/>
    <col min="7" max="7" width="11.28515625" customWidth="1"/>
    <col min="8" max="8" width="11.5703125" customWidth="1"/>
    <col min="10" max="10" width="14.85546875" customWidth="1"/>
    <col min="11" max="12" width="11.42578125" customWidth="1"/>
  </cols>
  <sheetData>
    <row r="1" spans="1:13" ht="15.75" x14ac:dyDescent="0.25">
      <c r="A1" s="18" t="s">
        <v>197</v>
      </c>
    </row>
    <row r="2" spans="1:13" ht="15.75" x14ac:dyDescent="0.25">
      <c r="A2" s="18" t="s">
        <v>198</v>
      </c>
    </row>
    <row r="3" spans="1:13" ht="15.75" x14ac:dyDescent="0.25">
      <c r="A3" s="18" t="s">
        <v>199</v>
      </c>
    </row>
    <row r="5" spans="1:13" ht="15.75" thickBot="1" x14ac:dyDescent="0.3"/>
    <row r="6" spans="1:13" ht="54" customHeight="1" x14ac:dyDescent="0.25">
      <c r="B6" s="44" t="s">
        <v>98</v>
      </c>
      <c r="C6" s="44" t="s">
        <v>99</v>
      </c>
      <c r="D6" s="44" t="s">
        <v>100</v>
      </c>
      <c r="E6" s="44" t="s">
        <v>130</v>
      </c>
      <c r="F6" s="44" t="s">
        <v>131</v>
      </c>
      <c r="G6" s="44" t="s">
        <v>193</v>
      </c>
      <c r="H6" s="16" t="s">
        <v>194</v>
      </c>
      <c r="I6" s="44" t="s">
        <v>3</v>
      </c>
      <c r="J6" s="44" t="s">
        <v>102</v>
      </c>
      <c r="K6" s="44" t="s">
        <v>196</v>
      </c>
      <c r="L6" s="44" t="s">
        <v>187</v>
      </c>
      <c r="M6" s="44" t="s">
        <v>103</v>
      </c>
    </row>
    <row r="7" spans="1:13" ht="15.75" thickBot="1" x14ac:dyDescent="0.3">
      <c r="B7" s="45"/>
      <c r="C7" s="45"/>
      <c r="D7" s="45"/>
      <c r="E7" s="45"/>
      <c r="F7" s="45"/>
      <c r="G7" s="45"/>
      <c r="H7" s="2" t="s">
        <v>195</v>
      </c>
      <c r="I7" s="45"/>
      <c r="J7" s="45"/>
      <c r="K7" s="45"/>
      <c r="L7" s="45"/>
      <c r="M7" s="45"/>
    </row>
    <row r="8" spans="1:13" ht="15.75" thickBot="1" x14ac:dyDescent="0.3">
      <c r="B8" s="1" t="s">
        <v>79</v>
      </c>
      <c r="C8" s="2" t="s">
        <v>105</v>
      </c>
      <c r="D8" s="2" t="s">
        <v>106</v>
      </c>
      <c r="E8" s="2" t="s">
        <v>22</v>
      </c>
      <c r="F8" s="2" t="s">
        <v>11</v>
      </c>
      <c r="G8" s="2">
        <v>0</v>
      </c>
      <c r="H8" s="2">
        <v>0</v>
      </c>
      <c r="I8" s="2">
        <v>0</v>
      </c>
      <c r="J8" s="9">
        <v>58.340000000000032</v>
      </c>
      <c r="K8" s="2" t="s">
        <v>96</v>
      </c>
      <c r="L8" s="9">
        <v>549.19228824673564</v>
      </c>
      <c r="M8" s="3">
        <v>0.8765272792516613</v>
      </c>
    </row>
    <row r="9" spans="1:13" ht="15.75" thickBot="1" x14ac:dyDescent="0.3">
      <c r="B9" s="1" t="s">
        <v>79</v>
      </c>
      <c r="C9" s="2" t="s">
        <v>105</v>
      </c>
      <c r="D9" s="2" t="s">
        <v>106</v>
      </c>
      <c r="E9" s="2" t="s">
        <v>22</v>
      </c>
      <c r="F9" s="2" t="s">
        <v>129</v>
      </c>
      <c r="G9" s="2">
        <v>0</v>
      </c>
      <c r="H9" s="2">
        <v>0</v>
      </c>
      <c r="I9" s="2">
        <v>0</v>
      </c>
      <c r="J9" s="9">
        <v>58.340000000000032</v>
      </c>
      <c r="K9" s="2" t="s">
        <v>96</v>
      </c>
      <c r="L9" s="9">
        <v>549.19228824673564</v>
      </c>
      <c r="M9" s="3">
        <v>0.8765272792516613</v>
      </c>
    </row>
    <row r="10" spans="1:13" ht="30.75" thickBot="1" x14ac:dyDescent="0.3">
      <c r="B10" s="1" t="s">
        <v>79</v>
      </c>
      <c r="C10" s="2" t="s">
        <v>105</v>
      </c>
      <c r="D10" s="2" t="s">
        <v>106</v>
      </c>
      <c r="E10" s="2" t="s">
        <v>22</v>
      </c>
      <c r="F10" s="2" t="s">
        <v>16</v>
      </c>
      <c r="G10" s="2">
        <v>0</v>
      </c>
      <c r="H10" s="2">
        <v>0</v>
      </c>
      <c r="I10" s="2">
        <v>0</v>
      </c>
      <c r="J10" s="9">
        <v>58.340000000000032</v>
      </c>
      <c r="K10" s="2" t="s">
        <v>96</v>
      </c>
      <c r="L10" s="9">
        <v>549.19228824673564</v>
      </c>
      <c r="M10" s="3">
        <v>0.8765272792516613</v>
      </c>
    </row>
    <row r="11" spans="1:13" ht="15.75" thickBot="1" x14ac:dyDescent="0.3">
      <c r="B11" s="1" t="s">
        <v>79</v>
      </c>
      <c r="C11" s="2" t="s">
        <v>105</v>
      </c>
      <c r="D11" s="2" t="s">
        <v>106</v>
      </c>
      <c r="E11" s="2" t="s">
        <v>12</v>
      </c>
      <c r="F11" s="2" t="s">
        <v>11</v>
      </c>
      <c r="G11" s="2">
        <v>0</v>
      </c>
      <c r="H11" s="2">
        <v>0</v>
      </c>
      <c r="I11" s="2">
        <v>0</v>
      </c>
      <c r="J11" s="9">
        <v>58.340000000000032</v>
      </c>
      <c r="K11" s="2" t="s">
        <v>96</v>
      </c>
      <c r="L11" s="9">
        <v>549.19228824673564</v>
      </c>
      <c r="M11" s="3">
        <v>0.8765272792516613</v>
      </c>
    </row>
    <row r="12" spans="1:13" ht="15.75" thickBot="1" x14ac:dyDescent="0.3">
      <c r="B12" s="1" t="s">
        <v>79</v>
      </c>
      <c r="C12" s="2" t="s">
        <v>105</v>
      </c>
      <c r="D12" s="2" t="s">
        <v>106</v>
      </c>
      <c r="E12" s="2" t="s">
        <v>12</v>
      </c>
      <c r="F12" s="2" t="s">
        <v>129</v>
      </c>
      <c r="G12" s="2">
        <v>0</v>
      </c>
      <c r="H12" s="2">
        <v>0</v>
      </c>
      <c r="I12" s="2">
        <v>0</v>
      </c>
      <c r="J12" s="9">
        <v>58.340000000000032</v>
      </c>
      <c r="K12" s="2" t="s">
        <v>96</v>
      </c>
      <c r="L12" s="9">
        <v>549.19228824673564</v>
      </c>
      <c r="M12" s="3">
        <v>0.8765272792516613</v>
      </c>
    </row>
    <row r="13" spans="1:13" ht="30.75" thickBot="1" x14ac:dyDescent="0.3">
      <c r="B13" s="1" t="s">
        <v>79</v>
      </c>
      <c r="C13" s="2" t="s">
        <v>105</v>
      </c>
      <c r="D13" s="2" t="s">
        <v>106</v>
      </c>
      <c r="E13" s="2" t="s">
        <v>12</v>
      </c>
      <c r="F13" s="2" t="s">
        <v>16</v>
      </c>
      <c r="G13" s="2">
        <v>0</v>
      </c>
      <c r="H13" s="2">
        <v>0</v>
      </c>
      <c r="I13" s="2">
        <v>0</v>
      </c>
      <c r="J13" s="9">
        <v>58.340000000000032</v>
      </c>
      <c r="K13" s="2" t="s">
        <v>96</v>
      </c>
      <c r="L13" s="9">
        <v>549.19228824673564</v>
      </c>
      <c r="M13" s="3">
        <v>0.8765272792516613</v>
      </c>
    </row>
    <row r="14" spans="1:13" ht="15.75" thickBot="1" x14ac:dyDescent="0.3">
      <c r="B14" s="1" t="s">
        <v>79</v>
      </c>
      <c r="C14" s="2" t="s">
        <v>105</v>
      </c>
      <c r="D14" s="2" t="s">
        <v>107</v>
      </c>
      <c r="E14" s="2" t="s">
        <v>22</v>
      </c>
      <c r="F14" s="2" t="s">
        <v>11</v>
      </c>
      <c r="G14" s="2">
        <v>0</v>
      </c>
      <c r="H14" s="2">
        <v>0</v>
      </c>
      <c r="I14" s="2">
        <v>0</v>
      </c>
      <c r="J14" s="9">
        <v>0</v>
      </c>
      <c r="K14" s="2" t="s">
        <v>96</v>
      </c>
      <c r="L14" s="9">
        <v>38.077432804817988</v>
      </c>
      <c r="M14" s="3">
        <v>0</v>
      </c>
    </row>
    <row r="15" spans="1:13" ht="15.75" thickBot="1" x14ac:dyDescent="0.3">
      <c r="B15" s="1" t="s">
        <v>79</v>
      </c>
      <c r="C15" s="2" t="s">
        <v>105</v>
      </c>
      <c r="D15" s="2" t="s">
        <v>107</v>
      </c>
      <c r="E15" s="2" t="s">
        <v>22</v>
      </c>
      <c r="F15" s="2" t="s">
        <v>129</v>
      </c>
      <c r="G15" s="2">
        <v>0</v>
      </c>
      <c r="H15" s="2">
        <v>0</v>
      </c>
      <c r="I15" s="2">
        <v>0</v>
      </c>
      <c r="J15" s="9">
        <v>0</v>
      </c>
      <c r="K15" s="2" t="s">
        <v>96</v>
      </c>
      <c r="L15" s="9">
        <v>38.077432804817988</v>
      </c>
      <c r="M15" s="3">
        <v>0</v>
      </c>
    </row>
    <row r="16" spans="1:13" ht="30.75" thickBot="1" x14ac:dyDescent="0.3">
      <c r="B16" s="1" t="s">
        <v>79</v>
      </c>
      <c r="C16" s="2" t="s">
        <v>105</v>
      </c>
      <c r="D16" s="2" t="s">
        <v>107</v>
      </c>
      <c r="E16" s="2" t="s">
        <v>22</v>
      </c>
      <c r="F16" s="2" t="s">
        <v>16</v>
      </c>
      <c r="G16" s="2">
        <v>0</v>
      </c>
      <c r="H16" s="2">
        <v>0</v>
      </c>
      <c r="I16" s="2">
        <v>0</v>
      </c>
      <c r="J16" s="9">
        <v>0</v>
      </c>
      <c r="K16" s="2" t="s">
        <v>96</v>
      </c>
      <c r="L16" s="9">
        <v>38.077432804817988</v>
      </c>
      <c r="M16" s="3">
        <v>0</v>
      </c>
    </row>
    <row r="17" spans="2:13" ht="15.75" thickBot="1" x14ac:dyDescent="0.3">
      <c r="B17" s="1" t="s">
        <v>79</v>
      </c>
      <c r="C17" s="2" t="s">
        <v>105</v>
      </c>
      <c r="D17" s="2" t="s">
        <v>107</v>
      </c>
      <c r="E17" s="2" t="s">
        <v>12</v>
      </c>
      <c r="F17" s="2" t="s">
        <v>11</v>
      </c>
      <c r="G17" s="2">
        <v>0</v>
      </c>
      <c r="H17" s="2">
        <v>0</v>
      </c>
      <c r="I17" s="2">
        <v>0</v>
      </c>
      <c r="J17" s="9">
        <v>0</v>
      </c>
      <c r="K17" s="2" t="s">
        <v>96</v>
      </c>
      <c r="L17" s="9">
        <v>38.077432804817988</v>
      </c>
      <c r="M17" s="3">
        <v>0</v>
      </c>
    </row>
    <row r="18" spans="2:13" ht="15.75" thickBot="1" x14ac:dyDescent="0.3">
      <c r="B18" s="1" t="s">
        <v>79</v>
      </c>
      <c r="C18" s="2" t="s">
        <v>105</v>
      </c>
      <c r="D18" s="2" t="s">
        <v>107</v>
      </c>
      <c r="E18" s="2" t="s">
        <v>12</v>
      </c>
      <c r="F18" s="2" t="s">
        <v>129</v>
      </c>
      <c r="G18" s="2">
        <v>0</v>
      </c>
      <c r="H18" s="2">
        <v>0</v>
      </c>
      <c r="I18" s="2">
        <v>0</v>
      </c>
      <c r="J18" s="9">
        <v>0</v>
      </c>
      <c r="K18" s="2" t="s">
        <v>96</v>
      </c>
      <c r="L18" s="9">
        <v>38.077432804817988</v>
      </c>
      <c r="M18" s="3">
        <v>0</v>
      </c>
    </row>
    <row r="19" spans="2:13" ht="30.75" thickBot="1" x14ac:dyDescent="0.3">
      <c r="B19" s="1" t="s">
        <v>79</v>
      </c>
      <c r="C19" s="2" t="s">
        <v>105</v>
      </c>
      <c r="D19" s="2" t="s">
        <v>107</v>
      </c>
      <c r="E19" s="2" t="s">
        <v>12</v>
      </c>
      <c r="F19" s="2" t="s">
        <v>16</v>
      </c>
      <c r="G19" s="2">
        <v>0</v>
      </c>
      <c r="H19" s="2">
        <v>0</v>
      </c>
      <c r="I19" s="2">
        <v>0</v>
      </c>
      <c r="J19" s="9">
        <v>0</v>
      </c>
      <c r="K19" s="2" t="s">
        <v>96</v>
      </c>
      <c r="L19" s="9">
        <v>38.077432804817988</v>
      </c>
      <c r="M19" s="3">
        <v>0</v>
      </c>
    </row>
    <row r="20" spans="2:13" ht="15.75" thickBot="1" x14ac:dyDescent="0.3">
      <c r="B20" s="1" t="s">
        <v>79</v>
      </c>
      <c r="C20" s="2" t="s">
        <v>105</v>
      </c>
      <c r="D20" s="2" t="s">
        <v>108</v>
      </c>
      <c r="E20" s="2" t="s">
        <v>22</v>
      </c>
      <c r="F20" s="2" t="s">
        <v>11</v>
      </c>
      <c r="G20" s="2">
        <v>0</v>
      </c>
      <c r="H20" s="2">
        <v>0</v>
      </c>
      <c r="I20" s="2">
        <v>0</v>
      </c>
      <c r="J20" s="9">
        <v>0</v>
      </c>
      <c r="K20" s="2" t="s">
        <v>96</v>
      </c>
      <c r="L20" s="9">
        <v>562.69591475302877</v>
      </c>
      <c r="M20" s="3">
        <v>0</v>
      </c>
    </row>
    <row r="21" spans="2:13" ht="15.75" thickBot="1" x14ac:dyDescent="0.3">
      <c r="B21" s="1" t="s">
        <v>79</v>
      </c>
      <c r="C21" s="2" t="s">
        <v>105</v>
      </c>
      <c r="D21" s="2" t="s">
        <v>108</v>
      </c>
      <c r="E21" s="2" t="s">
        <v>22</v>
      </c>
      <c r="F21" s="2" t="s">
        <v>129</v>
      </c>
      <c r="G21" s="2">
        <v>0</v>
      </c>
      <c r="H21" s="2">
        <v>0</v>
      </c>
      <c r="I21" s="2">
        <v>0</v>
      </c>
      <c r="J21" s="9">
        <v>0</v>
      </c>
      <c r="K21" s="2" t="s">
        <v>96</v>
      </c>
      <c r="L21" s="9">
        <v>562.69591475302877</v>
      </c>
      <c r="M21" s="3">
        <v>0</v>
      </c>
    </row>
    <row r="22" spans="2:13" ht="30.75" thickBot="1" x14ac:dyDescent="0.3">
      <c r="B22" s="1" t="s">
        <v>79</v>
      </c>
      <c r="C22" s="2" t="s">
        <v>105</v>
      </c>
      <c r="D22" s="2" t="s">
        <v>108</v>
      </c>
      <c r="E22" s="2" t="s">
        <v>22</v>
      </c>
      <c r="F22" s="2" t="s">
        <v>16</v>
      </c>
      <c r="G22" s="2">
        <v>0</v>
      </c>
      <c r="H22" s="2">
        <v>0</v>
      </c>
      <c r="I22" s="2">
        <v>0</v>
      </c>
      <c r="J22" s="9">
        <v>0</v>
      </c>
      <c r="K22" s="2" t="s">
        <v>96</v>
      </c>
      <c r="L22" s="9">
        <v>562.69591475302877</v>
      </c>
      <c r="M22" s="3">
        <v>0</v>
      </c>
    </row>
    <row r="23" spans="2:13" ht="15.75" thickBot="1" x14ac:dyDescent="0.3">
      <c r="B23" s="1" t="s">
        <v>79</v>
      </c>
      <c r="C23" s="2" t="s">
        <v>105</v>
      </c>
      <c r="D23" s="2" t="s">
        <v>108</v>
      </c>
      <c r="E23" s="2" t="s">
        <v>12</v>
      </c>
      <c r="F23" s="2" t="s">
        <v>11</v>
      </c>
      <c r="G23" s="2">
        <v>0</v>
      </c>
      <c r="H23" s="2">
        <v>0</v>
      </c>
      <c r="I23" s="2">
        <v>0</v>
      </c>
      <c r="J23" s="9">
        <v>0</v>
      </c>
      <c r="K23" s="2" t="s">
        <v>96</v>
      </c>
      <c r="L23" s="9">
        <v>562.69591475302877</v>
      </c>
      <c r="M23" s="3">
        <v>0</v>
      </c>
    </row>
    <row r="24" spans="2:13" ht="15.75" thickBot="1" x14ac:dyDescent="0.3">
      <c r="B24" s="1" t="s">
        <v>79</v>
      </c>
      <c r="C24" s="2" t="s">
        <v>105</v>
      </c>
      <c r="D24" s="2" t="s">
        <v>108</v>
      </c>
      <c r="E24" s="2" t="s">
        <v>12</v>
      </c>
      <c r="F24" s="2" t="s">
        <v>129</v>
      </c>
      <c r="G24" s="2">
        <v>0</v>
      </c>
      <c r="H24" s="2">
        <v>0</v>
      </c>
      <c r="I24" s="2">
        <v>0</v>
      </c>
      <c r="J24" s="9">
        <v>0</v>
      </c>
      <c r="K24" s="2" t="s">
        <v>96</v>
      </c>
      <c r="L24" s="9">
        <v>562.69591475302877</v>
      </c>
      <c r="M24" s="3">
        <v>0</v>
      </c>
    </row>
    <row r="25" spans="2:13" ht="30.75" thickBot="1" x14ac:dyDescent="0.3">
      <c r="B25" s="1" t="s">
        <v>79</v>
      </c>
      <c r="C25" s="2" t="s">
        <v>105</v>
      </c>
      <c r="D25" s="2" t="s">
        <v>108</v>
      </c>
      <c r="E25" s="2" t="s">
        <v>12</v>
      </c>
      <c r="F25" s="2" t="s">
        <v>16</v>
      </c>
      <c r="G25" s="2">
        <v>0</v>
      </c>
      <c r="H25" s="2">
        <v>0</v>
      </c>
      <c r="I25" s="2">
        <v>0</v>
      </c>
      <c r="J25" s="9">
        <v>0</v>
      </c>
      <c r="K25" s="2" t="s">
        <v>96</v>
      </c>
      <c r="L25" s="9">
        <v>562.69591475302877</v>
      </c>
      <c r="M25" s="3">
        <v>0</v>
      </c>
    </row>
    <row r="26" spans="2:13" ht="15.75" thickBot="1" x14ac:dyDescent="0.3">
      <c r="B26" s="1" t="s">
        <v>79</v>
      </c>
      <c r="C26" s="2" t="s">
        <v>105</v>
      </c>
      <c r="D26" s="2" t="s">
        <v>109</v>
      </c>
      <c r="E26" s="2" t="s">
        <v>22</v>
      </c>
      <c r="F26" s="2" t="s">
        <v>11</v>
      </c>
      <c r="G26" s="2">
        <v>0</v>
      </c>
      <c r="H26" s="2">
        <v>0</v>
      </c>
      <c r="I26" s="2">
        <v>0</v>
      </c>
      <c r="J26" s="9">
        <v>0</v>
      </c>
      <c r="K26" s="2" t="s">
        <v>96</v>
      </c>
      <c r="L26" s="9">
        <v>70.454333368150145</v>
      </c>
      <c r="M26" s="3">
        <v>0</v>
      </c>
    </row>
    <row r="27" spans="2:13" ht="15.75" thickBot="1" x14ac:dyDescent="0.3">
      <c r="B27" s="1" t="s">
        <v>79</v>
      </c>
      <c r="C27" s="2" t="s">
        <v>105</v>
      </c>
      <c r="D27" s="2" t="s">
        <v>109</v>
      </c>
      <c r="E27" s="2" t="s">
        <v>22</v>
      </c>
      <c r="F27" s="2" t="s">
        <v>129</v>
      </c>
      <c r="G27" s="2">
        <v>0</v>
      </c>
      <c r="H27" s="2">
        <v>0</v>
      </c>
      <c r="I27" s="2">
        <v>0</v>
      </c>
      <c r="J27" s="9">
        <v>0</v>
      </c>
      <c r="K27" s="2" t="s">
        <v>96</v>
      </c>
      <c r="L27" s="9">
        <v>70.454333368150145</v>
      </c>
      <c r="M27" s="3">
        <v>0</v>
      </c>
    </row>
    <row r="28" spans="2:13" ht="30.75" thickBot="1" x14ac:dyDescent="0.3">
      <c r="B28" s="1" t="s">
        <v>79</v>
      </c>
      <c r="C28" s="2" t="s">
        <v>105</v>
      </c>
      <c r="D28" s="2" t="s">
        <v>109</v>
      </c>
      <c r="E28" s="2" t="s">
        <v>22</v>
      </c>
      <c r="F28" s="2" t="s">
        <v>16</v>
      </c>
      <c r="G28" s="2">
        <v>0</v>
      </c>
      <c r="H28" s="2">
        <v>0</v>
      </c>
      <c r="I28" s="2">
        <v>0</v>
      </c>
      <c r="J28" s="9">
        <v>0</v>
      </c>
      <c r="K28" s="2" t="s">
        <v>96</v>
      </c>
      <c r="L28" s="9">
        <v>70.454333368150145</v>
      </c>
      <c r="M28" s="3">
        <v>0</v>
      </c>
    </row>
    <row r="29" spans="2:13" ht="15.75" thickBot="1" x14ac:dyDescent="0.3">
      <c r="B29" s="1" t="s">
        <v>79</v>
      </c>
      <c r="C29" s="2" t="s">
        <v>105</v>
      </c>
      <c r="D29" s="2" t="s">
        <v>109</v>
      </c>
      <c r="E29" s="2" t="s">
        <v>12</v>
      </c>
      <c r="F29" s="2" t="s">
        <v>11</v>
      </c>
      <c r="G29" s="2">
        <v>0</v>
      </c>
      <c r="H29" s="2">
        <v>0</v>
      </c>
      <c r="I29" s="2">
        <v>0</v>
      </c>
      <c r="J29" s="9">
        <v>0</v>
      </c>
      <c r="K29" s="2" t="s">
        <v>96</v>
      </c>
      <c r="L29" s="9">
        <v>70.454333368150145</v>
      </c>
      <c r="M29" s="3">
        <v>0</v>
      </c>
    </row>
    <row r="30" spans="2:13" ht="15.75" thickBot="1" x14ac:dyDescent="0.3">
      <c r="B30" s="1" t="s">
        <v>79</v>
      </c>
      <c r="C30" s="2" t="s">
        <v>105</v>
      </c>
      <c r="D30" s="2" t="s">
        <v>109</v>
      </c>
      <c r="E30" s="2" t="s">
        <v>12</v>
      </c>
      <c r="F30" s="2" t="s">
        <v>129</v>
      </c>
      <c r="G30" s="2">
        <v>0</v>
      </c>
      <c r="H30" s="2">
        <v>0</v>
      </c>
      <c r="I30" s="2">
        <v>0</v>
      </c>
      <c r="J30" s="9">
        <v>0</v>
      </c>
      <c r="K30" s="2" t="s">
        <v>96</v>
      </c>
      <c r="L30" s="9">
        <v>70.454333368150145</v>
      </c>
      <c r="M30" s="3">
        <v>0</v>
      </c>
    </row>
    <row r="31" spans="2:13" ht="30.75" thickBot="1" x14ac:dyDescent="0.3">
      <c r="B31" s="1" t="s">
        <v>79</v>
      </c>
      <c r="C31" s="2" t="s">
        <v>105</v>
      </c>
      <c r="D31" s="2" t="s">
        <v>109</v>
      </c>
      <c r="E31" s="2" t="s">
        <v>12</v>
      </c>
      <c r="F31" s="2" t="s">
        <v>16</v>
      </c>
      <c r="G31" s="2">
        <v>0</v>
      </c>
      <c r="H31" s="2">
        <v>0</v>
      </c>
      <c r="I31" s="2">
        <v>0</v>
      </c>
      <c r="J31" s="9">
        <v>0</v>
      </c>
      <c r="K31" s="2" t="s">
        <v>96</v>
      </c>
      <c r="L31" s="9">
        <v>70.454333368150145</v>
      </c>
      <c r="M31" s="3">
        <v>0</v>
      </c>
    </row>
    <row r="32" spans="2:13" ht="30.75" thickBot="1" x14ac:dyDescent="0.3">
      <c r="B32" s="1" t="s">
        <v>79</v>
      </c>
      <c r="C32" s="2" t="s">
        <v>105</v>
      </c>
      <c r="D32" s="2" t="s">
        <v>110</v>
      </c>
      <c r="E32" s="2" t="s">
        <v>22</v>
      </c>
      <c r="F32" s="2" t="s">
        <v>11</v>
      </c>
      <c r="G32" s="2">
        <v>0</v>
      </c>
      <c r="H32" s="2">
        <v>0</v>
      </c>
      <c r="I32" s="2">
        <v>0</v>
      </c>
      <c r="J32" s="9">
        <v>469.29000000000087</v>
      </c>
      <c r="K32" s="2" t="s">
        <v>96</v>
      </c>
      <c r="L32" s="9">
        <v>6712.3790559748586</v>
      </c>
      <c r="M32" s="3">
        <v>0.70032200815844037</v>
      </c>
    </row>
    <row r="33" spans="2:13" ht="30.75" thickBot="1" x14ac:dyDescent="0.3">
      <c r="B33" s="1" t="s">
        <v>79</v>
      </c>
      <c r="C33" s="2" t="s">
        <v>105</v>
      </c>
      <c r="D33" s="2" t="s">
        <v>110</v>
      </c>
      <c r="E33" s="2" t="s">
        <v>22</v>
      </c>
      <c r="F33" s="2" t="s">
        <v>129</v>
      </c>
      <c r="G33" s="2">
        <v>0</v>
      </c>
      <c r="H33" s="2">
        <v>0</v>
      </c>
      <c r="I33" s="2">
        <v>0</v>
      </c>
      <c r="J33" s="9">
        <v>312.86000000000013</v>
      </c>
      <c r="K33" s="2" t="s">
        <v>96</v>
      </c>
      <c r="L33" s="9">
        <v>4474.9193706499054</v>
      </c>
      <c r="M33" s="3">
        <v>0.70032200815843926</v>
      </c>
    </row>
    <row r="34" spans="2:13" ht="30.75" thickBot="1" x14ac:dyDescent="0.3">
      <c r="B34" s="1" t="s">
        <v>79</v>
      </c>
      <c r="C34" s="2" t="s">
        <v>105</v>
      </c>
      <c r="D34" s="2" t="s">
        <v>110</v>
      </c>
      <c r="E34" s="2" t="s">
        <v>22</v>
      </c>
      <c r="F34" s="2" t="s">
        <v>16</v>
      </c>
      <c r="G34" s="2">
        <v>0</v>
      </c>
      <c r="H34" s="2">
        <v>0</v>
      </c>
      <c r="I34" s="2">
        <v>0</v>
      </c>
      <c r="J34" s="9">
        <v>469.29000000000087</v>
      </c>
      <c r="K34" s="2" t="s">
        <v>96</v>
      </c>
      <c r="L34" s="9">
        <v>6712.3790559748586</v>
      </c>
      <c r="M34" s="3">
        <v>0.70032200815844037</v>
      </c>
    </row>
    <row r="35" spans="2:13" ht="30.75" thickBot="1" x14ac:dyDescent="0.3">
      <c r="B35" s="1" t="s">
        <v>79</v>
      </c>
      <c r="C35" s="2" t="s">
        <v>105</v>
      </c>
      <c r="D35" s="2" t="s">
        <v>110</v>
      </c>
      <c r="E35" s="2" t="s">
        <v>12</v>
      </c>
      <c r="F35" s="2" t="s">
        <v>11</v>
      </c>
      <c r="G35" s="2">
        <v>0</v>
      </c>
      <c r="H35" s="2">
        <v>0</v>
      </c>
      <c r="I35" s="2">
        <v>0</v>
      </c>
      <c r="J35" s="9">
        <v>469.29000000000087</v>
      </c>
      <c r="K35" s="2" t="s">
        <v>96</v>
      </c>
      <c r="L35" s="9">
        <v>6712.3790559748586</v>
      </c>
      <c r="M35" s="3">
        <v>0.70032200815844037</v>
      </c>
    </row>
    <row r="36" spans="2:13" ht="30.75" thickBot="1" x14ac:dyDescent="0.3">
      <c r="B36" s="1" t="s">
        <v>79</v>
      </c>
      <c r="C36" s="2" t="s">
        <v>105</v>
      </c>
      <c r="D36" s="2" t="s">
        <v>110</v>
      </c>
      <c r="E36" s="2" t="s">
        <v>12</v>
      </c>
      <c r="F36" s="2" t="s">
        <v>129</v>
      </c>
      <c r="G36" s="2">
        <v>0</v>
      </c>
      <c r="H36" s="2">
        <v>0</v>
      </c>
      <c r="I36" s="2">
        <v>0</v>
      </c>
      <c r="J36" s="9">
        <v>312.86000000000013</v>
      </c>
      <c r="K36" s="2" t="s">
        <v>96</v>
      </c>
      <c r="L36" s="9">
        <v>4474.9193706499054</v>
      </c>
      <c r="M36" s="3">
        <v>0.70032200815843926</v>
      </c>
    </row>
    <row r="37" spans="2:13" ht="30.75" thickBot="1" x14ac:dyDescent="0.3">
      <c r="B37" s="1" t="s">
        <v>79</v>
      </c>
      <c r="C37" s="2" t="s">
        <v>105</v>
      </c>
      <c r="D37" s="2" t="s">
        <v>110</v>
      </c>
      <c r="E37" s="2" t="s">
        <v>12</v>
      </c>
      <c r="F37" s="2" t="s">
        <v>16</v>
      </c>
      <c r="G37" s="2">
        <v>0</v>
      </c>
      <c r="H37" s="2">
        <v>0</v>
      </c>
      <c r="I37" s="2">
        <v>0</v>
      </c>
      <c r="J37" s="9">
        <v>469.29000000000087</v>
      </c>
      <c r="K37" s="2" t="s">
        <v>96</v>
      </c>
      <c r="L37" s="9">
        <v>6712.3790559748586</v>
      </c>
      <c r="M37" s="3">
        <v>0.70032200815844037</v>
      </c>
    </row>
    <row r="38" spans="2:13" ht="15.75" thickBot="1" x14ac:dyDescent="0.3">
      <c r="B38" s="1" t="s">
        <v>79</v>
      </c>
      <c r="C38" s="2" t="s">
        <v>105</v>
      </c>
      <c r="D38" s="2" t="s">
        <v>111</v>
      </c>
      <c r="E38" s="2" t="s">
        <v>22</v>
      </c>
      <c r="F38" s="2" t="s">
        <v>11</v>
      </c>
      <c r="G38" s="2">
        <v>0</v>
      </c>
      <c r="H38" s="2">
        <v>0</v>
      </c>
      <c r="I38" s="2">
        <v>0</v>
      </c>
      <c r="J38" s="9">
        <v>18.670000000000073</v>
      </c>
      <c r="K38" s="2" t="s">
        <v>96</v>
      </c>
      <c r="L38" s="9">
        <v>132.04425485415695</v>
      </c>
      <c r="M38" s="3">
        <v>1.0139491135794374</v>
      </c>
    </row>
    <row r="39" spans="2:13" ht="15.75" thickBot="1" x14ac:dyDescent="0.3">
      <c r="B39" s="1" t="s">
        <v>79</v>
      </c>
      <c r="C39" s="2" t="s">
        <v>105</v>
      </c>
      <c r="D39" s="2" t="s">
        <v>111</v>
      </c>
      <c r="E39" s="2" t="s">
        <v>22</v>
      </c>
      <c r="F39" s="2" t="s">
        <v>129</v>
      </c>
      <c r="G39" s="2">
        <v>0</v>
      </c>
      <c r="H39" s="2">
        <v>0</v>
      </c>
      <c r="I39" s="2">
        <v>0</v>
      </c>
      <c r="J39" s="9">
        <v>18.670000000000073</v>
      </c>
      <c r="K39" s="2" t="s">
        <v>96</v>
      </c>
      <c r="L39" s="9">
        <v>132.04425485415695</v>
      </c>
      <c r="M39" s="3">
        <v>1.0139491135794374</v>
      </c>
    </row>
    <row r="40" spans="2:13" ht="30.75" thickBot="1" x14ac:dyDescent="0.3">
      <c r="B40" s="1" t="s">
        <v>79</v>
      </c>
      <c r="C40" s="2" t="s">
        <v>105</v>
      </c>
      <c r="D40" s="2" t="s">
        <v>111</v>
      </c>
      <c r="E40" s="2" t="s">
        <v>22</v>
      </c>
      <c r="F40" s="2" t="s">
        <v>16</v>
      </c>
      <c r="G40" s="2">
        <v>0</v>
      </c>
      <c r="H40" s="2">
        <v>0</v>
      </c>
      <c r="I40" s="2">
        <v>0</v>
      </c>
      <c r="J40" s="9">
        <v>18.670000000000073</v>
      </c>
      <c r="K40" s="2" t="s">
        <v>96</v>
      </c>
      <c r="L40" s="9">
        <v>132.04425485415695</v>
      </c>
      <c r="M40" s="3">
        <v>1.0139491135794374</v>
      </c>
    </row>
    <row r="41" spans="2:13" ht="15.75" thickBot="1" x14ac:dyDescent="0.3">
      <c r="B41" s="1" t="s">
        <v>79</v>
      </c>
      <c r="C41" s="2" t="s">
        <v>105</v>
      </c>
      <c r="D41" s="2" t="s">
        <v>111</v>
      </c>
      <c r="E41" s="2" t="s">
        <v>12</v>
      </c>
      <c r="F41" s="2" t="s">
        <v>11</v>
      </c>
      <c r="G41" s="2">
        <v>0</v>
      </c>
      <c r="H41" s="2">
        <v>0</v>
      </c>
      <c r="I41" s="2">
        <v>0</v>
      </c>
      <c r="J41" s="9">
        <v>18.670000000000073</v>
      </c>
      <c r="K41" s="2" t="s">
        <v>96</v>
      </c>
      <c r="L41" s="9">
        <v>132.04425485415695</v>
      </c>
      <c r="M41" s="3">
        <v>1.0139491135794374</v>
      </c>
    </row>
    <row r="42" spans="2:13" ht="15.75" thickBot="1" x14ac:dyDescent="0.3">
      <c r="B42" s="1" t="s">
        <v>79</v>
      </c>
      <c r="C42" s="2" t="s">
        <v>105</v>
      </c>
      <c r="D42" s="2" t="s">
        <v>111</v>
      </c>
      <c r="E42" s="2" t="s">
        <v>12</v>
      </c>
      <c r="F42" s="2" t="s">
        <v>129</v>
      </c>
      <c r="G42" s="2">
        <v>0</v>
      </c>
      <c r="H42" s="2">
        <v>0</v>
      </c>
      <c r="I42" s="2">
        <v>0</v>
      </c>
      <c r="J42" s="9">
        <v>18.670000000000073</v>
      </c>
      <c r="K42" s="2" t="s">
        <v>96</v>
      </c>
      <c r="L42" s="9">
        <v>132.04425485415695</v>
      </c>
      <c r="M42" s="3">
        <v>1.0139491135794374</v>
      </c>
    </row>
    <row r="43" spans="2:13" ht="30.75" thickBot="1" x14ac:dyDescent="0.3">
      <c r="B43" s="1" t="s">
        <v>79</v>
      </c>
      <c r="C43" s="2" t="s">
        <v>105</v>
      </c>
      <c r="D43" s="2" t="s">
        <v>111</v>
      </c>
      <c r="E43" s="2" t="s">
        <v>12</v>
      </c>
      <c r="F43" s="2" t="s">
        <v>16</v>
      </c>
      <c r="G43" s="2">
        <v>0</v>
      </c>
      <c r="H43" s="2">
        <v>0</v>
      </c>
      <c r="I43" s="2">
        <v>0</v>
      </c>
      <c r="J43" s="9">
        <v>18.670000000000073</v>
      </c>
      <c r="K43" s="2" t="s">
        <v>96</v>
      </c>
      <c r="L43" s="9">
        <v>132.04425485415695</v>
      </c>
      <c r="M43" s="3">
        <v>1.0139491135794374</v>
      </c>
    </row>
    <row r="44" spans="2:13" ht="15.75" thickBot="1" x14ac:dyDescent="0.3">
      <c r="B44" s="1" t="s">
        <v>79</v>
      </c>
      <c r="C44" s="2" t="s">
        <v>105</v>
      </c>
      <c r="D44" s="2" t="s">
        <v>112</v>
      </c>
      <c r="E44" s="2" t="s">
        <v>22</v>
      </c>
      <c r="F44" s="2" t="s">
        <v>11</v>
      </c>
      <c r="G44" s="2">
        <v>0</v>
      </c>
      <c r="H44" s="2">
        <v>0</v>
      </c>
      <c r="I44" s="2">
        <v>0</v>
      </c>
      <c r="J44" s="9">
        <v>3.9199999999999995</v>
      </c>
      <c r="K44" s="2" t="s">
        <v>96</v>
      </c>
      <c r="L44" s="9">
        <v>37.295729720433151</v>
      </c>
      <c r="M44" s="3">
        <v>0.67589287547766652</v>
      </c>
    </row>
    <row r="45" spans="2:13" ht="15.75" thickBot="1" x14ac:dyDescent="0.3">
      <c r="B45" s="1" t="s">
        <v>79</v>
      </c>
      <c r="C45" s="2" t="s">
        <v>105</v>
      </c>
      <c r="D45" s="2" t="s">
        <v>112</v>
      </c>
      <c r="E45" s="2" t="s">
        <v>22</v>
      </c>
      <c r="F45" s="2" t="s">
        <v>129</v>
      </c>
      <c r="G45" s="2">
        <v>0</v>
      </c>
      <c r="H45" s="2">
        <v>0</v>
      </c>
      <c r="I45" s="2">
        <v>0</v>
      </c>
      <c r="J45" s="9">
        <v>3.9199999999999995</v>
      </c>
      <c r="K45" s="2" t="s">
        <v>96</v>
      </c>
      <c r="L45" s="9">
        <v>37.295729720433151</v>
      </c>
      <c r="M45" s="3">
        <v>0.67589287547766652</v>
      </c>
    </row>
    <row r="46" spans="2:13" ht="30.75" thickBot="1" x14ac:dyDescent="0.3">
      <c r="B46" s="1" t="s">
        <v>79</v>
      </c>
      <c r="C46" s="2" t="s">
        <v>105</v>
      </c>
      <c r="D46" s="2" t="s">
        <v>112</v>
      </c>
      <c r="E46" s="2" t="s">
        <v>22</v>
      </c>
      <c r="F46" s="2" t="s">
        <v>16</v>
      </c>
      <c r="G46" s="2">
        <v>0</v>
      </c>
      <c r="H46" s="2">
        <v>0</v>
      </c>
      <c r="I46" s="2">
        <v>0</v>
      </c>
      <c r="J46" s="9">
        <v>3.9199999999999995</v>
      </c>
      <c r="K46" s="2" t="s">
        <v>96</v>
      </c>
      <c r="L46" s="9">
        <v>37.295729720433151</v>
      </c>
      <c r="M46" s="3">
        <v>0.67589287547766652</v>
      </c>
    </row>
    <row r="47" spans="2:13" ht="15.75" thickBot="1" x14ac:dyDescent="0.3">
      <c r="B47" s="1" t="s">
        <v>79</v>
      </c>
      <c r="C47" s="2" t="s">
        <v>105</v>
      </c>
      <c r="D47" s="2" t="s">
        <v>112</v>
      </c>
      <c r="E47" s="2" t="s">
        <v>12</v>
      </c>
      <c r="F47" s="2" t="s">
        <v>11</v>
      </c>
      <c r="G47" s="2">
        <v>0</v>
      </c>
      <c r="H47" s="2">
        <v>0</v>
      </c>
      <c r="I47" s="2">
        <v>0</v>
      </c>
      <c r="J47" s="9">
        <v>3.9199999999999995</v>
      </c>
      <c r="K47" s="2" t="s">
        <v>96</v>
      </c>
      <c r="L47" s="9">
        <v>37.295729720433151</v>
      </c>
      <c r="M47" s="3">
        <v>0.67589287547766652</v>
      </c>
    </row>
    <row r="48" spans="2:13" ht="15.75" thickBot="1" x14ac:dyDescent="0.3">
      <c r="B48" s="1" t="s">
        <v>79</v>
      </c>
      <c r="C48" s="2" t="s">
        <v>105</v>
      </c>
      <c r="D48" s="2" t="s">
        <v>112</v>
      </c>
      <c r="E48" s="2" t="s">
        <v>12</v>
      </c>
      <c r="F48" s="2" t="s">
        <v>129</v>
      </c>
      <c r="G48" s="2">
        <v>0</v>
      </c>
      <c r="H48" s="2">
        <v>0</v>
      </c>
      <c r="I48" s="2">
        <v>0</v>
      </c>
      <c r="J48" s="9">
        <v>3.9199999999999995</v>
      </c>
      <c r="K48" s="2" t="s">
        <v>96</v>
      </c>
      <c r="L48" s="9">
        <v>37.295729720433151</v>
      </c>
      <c r="M48" s="3">
        <v>0.67589287547766652</v>
      </c>
    </row>
    <row r="49" spans="2:13" ht="30.75" thickBot="1" x14ac:dyDescent="0.3">
      <c r="B49" s="1" t="s">
        <v>79</v>
      </c>
      <c r="C49" s="2" t="s">
        <v>105</v>
      </c>
      <c r="D49" s="2" t="s">
        <v>112</v>
      </c>
      <c r="E49" s="2" t="s">
        <v>12</v>
      </c>
      <c r="F49" s="2" t="s">
        <v>16</v>
      </c>
      <c r="G49" s="2">
        <v>0</v>
      </c>
      <c r="H49" s="2">
        <v>0</v>
      </c>
      <c r="I49" s="2">
        <v>0</v>
      </c>
      <c r="J49" s="9">
        <v>3.9199999999999995</v>
      </c>
      <c r="K49" s="2" t="s">
        <v>96</v>
      </c>
      <c r="L49" s="9">
        <v>37.295729720433151</v>
      </c>
      <c r="M49" s="3">
        <v>0.67589287547766652</v>
      </c>
    </row>
    <row r="50" spans="2:13" ht="15.75" thickBot="1" x14ac:dyDescent="0.3">
      <c r="B50" s="1" t="s">
        <v>79</v>
      </c>
      <c r="C50" s="2" t="s">
        <v>105</v>
      </c>
      <c r="D50" s="2" t="s">
        <v>113</v>
      </c>
      <c r="E50" s="2" t="s">
        <v>22</v>
      </c>
      <c r="F50" s="2" t="s">
        <v>11</v>
      </c>
      <c r="G50" s="2">
        <v>0</v>
      </c>
      <c r="H50" s="2">
        <v>0</v>
      </c>
      <c r="I50" s="2">
        <v>0</v>
      </c>
      <c r="J50" s="9">
        <v>0.84999999999999987</v>
      </c>
      <c r="K50" s="2" t="s">
        <v>96</v>
      </c>
      <c r="L50" s="9">
        <v>5.820664758404428</v>
      </c>
      <c r="M50" s="3">
        <v>0.93906844926580579</v>
      </c>
    </row>
    <row r="51" spans="2:13" ht="15.75" thickBot="1" x14ac:dyDescent="0.3">
      <c r="B51" s="1" t="s">
        <v>79</v>
      </c>
      <c r="C51" s="2" t="s">
        <v>105</v>
      </c>
      <c r="D51" s="2" t="s">
        <v>113</v>
      </c>
      <c r="E51" s="2" t="s">
        <v>22</v>
      </c>
      <c r="F51" s="2" t="s">
        <v>129</v>
      </c>
      <c r="G51" s="2">
        <v>0</v>
      </c>
      <c r="H51" s="2">
        <v>0</v>
      </c>
      <c r="I51" s="2">
        <v>0</v>
      </c>
      <c r="J51" s="9">
        <v>0.84999999999999987</v>
      </c>
      <c r="K51" s="2" t="s">
        <v>96</v>
      </c>
      <c r="L51" s="9">
        <v>5.820664758404428</v>
      </c>
      <c r="M51" s="3">
        <v>0.93906844926580579</v>
      </c>
    </row>
    <row r="52" spans="2:13" ht="30.75" thickBot="1" x14ac:dyDescent="0.3">
      <c r="B52" s="1" t="s">
        <v>79</v>
      </c>
      <c r="C52" s="2" t="s">
        <v>105</v>
      </c>
      <c r="D52" s="2" t="s">
        <v>113</v>
      </c>
      <c r="E52" s="2" t="s">
        <v>22</v>
      </c>
      <c r="F52" s="2" t="s">
        <v>16</v>
      </c>
      <c r="G52" s="2">
        <v>0</v>
      </c>
      <c r="H52" s="2">
        <v>0</v>
      </c>
      <c r="I52" s="2">
        <v>0</v>
      </c>
      <c r="J52" s="9">
        <v>0.84999999999999987</v>
      </c>
      <c r="K52" s="2" t="s">
        <v>96</v>
      </c>
      <c r="L52" s="9">
        <v>5.820664758404428</v>
      </c>
      <c r="M52" s="3">
        <v>0.93906844926580579</v>
      </c>
    </row>
    <row r="53" spans="2:13" ht="15.75" thickBot="1" x14ac:dyDescent="0.3">
      <c r="B53" s="1" t="s">
        <v>79</v>
      </c>
      <c r="C53" s="2" t="s">
        <v>105</v>
      </c>
      <c r="D53" s="2" t="s">
        <v>113</v>
      </c>
      <c r="E53" s="2" t="s">
        <v>12</v>
      </c>
      <c r="F53" s="2" t="s">
        <v>11</v>
      </c>
      <c r="G53" s="2">
        <v>0</v>
      </c>
      <c r="H53" s="2">
        <v>0</v>
      </c>
      <c r="I53" s="2">
        <v>0</v>
      </c>
      <c r="J53" s="9">
        <v>0.84999999999999987</v>
      </c>
      <c r="K53" s="2" t="s">
        <v>96</v>
      </c>
      <c r="L53" s="9">
        <v>5.820664758404428</v>
      </c>
      <c r="M53" s="3">
        <v>0.93906844926580579</v>
      </c>
    </row>
    <row r="54" spans="2:13" ht="15.75" thickBot="1" x14ac:dyDescent="0.3">
      <c r="B54" s="1" t="s">
        <v>79</v>
      </c>
      <c r="C54" s="2" t="s">
        <v>105</v>
      </c>
      <c r="D54" s="2" t="s">
        <v>113</v>
      </c>
      <c r="E54" s="2" t="s">
        <v>12</v>
      </c>
      <c r="F54" s="2" t="s">
        <v>129</v>
      </c>
      <c r="G54" s="2">
        <v>0</v>
      </c>
      <c r="H54" s="2">
        <v>0</v>
      </c>
      <c r="I54" s="2">
        <v>0</v>
      </c>
      <c r="J54" s="9">
        <v>0.84999999999999987</v>
      </c>
      <c r="K54" s="2" t="s">
        <v>96</v>
      </c>
      <c r="L54" s="9">
        <v>5.820664758404428</v>
      </c>
      <c r="M54" s="3">
        <v>0.93906844926580579</v>
      </c>
    </row>
    <row r="55" spans="2:13" ht="30.75" thickBot="1" x14ac:dyDescent="0.3">
      <c r="B55" s="1" t="s">
        <v>79</v>
      </c>
      <c r="C55" s="2" t="s">
        <v>105</v>
      </c>
      <c r="D55" s="2" t="s">
        <v>113</v>
      </c>
      <c r="E55" s="2" t="s">
        <v>12</v>
      </c>
      <c r="F55" s="2" t="s">
        <v>16</v>
      </c>
      <c r="G55" s="2">
        <v>0</v>
      </c>
      <c r="H55" s="2">
        <v>0</v>
      </c>
      <c r="I55" s="2">
        <v>0</v>
      </c>
      <c r="J55" s="9">
        <v>0.84999999999999987</v>
      </c>
      <c r="K55" s="2" t="s">
        <v>96</v>
      </c>
      <c r="L55" s="9">
        <v>5.820664758404428</v>
      </c>
      <c r="M55" s="3">
        <v>0.93906844926580579</v>
      </c>
    </row>
    <row r="56" spans="2:13" ht="15.75" thickBot="1" x14ac:dyDescent="0.3">
      <c r="B56" s="1" t="s">
        <v>79</v>
      </c>
      <c r="C56" s="2" t="s">
        <v>105</v>
      </c>
      <c r="D56" s="2" t="s">
        <v>114</v>
      </c>
      <c r="E56" s="2" t="s">
        <v>22</v>
      </c>
      <c r="F56" s="2" t="s">
        <v>11</v>
      </c>
      <c r="G56" s="2">
        <v>0</v>
      </c>
      <c r="H56" s="2">
        <v>0</v>
      </c>
      <c r="I56" s="2">
        <v>0</v>
      </c>
      <c r="J56" s="9">
        <v>1.8800000000000001</v>
      </c>
      <c r="K56" s="2" t="s">
        <v>96</v>
      </c>
      <c r="L56" s="9">
        <v>15.991956383360721</v>
      </c>
      <c r="M56" s="3">
        <v>0.90868682296603032</v>
      </c>
    </row>
    <row r="57" spans="2:13" ht="15.75" thickBot="1" x14ac:dyDescent="0.3">
      <c r="B57" s="1" t="s">
        <v>79</v>
      </c>
      <c r="C57" s="2" t="s">
        <v>105</v>
      </c>
      <c r="D57" s="2" t="s">
        <v>114</v>
      </c>
      <c r="E57" s="2" t="s">
        <v>22</v>
      </c>
      <c r="F57" s="2" t="s">
        <v>129</v>
      </c>
      <c r="G57" s="2">
        <v>0</v>
      </c>
      <c r="H57" s="2">
        <v>0</v>
      </c>
      <c r="I57" s="2">
        <v>0</v>
      </c>
      <c r="J57" s="9">
        <v>1.8800000000000001</v>
      </c>
      <c r="K57" s="2" t="s">
        <v>96</v>
      </c>
      <c r="L57" s="9">
        <v>15.991956383360721</v>
      </c>
      <c r="M57" s="3">
        <v>0.90868682296603032</v>
      </c>
    </row>
    <row r="58" spans="2:13" ht="30.75" thickBot="1" x14ac:dyDescent="0.3">
      <c r="B58" s="1" t="s">
        <v>79</v>
      </c>
      <c r="C58" s="2" t="s">
        <v>105</v>
      </c>
      <c r="D58" s="2" t="s">
        <v>114</v>
      </c>
      <c r="E58" s="2" t="s">
        <v>22</v>
      </c>
      <c r="F58" s="2" t="s">
        <v>16</v>
      </c>
      <c r="G58" s="2">
        <v>0</v>
      </c>
      <c r="H58" s="2">
        <v>0</v>
      </c>
      <c r="I58" s="2">
        <v>0</v>
      </c>
      <c r="J58" s="9">
        <v>1.8800000000000001</v>
      </c>
      <c r="K58" s="2" t="s">
        <v>96</v>
      </c>
      <c r="L58" s="9">
        <v>15.991956383360721</v>
      </c>
      <c r="M58" s="3">
        <v>0.90868682296603032</v>
      </c>
    </row>
    <row r="59" spans="2:13" ht="15.75" thickBot="1" x14ac:dyDescent="0.3">
      <c r="B59" s="1" t="s">
        <v>79</v>
      </c>
      <c r="C59" s="2" t="s">
        <v>105</v>
      </c>
      <c r="D59" s="2" t="s">
        <v>114</v>
      </c>
      <c r="E59" s="2" t="s">
        <v>12</v>
      </c>
      <c r="F59" s="2" t="s">
        <v>11</v>
      </c>
      <c r="G59" s="2">
        <v>0</v>
      </c>
      <c r="H59" s="2">
        <v>0</v>
      </c>
      <c r="I59" s="2">
        <v>0</v>
      </c>
      <c r="J59" s="9">
        <v>1.8800000000000001</v>
      </c>
      <c r="K59" s="2" t="s">
        <v>96</v>
      </c>
      <c r="L59" s="9">
        <v>15.991956383360721</v>
      </c>
      <c r="M59" s="3">
        <v>0.90868682296603032</v>
      </c>
    </row>
    <row r="60" spans="2:13" ht="15.75" thickBot="1" x14ac:dyDescent="0.3">
      <c r="B60" s="1" t="s">
        <v>79</v>
      </c>
      <c r="C60" s="2" t="s">
        <v>105</v>
      </c>
      <c r="D60" s="2" t="s">
        <v>114</v>
      </c>
      <c r="E60" s="2" t="s">
        <v>12</v>
      </c>
      <c r="F60" s="2" t="s">
        <v>129</v>
      </c>
      <c r="G60" s="2">
        <v>0</v>
      </c>
      <c r="H60" s="2">
        <v>0</v>
      </c>
      <c r="I60" s="2">
        <v>0</v>
      </c>
      <c r="J60" s="9">
        <v>1.8800000000000001</v>
      </c>
      <c r="K60" s="2" t="s">
        <v>96</v>
      </c>
      <c r="L60" s="9">
        <v>15.991956383360721</v>
      </c>
      <c r="M60" s="3">
        <v>0.90868682296603032</v>
      </c>
    </row>
    <row r="61" spans="2:13" ht="30.75" thickBot="1" x14ac:dyDescent="0.3">
      <c r="B61" s="1" t="s">
        <v>79</v>
      </c>
      <c r="C61" s="2" t="s">
        <v>105</v>
      </c>
      <c r="D61" s="2" t="s">
        <v>114</v>
      </c>
      <c r="E61" s="2" t="s">
        <v>12</v>
      </c>
      <c r="F61" s="2" t="s">
        <v>16</v>
      </c>
      <c r="G61" s="2">
        <v>0</v>
      </c>
      <c r="H61" s="2">
        <v>0</v>
      </c>
      <c r="I61" s="2">
        <v>0</v>
      </c>
      <c r="J61" s="9">
        <v>1.8800000000000001</v>
      </c>
      <c r="K61" s="2" t="s">
        <v>96</v>
      </c>
      <c r="L61" s="9">
        <v>15.991956383360721</v>
      </c>
      <c r="M61" s="3">
        <v>0.90868682296603032</v>
      </c>
    </row>
    <row r="62" spans="2:13" ht="15.75" thickBot="1" x14ac:dyDescent="0.3">
      <c r="B62" s="1" t="s">
        <v>79</v>
      </c>
      <c r="C62" s="2" t="s">
        <v>105</v>
      </c>
      <c r="D62" s="2" t="s">
        <v>115</v>
      </c>
      <c r="E62" s="2" t="s">
        <v>22</v>
      </c>
      <c r="F62" s="2" t="s">
        <v>11</v>
      </c>
      <c r="G62" s="2">
        <v>0</v>
      </c>
      <c r="H62" s="2">
        <v>0</v>
      </c>
      <c r="I62" s="2">
        <v>0</v>
      </c>
      <c r="J62" s="9">
        <v>3.14</v>
      </c>
      <c r="K62" s="2" t="s">
        <v>96</v>
      </c>
      <c r="L62" s="9">
        <v>50.20930371151514</v>
      </c>
      <c r="M62" s="3">
        <v>0.48339641695514601</v>
      </c>
    </row>
    <row r="63" spans="2:13" ht="15.75" thickBot="1" x14ac:dyDescent="0.3">
      <c r="B63" s="1" t="s">
        <v>79</v>
      </c>
      <c r="C63" s="2" t="s">
        <v>105</v>
      </c>
      <c r="D63" s="2" t="s">
        <v>115</v>
      </c>
      <c r="E63" s="2" t="s">
        <v>22</v>
      </c>
      <c r="F63" s="2" t="s">
        <v>129</v>
      </c>
      <c r="G63" s="2">
        <v>0</v>
      </c>
      <c r="H63" s="2">
        <v>0</v>
      </c>
      <c r="I63" s="2">
        <v>0</v>
      </c>
      <c r="J63" s="9">
        <v>3.14</v>
      </c>
      <c r="K63" s="2" t="s">
        <v>96</v>
      </c>
      <c r="L63" s="9">
        <v>50.20930371151514</v>
      </c>
      <c r="M63" s="3">
        <v>0.48339641695514601</v>
      </c>
    </row>
    <row r="64" spans="2:13" ht="30.75" thickBot="1" x14ac:dyDescent="0.3">
      <c r="B64" s="1" t="s">
        <v>79</v>
      </c>
      <c r="C64" s="2" t="s">
        <v>105</v>
      </c>
      <c r="D64" s="2" t="s">
        <v>115</v>
      </c>
      <c r="E64" s="2" t="s">
        <v>22</v>
      </c>
      <c r="F64" s="2" t="s">
        <v>16</v>
      </c>
      <c r="G64" s="2">
        <v>0</v>
      </c>
      <c r="H64" s="2">
        <v>0</v>
      </c>
      <c r="I64" s="2">
        <v>0</v>
      </c>
      <c r="J64" s="9">
        <v>3.14</v>
      </c>
      <c r="K64" s="2" t="s">
        <v>96</v>
      </c>
      <c r="L64" s="9">
        <v>50.20930371151514</v>
      </c>
      <c r="M64" s="3">
        <v>0.48339641695514601</v>
      </c>
    </row>
    <row r="65" spans="2:13" ht="15.75" thickBot="1" x14ac:dyDescent="0.3">
      <c r="B65" s="1" t="s">
        <v>79</v>
      </c>
      <c r="C65" s="2" t="s">
        <v>105</v>
      </c>
      <c r="D65" s="2" t="s">
        <v>115</v>
      </c>
      <c r="E65" s="2" t="s">
        <v>12</v>
      </c>
      <c r="F65" s="2" t="s">
        <v>11</v>
      </c>
      <c r="G65" s="2">
        <v>0</v>
      </c>
      <c r="H65" s="2">
        <v>0</v>
      </c>
      <c r="I65" s="2">
        <v>0</v>
      </c>
      <c r="J65" s="9">
        <v>3.14</v>
      </c>
      <c r="K65" s="2" t="s">
        <v>96</v>
      </c>
      <c r="L65" s="9">
        <v>50.20930371151514</v>
      </c>
      <c r="M65" s="3">
        <v>0.48339641695514601</v>
      </c>
    </row>
    <row r="66" spans="2:13" ht="15.75" thickBot="1" x14ac:dyDescent="0.3">
      <c r="B66" s="1" t="s">
        <v>79</v>
      </c>
      <c r="C66" s="2" t="s">
        <v>105</v>
      </c>
      <c r="D66" s="2" t="s">
        <v>115</v>
      </c>
      <c r="E66" s="2" t="s">
        <v>12</v>
      </c>
      <c r="F66" s="2" t="s">
        <v>129</v>
      </c>
      <c r="G66" s="2">
        <v>0</v>
      </c>
      <c r="H66" s="2">
        <v>0</v>
      </c>
      <c r="I66" s="2">
        <v>0</v>
      </c>
      <c r="J66" s="9">
        <v>3.14</v>
      </c>
      <c r="K66" s="2" t="s">
        <v>96</v>
      </c>
      <c r="L66" s="9">
        <v>50.20930371151514</v>
      </c>
      <c r="M66" s="3">
        <v>0.48339641695514601</v>
      </c>
    </row>
    <row r="67" spans="2:13" ht="30.75" thickBot="1" x14ac:dyDescent="0.3">
      <c r="B67" s="1" t="s">
        <v>79</v>
      </c>
      <c r="C67" s="2" t="s">
        <v>105</v>
      </c>
      <c r="D67" s="2" t="s">
        <v>115</v>
      </c>
      <c r="E67" s="2" t="s">
        <v>12</v>
      </c>
      <c r="F67" s="2" t="s">
        <v>16</v>
      </c>
      <c r="G67" s="2">
        <v>0</v>
      </c>
      <c r="H67" s="2">
        <v>0</v>
      </c>
      <c r="I67" s="2">
        <v>0</v>
      </c>
      <c r="J67" s="9">
        <v>3.14</v>
      </c>
      <c r="K67" s="2" t="s">
        <v>96</v>
      </c>
      <c r="L67" s="9">
        <v>50.20930371151514</v>
      </c>
      <c r="M67" s="3">
        <v>0.48339641695514601</v>
      </c>
    </row>
    <row r="68" spans="2:13" ht="15.75" thickBot="1" x14ac:dyDescent="0.3">
      <c r="B68" s="1" t="s">
        <v>79</v>
      </c>
      <c r="C68" s="2" t="s">
        <v>105</v>
      </c>
      <c r="D68" s="2" t="s">
        <v>116</v>
      </c>
      <c r="E68" s="2" t="s">
        <v>22</v>
      </c>
      <c r="F68" s="2" t="s">
        <v>11</v>
      </c>
      <c r="G68" s="2">
        <v>0</v>
      </c>
      <c r="H68" s="2">
        <v>0</v>
      </c>
      <c r="I68" s="2">
        <v>0</v>
      </c>
      <c r="J68" s="9">
        <v>1.2000000000000002</v>
      </c>
      <c r="K68" s="2" t="s">
        <v>96</v>
      </c>
      <c r="L68" s="9">
        <v>8.9954754656404052</v>
      </c>
      <c r="M68" s="3">
        <v>1.0311339835075521</v>
      </c>
    </row>
    <row r="69" spans="2:13" ht="15.75" thickBot="1" x14ac:dyDescent="0.3">
      <c r="B69" s="1" t="s">
        <v>79</v>
      </c>
      <c r="C69" s="2" t="s">
        <v>105</v>
      </c>
      <c r="D69" s="2" t="s">
        <v>116</v>
      </c>
      <c r="E69" s="2" t="s">
        <v>22</v>
      </c>
      <c r="F69" s="2" t="s">
        <v>129</v>
      </c>
      <c r="G69" s="2">
        <v>0</v>
      </c>
      <c r="H69" s="2">
        <v>0</v>
      </c>
      <c r="I69" s="2">
        <v>0</v>
      </c>
      <c r="J69" s="9">
        <v>1.2000000000000002</v>
      </c>
      <c r="K69" s="2" t="s">
        <v>96</v>
      </c>
      <c r="L69" s="9">
        <v>8.9954754656404052</v>
      </c>
      <c r="M69" s="3">
        <v>1.0311339835075521</v>
      </c>
    </row>
    <row r="70" spans="2:13" ht="30.75" thickBot="1" x14ac:dyDescent="0.3">
      <c r="B70" s="1" t="s">
        <v>79</v>
      </c>
      <c r="C70" s="2" t="s">
        <v>105</v>
      </c>
      <c r="D70" s="2" t="s">
        <v>116</v>
      </c>
      <c r="E70" s="2" t="s">
        <v>22</v>
      </c>
      <c r="F70" s="2" t="s">
        <v>16</v>
      </c>
      <c r="G70" s="2">
        <v>0</v>
      </c>
      <c r="H70" s="2">
        <v>0</v>
      </c>
      <c r="I70" s="2">
        <v>0</v>
      </c>
      <c r="J70" s="9">
        <v>1.2000000000000002</v>
      </c>
      <c r="K70" s="2" t="s">
        <v>96</v>
      </c>
      <c r="L70" s="9">
        <v>8.9954754656404052</v>
      </c>
      <c r="M70" s="3">
        <v>1.0311339835075521</v>
      </c>
    </row>
    <row r="71" spans="2:13" ht="15.75" thickBot="1" x14ac:dyDescent="0.3">
      <c r="B71" s="1" t="s">
        <v>79</v>
      </c>
      <c r="C71" s="2" t="s">
        <v>105</v>
      </c>
      <c r="D71" s="2" t="s">
        <v>116</v>
      </c>
      <c r="E71" s="2" t="s">
        <v>12</v>
      </c>
      <c r="F71" s="2" t="s">
        <v>11</v>
      </c>
      <c r="G71" s="2">
        <v>0</v>
      </c>
      <c r="H71" s="2">
        <v>0</v>
      </c>
      <c r="I71" s="2">
        <v>0</v>
      </c>
      <c r="J71" s="9">
        <v>1.2000000000000002</v>
      </c>
      <c r="K71" s="2" t="s">
        <v>96</v>
      </c>
      <c r="L71" s="9">
        <v>8.9954754656404052</v>
      </c>
      <c r="M71" s="3">
        <v>1.0311339835075521</v>
      </c>
    </row>
    <row r="72" spans="2:13" ht="15.75" thickBot="1" x14ac:dyDescent="0.3">
      <c r="B72" s="1" t="s">
        <v>79</v>
      </c>
      <c r="C72" s="2" t="s">
        <v>105</v>
      </c>
      <c r="D72" s="2" t="s">
        <v>116</v>
      </c>
      <c r="E72" s="2" t="s">
        <v>12</v>
      </c>
      <c r="F72" s="2" t="s">
        <v>129</v>
      </c>
      <c r="G72" s="2">
        <v>0</v>
      </c>
      <c r="H72" s="2">
        <v>0</v>
      </c>
      <c r="I72" s="2">
        <v>0</v>
      </c>
      <c r="J72" s="9">
        <v>1.2000000000000002</v>
      </c>
      <c r="K72" s="2" t="s">
        <v>96</v>
      </c>
      <c r="L72" s="9">
        <v>8.9954754656404052</v>
      </c>
      <c r="M72" s="3">
        <v>1.0311339835075521</v>
      </c>
    </row>
    <row r="73" spans="2:13" ht="30.75" thickBot="1" x14ac:dyDescent="0.3">
      <c r="B73" s="1" t="s">
        <v>79</v>
      </c>
      <c r="C73" s="2" t="s">
        <v>105</v>
      </c>
      <c r="D73" s="2" t="s">
        <v>116</v>
      </c>
      <c r="E73" s="2" t="s">
        <v>12</v>
      </c>
      <c r="F73" s="2" t="s">
        <v>16</v>
      </c>
      <c r="G73" s="2">
        <v>0</v>
      </c>
      <c r="H73" s="2">
        <v>0</v>
      </c>
      <c r="I73" s="2">
        <v>0</v>
      </c>
      <c r="J73" s="9">
        <v>1.2000000000000002</v>
      </c>
      <c r="K73" s="2" t="s">
        <v>96</v>
      </c>
      <c r="L73" s="9">
        <v>8.9954754656404052</v>
      </c>
      <c r="M73" s="3">
        <v>1.0311339835075521</v>
      </c>
    </row>
    <row r="74" spans="2:13" ht="15.75" thickBot="1" x14ac:dyDescent="0.3">
      <c r="B74" s="1" t="s">
        <v>79</v>
      </c>
      <c r="C74" s="2" t="s">
        <v>105</v>
      </c>
      <c r="D74" s="2" t="s">
        <v>117</v>
      </c>
      <c r="E74" s="2" t="s">
        <v>22</v>
      </c>
      <c r="F74" s="2" t="s">
        <v>11</v>
      </c>
      <c r="G74" s="2">
        <v>0</v>
      </c>
      <c r="H74" s="2">
        <v>0</v>
      </c>
      <c r="I74" s="2">
        <v>0</v>
      </c>
      <c r="J74" s="9">
        <v>2.15</v>
      </c>
      <c r="K74" s="2" t="s">
        <v>96</v>
      </c>
      <c r="L74" s="9">
        <v>18.133624575260491</v>
      </c>
      <c r="M74" s="3">
        <v>1.1876453917185197</v>
      </c>
    </row>
    <row r="75" spans="2:13" ht="15.75" thickBot="1" x14ac:dyDescent="0.3">
      <c r="B75" s="1" t="s">
        <v>79</v>
      </c>
      <c r="C75" s="2" t="s">
        <v>105</v>
      </c>
      <c r="D75" s="2" t="s">
        <v>117</v>
      </c>
      <c r="E75" s="2" t="s">
        <v>22</v>
      </c>
      <c r="F75" s="2" t="s">
        <v>129</v>
      </c>
      <c r="G75" s="2">
        <v>0</v>
      </c>
      <c r="H75" s="2">
        <v>0</v>
      </c>
      <c r="I75" s="2">
        <v>0</v>
      </c>
      <c r="J75" s="9">
        <v>2.15</v>
      </c>
      <c r="K75" s="2" t="s">
        <v>96</v>
      </c>
      <c r="L75" s="9">
        <v>18.133624575260491</v>
      </c>
      <c r="M75" s="3">
        <v>1.1876453917185197</v>
      </c>
    </row>
    <row r="76" spans="2:13" ht="30.75" thickBot="1" x14ac:dyDescent="0.3">
      <c r="B76" s="1" t="s">
        <v>79</v>
      </c>
      <c r="C76" s="2" t="s">
        <v>105</v>
      </c>
      <c r="D76" s="2" t="s">
        <v>117</v>
      </c>
      <c r="E76" s="2" t="s">
        <v>22</v>
      </c>
      <c r="F76" s="2" t="s">
        <v>16</v>
      </c>
      <c r="G76" s="2">
        <v>0</v>
      </c>
      <c r="H76" s="2">
        <v>0</v>
      </c>
      <c r="I76" s="2">
        <v>0</v>
      </c>
      <c r="J76" s="9">
        <v>2.15</v>
      </c>
      <c r="K76" s="2" t="s">
        <v>96</v>
      </c>
      <c r="L76" s="9">
        <v>18.133624575260491</v>
      </c>
      <c r="M76" s="3">
        <v>1.1876453917185197</v>
      </c>
    </row>
    <row r="77" spans="2:13" ht="15.75" thickBot="1" x14ac:dyDescent="0.3">
      <c r="B77" s="1" t="s">
        <v>79</v>
      </c>
      <c r="C77" s="2" t="s">
        <v>105</v>
      </c>
      <c r="D77" s="2" t="s">
        <v>117</v>
      </c>
      <c r="E77" s="2" t="s">
        <v>12</v>
      </c>
      <c r="F77" s="2" t="s">
        <v>11</v>
      </c>
      <c r="G77" s="2">
        <v>0</v>
      </c>
      <c r="H77" s="2">
        <v>0</v>
      </c>
      <c r="I77" s="2">
        <v>0</v>
      </c>
      <c r="J77" s="9">
        <v>2.15</v>
      </c>
      <c r="K77" s="2" t="s">
        <v>96</v>
      </c>
      <c r="L77" s="9">
        <v>18.133624575260491</v>
      </c>
      <c r="M77" s="3">
        <v>1.1876453917185197</v>
      </c>
    </row>
    <row r="78" spans="2:13" ht="15.75" thickBot="1" x14ac:dyDescent="0.3">
      <c r="B78" s="1" t="s">
        <v>79</v>
      </c>
      <c r="C78" s="2" t="s">
        <v>105</v>
      </c>
      <c r="D78" s="2" t="s">
        <v>117</v>
      </c>
      <c r="E78" s="2" t="s">
        <v>12</v>
      </c>
      <c r="F78" s="2" t="s">
        <v>129</v>
      </c>
      <c r="G78" s="2">
        <v>0</v>
      </c>
      <c r="H78" s="2">
        <v>0</v>
      </c>
      <c r="I78" s="2">
        <v>0</v>
      </c>
      <c r="J78" s="9">
        <v>2.15</v>
      </c>
      <c r="K78" s="2" t="s">
        <v>96</v>
      </c>
      <c r="L78" s="9">
        <v>18.133624575260491</v>
      </c>
      <c r="M78" s="3">
        <v>1.1876453917185197</v>
      </c>
    </row>
    <row r="79" spans="2:13" ht="30.75" thickBot="1" x14ac:dyDescent="0.3">
      <c r="B79" s="1" t="s">
        <v>79</v>
      </c>
      <c r="C79" s="2" t="s">
        <v>105</v>
      </c>
      <c r="D79" s="2" t="s">
        <v>117</v>
      </c>
      <c r="E79" s="2" t="s">
        <v>12</v>
      </c>
      <c r="F79" s="2" t="s">
        <v>16</v>
      </c>
      <c r="G79" s="2">
        <v>0</v>
      </c>
      <c r="H79" s="2">
        <v>0</v>
      </c>
      <c r="I79" s="2">
        <v>0</v>
      </c>
      <c r="J79" s="9">
        <v>2.15</v>
      </c>
      <c r="K79" s="2" t="s">
        <v>96</v>
      </c>
      <c r="L79" s="9">
        <v>18.133624575260491</v>
      </c>
      <c r="M79" s="3">
        <v>1.1876453917185197</v>
      </c>
    </row>
    <row r="80" spans="2:13" ht="15.75" thickBot="1" x14ac:dyDescent="0.3">
      <c r="B80" s="1" t="s">
        <v>79</v>
      </c>
      <c r="C80" s="2" t="s">
        <v>105</v>
      </c>
      <c r="D80" s="2" t="s">
        <v>118</v>
      </c>
      <c r="E80" s="2" t="s">
        <v>22</v>
      </c>
      <c r="F80" s="2" t="s">
        <v>11</v>
      </c>
      <c r="G80" s="2">
        <v>0</v>
      </c>
      <c r="H80" s="2">
        <v>0</v>
      </c>
      <c r="I80" s="2">
        <v>0</v>
      </c>
      <c r="J80" s="9">
        <v>0.43999999999999995</v>
      </c>
      <c r="K80" s="2" t="s">
        <v>96</v>
      </c>
      <c r="L80" s="9">
        <v>7.771553389397349</v>
      </c>
      <c r="M80" s="3">
        <v>0.56712369092915393</v>
      </c>
    </row>
    <row r="81" spans="2:13" ht="15.75" thickBot="1" x14ac:dyDescent="0.3">
      <c r="B81" s="1" t="s">
        <v>79</v>
      </c>
      <c r="C81" s="2" t="s">
        <v>105</v>
      </c>
      <c r="D81" s="2" t="s">
        <v>118</v>
      </c>
      <c r="E81" s="2" t="s">
        <v>22</v>
      </c>
      <c r="F81" s="2" t="s">
        <v>129</v>
      </c>
      <c r="G81" s="2">
        <v>0</v>
      </c>
      <c r="H81" s="2">
        <v>0</v>
      </c>
      <c r="I81" s="2">
        <v>0</v>
      </c>
      <c r="J81" s="9">
        <v>0.43999999999999995</v>
      </c>
      <c r="K81" s="2" t="s">
        <v>96</v>
      </c>
      <c r="L81" s="9">
        <v>7.771553389397349</v>
      </c>
      <c r="M81" s="3">
        <v>0.56712369092915393</v>
      </c>
    </row>
    <row r="82" spans="2:13" ht="30.75" thickBot="1" x14ac:dyDescent="0.3">
      <c r="B82" s="1" t="s">
        <v>79</v>
      </c>
      <c r="C82" s="2" t="s">
        <v>105</v>
      </c>
      <c r="D82" s="2" t="s">
        <v>118</v>
      </c>
      <c r="E82" s="2" t="s">
        <v>22</v>
      </c>
      <c r="F82" s="2" t="s">
        <v>16</v>
      </c>
      <c r="G82" s="2">
        <v>0</v>
      </c>
      <c r="H82" s="2">
        <v>0</v>
      </c>
      <c r="I82" s="2">
        <v>0</v>
      </c>
      <c r="J82" s="9">
        <v>0.43999999999999995</v>
      </c>
      <c r="K82" s="2" t="s">
        <v>96</v>
      </c>
      <c r="L82" s="9">
        <v>7.771553389397349</v>
      </c>
      <c r="M82" s="3">
        <v>0.56712369092915393</v>
      </c>
    </row>
    <row r="83" spans="2:13" ht="15.75" thickBot="1" x14ac:dyDescent="0.3">
      <c r="B83" s="1" t="s">
        <v>79</v>
      </c>
      <c r="C83" s="2" t="s">
        <v>105</v>
      </c>
      <c r="D83" s="2" t="s">
        <v>118</v>
      </c>
      <c r="E83" s="2" t="s">
        <v>12</v>
      </c>
      <c r="F83" s="2" t="s">
        <v>11</v>
      </c>
      <c r="G83" s="2">
        <v>0</v>
      </c>
      <c r="H83" s="2">
        <v>0</v>
      </c>
      <c r="I83" s="2">
        <v>0</v>
      </c>
      <c r="J83" s="9">
        <v>0.43999999999999995</v>
      </c>
      <c r="K83" s="2" t="s">
        <v>96</v>
      </c>
      <c r="L83" s="9">
        <v>7.771553389397349</v>
      </c>
      <c r="M83" s="3">
        <v>0.56712369092915393</v>
      </c>
    </row>
    <row r="84" spans="2:13" ht="15.75" thickBot="1" x14ac:dyDescent="0.3">
      <c r="B84" s="1" t="s">
        <v>79</v>
      </c>
      <c r="C84" s="2" t="s">
        <v>105</v>
      </c>
      <c r="D84" s="2" t="s">
        <v>118</v>
      </c>
      <c r="E84" s="2" t="s">
        <v>12</v>
      </c>
      <c r="F84" s="2" t="s">
        <v>129</v>
      </c>
      <c r="G84" s="2">
        <v>0</v>
      </c>
      <c r="H84" s="2">
        <v>0</v>
      </c>
      <c r="I84" s="2">
        <v>0</v>
      </c>
      <c r="J84" s="9">
        <v>0.43999999999999995</v>
      </c>
      <c r="K84" s="2" t="s">
        <v>96</v>
      </c>
      <c r="L84" s="9">
        <v>7.771553389397349</v>
      </c>
      <c r="M84" s="3">
        <v>0.56712369092915393</v>
      </c>
    </row>
    <row r="85" spans="2:13" ht="30.75" thickBot="1" x14ac:dyDescent="0.3">
      <c r="B85" s="1" t="s">
        <v>79</v>
      </c>
      <c r="C85" s="2" t="s">
        <v>105</v>
      </c>
      <c r="D85" s="2" t="s">
        <v>118</v>
      </c>
      <c r="E85" s="2" t="s">
        <v>12</v>
      </c>
      <c r="F85" s="2" t="s">
        <v>16</v>
      </c>
      <c r="G85" s="2">
        <v>0</v>
      </c>
      <c r="H85" s="2">
        <v>0</v>
      </c>
      <c r="I85" s="2">
        <v>0</v>
      </c>
      <c r="J85" s="9">
        <v>0.43999999999999995</v>
      </c>
      <c r="K85" s="2" t="s">
        <v>96</v>
      </c>
      <c r="L85" s="9">
        <v>7.771553389397349</v>
      </c>
      <c r="M85" s="3">
        <v>0.56712369092915393</v>
      </c>
    </row>
    <row r="86" spans="2:13" ht="15.75" thickBot="1" x14ac:dyDescent="0.3">
      <c r="B86" s="1" t="s">
        <v>79</v>
      </c>
      <c r="C86" s="2" t="s">
        <v>105</v>
      </c>
      <c r="D86" s="2" t="s">
        <v>119</v>
      </c>
      <c r="E86" s="2" t="s">
        <v>22</v>
      </c>
      <c r="F86" s="2" t="s">
        <v>11</v>
      </c>
      <c r="G86" s="2">
        <v>0</v>
      </c>
      <c r="H86" s="2">
        <v>0</v>
      </c>
      <c r="I86" s="2">
        <v>0</v>
      </c>
      <c r="J86" s="9">
        <v>20</v>
      </c>
      <c r="K86" s="2" t="s">
        <v>96</v>
      </c>
      <c r="L86" s="9">
        <v>229.03318976422642</v>
      </c>
      <c r="M86" s="3">
        <v>0.76309607477435382</v>
      </c>
    </row>
    <row r="87" spans="2:13" ht="15.75" thickBot="1" x14ac:dyDescent="0.3">
      <c r="B87" s="1" t="s">
        <v>79</v>
      </c>
      <c r="C87" s="2" t="s">
        <v>105</v>
      </c>
      <c r="D87" s="2" t="s">
        <v>119</v>
      </c>
      <c r="E87" s="2" t="s">
        <v>22</v>
      </c>
      <c r="F87" s="2" t="s">
        <v>129</v>
      </c>
      <c r="G87" s="2">
        <v>0</v>
      </c>
      <c r="H87" s="2">
        <v>0</v>
      </c>
      <c r="I87" s="2">
        <v>0</v>
      </c>
      <c r="J87" s="9">
        <v>20</v>
      </c>
      <c r="K87" s="2" t="s">
        <v>96</v>
      </c>
      <c r="L87" s="9">
        <v>229.03318976422642</v>
      </c>
      <c r="M87" s="3">
        <v>0.76309607477435382</v>
      </c>
    </row>
    <row r="88" spans="2:13" ht="30.75" thickBot="1" x14ac:dyDescent="0.3">
      <c r="B88" s="1" t="s">
        <v>79</v>
      </c>
      <c r="C88" s="2" t="s">
        <v>105</v>
      </c>
      <c r="D88" s="2" t="s">
        <v>119</v>
      </c>
      <c r="E88" s="2" t="s">
        <v>22</v>
      </c>
      <c r="F88" s="2" t="s">
        <v>16</v>
      </c>
      <c r="G88" s="2">
        <v>0</v>
      </c>
      <c r="H88" s="2">
        <v>0</v>
      </c>
      <c r="I88" s="2">
        <v>0</v>
      </c>
      <c r="J88" s="9">
        <v>20</v>
      </c>
      <c r="K88" s="2" t="s">
        <v>96</v>
      </c>
      <c r="L88" s="9">
        <v>229.03318976422642</v>
      </c>
      <c r="M88" s="3">
        <v>0.76309607477435382</v>
      </c>
    </row>
    <row r="89" spans="2:13" ht="15.75" thickBot="1" x14ac:dyDescent="0.3">
      <c r="B89" s="1" t="s">
        <v>79</v>
      </c>
      <c r="C89" s="2" t="s">
        <v>105</v>
      </c>
      <c r="D89" s="2" t="s">
        <v>119</v>
      </c>
      <c r="E89" s="2" t="s">
        <v>12</v>
      </c>
      <c r="F89" s="2" t="s">
        <v>11</v>
      </c>
      <c r="G89" s="2">
        <v>0</v>
      </c>
      <c r="H89" s="2">
        <v>0</v>
      </c>
      <c r="I89" s="2">
        <v>0</v>
      </c>
      <c r="J89" s="9">
        <v>20</v>
      </c>
      <c r="K89" s="2" t="s">
        <v>96</v>
      </c>
      <c r="L89" s="9">
        <v>229.03318976422642</v>
      </c>
      <c r="M89" s="3">
        <v>0.76309607477435382</v>
      </c>
    </row>
    <row r="90" spans="2:13" ht="15.75" thickBot="1" x14ac:dyDescent="0.3">
      <c r="B90" s="1" t="s">
        <v>79</v>
      </c>
      <c r="C90" s="2" t="s">
        <v>105</v>
      </c>
      <c r="D90" s="2" t="s">
        <v>119</v>
      </c>
      <c r="E90" s="2" t="s">
        <v>12</v>
      </c>
      <c r="F90" s="2" t="s">
        <v>129</v>
      </c>
      <c r="G90" s="2">
        <v>0</v>
      </c>
      <c r="H90" s="2">
        <v>0</v>
      </c>
      <c r="I90" s="2">
        <v>0</v>
      </c>
      <c r="J90" s="9">
        <v>20</v>
      </c>
      <c r="K90" s="2" t="s">
        <v>96</v>
      </c>
      <c r="L90" s="9">
        <v>229.03318976422642</v>
      </c>
      <c r="M90" s="3">
        <v>0.76309607477435382</v>
      </c>
    </row>
    <row r="91" spans="2:13" ht="30.75" thickBot="1" x14ac:dyDescent="0.3">
      <c r="B91" s="1" t="s">
        <v>79</v>
      </c>
      <c r="C91" s="2" t="s">
        <v>105</v>
      </c>
      <c r="D91" s="2" t="s">
        <v>119</v>
      </c>
      <c r="E91" s="2" t="s">
        <v>12</v>
      </c>
      <c r="F91" s="2" t="s">
        <v>16</v>
      </c>
      <c r="G91" s="2">
        <v>0</v>
      </c>
      <c r="H91" s="2">
        <v>0</v>
      </c>
      <c r="I91" s="2">
        <v>0</v>
      </c>
      <c r="J91" s="9">
        <v>20</v>
      </c>
      <c r="K91" s="2" t="s">
        <v>96</v>
      </c>
      <c r="L91" s="9">
        <v>229.03318976422642</v>
      </c>
      <c r="M91" s="3">
        <v>0.76309607477435382</v>
      </c>
    </row>
    <row r="92" spans="2:13" ht="15.75" thickBot="1" x14ac:dyDescent="0.3">
      <c r="B92" s="1" t="s">
        <v>79</v>
      </c>
      <c r="C92" s="2" t="s">
        <v>105</v>
      </c>
      <c r="D92" s="2" t="s">
        <v>120</v>
      </c>
      <c r="E92" s="2" t="s">
        <v>22</v>
      </c>
      <c r="F92" s="2" t="s">
        <v>11</v>
      </c>
      <c r="G92" s="2">
        <v>0</v>
      </c>
      <c r="H92" s="2">
        <v>0</v>
      </c>
      <c r="I92" s="2">
        <v>0</v>
      </c>
      <c r="J92" s="9">
        <v>906.94999999999982</v>
      </c>
      <c r="K92" s="2" t="s">
        <v>96</v>
      </c>
      <c r="L92" s="9">
        <v>11523.27671942696</v>
      </c>
      <c r="M92" s="3">
        <v>0.78838853901511785</v>
      </c>
    </row>
    <row r="93" spans="2:13" ht="15.75" thickBot="1" x14ac:dyDescent="0.3">
      <c r="B93" s="1" t="s">
        <v>79</v>
      </c>
      <c r="C93" s="2" t="s">
        <v>105</v>
      </c>
      <c r="D93" s="2" t="s">
        <v>120</v>
      </c>
      <c r="E93" s="2" t="s">
        <v>22</v>
      </c>
      <c r="F93" s="2" t="s">
        <v>129</v>
      </c>
      <c r="G93" s="2">
        <v>0</v>
      </c>
      <c r="H93" s="2">
        <v>0</v>
      </c>
      <c r="I93" s="2">
        <v>0</v>
      </c>
      <c r="J93" s="9">
        <v>906.94999999999982</v>
      </c>
      <c r="K93" s="2" t="s">
        <v>96</v>
      </c>
      <c r="L93" s="9">
        <v>11523.27671942696</v>
      </c>
      <c r="M93" s="3">
        <v>0.78838853901511785</v>
      </c>
    </row>
    <row r="94" spans="2:13" ht="30.75" thickBot="1" x14ac:dyDescent="0.3">
      <c r="B94" s="1" t="s">
        <v>79</v>
      </c>
      <c r="C94" s="2" t="s">
        <v>105</v>
      </c>
      <c r="D94" s="2" t="s">
        <v>120</v>
      </c>
      <c r="E94" s="2" t="s">
        <v>22</v>
      </c>
      <c r="F94" s="2" t="s">
        <v>16</v>
      </c>
      <c r="G94" s="2">
        <v>0</v>
      </c>
      <c r="H94" s="2">
        <v>0</v>
      </c>
      <c r="I94" s="2">
        <v>0</v>
      </c>
      <c r="J94" s="9">
        <v>906.94999999999982</v>
      </c>
      <c r="K94" s="2" t="s">
        <v>96</v>
      </c>
      <c r="L94" s="9">
        <v>11523.27671942696</v>
      </c>
      <c r="M94" s="3">
        <v>0.78838853901511785</v>
      </c>
    </row>
    <row r="95" spans="2:13" ht="15.75" thickBot="1" x14ac:dyDescent="0.3">
      <c r="B95" s="1" t="s">
        <v>79</v>
      </c>
      <c r="C95" s="2" t="s">
        <v>105</v>
      </c>
      <c r="D95" s="2" t="s">
        <v>120</v>
      </c>
      <c r="E95" s="2" t="s">
        <v>12</v>
      </c>
      <c r="F95" s="2" t="s">
        <v>11</v>
      </c>
      <c r="G95" s="2">
        <v>0</v>
      </c>
      <c r="H95" s="2">
        <v>0</v>
      </c>
      <c r="I95" s="2">
        <v>0</v>
      </c>
      <c r="J95" s="9">
        <v>906.94999999999982</v>
      </c>
      <c r="K95" s="2" t="s">
        <v>96</v>
      </c>
      <c r="L95" s="9">
        <v>11523.27671942696</v>
      </c>
      <c r="M95" s="3">
        <v>0.78838853901511785</v>
      </c>
    </row>
    <row r="96" spans="2:13" ht="15.75" thickBot="1" x14ac:dyDescent="0.3">
      <c r="B96" s="1" t="s">
        <v>79</v>
      </c>
      <c r="C96" s="2" t="s">
        <v>105</v>
      </c>
      <c r="D96" s="2" t="s">
        <v>120</v>
      </c>
      <c r="E96" s="2" t="s">
        <v>12</v>
      </c>
      <c r="F96" s="2" t="s">
        <v>129</v>
      </c>
      <c r="G96" s="2">
        <v>0</v>
      </c>
      <c r="H96" s="2">
        <v>0</v>
      </c>
      <c r="I96" s="2">
        <v>0</v>
      </c>
      <c r="J96" s="9">
        <v>906.94999999999982</v>
      </c>
      <c r="K96" s="2" t="s">
        <v>96</v>
      </c>
      <c r="L96" s="9">
        <v>11523.27671942696</v>
      </c>
      <c r="M96" s="3">
        <v>0.78838853901511785</v>
      </c>
    </row>
    <row r="97" spans="2:13" ht="30.75" thickBot="1" x14ac:dyDescent="0.3">
      <c r="B97" s="1" t="s">
        <v>79</v>
      </c>
      <c r="C97" s="2" t="s">
        <v>105</v>
      </c>
      <c r="D97" s="2" t="s">
        <v>120</v>
      </c>
      <c r="E97" s="2" t="s">
        <v>12</v>
      </c>
      <c r="F97" s="2" t="s">
        <v>16</v>
      </c>
      <c r="G97" s="2">
        <v>0</v>
      </c>
      <c r="H97" s="2">
        <v>0</v>
      </c>
      <c r="I97" s="2">
        <v>0</v>
      </c>
      <c r="J97" s="9">
        <v>906.94999999999982</v>
      </c>
      <c r="K97" s="2" t="s">
        <v>96</v>
      </c>
      <c r="L97" s="9">
        <v>11523.27671942696</v>
      </c>
      <c r="M97" s="3">
        <v>0.78838853901511785</v>
      </c>
    </row>
    <row r="98" spans="2:13" ht="15.75" thickBot="1" x14ac:dyDescent="0.3">
      <c r="B98" s="1" t="s">
        <v>79</v>
      </c>
      <c r="C98" s="2" t="s">
        <v>105</v>
      </c>
      <c r="D98" s="2" t="s">
        <v>121</v>
      </c>
      <c r="E98" s="2" t="s">
        <v>22</v>
      </c>
      <c r="F98" s="2" t="s">
        <v>11</v>
      </c>
      <c r="G98" s="2">
        <v>0</v>
      </c>
      <c r="H98" s="2">
        <v>0</v>
      </c>
      <c r="I98" s="2">
        <v>0</v>
      </c>
      <c r="J98" s="9">
        <v>359.01</v>
      </c>
      <c r="K98" s="2" t="s">
        <v>96</v>
      </c>
      <c r="L98" s="9">
        <v>1708.0013258929152</v>
      </c>
      <c r="M98" s="3">
        <v>1.6247117447679602</v>
      </c>
    </row>
    <row r="99" spans="2:13" ht="15.75" thickBot="1" x14ac:dyDescent="0.3">
      <c r="B99" s="1" t="s">
        <v>79</v>
      </c>
      <c r="C99" s="2" t="s">
        <v>105</v>
      </c>
      <c r="D99" s="2" t="s">
        <v>121</v>
      </c>
      <c r="E99" s="2" t="s">
        <v>22</v>
      </c>
      <c r="F99" s="2" t="s">
        <v>129</v>
      </c>
      <c r="G99" s="2">
        <v>0</v>
      </c>
      <c r="H99" s="2">
        <v>0</v>
      </c>
      <c r="I99" s="2">
        <v>0</v>
      </c>
      <c r="J99" s="9">
        <v>359.01</v>
      </c>
      <c r="K99" s="2" t="s">
        <v>96</v>
      </c>
      <c r="L99" s="9">
        <v>1708.0013258929152</v>
      </c>
      <c r="M99" s="3">
        <v>1.6247117447679602</v>
      </c>
    </row>
    <row r="100" spans="2:13" ht="30.75" thickBot="1" x14ac:dyDescent="0.3">
      <c r="B100" s="1" t="s">
        <v>79</v>
      </c>
      <c r="C100" s="2" t="s">
        <v>105</v>
      </c>
      <c r="D100" s="2" t="s">
        <v>121</v>
      </c>
      <c r="E100" s="2" t="s">
        <v>22</v>
      </c>
      <c r="F100" s="2" t="s">
        <v>16</v>
      </c>
      <c r="G100" s="2">
        <v>0</v>
      </c>
      <c r="H100" s="2">
        <v>0</v>
      </c>
      <c r="I100" s="2">
        <v>0</v>
      </c>
      <c r="J100" s="9">
        <v>359.01</v>
      </c>
      <c r="K100" s="2" t="s">
        <v>96</v>
      </c>
      <c r="L100" s="9">
        <v>1708.0013258929152</v>
      </c>
      <c r="M100" s="3">
        <v>1.6247117447679602</v>
      </c>
    </row>
    <row r="101" spans="2:13" ht="15.75" thickBot="1" x14ac:dyDescent="0.3">
      <c r="B101" s="1" t="s">
        <v>79</v>
      </c>
      <c r="C101" s="2" t="s">
        <v>105</v>
      </c>
      <c r="D101" s="2" t="s">
        <v>121</v>
      </c>
      <c r="E101" s="2" t="s">
        <v>12</v>
      </c>
      <c r="F101" s="2" t="s">
        <v>11</v>
      </c>
      <c r="G101" s="2">
        <v>0</v>
      </c>
      <c r="H101" s="2">
        <v>0</v>
      </c>
      <c r="I101" s="2">
        <v>0</v>
      </c>
      <c r="J101" s="9">
        <v>359.01</v>
      </c>
      <c r="K101" s="2" t="s">
        <v>96</v>
      </c>
      <c r="L101" s="9">
        <v>1708.0013258929152</v>
      </c>
      <c r="M101" s="3">
        <v>1.6247117447679602</v>
      </c>
    </row>
    <row r="102" spans="2:13" ht="15.75" thickBot="1" x14ac:dyDescent="0.3">
      <c r="B102" s="1" t="s">
        <v>79</v>
      </c>
      <c r="C102" s="2" t="s">
        <v>105</v>
      </c>
      <c r="D102" s="2" t="s">
        <v>121</v>
      </c>
      <c r="E102" s="2" t="s">
        <v>12</v>
      </c>
      <c r="F102" s="2" t="s">
        <v>129</v>
      </c>
      <c r="G102" s="2">
        <v>0</v>
      </c>
      <c r="H102" s="2">
        <v>0</v>
      </c>
      <c r="I102" s="2">
        <v>0</v>
      </c>
      <c r="J102" s="9">
        <v>359.01</v>
      </c>
      <c r="K102" s="2" t="s">
        <v>96</v>
      </c>
      <c r="L102" s="9">
        <v>1708.0013258929152</v>
      </c>
      <c r="M102" s="3">
        <v>1.6247117447679602</v>
      </c>
    </row>
    <row r="103" spans="2:13" ht="30.75" thickBot="1" x14ac:dyDescent="0.3">
      <c r="B103" s="1" t="s">
        <v>79</v>
      </c>
      <c r="C103" s="2" t="s">
        <v>105</v>
      </c>
      <c r="D103" s="2" t="s">
        <v>121</v>
      </c>
      <c r="E103" s="2" t="s">
        <v>12</v>
      </c>
      <c r="F103" s="2" t="s">
        <v>16</v>
      </c>
      <c r="G103" s="2">
        <v>0</v>
      </c>
      <c r="H103" s="2">
        <v>0</v>
      </c>
      <c r="I103" s="2">
        <v>0</v>
      </c>
      <c r="J103" s="9">
        <v>359.01</v>
      </c>
      <c r="K103" s="2" t="s">
        <v>96</v>
      </c>
      <c r="L103" s="9">
        <v>1708.0013258929152</v>
      </c>
      <c r="M103" s="3">
        <v>1.6247117447679602</v>
      </c>
    </row>
    <row r="104" spans="2:13" ht="15.75" thickBot="1" x14ac:dyDescent="0.3">
      <c r="B104" s="1" t="s">
        <v>79</v>
      </c>
      <c r="C104" s="2" t="s">
        <v>122</v>
      </c>
      <c r="D104" s="2" t="s">
        <v>123</v>
      </c>
      <c r="E104" s="2" t="s">
        <v>15</v>
      </c>
      <c r="F104" s="2" t="s">
        <v>11</v>
      </c>
      <c r="G104" s="2">
        <v>0</v>
      </c>
      <c r="H104" s="2">
        <v>0</v>
      </c>
      <c r="I104" s="2">
        <v>0</v>
      </c>
      <c r="J104" s="9">
        <v>50</v>
      </c>
      <c r="K104" s="2" t="s">
        <v>96</v>
      </c>
      <c r="L104" s="9">
        <v>580.97737822722524</v>
      </c>
      <c r="M104" s="3">
        <v>0.38863570924096091</v>
      </c>
    </row>
    <row r="105" spans="2:13" ht="15.75" thickBot="1" x14ac:dyDescent="0.3">
      <c r="B105" s="1" t="s">
        <v>79</v>
      </c>
      <c r="C105" s="2" t="s">
        <v>122</v>
      </c>
      <c r="D105" s="2" t="s">
        <v>123</v>
      </c>
      <c r="E105" s="2" t="s">
        <v>15</v>
      </c>
      <c r="F105" s="2" t="s">
        <v>129</v>
      </c>
      <c r="G105" s="2">
        <v>0</v>
      </c>
      <c r="H105" s="2">
        <v>0</v>
      </c>
      <c r="I105" s="2">
        <v>0</v>
      </c>
      <c r="J105" s="9">
        <v>50</v>
      </c>
      <c r="K105" s="2" t="s">
        <v>96</v>
      </c>
      <c r="L105" s="9">
        <v>580.97737822722524</v>
      </c>
      <c r="M105" s="3">
        <v>0.38863570924096091</v>
      </c>
    </row>
    <row r="106" spans="2:13" ht="30.75" thickBot="1" x14ac:dyDescent="0.3">
      <c r="B106" s="1" t="s">
        <v>79</v>
      </c>
      <c r="C106" s="2" t="s">
        <v>122</v>
      </c>
      <c r="D106" s="2" t="s">
        <v>123</v>
      </c>
      <c r="E106" s="2" t="s">
        <v>15</v>
      </c>
      <c r="F106" s="2" t="s">
        <v>16</v>
      </c>
      <c r="G106" s="2">
        <v>0</v>
      </c>
      <c r="H106" s="2">
        <v>0</v>
      </c>
      <c r="I106" s="2">
        <v>0</v>
      </c>
      <c r="J106" s="9">
        <v>50</v>
      </c>
      <c r="K106" s="2" t="s">
        <v>96</v>
      </c>
      <c r="L106" s="9">
        <v>580.97737822722524</v>
      </c>
      <c r="M106" s="3">
        <v>0.38863570924096091</v>
      </c>
    </row>
    <row r="107" spans="2:13" ht="15.75" thickBot="1" x14ac:dyDescent="0.3">
      <c r="B107" s="1" t="s">
        <v>79</v>
      </c>
      <c r="C107" s="2" t="s">
        <v>122</v>
      </c>
      <c r="D107" s="2" t="s">
        <v>123</v>
      </c>
      <c r="E107" s="2" t="s">
        <v>12</v>
      </c>
      <c r="F107" s="2" t="s">
        <v>11</v>
      </c>
      <c r="G107" s="2">
        <v>0</v>
      </c>
      <c r="H107" s="2">
        <v>0</v>
      </c>
      <c r="I107" s="2">
        <v>0</v>
      </c>
      <c r="J107" s="9">
        <v>50</v>
      </c>
      <c r="K107" s="2" t="s">
        <v>96</v>
      </c>
      <c r="L107" s="9">
        <v>580.97737822722524</v>
      </c>
      <c r="M107" s="3">
        <v>0.38863570924096091</v>
      </c>
    </row>
    <row r="108" spans="2:13" ht="15.75" thickBot="1" x14ac:dyDescent="0.3">
      <c r="B108" s="1" t="s">
        <v>79</v>
      </c>
      <c r="C108" s="2" t="s">
        <v>122</v>
      </c>
      <c r="D108" s="2" t="s">
        <v>123</v>
      </c>
      <c r="E108" s="2" t="s">
        <v>12</v>
      </c>
      <c r="F108" s="2" t="s">
        <v>129</v>
      </c>
      <c r="G108" s="2">
        <v>0</v>
      </c>
      <c r="H108" s="2">
        <v>0</v>
      </c>
      <c r="I108" s="2">
        <v>0</v>
      </c>
      <c r="J108" s="9">
        <v>50</v>
      </c>
      <c r="K108" s="2" t="s">
        <v>96</v>
      </c>
      <c r="L108" s="9">
        <v>580.97737822722524</v>
      </c>
      <c r="M108" s="3">
        <v>0.38863570924096091</v>
      </c>
    </row>
    <row r="109" spans="2:13" ht="30.75" thickBot="1" x14ac:dyDescent="0.3">
      <c r="B109" s="1" t="s">
        <v>79</v>
      </c>
      <c r="C109" s="2" t="s">
        <v>122</v>
      </c>
      <c r="D109" s="2" t="s">
        <v>123</v>
      </c>
      <c r="E109" s="2" t="s">
        <v>12</v>
      </c>
      <c r="F109" s="2" t="s">
        <v>16</v>
      </c>
      <c r="G109" s="2">
        <v>0</v>
      </c>
      <c r="H109" s="2">
        <v>0</v>
      </c>
      <c r="I109" s="2">
        <v>0</v>
      </c>
      <c r="J109" s="9">
        <v>50</v>
      </c>
      <c r="K109" s="2" t="s">
        <v>96</v>
      </c>
      <c r="L109" s="9">
        <v>580.97737822722524</v>
      </c>
      <c r="M109" s="3">
        <v>0.38863570924096091</v>
      </c>
    </row>
    <row r="110" spans="2:13" ht="15.75" thickBot="1" x14ac:dyDescent="0.3">
      <c r="B110" s="1" t="s">
        <v>79</v>
      </c>
      <c r="C110" s="2" t="s">
        <v>122</v>
      </c>
      <c r="D110" s="2" t="s">
        <v>124</v>
      </c>
      <c r="E110" s="2" t="s">
        <v>15</v>
      </c>
      <c r="F110" s="2" t="s">
        <v>11</v>
      </c>
      <c r="G110" s="2">
        <v>0</v>
      </c>
      <c r="H110" s="2">
        <v>0</v>
      </c>
      <c r="I110" s="2">
        <v>0</v>
      </c>
      <c r="J110" s="9">
        <v>3</v>
      </c>
      <c r="K110" s="2" t="s">
        <v>96</v>
      </c>
      <c r="L110" s="9">
        <v>65.763811370995228</v>
      </c>
      <c r="M110" s="3">
        <v>0.35260807794821519</v>
      </c>
    </row>
    <row r="111" spans="2:13" ht="15.75" thickBot="1" x14ac:dyDescent="0.3">
      <c r="B111" s="1" t="s">
        <v>79</v>
      </c>
      <c r="C111" s="2" t="s">
        <v>122</v>
      </c>
      <c r="D111" s="2" t="s">
        <v>124</v>
      </c>
      <c r="E111" s="2" t="s">
        <v>15</v>
      </c>
      <c r="F111" s="2" t="s">
        <v>129</v>
      </c>
      <c r="G111" s="2">
        <v>0</v>
      </c>
      <c r="H111" s="2">
        <v>0</v>
      </c>
      <c r="I111" s="2">
        <v>0</v>
      </c>
      <c r="J111" s="9">
        <v>3</v>
      </c>
      <c r="K111" s="2" t="s">
        <v>96</v>
      </c>
      <c r="L111" s="9">
        <v>51.694701766769271</v>
      </c>
      <c r="M111" s="3">
        <v>0.44857307100245264</v>
      </c>
    </row>
    <row r="112" spans="2:13" ht="30.75" thickBot="1" x14ac:dyDescent="0.3">
      <c r="B112" s="1" t="s">
        <v>79</v>
      </c>
      <c r="C112" s="2" t="s">
        <v>122</v>
      </c>
      <c r="D112" s="2" t="s">
        <v>124</v>
      </c>
      <c r="E112" s="2" t="s">
        <v>15</v>
      </c>
      <c r="F112" s="2" t="s">
        <v>16</v>
      </c>
      <c r="G112" s="2">
        <v>0</v>
      </c>
      <c r="H112" s="2">
        <v>0</v>
      </c>
      <c r="I112" s="2">
        <v>0</v>
      </c>
      <c r="J112" s="9">
        <v>3</v>
      </c>
      <c r="K112" s="2" t="s">
        <v>96</v>
      </c>
      <c r="L112" s="9">
        <v>51.282593276748578</v>
      </c>
      <c r="M112" s="3">
        <v>0.45217781793787298</v>
      </c>
    </row>
    <row r="113" spans="2:13" ht="15.75" thickBot="1" x14ac:dyDescent="0.3">
      <c r="B113" s="1" t="s">
        <v>79</v>
      </c>
      <c r="C113" s="2" t="s">
        <v>122</v>
      </c>
      <c r="D113" s="2" t="s">
        <v>124</v>
      </c>
      <c r="E113" s="2" t="s">
        <v>12</v>
      </c>
      <c r="F113" s="2" t="s">
        <v>11</v>
      </c>
      <c r="G113" s="2">
        <v>0</v>
      </c>
      <c r="H113" s="2">
        <v>0</v>
      </c>
      <c r="I113" s="2">
        <v>0</v>
      </c>
      <c r="J113" s="9">
        <v>3</v>
      </c>
      <c r="K113" s="2" t="s">
        <v>96</v>
      </c>
      <c r="L113" s="9">
        <v>27.40158807124801</v>
      </c>
      <c r="M113" s="3">
        <v>0.84625938707571657</v>
      </c>
    </row>
    <row r="114" spans="2:13" ht="15.75" thickBot="1" x14ac:dyDescent="0.3">
      <c r="B114" s="1" t="s">
        <v>79</v>
      </c>
      <c r="C114" s="2" t="s">
        <v>122</v>
      </c>
      <c r="D114" s="2" t="s">
        <v>124</v>
      </c>
      <c r="E114" s="2" t="s">
        <v>12</v>
      </c>
      <c r="F114" s="2" t="s">
        <v>129</v>
      </c>
      <c r="G114" s="2">
        <v>0</v>
      </c>
      <c r="H114" s="2">
        <v>0</v>
      </c>
      <c r="I114" s="2">
        <v>0</v>
      </c>
      <c r="J114" s="9">
        <v>3</v>
      </c>
      <c r="K114" s="2" t="s">
        <v>96</v>
      </c>
      <c r="L114" s="9">
        <v>21.539459069487197</v>
      </c>
      <c r="M114" s="3">
        <v>1.0765753704058862</v>
      </c>
    </row>
    <row r="115" spans="2:13" ht="30.75" thickBot="1" x14ac:dyDescent="0.3">
      <c r="B115" s="1" t="s">
        <v>79</v>
      </c>
      <c r="C115" s="2" t="s">
        <v>122</v>
      </c>
      <c r="D115" s="2" t="s">
        <v>124</v>
      </c>
      <c r="E115" s="2" t="s">
        <v>12</v>
      </c>
      <c r="F115" s="2" t="s">
        <v>16</v>
      </c>
      <c r="G115" s="2">
        <v>0</v>
      </c>
      <c r="H115" s="2">
        <v>0</v>
      </c>
      <c r="I115" s="2">
        <v>0</v>
      </c>
      <c r="J115" s="9">
        <v>3</v>
      </c>
      <c r="K115" s="2" t="s">
        <v>96</v>
      </c>
      <c r="L115" s="9">
        <v>21.367747198645244</v>
      </c>
      <c r="M115" s="3">
        <v>1.0852267630508952</v>
      </c>
    </row>
    <row r="116" spans="2:13" ht="15.75" thickBot="1" x14ac:dyDescent="0.3">
      <c r="B116" s="1" t="s">
        <v>79</v>
      </c>
      <c r="C116" s="2" t="s">
        <v>122</v>
      </c>
      <c r="D116" s="2" t="s">
        <v>125</v>
      </c>
      <c r="E116" s="2" t="s">
        <v>15</v>
      </c>
      <c r="F116" s="2" t="s">
        <v>11</v>
      </c>
      <c r="G116" s="2">
        <v>0</v>
      </c>
      <c r="H116" s="2">
        <v>0</v>
      </c>
      <c r="I116" s="2">
        <v>0</v>
      </c>
      <c r="J116" s="9">
        <v>18</v>
      </c>
      <c r="K116" s="2" t="s">
        <v>96</v>
      </c>
      <c r="L116" s="9">
        <v>166.18696524615558</v>
      </c>
      <c r="M116" s="3">
        <v>0.9958248427099069</v>
      </c>
    </row>
    <row r="117" spans="2:13" ht="15.75" thickBot="1" x14ac:dyDescent="0.3">
      <c r="B117" s="1" t="s">
        <v>79</v>
      </c>
      <c r="C117" s="2" t="s">
        <v>122</v>
      </c>
      <c r="D117" s="2" t="s">
        <v>125</v>
      </c>
      <c r="E117" s="2" t="s">
        <v>15</v>
      </c>
      <c r="F117" s="2" t="s">
        <v>129</v>
      </c>
      <c r="G117" s="2">
        <v>0</v>
      </c>
      <c r="H117" s="2">
        <v>0</v>
      </c>
      <c r="I117" s="2">
        <v>0</v>
      </c>
      <c r="J117" s="9">
        <v>18</v>
      </c>
      <c r="K117" s="2" t="s">
        <v>96</v>
      </c>
      <c r="L117" s="9">
        <v>142.39164383500855</v>
      </c>
      <c r="M117" s="3">
        <v>1.1622389072103774</v>
      </c>
    </row>
    <row r="118" spans="2:13" ht="30.75" thickBot="1" x14ac:dyDescent="0.3">
      <c r="B118" s="1" t="s">
        <v>79</v>
      </c>
      <c r="C118" s="2" t="s">
        <v>122</v>
      </c>
      <c r="D118" s="2" t="s">
        <v>125</v>
      </c>
      <c r="E118" s="2" t="s">
        <v>15</v>
      </c>
      <c r="F118" s="2" t="s">
        <v>16</v>
      </c>
      <c r="G118" s="2">
        <v>0</v>
      </c>
      <c r="H118" s="2">
        <v>0</v>
      </c>
      <c r="I118" s="2">
        <v>0</v>
      </c>
      <c r="J118" s="9">
        <v>18</v>
      </c>
      <c r="K118" s="2" t="s">
        <v>96</v>
      </c>
      <c r="L118" s="9">
        <v>210.70521797700064</v>
      </c>
      <c r="M118" s="3">
        <v>0.78542482296168825</v>
      </c>
    </row>
    <row r="119" spans="2:13" ht="15.75" thickBot="1" x14ac:dyDescent="0.3">
      <c r="B119" s="1" t="s">
        <v>79</v>
      </c>
      <c r="C119" s="2" t="s">
        <v>122</v>
      </c>
      <c r="D119" s="2" t="s">
        <v>125</v>
      </c>
      <c r="E119" s="2" t="s">
        <v>12</v>
      </c>
      <c r="F119" s="2" t="s">
        <v>11</v>
      </c>
      <c r="G119" s="2">
        <v>0</v>
      </c>
      <c r="H119" s="2">
        <v>0</v>
      </c>
      <c r="I119" s="2">
        <v>0</v>
      </c>
      <c r="J119" s="9">
        <v>18</v>
      </c>
      <c r="K119" s="2" t="s">
        <v>96</v>
      </c>
      <c r="L119" s="9">
        <v>166.18696524615558</v>
      </c>
      <c r="M119" s="3">
        <v>0.9958248427099069</v>
      </c>
    </row>
    <row r="120" spans="2:13" ht="15.75" thickBot="1" x14ac:dyDescent="0.3">
      <c r="B120" s="1" t="s">
        <v>79</v>
      </c>
      <c r="C120" s="2" t="s">
        <v>122</v>
      </c>
      <c r="D120" s="2" t="s">
        <v>125</v>
      </c>
      <c r="E120" s="2" t="s">
        <v>12</v>
      </c>
      <c r="F120" s="2" t="s">
        <v>129</v>
      </c>
      <c r="G120" s="2">
        <v>0</v>
      </c>
      <c r="H120" s="2">
        <v>0</v>
      </c>
      <c r="I120" s="2">
        <v>0</v>
      </c>
      <c r="J120" s="9">
        <v>18</v>
      </c>
      <c r="K120" s="2" t="s">
        <v>96</v>
      </c>
      <c r="L120" s="9">
        <v>142.39164383500855</v>
      </c>
      <c r="M120" s="3">
        <v>1.1622389072103774</v>
      </c>
    </row>
    <row r="121" spans="2:13" ht="30.75" thickBot="1" x14ac:dyDescent="0.3">
      <c r="B121" s="1" t="s">
        <v>79</v>
      </c>
      <c r="C121" s="2" t="s">
        <v>122</v>
      </c>
      <c r="D121" s="2" t="s">
        <v>125</v>
      </c>
      <c r="E121" s="2" t="s">
        <v>12</v>
      </c>
      <c r="F121" s="2" t="s">
        <v>16</v>
      </c>
      <c r="G121" s="2">
        <v>0</v>
      </c>
      <c r="H121" s="2">
        <v>0</v>
      </c>
      <c r="I121" s="2">
        <v>0</v>
      </c>
      <c r="J121" s="9">
        <v>18</v>
      </c>
      <c r="K121" s="2" t="s">
        <v>96</v>
      </c>
      <c r="L121" s="9">
        <v>210.70521797700064</v>
      </c>
      <c r="M121" s="3">
        <v>0.78542482296168825</v>
      </c>
    </row>
    <row r="122" spans="2:13" ht="15.75" thickBot="1" x14ac:dyDescent="0.3">
      <c r="B122" s="1" t="s">
        <v>79</v>
      </c>
      <c r="C122" s="2" t="s">
        <v>122</v>
      </c>
      <c r="D122" s="2" t="s">
        <v>126</v>
      </c>
      <c r="E122" s="2" t="s">
        <v>15</v>
      </c>
      <c r="F122" s="2" t="s">
        <v>11</v>
      </c>
      <c r="G122" s="2">
        <v>0</v>
      </c>
      <c r="H122" s="2">
        <v>0</v>
      </c>
      <c r="I122" s="2">
        <v>0</v>
      </c>
      <c r="J122" s="9">
        <v>7</v>
      </c>
      <c r="K122" s="2" t="s">
        <v>96</v>
      </c>
      <c r="L122" s="9">
        <v>258.57645172313886</v>
      </c>
      <c r="M122" s="3">
        <v>0.19413347140248871</v>
      </c>
    </row>
    <row r="123" spans="2:13" ht="15.75" thickBot="1" x14ac:dyDescent="0.3">
      <c r="B123" s="1" t="s">
        <v>79</v>
      </c>
      <c r="C123" s="2" t="s">
        <v>122</v>
      </c>
      <c r="D123" s="2" t="s">
        <v>126</v>
      </c>
      <c r="E123" s="2" t="s">
        <v>15</v>
      </c>
      <c r="F123" s="2" t="s">
        <v>129</v>
      </c>
      <c r="G123" s="2">
        <v>0</v>
      </c>
      <c r="H123" s="2">
        <v>0</v>
      </c>
      <c r="I123" s="2">
        <v>0</v>
      </c>
      <c r="J123" s="9">
        <v>7</v>
      </c>
      <c r="K123" s="2" t="s">
        <v>96</v>
      </c>
      <c r="L123" s="9">
        <v>203.2581791880836</v>
      </c>
      <c r="M123" s="3">
        <v>0.24696838472364882</v>
      </c>
    </row>
    <row r="124" spans="2:13" ht="30.75" thickBot="1" x14ac:dyDescent="0.3">
      <c r="B124" s="1" t="s">
        <v>79</v>
      </c>
      <c r="C124" s="2" t="s">
        <v>122</v>
      </c>
      <c r="D124" s="2" t="s">
        <v>126</v>
      </c>
      <c r="E124" s="2" t="s">
        <v>15</v>
      </c>
      <c r="F124" s="2" t="s">
        <v>16</v>
      </c>
      <c r="G124" s="2">
        <v>0</v>
      </c>
      <c r="H124" s="2">
        <v>0</v>
      </c>
      <c r="I124" s="2">
        <v>0</v>
      </c>
      <c r="J124" s="9">
        <v>7</v>
      </c>
      <c r="K124" s="2" t="s">
        <v>96</v>
      </c>
      <c r="L124" s="9">
        <v>201.63781155955027</v>
      </c>
      <c r="M124" s="3">
        <v>0.2489530302263063</v>
      </c>
    </row>
    <row r="125" spans="2:13" ht="15.75" thickBot="1" x14ac:dyDescent="0.3">
      <c r="B125" s="1" t="s">
        <v>79</v>
      </c>
      <c r="C125" s="2" t="s">
        <v>122</v>
      </c>
      <c r="D125" s="2" t="s">
        <v>126</v>
      </c>
      <c r="E125" s="2" t="s">
        <v>12</v>
      </c>
      <c r="F125" s="2" t="s">
        <v>11</v>
      </c>
      <c r="G125" s="2">
        <v>0</v>
      </c>
      <c r="H125" s="2">
        <v>0</v>
      </c>
      <c r="I125" s="2">
        <v>0</v>
      </c>
      <c r="J125" s="9">
        <v>7</v>
      </c>
      <c r="K125" s="2" t="s">
        <v>96</v>
      </c>
      <c r="L125" s="9">
        <v>258.57645172313886</v>
      </c>
      <c r="M125" s="3">
        <v>0.19413347140248871</v>
      </c>
    </row>
    <row r="126" spans="2:13" ht="15.75" thickBot="1" x14ac:dyDescent="0.3">
      <c r="B126" s="1" t="s">
        <v>79</v>
      </c>
      <c r="C126" s="2" t="s">
        <v>122</v>
      </c>
      <c r="D126" s="2" t="s">
        <v>126</v>
      </c>
      <c r="E126" s="2" t="s">
        <v>12</v>
      </c>
      <c r="F126" s="2" t="s">
        <v>129</v>
      </c>
      <c r="G126" s="2">
        <v>0</v>
      </c>
      <c r="H126" s="2">
        <v>0</v>
      </c>
      <c r="I126" s="2">
        <v>0</v>
      </c>
      <c r="J126" s="9">
        <v>7</v>
      </c>
      <c r="K126" s="2" t="s">
        <v>96</v>
      </c>
      <c r="L126" s="9">
        <v>203.2581791880836</v>
      </c>
      <c r="M126" s="3">
        <v>0.24696838472364882</v>
      </c>
    </row>
    <row r="127" spans="2:13" ht="30.75" thickBot="1" x14ac:dyDescent="0.3">
      <c r="B127" s="1" t="s">
        <v>79</v>
      </c>
      <c r="C127" s="2" t="s">
        <v>122</v>
      </c>
      <c r="D127" s="2" t="s">
        <v>126</v>
      </c>
      <c r="E127" s="2" t="s">
        <v>12</v>
      </c>
      <c r="F127" s="2" t="s">
        <v>16</v>
      </c>
      <c r="G127" s="2">
        <v>0</v>
      </c>
      <c r="H127" s="2">
        <v>0</v>
      </c>
      <c r="I127" s="2">
        <v>0</v>
      </c>
      <c r="J127" s="9">
        <v>7</v>
      </c>
      <c r="K127" s="2" t="s">
        <v>96</v>
      </c>
      <c r="L127" s="9">
        <v>201.63781155955027</v>
      </c>
      <c r="M127" s="3">
        <v>0.2489530302263063</v>
      </c>
    </row>
    <row r="128" spans="2:13" ht="15.75" thickBot="1" x14ac:dyDescent="0.3">
      <c r="B128" s="1" t="s">
        <v>79</v>
      </c>
      <c r="C128" s="2" t="s">
        <v>122</v>
      </c>
      <c r="D128" s="2" t="s">
        <v>127</v>
      </c>
      <c r="E128" s="2" t="s">
        <v>15</v>
      </c>
      <c r="F128" s="2" t="s">
        <v>11</v>
      </c>
      <c r="G128" s="2">
        <v>0</v>
      </c>
      <c r="H128" s="2">
        <v>0</v>
      </c>
      <c r="I128" s="2">
        <v>0</v>
      </c>
      <c r="J128" s="9">
        <v>1.65</v>
      </c>
      <c r="K128" s="2" t="s">
        <v>96</v>
      </c>
      <c r="L128" s="9">
        <v>16.683477218905512</v>
      </c>
      <c r="M128" s="3">
        <v>0.36900955434668331</v>
      </c>
    </row>
    <row r="129" spans="2:13" ht="15.75" thickBot="1" x14ac:dyDescent="0.3">
      <c r="B129" s="1" t="s">
        <v>79</v>
      </c>
      <c r="C129" s="2" t="s">
        <v>122</v>
      </c>
      <c r="D129" s="2" t="s">
        <v>127</v>
      </c>
      <c r="E129" s="2" t="s">
        <v>15</v>
      </c>
      <c r="F129" s="2" t="s">
        <v>129</v>
      </c>
      <c r="G129" s="2">
        <v>0</v>
      </c>
      <c r="H129" s="2">
        <v>0</v>
      </c>
      <c r="I129" s="2">
        <v>0</v>
      </c>
      <c r="J129" s="9">
        <v>1.65</v>
      </c>
      <c r="K129" s="2" t="s">
        <v>96</v>
      </c>
      <c r="L129" s="9">
        <v>16.683477218905512</v>
      </c>
      <c r="M129" s="3">
        <v>0.36900955434668331</v>
      </c>
    </row>
    <row r="130" spans="2:13" ht="30.75" thickBot="1" x14ac:dyDescent="0.3">
      <c r="B130" s="1" t="s">
        <v>79</v>
      </c>
      <c r="C130" s="2" t="s">
        <v>122</v>
      </c>
      <c r="D130" s="2" t="s">
        <v>127</v>
      </c>
      <c r="E130" s="2" t="s">
        <v>15</v>
      </c>
      <c r="F130" s="2" t="s">
        <v>16</v>
      </c>
      <c r="G130" s="2">
        <v>0</v>
      </c>
      <c r="H130" s="2">
        <v>0</v>
      </c>
      <c r="I130" s="2">
        <v>0</v>
      </c>
      <c r="J130" s="9">
        <v>1.65</v>
      </c>
      <c r="K130" s="2" t="s">
        <v>96</v>
      </c>
      <c r="L130" s="9">
        <v>16.683477218905512</v>
      </c>
      <c r="M130" s="3">
        <v>0.36900955434668331</v>
      </c>
    </row>
    <row r="131" spans="2:13" ht="15.75" thickBot="1" x14ac:dyDescent="0.3">
      <c r="B131" s="1" t="s">
        <v>79</v>
      </c>
      <c r="C131" s="2" t="s">
        <v>122</v>
      </c>
      <c r="D131" s="2" t="s">
        <v>127</v>
      </c>
      <c r="E131" s="2" t="s">
        <v>12</v>
      </c>
      <c r="F131" s="2" t="s">
        <v>11</v>
      </c>
      <c r="G131" s="2">
        <v>0</v>
      </c>
      <c r="H131" s="2">
        <v>0</v>
      </c>
      <c r="I131" s="2">
        <v>0</v>
      </c>
      <c r="J131" s="9">
        <v>1.65</v>
      </c>
      <c r="K131" s="2" t="s">
        <v>96</v>
      </c>
      <c r="L131" s="9">
        <v>16.683477218905512</v>
      </c>
      <c r="M131" s="3">
        <v>0.36900955434668331</v>
      </c>
    </row>
    <row r="132" spans="2:13" ht="15.75" thickBot="1" x14ac:dyDescent="0.3">
      <c r="B132" s="1" t="s">
        <v>79</v>
      </c>
      <c r="C132" s="2" t="s">
        <v>122</v>
      </c>
      <c r="D132" s="2" t="s">
        <v>127</v>
      </c>
      <c r="E132" s="2" t="s">
        <v>12</v>
      </c>
      <c r="F132" s="2" t="s">
        <v>129</v>
      </c>
      <c r="G132" s="2">
        <v>0</v>
      </c>
      <c r="H132" s="2">
        <v>0</v>
      </c>
      <c r="I132" s="2">
        <v>0</v>
      </c>
      <c r="J132" s="9">
        <v>1.65</v>
      </c>
      <c r="K132" s="2" t="s">
        <v>96</v>
      </c>
      <c r="L132" s="9">
        <v>16.683477218905512</v>
      </c>
      <c r="M132" s="3">
        <v>0.36900955434668331</v>
      </c>
    </row>
    <row r="133" spans="2:13" ht="30.75" thickBot="1" x14ac:dyDescent="0.3">
      <c r="B133" s="1" t="s">
        <v>79</v>
      </c>
      <c r="C133" s="2" t="s">
        <v>122</v>
      </c>
      <c r="D133" s="2" t="s">
        <v>127</v>
      </c>
      <c r="E133" s="2" t="s">
        <v>12</v>
      </c>
      <c r="F133" s="2" t="s">
        <v>16</v>
      </c>
      <c r="G133" s="2">
        <v>0</v>
      </c>
      <c r="H133" s="2">
        <v>0</v>
      </c>
      <c r="I133" s="2">
        <v>0</v>
      </c>
      <c r="J133" s="9">
        <v>1.65</v>
      </c>
      <c r="K133" s="2" t="s">
        <v>96</v>
      </c>
      <c r="L133" s="9">
        <v>16.683477218905512</v>
      </c>
      <c r="M133" s="3">
        <v>0.36900955434668331</v>
      </c>
    </row>
    <row r="134" spans="2:13" ht="15.75" thickBot="1" x14ac:dyDescent="0.3">
      <c r="B134" s="1" t="s">
        <v>79</v>
      </c>
      <c r="C134" s="2" t="s">
        <v>122</v>
      </c>
      <c r="D134" s="2" t="s">
        <v>128</v>
      </c>
      <c r="E134" s="2" t="s">
        <v>15</v>
      </c>
      <c r="F134" s="2" t="s">
        <v>11</v>
      </c>
      <c r="G134" s="2">
        <v>0</v>
      </c>
      <c r="H134" s="2">
        <v>0</v>
      </c>
      <c r="I134" s="2">
        <v>0</v>
      </c>
      <c r="J134" s="9">
        <v>0</v>
      </c>
      <c r="K134" s="2" t="s">
        <v>96</v>
      </c>
      <c r="L134" s="9">
        <v>1177.2942006524474</v>
      </c>
      <c r="M134" s="3">
        <v>0</v>
      </c>
    </row>
    <row r="135" spans="2:13" ht="15.75" thickBot="1" x14ac:dyDescent="0.3">
      <c r="B135" s="1" t="s">
        <v>79</v>
      </c>
      <c r="C135" s="2" t="s">
        <v>122</v>
      </c>
      <c r="D135" s="2" t="s">
        <v>128</v>
      </c>
      <c r="E135" s="2" t="s">
        <v>15</v>
      </c>
      <c r="F135" s="2" t="s">
        <v>129</v>
      </c>
      <c r="G135" s="2">
        <v>0</v>
      </c>
      <c r="H135" s="2">
        <v>0</v>
      </c>
      <c r="I135" s="2">
        <v>0</v>
      </c>
      <c r="J135" s="9">
        <v>0</v>
      </c>
      <c r="K135" s="2" t="s">
        <v>96</v>
      </c>
      <c r="L135" s="9">
        <v>765.56619129985393</v>
      </c>
      <c r="M135" s="3">
        <v>0</v>
      </c>
    </row>
    <row r="136" spans="2:13" ht="30.75" thickBot="1" x14ac:dyDescent="0.3">
      <c r="B136" s="1" t="s">
        <v>79</v>
      </c>
      <c r="C136" s="2" t="s">
        <v>122</v>
      </c>
      <c r="D136" s="2" t="s">
        <v>128</v>
      </c>
      <c r="E136" s="2" t="s">
        <v>15</v>
      </c>
      <c r="F136" s="2" t="s">
        <v>16</v>
      </c>
      <c r="G136" s="2">
        <v>0</v>
      </c>
      <c r="H136" s="2">
        <v>0</v>
      </c>
      <c r="I136" s="2">
        <v>0</v>
      </c>
      <c r="J136" s="9">
        <v>0</v>
      </c>
      <c r="K136" s="2" t="s">
        <v>96</v>
      </c>
      <c r="L136" s="9">
        <v>1151.6407056202545</v>
      </c>
      <c r="M136" s="3">
        <v>0</v>
      </c>
    </row>
    <row r="137" spans="2:13" ht="15.75" thickBot="1" x14ac:dyDescent="0.3">
      <c r="B137" s="1" t="s">
        <v>79</v>
      </c>
      <c r="C137" s="2" t="s">
        <v>122</v>
      </c>
      <c r="D137" s="2" t="s">
        <v>128</v>
      </c>
      <c r="E137" s="2" t="s">
        <v>12</v>
      </c>
      <c r="F137" s="2" t="s">
        <v>11</v>
      </c>
      <c r="G137" s="2">
        <v>0</v>
      </c>
      <c r="H137" s="2">
        <v>0</v>
      </c>
      <c r="I137" s="2">
        <v>0</v>
      </c>
      <c r="J137" s="9">
        <v>0</v>
      </c>
      <c r="K137" s="2" t="s">
        <v>96</v>
      </c>
      <c r="L137" s="9">
        <v>1177.2942006524474</v>
      </c>
      <c r="M137" s="3">
        <v>0</v>
      </c>
    </row>
    <row r="138" spans="2:13" ht="15.75" thickBot="1" x14ac:dyDescent="0.3">
      <c r="B138" s="1" t="s">
        <v>79</v>
      </c>
      <c r="C138" s="2" t="s">
        <v>122</v>
      </c>
      <c r="D138" s="2" t="s">
        <v>128</v>
      </c>
      <c r="E138" s="2" t="s">
        <v>12</v>
      </c>
      <c r="F138" s="2" t="s">
        <v>129</v>
      </c>
      <c r="G138" s="2">
        <v>0</v>
      </c>
      <c r="H138" s="2">
        <v>0</v>
      </c>
      <c r="I138" s="2">
        <v>0</v>
      </c>
      <c r="J138" s="9">
        <v>0</v>
      </c>
      <c r="K138" s="2" t="s">
        <v>96</v>
      </c>
      <c r="L138" s="9">
        <v>765.56619129985393</v>
      </c>
      <c r="M138" s="3">
        <v>0</v>
      </c>
    </row>
    <row r="139" spans="2:13" ht="30.75" thickBot="1" x14ac:dyDescent="0.3">
      <c r="B139" s="1" t="s">
        <v>79</v>
      </c>
      <c r="C139" s="2" t="s">
        <v>122</v>
      </c>
      <c r="D139" s="2" t="s">
        <v>128</v>
      </c>
      <c r="E139" s="2" t="s">
        <v>12</v>
      </c>
      <c r="F139" s="2" t="s">
        <v>16</v>
      </c>
      <c r="G139" s="2">
        <v>0</v>
      </c>
      <c r="H139" s="2">
        <v>0</v>
      </c>
      <c r="I139" s="2">
        <v>0</v>
      </c>
      <c r="J139" s="9">
        <v>0</v>
      </c>
      <c r="K139" s="2" t="s">
        <v>96</v>
      </c>
      <c r="L139" s="9">
        <v>1151.6407056202545</v>
      </c>
      <c r="M139" s="3">
        <v>0</v>
      </c>
    </row>
    <row r="140" spans="2:13" ht="15.75" thickBot="1" x14ac:dyDescent="0.3">
      <c r="B140" s="1" t="s">
        <v>80</v>
      </c>
      <c r="C140" s="2" t="s">
        <v>105</v>
      </c>
      <c r="D140" s="2" t="s">
        <v>132</v>
      </c>
      <c r="E140" s="2" t="s">
        <v>22</v>
      </c>
      <c r="F140" s="2" t="s">
        <v>17</v>
      </c>
      <c r="G140" s="2">
        <v>0</v>
      </c>
      <c r="H140" s="2">
        <v>0</v>
      </c>
      <c r="I140" s="2">
        <v>0</v>
      </c>
      <c r="J140" s="9">
        <v>1191</v>
      </c>
      <c r="K140" s="2" t="s">
        <v>96</v>
      </c>
      <c r="L140" s="9">
        <v>6553.7051658807413</v>
      </c>
      <c r="M140" s="3">
        <v>1.6010239360816052</v>
      </c>
    </row>
    <row r="141" spans="2:13" ht="30.75" thickBot="1" x14ac:dyDescent="0.3">
      <c r="B141" s="1" t="s">
        <v>80</v>
      </c>
      <c r="C141" s="2" t="s">
        <v>105</v>
      </c>
      <c r="D141" s="2" t="s">
        <v>132</v>
      </c>
      <c r="E141" s="2" t="s">
        <v>22</v>
      </c>
      <c r="F141" s="2" t="s">
        <v>26</v>
      </c>
      <c r="G141" s="2">
        <v>0</v>
      </c>
      <c r="H141" s="2">
        <v>0</v>
      </c>
      <c r="I141" s="2">
        <v>0</v>
      </c>
      <c r="J141" s="9">
        <v>1191</v>
      </c>
      <c r="K141" s="2" t="s">
        <v>96</v>
      </c>
      <c r="L141" s="9">
        <v>6553.7051658807413</v>
      </c>
      <c r="M141" s="3">
        <v>1.6010239360816052</v>
      </c>
    </row>
    <row r="142" spans="2:13" ht="15.75" thickBot="1" x14ac:dyDescent="0.3">
      <c r="B142" s="1" t="s">
        <v>80</v>
      </c>
      <c r="C142" s="2" t="s">
        <v>105</v>
      </c>
      <c r="D142" s="2" t="s">
        <v>132</v>
      </c>
      <c r="E142" s="2" t="s">
        <v>22</v>
      </c>
      <c r="F142" s="2" t="s">
        <v>28</v>
      </c>
      <c r="G142" s="2">
        <v>0</v>
      </c>
      <c r="H142" s="2">
        <v>0</v>
      </c>
      <c r="I142" s="2">
        <v>0</v>
      </c>
      <c r="J142" s="9">
        <v>1191</v>
      </c>
      <c r="K142" s="2" t="s">
        <v>96</v>
      </c>
      <c r="L142" s="9">
        <v>6553.7051658807413</v>
      </c>
      <c r="M142" s="3">
        <v>1.6010239360816052</v>
      </c>
    </row>
    <row r="143" spans="2:13" ht="15.75" thickBot="1" x14ac:dyDescent="0.3">
      <c r="B143" s="1" t="s">
        <v>80</v>
      </c>
      <c r="C143" s="2" t="s">
        <v>105</v>
      </c>
      <c r="D143" s="2" t="s">
        <v>132</v>
      </c>
      <c r="E143" s="2" t="s">
        <v>22</v>
      </c>
      <c r="F143" s="2" t="s">
        <v>31</v>
      </c>
      <c r="G143" s="2">
        <v>0</v>
      </c>
      <c r="H143" s="2">
        <v>0</v>
      </c>
      <c r="I143" s="2">
        <v>0</v>
      </c>
      <c r="J143" s="9">
        <v>1191</v>
      </c>
      <c r="K143" s="2" t="s">
        <v>96</v>
      </c>
      <c r="L143" s="9">
        <v>6553.7051658807413</v>
      </c>
      <c r="M143" s="3">
        <v>1.6010239360816052</v>
      </c>
    </row>
    <row r="144" spans="2:13" ht="15.75" thickBot="1" x14ac:dyDescent="0.3">
      <c r="B144" s="1" t="s">
        <v>80</v>
      </c>
      <c r="C144" s="2" t="s">
        <v>105</v>
      </c>
      <c r="D144" s="2" t="s">
        <v>132</v>
      </c>
      <c r="E144" s="2" t="s">
        <v>22</v>
      </c>
      <c r="F144" s="2" t="s">
        <v>35</v>
      </c>
      <c r="G144" s="2">
        <v>0</v>
      </c>
      <c r="H144" s="2">
        <v>0</v>
      </c>
      <c r="I144" s="2">
        <v>0</v>
      </c>
      <c r="J144" s="9">
        <v>1191</v>
      </c>
      <c r="K144" s="2" t="s">
        <v>96</v>
      </c>
      <c r="L144" s="9">
        <v>6553.7051658807413</v>
      </c>
      <c r="M144" s="3">
        <v>1.6010239360816052</v>
      </c>
    </row>
    <row r="145" spans="2:13" ht="15.75" thickBot="1" x14ac:dyDescent="0.3">
      <c r="B145" s="1" t="s">
        <v>80</v>
      </c>
      <c r="C145" s="2" t="s">
        <v>105</v>
      </c>
      <c r="D145" s="2" t="s">
        <v>132</v>
      </c>
      <c r="E145" s="2" t="s">
        <v>22</v>
      </c>
      <c r="F145" s="2" t="s">
        <v>36</v>
      </c>
      <c r="G145" s="2">
        <v>0</v>
      </c>
      <c r="H145" s="2">
        <v>0</v>
      </c>
      <c r="I145" s="2">
        <v>0</v>
      </c>
      <c r="J145" s="9">
        <v>1191</v>
      </c>
      <c r="K145" s="2" t="s">
        <v>96</v>
      </c>
      <c r="L145" s="9">
        <v>6553.7051658807413</v>
      </c>
      <c r="M145" s="3">
        <v>1.6010239360816052</v>
      </c>
    </row>
    <row r="146" spans="2:13" ht="30.75" thickBot="1" x14ac:dyDescent="0.3">
      <c r="B146" s="1" t="s">
        <v>80</v>
      </c>
      <c r="C146" s="2" t="s">
        <v>105</v>
      </c>
      <c r="D146" s="2" t="s">
        <v>132</v>
      </c>
      <c r="E146" s="2" t="s">
        <v>22</v>
      </c>
      <c r="F146" s="2" t="s">
        <v>37</v>
      </c>
      <c r="G146" s="2">
        <v>0</v>
      </c>
      <c r="H146" s="2">
        <v>0</v>
      </c>
      <c r="I146" s="2">
        <v>0</v>
      </c>
      <c r="J146" s="9">
        <v>1191</v>
      </c>
      <c r="K146" s="2" t="s">
        <v>96</v>
      </c>
      <c r="L146" s="9">
        <v>6553.7051658807413</v>
      </c>
      <c r="M146" s="3">
        <v>1.6010239360816052</v>
      </c>
    </row>
    <row r="147" spans="2:13" ht="15.75" thickBot="1" x14ac:dyDescent="0.3">
      <c r="B147" s="1" t="s">
        <v>80</v>
      </c>
      <c r="C147" s="2" t="s">
        <v>105</v>
      </c>
      <c r="D147" s="2" t="s">
        <v>132</v>
      </c>
      <c r="E147" s="2" t="s">
        <v>22</v>
      </c>
      <c r="F147" s="2" t="s">
        <v>20</v>
      </c>
      <c r="G147" s="2">
        <v>0</v>
      </c>
      <c r="H147" s="2">
        <v>0</v>
      </c>
      <c r="I147" s="2">
        <v>0</v>
      </c>
      <c r="J147" s="9">
        <v>1191</v>
      </c>
      <c r="K147" s="2" t="s">
        <v>96</v>
      </c>
      <c r="L147" s="9">
        <v>6553.7051658807413</v>
      </c>
      <c r="M147" s="3">
        <v>1.6010239360816052</v>
      </c>
    </row>
    <row r="148" spans="2:13" ht="15.75" thickBot="1" x14ac:dyDescent="0.3">
      <c r="B148" s="1" t="s">
        <v>80</v>
      </c>
      <c r="C148" s="2" t="s">
        <v>105</v>
      </c>
      <c r="D148" s="2" t="s">
        <v>132</v>
      </c>
      <c r="E148" s="2" t="s">
        <v>22</v>
      </c>
      <c r="F148" s="2" t="s">
        <v>39</v>
      </c>
      <c r="G148" s="2">
        <v>0</v>
      </c>
      <c r="H148" s="2">
        <v>0</v>
      </c>
      <c r="I148" s="2">
        <v>0</v>
      </c>
      <c r="J148" s="9">
        <v>1191</v>
      </c>
      <c r="K148" s="2" t="s">
        <v>96</v>
      </c>
      <c r="L148" s="9">
        <v>6553.7051658807413</v>
      </c>
      <c r="M148" s="3">
        <v>1.6010239360816052</v>
      </c>
    </row>
    <row r="149" spans="2:13" ht="15.75" thickBot="1" x14ac:dyDescent="0.3">
      <c r="B149" s="1" t="s">
        <v>80</v>
      </c>
      <c r="C149" s="2" t="s">
        <v>105</v>
      </c>
      <c r="D149" s="2" t="s">
        <v>132</v>
      </c>
      <c r="E149" s="2" t="s">
        <v>22</v>
      </c>
      <c r="F149" s="2" t="s">
        <v>40</v>
      </c>
      <c r="G149" s="2">
        <v>0</v>
      </c>
      <c r="H149" s="2">
        <v>0</v>
      </c>
      <c r="I149" s="2">
        <v>0</v>
      </c>
      <c r="J149" s="9">
        <v>1191</v>
      </c>
      <c r="K149" s="2" t="s">
        <v>96</v>
      </c>
      <c r="L149" s="9">
        <v>6553.7051658807413</v>
      </c>
      <c r="M149" s="3">
        <v>1.6010239360816052</v>
      </c>
    </row>
    <row r="150" spans="2:13" ht="15.75" thickBot="1" x14ac:dyDescent="0.3">
      <c r="B150" s="1" t="s">
        <v>80</v>
      </c>
      <c r="C150" s="2" t="s">
        <v>105</v>
      </c>
      <c r="D150" s="2" t="s">
        <v>132</v>
      </c>
      <c r="E150" s="2" t="s">
        <v>22</v>
      </c>
      <c r="F150" s="2" t="s">
        <v>41</v>
      </c>
      <c r="G150" s="2">
        <v>0</v>
      </c>
      <c r="H150" s="2">
        <v>0</v>
      </c>
      <c r="I150" s="2">
        <v>0</v>
      </c>
      <c r="J150" s="9">
        <v>1191</v>
      </c>
      <c r="K150" s="2" t="s">
        <v>96</v>
      </c>
      <c r="L150" s="9">
        <v>6553.7051658807413</v>
      </c>
      <c r="M150" s="3">
        <v>1.6010239360816052</v>
      </c>
    </row>
    <row r="151" spans="2:13" ht="15.75" thickBot="1" x14ac:dyDescent="0.3">
      <c r="B151" s="1" t="s">
        <v>80</v>
      </c>
      <c r="C151" s="2" t="s">
        <v>105</v>
      </c>
      <c r="D151" s="2" t="s">
        <v>132</v>
      </c>
      <c r="E151" s="2" t="s">
        <v>22</v>
      </c>
      <c r="F151" s="2" t="s">
        <v>43</v>
      </c>
      <c r="G151" s="2">
        <v>0</v>
      </c>
      <c r="H151" s="2">
        <v>0</v>
      </c>
      <c r="I151" s="2">
        <v>0</v>
      </c>
      <c r="J151" s="9">
        <v>1191</v>
      </c>
      <c r="K151" s="2" t="s">
        <v>96</v>
      </c>
      <c r="L151" s="9">
        <v>6553.7051658807413</v>
      </c>
      <c r="M151" s="3">
        <v>1.6010239360816052</v>
      </c>
    </row>
    <row r="152" spans="2:13" ht="15.75" thickBot="1" x14ac:dyDescent="0.3">
      <c r="B152" s="1" t="s">
        <v>80</v>
      </c>
      <c r="C152" s="2" t="s">
        <v>105</v>
      </c>
      <c r="D152" s="2" t="s">
        <v>132</v>
      </c>
      <c r="E152" s="2" t="s">
        <v>22</v>
      </c>
      <c r="F152" s="2" t="s">
        <v>44</v>
      </c>
      <c r="G152" s="2">
        <v>0</v>
      </c>
      <c r="H152" s="2">
        <v>0</v>
      </c>
      <c r="I152" s="2">
        <v>0</v>
      </c>
      <c r="J152" s="9">
        <v>1191</v>
      </c>
      <c r="K152" s="2" t="s">
        <v>96</v>
      </c>
      <c r="L152" s="9">
        <v>6553.7051658807413</v>
      </c>
      <c r="M152" s="3">
        <v>1.6010239360816052</v>
      </c>
    </row>
    <row r="153" spans="2:13" ht="15.75" thickBot="1" x14ac:dyDescent="0.3">
      <c r="B153" s="1" t="s">
        <v>80</v>
      </c>
      <c r="C153" s="2" t="s">
        <v>105</v>
      </c>
      <c r="D153" s="2" t="s">
        <v>132</v>
      </c>
      <c r="E153" s="2" t="s">
        <v>12</v>
      </c>
      <c r="F153" s="2" t="s">
        <v>17</v>
      </c>
      <c r="G153" s="2">
        <v>0</v>
      </c>
      <c r="H153" s="2">
        <v>0</v>
      </c>
      <c r="I153" s="2">
        <v>0</v>
      </c>
      <c r="J153" s="9">
        <v>1191</v>
      </c>
      <c r="K153" s="2" t="s">
        <v>96</v>
      </c>
      <c r="L153" s="9">
        <v>6553.7051658807413</v>
      </c>
      <c r="M153" s="3">
        <v>1.6010239360816052</v>
      </c>
    </row>
    <row r="154" spans="2:13" ht="30.75" thickBot="1" x14ac:dyDescent="0.3">
      <c r="B154" s="1" t="s">
        <v>80</v>
      </c>
      <c r="C154" s="2" t="s">
        <v>105</v>
      </c>
      <c r="D154" s="2" t="s">
        <v>132</v>
      </c>
      <c r="E154" s="2" t="s">
        <v>12</v>
      </c>
      <c r="F154" s="2" t="s">
        <v>26</v>
      </c>
      <c r="G154" s="2">
        <v>0</v>
      </c>
      <c r="H154" s="2">
        <v>0</v>
      </c>
      <c r="I154" s="2">
        <v>0</v>
      </c>
      <c r="J154" s="9">
        <v>1191</v>
      </c>
      <c r="K154" s="2" t="s">
        <v>96</v>
      </c>
      <c r="L154" s="9">
        <v>6553.7051658807413</v>
      </c>
      <c r="M154" s="3">
        <v>1.6010239360816052</v>
      </c>
    </row>
    <row r="155" spans="2:13" ht="15.75" thickBot="1" x14ac:dyDescent="0.3">
      <c r="B155" s="1" t="s">
        <v>80</v>
      </c>
      <c r="C155" s="2" t="s">
        <v>105</v>
      </c>
      <c r="D155" s="2" t="s">
        <v>132</v>
      </c>
      <c r="E155" s="2" t="s">
        <v>12</v>
      </c>
      <c r="F155" s="2" t="s">
        <v>28</v>
      </c>
      <c r="G155" s="2">
        <v>0</v>
      </c>
      <c r="H155" s="2">
        <v>0</v>
      </c>
      <c r="I155" s="2">
        <v>0</v>
      </c>
      <c r="J155" s="9">
        <v>1191</v>
      </c>
      <c r="K155" s="2" t="s">
        <v>96</v>
      </c>
      <c r="L155" s="9">
        <v>6553.7051658807413</v>
      </c>
      <c r="M155" s="3">
        <v>1.6010239360816052</v>
      </c>
    </row>
    <row r="156" spans="2:13" ht="15.75" thickBot="1" x14ac:dyDescent="0.3">
      <c r="B156" s="1" t="s">
        <v>80</v>
      </c>
      <c r="C156" s="2" t="s">
        <v>105</v>
      </c>
      <c r="D156" s="2" t="s">
        <v>132</v>
      </c>
      <c r="E156" s="2" t="s">
        <v>12</v>
      </c>
      <c r="F156" s="2" t="s">
        <v>31</v>
      </c>
      <c r="G156" s="2">
        <v>0</v>
      </c>
      <c r="H156" s="2">
        <v>0</v>
      </c>
      <c r="I156" s="2">
        <v>0</v>
      </c>
      <c r="J156" s="9">
        <v>1191</v>
      </c>
      <c r="K156" s="2" t="s">
        <v>96</v>
      </c>
      <c r="L156" s="9">
        <v>6553.7051658807413</v>
      </c>
      <c r="M156" s="3">
        <v>1.6010239360816052</v>
      </c>
    </row>
    <row r="157" spans="2:13" ht="15.75" thickBot="1" x14ac:dyDescent="0.3">
      <c r="B157" s="1" t="s">
        <v>80</v>
      </c>
      <c r="C157" s="2" t="s">
        <v>105</v>
      </c>
      <c r="D157" s="2" t="s">
        <v>132</v>
      </c>
      <c r="E157" s="2" t="s">
        <v>12</v>
      </c>
      <c r="F157" s="2" t="s">
        <v>35</v>
      </c>
      <c r="G157" s="2">
        <v>0</v>
      </c>
      <c r="H157" s="2">
        <v>0</v>
      </c>
      <c r="I157" s="2">
        <v>0</v>
      </c>
      <c r="J157" s="9">
        <v>1191</v>
      </c>
      <c r="K157" s="2" t="s">
        <v>96</v>
      </c>
      <c r="L157" s="9">
        <v>6553.7051658807413</v>
      </c>
      <c r="M157" s="3">
        <v>1.6010239360816052</v>
      </c>
    </row>
    <row r="158" spans="2:13" ht="15.75" thickBot="1" x14ac:dyDescent="0.3">
      <c r="B158" s="1" t="s">
        <v>80</v>
      </c>
      <c r="C158" s="2" t="s">
        <v>105</v>
      </c>
      <c r="D158" s="2" t="s">
        <v>132</v>
      </c>
      <c r="E158" s="2" t="s">
        <v>12</v>
      </c>
      <c r="F158" s="2" t="s">
        <v>36</v>
      </c>
      <c r="G158" s="2">
        <v>0</v>
      </c>
      <c r="H158" s="2">
        <v>0</v>
      </c>
      <c r="I158" s="2">
        <v>0</v>
      </c>
      <c r="J158" s="9">
        <v>1191</v>
      </c>
      <c r="K158" s="2" t="s">
        <v>96</v>
      </c>
      <c r="L158" s="9">
        <v>6553.7051658807413</v>
      </c>
      <c r="M158" s="3">
        <v>1.6010239360816052</v>
      </c>
    </row>
    <row r="159" spans="2:13" ht="30.75" thickBot="1" x14ac:dyDescent="0.3">
      <c r="B159" s="1" t="s">
        <v>80</v>
      </c>
      <c r="C159" s="2" t="s">
        <v>105</v>
      </c>
      <c r="D159" s="2" t="s">
        <v>132</v>
      </c>
      <c r="E159" s="2" t="s">
        <v>12</v>
      </c>
      <c r="F159" s="2" t="s">
        <v>37</v>
      </c>
      <c r="G159" s="2">
        <v>0</v>
      </c>
      <c r="H159" s="2">
        <v>0</v>
      </c>
      <c r="I159" s="2">
        <v>0</v>
      </c>
      <c r="J159" s="9">
        <v>1191</v>
      </c>
      <c r="K159" s="2" t="s">
        <v>96</v>
      </c>
      <c r="L159" s="9">
        <v>6553.7051658807413</v>
      </c>
      <c r="M159" s="3">
        <v>1.6010239360816052</v>
      </c>
    </row>
    <row r="160" spans="2:13" ht="15.75" thickBot="1" x14ac:dyDescent="0.3">
      <c r="B160" s="1" t="s">
        <v>80</v>
      </c>
      <c r="C160" s="2" t="s">
        <v>105</v>
      </c>
      <c r="D160" s="2" t="s">
        <v>132</v>
      </c>
      <c r="E160" s="2" t="s">
        <v>12</v>
      </c>
      <c r="F160" s="2" t="s">
        <v>20</v>
      </c>
      <c r="G160" s="2">
        <v>0</v>
      </c>
      <c r="H160" s="2">
        <v>0</v>
      </c>
      <c r="I160" s="2">
        <v>0</v>
      </c>
      <c r="J160" s="9">
        <v>1191</v>
      </c>
      <c r="K160" s="2" t="s">
        <v>96</v>
      </c>
      <c r="L160" s="9">
        <v>6553.7051658807413</v>
      </c>
      <c r="M160" s="3">
        <v>1.6010239360816052</v>
      </c>
    </row>
    <row r="161" spans="2:13" ht="15.75" thickBot="1" x14ac:dyDescent="0.3">
      <c r="B161" s="1" t="s">
        <v>80</v>
      </c>
      <c r="C161" s="2" t="s">
        <v>105</v>
      </c>
      <c r="D161" s="2" t="s">
        <v>132</v>
      </c>
      <c r="E161" s="2" t="s">
        <v>12</v>
      </c>
      <c r="F161" s="2" t="s">
        <v>39</v>
      </c>
      <c r="G161" s="2">
        <v>0</v>
      </c>
      <c r="H161" s="2">
        <v>0</v>
      </c>
      <c r="I161" s="2">
        <v>0</v>
      </c>
      <c r="J161" s="9">
        <v>1191</v>
      </c>
      <c r="K161" s="2" t="s">
        <v>96</v>
      </c>
      <c r="L161" s="9">
        <v>6553.7051658807413</v>
      </c>
      <c r="M161" s="3">
        <v>1.6010239360816052</v>
      </c>
    </row>
    <row r="162" spans="2:13" ht="15.75" thickBot="1" x14ac:dyDescent="0.3">
      <c r="B162" s="1" t="s">
        <v>80</v>
      </c>
      <c r="C162" s="2" t="s">
        <v>105</v>
      </c>
      <c r="D162" s="2" t="s">
        <v>132</v>
      </c>
      <c r="E162" s="2" t="s">
        <v>12</v>
      </c>
      <c r="F162" s="2" t="s">
        <v>40</v>
      </c>
      <c r="G162" s="2">
        <v>0</v>
      </c>
      <c r="H162" s="2">
        <v>0</v>
      </c>
      <c r="I162" s="2">
        <v>0</v>
      </c>
      <c r="J162" s="9">
        <v>1191</v>
      </c>
      <c r="K162" s="2" t="s">
        <v>96</v>
      </c>
      <c r="L162" s="9">
        <v>6553.7051658807413</v>
      </c>
      <c r="M162" s="3">
        <v>1.6010239360816052</v>
      </c>
    </row>
    <row r="163" spans="2:13" ht="15.75" thickBot="1" x14ac:dyDescent="0.3">
      <c r="B163" s="1" t="s">
        <v>80</v>
      </c>
      <c r="C163" s="2" t="s">
        <v>105</v>
      </c>
      <c r="D163" s="2" t="s">
        <v>132</v>
      </c>
      <c r="E163" s="2" t="s">
        <v>12</v>
      </c>
      <c r="F163" s="2" t="s">
        <v>41</v>
      </c>
      <c r="G163" s="2">
        <v>0</v>
      </c>
      <c r="H163" s="2">
        <v>0</v>
      </c>
      <c r="I163" s="2">
        <v>0</v>
      </c>
      <c r="J163" s="9">
        <v>1191</v>
      </c>
      <c r="K163" s="2" t="s">
        <v>96</v>
      </c>
      <c r="L163" s="9">
        <v>6553.7051658807413</v>
      </c>
      <c r="M163" s="3">
        <v>1.6010239360816052</v>
      </c>
    </row>
    <row r="164" spans="2:13" ht="15.75" thickBot="1" x14ac:dyDescent="0.3">
      <c r="B164" s="1" t="s">
        <v>80</v>
      </c>
      <c r="C164" s="2" t="s">
        <v>105</v>
      </c>
      <c r="D164" s="2" t="s">
        <v>132</v>
      </c>
      <c r="E164" s="2" t="s">
        <v>12</v>
      </c>
      <c r="F164" s="2" t="s">
        <v>43</v>
      </c>
      <c r="G164" s="2">
        <v>0</v>
      </c>
      <c r="H164" s="2">
        <v>0</v>
      </c>
      <c r="I164" s="2">
        <v>0</v>
      </c>
      <c r="J164" s="9">
        <v>1191</v>
      </c>
      <c r="K164" s="2" t="s">
        <v>96</v>
      </c>
      <c r="L164" s="9">
        <v>6553.7051658807413</v>
      </c>
      <c r="M164" s="3">
        <v>1.6010239360816052</v>
      </c>
    </row>
    <row r="165" spans="2:13" ht="15.75" thickBot="1" x14ac:dyDescent="0.3">
      <c r="B165" s="1" t="s">
        <v>80</v>
      </c>
      <c r="C165" s="2" t="s">
        <v>105</v>
      </c>
      <c r="D165" s="2" t="s">
        <v>132</v>
      </c>
      <c r="E165" s="2" t="s">
        <v>12</v>
      </c>
      <c r="F165" s="2" t="s">
        <v>44</v>
      </c>
      <c r="G165" s="2">
        <v>0</v>
      </c>
      <c r="H165" s="2">
        <v>0</v>
      </c>
      <c r="I165" s="2">
        <v>0</v>
      </c>
      <c r="J165" s="9">
        <v>1191</v>
      </c>
      <c r="K165" s="2" t="s">
        <v>96</v>
      </c>
      <c r="L165" s="9">
        <v>6553.7051658807413</v>
      </c>
      <c r="M165" s="3">
        <v>1.6010239360816052</v>
      </c>
    </row>
    <row r="166" spans="2:13" ht="15.75" thickBot="1" x14ac:dyDescent="0.3">
      <c r="B166" s="1" t="s">
        <v>80</v>
      </c>
      <c r="C166" s="2" t="s">
        <v>105</v>
      </c>
      <c r="D166" s="2" t="s">
        <v>133</v>
      </c>
      <c r="E166" s="2" t="s">
        <v>22</v>
      </c>
      <c r="F166" s="2" t="s">
        <v>17</v>
      </c>
      <c r="G166" s="2">
        <v>0</v>
      </c>
      <c r="H166" s="2">
        <v>0</v>
      </c>
      <c r="I166" s="2">
        <v>0</v>
      </c>
      <c r="J166" s="9">
        <v>0</v>
      </c>
      <c r="K166" s="2" t="s">
        <v>96</v>
      </c>
      <c r="L166" s="9">
        <v>1965.9786523316936</v>
      </c>
      <c r="M166" s="3">
        <v>0</v>
      </c>
    </row>
    <row r="167" spans="2:13" ht="30.75" thickBot="1" x14ac:dyDescent="0.3">
      <c r="B167" s="1" t="s">
        <v>80</v>
      </c>
      <c r="C167" s="2" t="s">
        <v>105</v>
      </c>
      <c r="D167" s="2" t="s">
        <v>133</v>
      </c>
      <c r="E167" s="2" t="s">
        <v>22</v>
      </c>
      <c r="F167" s="2" t="s">
        <v>26</v>
      </c>
      <c r="G167" s="2">
        <v>0</v>
      </c>
      <c r="H167" s="2">
        <v>0</v>
      </c>
      <c r="I167" s="2">
        <v>0</v>
      </c>
      <c r="J167" s="9">
        <v>0</v>
      </c>
      <c r="K167" s="2" t="s">
        <v>96</v>
      </c>
      <c r="L167" s="9">
        <v>1965.9786523316936</v>
      </c>
      <c r="M167" s="3">
        <v>0</v>
      </c>
    </row>
    <row r="168" spans="2:13" ht="15.75" thickBot="1" x14ac:dyDescent="0.3">
      <c r="B168" s="1" t="s">
        <v>80</v>
      </c>
      <c r="C168" s="2" t="s">
        <v>105</v>
      </c>
      <c r="D168" s="2" t="s">
        <v>133</v>
      </c>
      <c r="E168" s="2" t="s">
        <v>22</v>
      </c>
      <c r="F168" s="2" t="s">
        <v>28</v>
      </c>
      <c r="G168" s="2">
        <v>0</v>
      </c>
      <c r="H168" s="2">
        <v>0</v>
      </c>
      <c r="I168" s="2">
        <v>0</v>
      </c>
      <c r="J168" s="9">
        <v>0</v>
      </c>
      <c r="K168" s="2" t="s">
        <v>96</v>
      </c>
      <c r="L168" s="9">
        <v>1965.9786523316936</v>
      </c>
      <c r="M168" s="3">
        <v>0</v>
      </c>
    </row>
    <row r="169" spans="2:13" ht="15.75" thickBot="1" x14ac:dyDescent="0.3">
      <c r="B169" s="1" t="s">
        <v>80</v>
      </c>
      <c r="C169" s="2" t="s">
        <v>105</v>
      </c>
      <c r="D169" s="2" t="s">
        <v>133</v>
      </c>
      <c r="E169" s="2" t="s">
        <v>22</v>
      </c>
      <c r="F169" s="2" t="s">
        <v>31</v>
      </c>
      <c r="G169" s="2">
        <v>0</v>
      </c>
      <c r="H169" s="2">
        <v>0</v>
      </c>
      <c r="I169" s="2">
        <v>0</v>
      </c>
      <c r="J169" s="9">
        <v>0</v>
      </c>
      <c r="K169" s="2" t="s">
        <v>96</v>
      </c>
      <c r="L169" s="9">
        <v>1965.9786523316936</v>
      </c>
      <c r="M169" s="3">
        <v>0</v>
      </c>
    </row>
    <row r="170" spans="2:13" ht="15.75" thickBot="1" x14ac:dyDescent="0.3">
      <c r="B170" s="1" t="s">
        <v>80</v>
      </c>
      <c r="C170" s="2" t="s">
        <v>105</v>
      </c>
      <c r="D170" s="2" t="s">
        <v>133</v>
      </c>
      <c r="E170" s="2" t="s">
        <v>22</v>
      </c>
      <c r="F170" s="2" t="s">
        <v>35</v>
      </c>
      <c r="G170" s="2">
        <v>0</v>
      </c>
      <c r="H170" s="2">
        <v>0</v>
      </c>
      <c r="I170" s="2">
        <v>0</v>
      </c>
      <c r="J170" s="9">
        <v>0</v>
      </c>
      <c r="K170" s="2" t="s">
        <v>96</v>
      </c>
      <c r="L170" s="9">
        <v>1965.9786523316936</v>
      </c>
      <c r="M170" s="3">
        <v>0</v>
      </c>
    </row>
    <row r="171" spans="2:13" ht="15.75" thickBot="1" x14ac:dyDescent="0.3">
      <c r="B171" s="1" t="s">
        <v>80</v>
      </c>
      <c r="C171" s="2" t="s">
        <v>105</v>
      </c>
      <c r="D171" s="2" t="s">
        <v>133</v>
      </c>
      <c r="E171" s="2" t="s">
        <v>22</v>
      </c>
      <c r="F171" s="2" t="s">
        <v>36</v>
      </c>
      <c r="G171" s="2">
        <v>0</v>
      </c>
      <c r="H171" s="2">
        <v>0</v>
      </c>
      <c r="I171" s="2">
        <v>0</v>
      </c>
      <c r="J171" s="9">
        <v>0</v>
      </c>
      <c r="K171" s="2" t="s">
        <v>96</v>
      </c>
      <c r="L171" s="9">
        <v>1965.9786523316936</v>
      </c>
      <c r="M171" s="3">
        <v>0</v>
      </c>
    </row>
    <row r="172" spans="2:13" ht="30.75" thickBot="1" x14ac:dyDescent="0.3">
      <c r="B172" s="1" t="s">
        <v>80</v>
      </c>
      <c r="C172" s="2" t="s">
        <v>105</v>
      </c>
      <c r="D172" s="2" t="s">
        <v>133</v>
      </c>
      <c r="E172" s="2" t="s">
        <v>22</v>
      </c>
      <c r="F172" s="2" t="s">
        <v>37</v>
      </c>
      <c r="G172" s="2">
        <v>0</v>
      </c>
      <c r="H172" s="2">
        <v>0</v>
      </c>
      <c r="I172" s="2">
        <v>0</v>
      </c>
      <c r="J172" s="9">
        <v>0</v>
      </c>
      <c r="K172" s="2" t="s">
        <v>96</v>
      </c>
      <c r="L172" s="9">
        <v>1965.9786523316936</v>
      </c>
      <c r="M172" s="3">
        <v>0</v>
      </c>
    </row>
    <row r="173" spans="2:13" ht="15.75" thickBot="1" x14ac:dyDescent="0.3">
      <c r="B173" s="1" t="s">
        <v>80</v>
      </c>
      <c r="C173" s="2" t="s">
        <v>105</v>
      </c>
      <c r="D173" s="2" t="s">
        <v>133</v>
      </c>
      <c r="E173" s="2" t="s">
        <v>22</v>
      </c>
      <c r="F173" s="2" t="s">
        <v>20</v>
      </c>
      <c r="G173" s="2">
        <v>0</v>
      </c>
      <c r="H173" s="2">
        <v>0</v>
      </c>
      <c r="I173" s="2">
        <v>0</v>
      </c>
      <c r="J173" s="9">
        <v>0</v>
      </c>
      <c r="K173" s="2" t="s">
        <v>96</v>
      </c>
      <c r="L173" s="9">
        <v>1965.9786523316936</v>
      </c>
      <c r="M173" s="3">
        <v>0</v>
      </c>
    </row>
    <row r="174" spans="2:13" ht="15.75" thickBot="1" x14ac:dyDescent="0.3">
      <c r="B174" s="1" t="s">
        <v>80</v>
      </c>
      <c r="C174" s="2" t="s">
        <v>105</v>
      </c>
      <c r="D174" s="2" t="s">
        <v>133</v>
      </c>
      <c r="E174" s="2" t="s">
        <v>22</v>
      </c>
      <c r="F174" s="2" t="s">
        <v>39</v>
      </c>
      <c r="G174" s="2">
        <v>0</v>
      </c>
      <c r="H174" s="2">
        <v>0</v>
      </c>
      <c r="I174" s="2">
        <v>0</v>
      </c>
      <c r="J174" s="9">
        <v>0</v>
      </c>
      <c r="K174" s="2" t="s">
        <v>96</v>
      </c>
      <c r="L174" s="9">
        <v>1965.9786523316936</v>
      </c>
      <c r="M174" s="3">
        <v>0</v>
      </c>
    </row>
    <row r="175" spans="2:13" ht="15.75" thickBot="1" x14ac:dyDescent="0.3">
      <c r="B175" s="1" t="s">
        <v>80</v>
      </c>
      <c r="C175" s="2" t="s">
        <v>105</v>
      </c>
      <c r="D175" s="2" t="s">
        <v>133</v>
      </c>
      <c r="E175" s="2" t="s">
        <v>22</v>
      </c>
      <c r="F175" s="2" t="s">
        <v>40</v>
      </c>
      <c r="G175" s="2">
        <v>0</v>
      </c>
      <c r="H175" s="2">
        <v>0</v>
      </c>
      <c r="I175" s="2">
        <v>0</v>
      </c>
      <c r="J175" s="9">
        <v>0</v>
      </c>
      <c r="K175" s="2" t="s">
        <v>96</v>
      </c>
      <c r="L175" s="9">
        <v>1965.9786523316936</v>
      </c>
      <c r="M175" s="3">
        <v>0</v>
      </c>
    </row>
    <row r="176" spans="2:13" ht="15.75" thickBot="1" x14ac:dyDescent="0.3">
      <c r="B176" s="1" t="s">
        <v>80</v>
      </c>
      <c r="C176" s="2" t="s">
        <v>105</v>
      </c>
      <c r="D176" s="2" t="s">
        <v>133</v>
      </c>
      <c r="E176" s="2" t="s">
        <v>22</v>
      </c>
      <c r="F176" s="2" t="s">
        <v>41</v>
      </c>
      <c r="G176" s="2">
        <v>0</v>
      </c>
      <c r="H176" s="2">
        <v>0</v>
      </c>
      <c r="I176" s="2">
        <v>0</v>
      </c>
      <c r="J176" s="9">
        <v>0</v>
      </c>
      <c r="K176" s="2" t="s">
        <v>96</v>
      </c>
      <c r="L176" s="9">
        <v>1965.9786523316936</v>
      </c>
      <c r="M176" s="3">
        <v>0</v>
      </c>
    </row>
    <row r="177" spans="2:13" ht="15.75" thickBot="1" x14ac:dyDescent="0.3">
      <c r="B177" s="1" t="s">
        <v>80</v>
      </c>
      <c r="C177" s="2" t="s">
        <v>105</v>
      </c>
      <c r="D177" s="2" t="s">
        <v>133</v>
      </c>
      <c r="E177" s="2" t="s">
        <v>22</v>
      </c>
      <c r="F177" s="2" t="s">
        <v>43</v>
      </c>
      <c r="G177" s="2">
        <v>0</v>
      </c>
      <c r="H177" s="2">
        <v>0</v>
      </c>
      <c r="I177" s="2">
        <v>0</v>
      </c>
      <c r="J177" s="9">
        <v>0</v>
      </c>
      <c r="K177" s="2" t="s">
        <v>96</v>
      </c>
      <c r="L177" s="9">
        <v>1965.9786523316936</v>
      </c>
      <c r="M177" s="3">
        <v>0</v>
      </c>
    </row>
    <row r="178" spans="2:13" ht="15.75" thickBot="1" x14ac:dyDescent="0.3">
      <c r="B178" s="1" t="s">
        <v>80</v>
      </c>
      <c r="C178" s="2" t="s">
        <v>105</v>
      </c>
      <c r="D178" s="2" t="s">
        <v>133</v>
      </c>
      <c r="E178" s="2" t="s">
        <v>22</v>
      </c>
      <c r="F178" s="2" t="s">
        <v>44</v>
      </c>
      <c r="G178" s="2">
        <v>0</v>
      </c>
      <c r="H178" s="2">
        <v>0</v>
      </c>
      <c r="I178" s="2">
        <v>0</v>
      </c>
      <c r="J178" s="9">
        <v>0</v>
      </c>
      <c r="K178" s="2" t="s">
        <v>96</v>
      </c>
      <c r="L178" s="9">
        <v>1965.9786523316936</v>
      </c>
      <c r="M178" s="3">
        <v>0</v>
      </c>
    </row>
    <row r="179" spans="2:13" ht="15.75" thickBot="1" x14ac:dyDescent="0.3">
      <c r="B179" s="1" t="s">
        <v>80</v>
      </c>
      <c r="C179" s="2" t="s">
        <v>105</v>
      </c>
      <c r="D179" s="2" t="s">
        <v>133</v>
      </c>
      <c r="E179" s="2" t="s">
        <v>12</v>
      </c>
      <c r="F179" s="2" t="s">
        <v>17</v>
      </c>
      <c r="G179" s="2">
        <v>0</v>
      </c>
      <c r="H179" s="2">
        <v>0</v>
      </c>
      <c r="I179" s="2">
        <v>0</v>
      </c>
      <c r="J179" s="9">
        <v>0</v>
      </c>
      <c r="K179" s="2" t="s">
        <v>96</v>
      </c>
      <c r="L179" s="9">
        <v>1965.9786523316936</v>
      </c>
      <c r="M179" s="3">
        <v>0</v>
      </c>
    </row>
    <row r="180" spans="2:13" ht="30.75" thickBot="1" x14ac:dyDescent="0.3">
      <c r="B180" s="1" t="s">
        <v>80</v>
      </c>
      <c r="C180" s="2" t="s">
        <v>105</v>
      </c>
      <c r="D180" s="2" t="s">
        <v>133</v>
      </c>
      <c r="E180" s="2" t="s">
        <v>12</v>
      </c>
      <c r="F180" s="2" t="s">
        <v>26</v>
      </c>
      <c r="G180" s="2">
        <v>0</v>
      </c>
      <c r="H180" s="2">
        <v>0</v>
      </c>
      <c r="I180" s="2">
        <v>0</v>
      </c>
      <c r="J180" s="9">
        <v>0</v>
      </c>
      <c r="K180" s="2" t="s">
        <v>96</v>
      </c>
      <c r="L180" s="9">
        <v>1965.9786523316936</v>
      </c>
      <c r="M180" s="3">
        <v>0</v>
      </c>
    </row>
    <row r="181" spans="2:13" ht="15.75" thickBot="1" x14ac:dyDescent="0.3">
      <c r="B181" s="1" t="s">
        <v>80</v>
      </c>
      <c r="C181" s="2" t="s">
        <v>105</v>
      </c>
      <c r="D181" s="2" t="s">
        <v>133</v>
      </c>
      <c r="E181" s="2" t="s">
        <v>12</v>
      </c>
      <c r="F181" s="2" t="s">
        <v>28</v>
      </c>
      <c r="G181" s="2">
        <v>0</v>
      </c>
      <c r="H181" s="2">
        <v>0</v>
      </c>
      <c r="I181" s="2">
        <v>0</v>
      </c>
      <c r="J181" s="9">
        <v>0</v>
      </c>
      <c r="K181" s="2" t="s">
        <v>96</v>
      </c>
      <c r="L181" s="9">
        <v>1965.9786523316936</v>
      </c>
      <c r="M181" s="3">
        <v>0</v>
      </c>
    </row>
    <row r="182" spans="2:13" ht="15.75" thickBot="1" x14ac:dyDescent="0.3">
      <c r="B182" s="1" t="s">
        <v>80</v>
      </c>
      <c r="C182" s="2" t="s">
        <v>105</v>
      </c>
      <c r="D182" s="2" t="s">
        <v>133</v>
      </c>
      <c r="E182" s="2" t="s">
        <v>12</v>
      </c>
      <c r="F182" s="2" t="s">
        <v>31</v>
      </c>
      <c r="G182" s="2">
        <v>0</v>
      </c>
      <c r="H182" s="2">
        <v>0</v>
      </c>
      <c r="I182" s="2">
        <v>0</v>
      </c>
      <c r="J182" s="9">
        <v>0</v>
      </c>
      <c r="K182" s="2" t="s">
        <v>96</v>
      </c>
      <c r="L182" s="9">
        <v>1965.9786523316936</v>
      </c>
      <c r="M182" s="3">
        <v>0</v>
      </c>
    </row>
    <row r="183" spans="2:13" ht="15.75" thickBot="1" x14ac:dyDescent="0.3">
      <c r="B183" s="1" t="s">
        <v>80</v>
      </c>
      <c r="C183" s="2" t="s">
        <v>105</v>
      </c>
      <c r="D183" s="2" t="s">
        <v>133</v>
      </c>
      <c r="E183" s="2" t="s">
        <v>12</v>
      </c>
      <c r="F183" s="2" t="s">
        <v>35</v>
      </c>
      <c r="G183" s="2">
        <v>0</v>
      </c>
      <c r="H183" s="2">
        <v>0</v>
      </c>
      <c r="I183" s="2">
        <v>0</v>
      </c>
      <c r="J183" s="9">
        <v>0</v>
      </c>
      <c r="K183" s="2" t="s">
        <v>96</v>
      </c>
      <c r="L183" s="9">
        <v>1965.9786523316936</v>
      </c>
      <c r="M183" s="3">
        <v>0</v>
      </c>
    </row>
    <row r="184" spans="2:13" ht="15.75" thickBot="1" x14ac:dyDescent="0.3">
      <c r="B184" s="1" t="s">
        <v>80</v>
      </c>
      <c r="C184" s="2" t="s">
        <v>105</v>
      </c>
      <c r="D184" s="2" t="s">
        <v>133</v>
      </c>
      <c r="E184" s="2" t="s">
        <v>12</v>
      </c>
      <c r="F184" s="2" t="s">
        <v>36</v>
      </c>
      <c r="G184" s="2">
        <v>0</v>
      </c>
      <c r="H184" s="2">
        <v>0</v>
      </c>
      <c r="I184" s="2">
        <v>0</v>
      </c>
      <c r="J184" s="9">
        <v>0</v>
      </c>
      <c r="K184" s="2" t="s">
        <v>96</v>
      </c>
      <c r="L184" s="9">
        <v>1965.9786523316936</v>
      </c>
      <c r="M184" s="3">
        <v>0</v>
      </c>
    </row>
    <row r="185" spans="2:13" ht="30.75" thickBot="1" x14ac:dyDescent="0.3">
      <c r="B185" s="1" t="s">
        <v>80</v>
      </c>
      <c r="C185" s="2" t="s">
        <v>105</v>
      </c>
      <c r="D185" s="2" t="s">
        <v>133</v>
      </c>
      <c r="E185" s="2" t="s">
        <v>12</v>
      </c>
      <c r="F185" s="2" t="s">
        <v>37</v>
      </c>
      <c r="G185" s="2">
        <v>0</v>
      </c>
      <c r="H185" s="2">
        <v>0</v>
      </c>
      <c r="I185" s="2">
        <v>0</v>
      </c>
      <c r="J185" s="9">
        <v>0</v>
      </c>
      <c r="K185" s="2" t="s">
        <v>96</v>
      </c>
      <c r="L185" s="9">
        <v>1965.9786523316936</v>
      </c>
      <c r="M185" s="3">
        <v>0</v>
      </c>
    </row>
    <row r="186" spans="2:13" ht="15.75" thickBot="1" x14ac:dyDescent="0.3">
      <c r="B186" s="1" t="s">
        <v>80</v>
      </c>
      <c r="C186" s="2" t="s">
        <v>105</v>
      </c>
      <c r="D186" s="2" t="s">
        <v>133</v>
      </c>
      <c r="E186" s="2" t="s">
        <v>12</v>
      </c>
      <c r="F186" s="2" t="s">
        <v>20</v>
      </c>
      <c r="G186" s="2">
        <v>0</v>
      </c>
      <c r="H186" s="2">
        <v>0</v>
      </c>
      <c r="I186" s="2">
        <v>0</v>
      </c>
      <c r="J186" s="9">
        <v>0</v>
      </c>
      <c r="K186" s="2" t="s">
        <v>96</v>
      </c>
      <c r="L186" s="9">
        <v>1965.9786523316936</v>
      </c>
      <c r="M186" s="3">
        <v>0</v>
      </c>
    </row>
    <row r="187" spans="2:13" ht="15.75" thickBot="1" x14ac:dyDescent="0.3">
      <c r="B187" s="1" t="s">
        <v>80</v>
      </c>
      <c r="C187" s="2" t="s">
        <v>105</v>
      </c>
      <c r="D187" s="2" t="s">
        <v>133</v>
      </c>
      <c r="E187" s="2" t="s">
        <v>12</v>
      </c>
      <c r="F187" s="2" t="s">
        <v>39</v>
      </c>
      <c r="G187" s="2">
        <v>0</v>
      </c>
      <c r="H187" s="2">
        <v>0</v>
      </c>
      <c r="I187" s="2">
        <v>0</v>
      </c>
      <c r="J187" s="9">
        <v>0</v>
      </c>
      <c r="K187" s="2" t="s">
        <v>96</v>
      </c>
      <c r="L187" s="9">
        <v>1965.9786523316936</v>
      </c>
      <c r="M187" s="3">
        <v>0</v>
      </c>
    </row>
    <row r="188" spans="2:13" ht="15.75" thickBot="1" x14ac:dyDescent="0.3">
      <c r="B188" s="1" t="s">
        <v>80</v>
      </c>
      <c r="C188" s="2" t="s">
        <v>105</v>
      </c>
      <c r="D188" s="2" t="s">
        <v>133</v>
      </c>
      <c r="E188" s="2" t="s">
        <v>12</v>
      </c>
      <c r="F188" s="2" t="s">
        <v>40</v>
      </c>
      <c r="G188" s="2">
        <v>0</v>
      </c>
      <c r="H188" s="2">
        <v>0</v>
      </c>
      <c r="I188" s="2">
        <v>0</v>
      </c>
      <c r="J188" s="9">
        <v>0</v>
      </c>
      <c r="K188" s="2" t="s">
        <v>96</v>
      </c>
      <c r="L188" s="9">
        <v>1965.9786523316936</v>
      </c>
      <c r="M188" s="3">
        <v>0</v>
      </c>
    </row>
    <row r="189" spans="2:13" ht="15.75" thickBot="1" x14ac:dyDescent="0.3">
      <c r="B189" s="1" t="s">
        <v>80</v>
      </c>
      <c r="C189" s="2" t="s">
        <v>105</v>
      </c>
      <c r="D189" s="2" t="s">
        <v>133</v>
      </c>
      <c r="E189" s="2" t="s">
        <v>12</v>
      </c>
      <c r="F189" s="2" t="s">
        <v>41</v>
      </c>
      <c r="G189" s="2">
        <v>0</v>
      </c>
      <c r="H189" s="2">
        <v>0</v>
      </c>
      <c r="I189" s="2">
        <v>0</v>
      </c>
      <c r="J189" s="9">
        <v>0</v>
      </c>
      <c r="K189" s="2" t="s">
        <v>96</v>
      </c>
      <c r="L189" s="9">
        <v>1965.9786523316936</v>
      </c>
      <c r="M189" s="3">
        <v>0</v>
      </c>
    </row>
    <row r="190" spans="2:13" ht="15.75" thickBot="1" x14ac:dyDescent="0.3">
      <c r="B190" s="1" t="s">
        <v>80</v>
      </c>
      <c r="C190" s="2" t="s">
        <v>105</v>
      </c>
      <c r="D190" s="2" t="s">
        <v>133</v>
      </c>
      <c r="E190" s="2" t="s">
        <v>12</v>
      </c>
      <c r="F190" s="2" t="s">
        <v>43</v>
      </c>
      <c r="G190" s="2">
        <v>0</v>
      </c>
      <c r="H190" s="2">
        <v>0</v>
      </c>
      <c r="I190" s="2">
        <v>0</v>
      </c>
      <c r="J190" s="9">
        <v>0</v>
      </c>
      <c r="K190" s="2" t="s">
        <v>96</v>
      </c>
      <c r="L190" s="9">
        <v>1965.9786523316936</v>
      </c>
      <c r="M190" s="3">
        <v>0</v>
      </c>
    </row>
    <row r="191" spans="2:13" ht="15.75" thickBot="1" x14ac:dyDescent="0.3">
      <c r="B191" s="1" t="s">
        <v>80</v>
      </c>
      <c r="C191" s="2" t="s">
        <v>105</v>
      </c>
      <c r="D191" s="2" t="s">
        <v>133</v>
      </c>
      <c r="E191" s="2" t="s">
        <v>12</v>
      </c>
      <c r="F191" s="2" t="s">
        <v>44</v>
      </c>
      <c r="G191" s="2">
        <v>0</v>
      </c>
      <c r="H191" s="2">
        <v>0</v>
      </c>
      <c r="I191" s="2">
        <v>0</v>
      </c>
      <c r="J191" s="9">
        <v>0</v>
      </c>
      <c r="K191" s="2" t="s">
        <v>96</v>
      </c>
      <c r="L191" s="9">
        <v>1965.9786523316936</v>
      </c>
      <c r="M191" s="3">
        <v>0</v>
      </c>
    </row>
    <row r="192" spans="2:13" ht="15.75" thickBot="1" x14ac:dyDescent="0.3">
      <c r="B192" s="1" t="s">
        <v>80</v>
      </c>
      <c r="C192" s="2" t="s">
        <v>105</v>
      </c>
      <c r="D192" s="2" t="s">
        <v>134</v>
      </c>
      <c r="E192" s="2" t="s">
        <v>22</v>
      </c>
      <c r="F192" s="2" t="s">
        <v>17</v>
      </c>
      <c r="G192" s="2">
        <v>0</v>
      </c>
      <c r="H192" s="2">
        <v>0</v>
      </c>
      <c r="I192" s="2">
        <v>0</v>
      </c>
      <c r="J192" s="9">
        <v>825.72000000000025</v>
      </c>
      <c r="K192" s="2" t="s">
        <v>96</v>
      </c>
      <c r="L192" s="9">
        <v>10249.770013602241</v>
      </c>
      <c r="M192" s="3">
        <v>0.70918160755887383</v>
      </c>
    </row>
    <row r="193" spans="2:13" ht="30.75" thickBot="1" x14ac:dyDescent="0.3">
      <c r="B193" s="1" t="s">
        <v>80</v>
      </c>
      <c r="C193" s="2" t="s">
        <v>105</v>
      </c>
      <c r="D193" s="2" t="s">
        <v>134</v>
      </c>
      <c r="E193" s="2" t="s">
        <v>22</v>
      </c>
      <c r="F193" s="2" t="s">
        <v>26</v>
      </c>
      <c r="G193" s="2">
        <v>0</v>
      </c>
      <c r="H193" s="2">
        <v>0</v>
      </c>
      <c r="I193" s="2">
        <v>0</v>
      </c>
      <c r="J193" s="9">
        <v>825.72000000000025</v>
      </c>
      <c r="K193" s="2" t="s">
        <v>96</v>
      </c>
      <c r="L193" s="9">
        <v>10249.770013602241</v>
      </c>
      <c r="M193" s="3">
        <v>0.70918160755887383</v>
      </c>
    </row>
    <row r="194" spans="2:13" ht="15.75" thickBot="1" x14ac:dyDescent="0.3">
      <c r="B194" s="1" t="s">
        <v>80</v>
      </c>
      <c r="C194" s="2" t="s">
        <v>105</v>
      </c>
      <c r="D194" s="2" t="s">
        <v>134</v>
      </c>
      <c r="E194" s="2" t="s">
        <v>22</v>
      </c>
      <c r="F194" s="2" t="s">
        <v>28</v>
      </c>
      <c r="G194" s="2">
        <v>0</v>
      </c>
      <c r="H194" s="2">
        <v>0</v>
      </c>
      <c r="I194" s="2">
        <v>0</v>
      </c>
      <c r="J194" s="9">
        <v>825.72000000000025</v>
      </c>
      <c r="K194" s="2" t="s">
        <v>96</v>
      </c>
      <c r="L194" s="9">
        <v>10249.770013602241</v>
      </c>
      <c r="M194" s="3">
        <v>0.70918160755887383</v>
      </c>
    </row>
    <row r="195" spans="2:13" ht="15.75" thickBot="1" x14ac:dyDescent="0.3">
      <c r="B195" s="1" t="s">
        <v>80</v>
      </c>
      <c r="C195" s="2" t="s">
        <v>105</v>
      </c>
      <c r="D195" s="2" t="s">
        <v>134</v>
      </c>
      <c r="E195" s="2" t="s">
        <v>22</v>
      </c>
      <c r="F195" s="2" t="s">
        <v>31</v>
      </c>
      <c r="G195" s="2">
        <v>0</v>
      </c>
      <c r="H195" s="2">
        <v>0</v>
      </c>
      <c r="I195" s="2">
        <v>0</v>
      </c>
      <c r="J195" s="9">
        <v>825.72000000000025</v>
      </c>
      <c r="K195" s="2" t="s">
        <v>96</v>
      </c>
      <c r="L195" s="9">
        <v>10249.770013602241</v>
      </c>
      <c r="M195" s="3">
        <v>0.70918160755887383</v>
      </c>
    </row>
    <row r="196" spans="2:13" ht="15.75" thickBot="1" x14ac:dyDescent="0.3">
      <c r="B196" s="1" t="s">
        <v>80</v>
      </c>
      <c r="C196" s="2" t="s">
        <v>105</v>
      </c>
      <c r="D196" s="2" t="s">
        <v>134</v>
      </c>
      <c r="E196" s="2" t="s">
        <v>22</v>
      </c>
      <c r="F196" s="2" t="s">
        <v>35</v>
      </c>
      <c r="G196" s="2">
        <v>0</v>
      </c>
      <c r="H196" s="2">
        <v>0</v>
      </c>
      <c r="I196" s="2">
        <v>0</v>
      </c>
      <c r="J196" s="9">
        <v>825.72000000000025</v>
      </c>
      <c r="K196" s="2" t="s">
        <v>96</v>
      </c>
      <c r="L196" s="9">
        <v>10249.770013602241</v>
      </c>
      <c r="M196" s="3">
        <v>0.70918160755887383</v>
      </c>
    </row>
    <row r="197" spans="2:13" ht="15.75" thickBot="1" x14ac:dyDescent="0.3">
      <c r="B197" s="1" t="s">
        <v>80</v>
      </c>
      <c r="C197" s="2" t="s">
        <v>105</v>
      </c>
      <c r="D197" s="2" t="s">
        <v>134</v>
      </c>
      <c r="E197" s="2" t="s">
        <v>22</v>
      </c>
      <c r="F197" s="2" t="s">
        <v>36</v>
      </c>
      <c r="G197" s="2">
        <v>0</v>
      </c>
      <c r="H197" s="2">
        <v>0</v>
      </c>
      <c r="I197" s="2">
        <v>0</v>
      </c>
      <c r="J197" s="9">
        <v>825.72000000000025</v>
      </c>
      <c r="K197" s="2" t="s">
        <v>96</v>
      </c>
      <c r="L197" s="9">
        <v>10249.770013602241</v>
      </c>
      <c r="M197" s="3">
        <v>0.70918160755887383</v>
      </c>
    </row>
    <row r="198" spans="2:13" ht="30.75" thickBot="1" x14ac:dyDescent="0.3">
      <c r="B198" s="1" t="s">
        <v>80</v>
      </c>
      <c r="C198" s="2" t="s">
        <v>105</v>
      </c>
      <c r="D198" s="2" t="s">
        <v>134</v>
      </c>
      <c r="E198" s="2" t="s">
        <v>22</v>
      </c>
      <c r="F198" s="2" t="s">
        <v>37</v>
      </c>
      <c r="G198" s="2">
        <v>0</v>
      </c>
      <c r="H198" s="2">
        <v>0</v>
      </c>
      <c r="I198" s="2">
        <v>0</v>
      </c>
      <c r="J198" s="9">
        <v>825.72000000000025</v>
      </c>
      <c r="K198" s="2" t="s">
        <v>96</v>
      </c>
      <c r="L198" s="9">
        <v>10249.770013602241</v>
      </c>
      <c r="M198" s="3">
        <v>0.70918160755887383</v>
      </c>
    </row>
    <row r="199" spans="2:13" ht="15.75" thickBot="1" x14ac:dyDescent="0.3">
      <c r="B199" s="1" t="s">
        <v>80</v>
      </c>
      <c r="C199" s="2" t="s">
        <v>105</v>
      </c>
      <c r="D199" s="2" t="s">
        <v>134</v>
      </c>
      <c r="E199" s="2" t="s">
        <v>22</v>
      </c>
      <c r="F199" s="2" t="s">
        <v>20</v>
      </c>
      <c r="G199" s="2">
        <v>0</v>
      </c>
      <c r="H199" s="2">
        <v>0</v>
      </c>
      <c r="I199" s="2">
        <v>0</v>
      </c>
      <c r="J199" s="9">
        <v>825.72000000000025</v>
      </c>
      <c r="K199" s="2" t="s">
        <v>96</v>
      </c>
      <c r="L199" s="9">
        <v>10249.770013602241</v>
      </c>
      <c r="M199" s="3">
        <v>0.70918160755887383</v>
      </c>
    </row>
    <row r="200" spans="2:13" ht="15.75" thickBot="1" x14ac:dyDescent="0.3">
      <c r="B200" s="1" t="s">
        <v>80</v>
      </c>
      <c r="C200" s="2" t="s">
        <v>105</v>
      </c>
      <c r="D200" s="2" t="s">
        <v>134</v>
      </c>
      <c r="E200" s="2" t="s">
        <v>22</v>
      </c>
      <c r="F200" s="2" t="s">
        <v>39</v>
      </c>
      <c r="G200" s="2">
        <v>0</v>
      </c>
      <c r="H200" s="2">
        <v>0</v>
      </c>
      <c r="I200" s="2">
        <v>0</v>
      </c>
      <c r="J200" s="9">
        <v>825.72000000000025</v>
      </c>
      <c r="K200" s="2" t="s">
        <v>96</v>
      </c>
      <c r="L200" s="9">
        <v>10249.770013602241</v>
      </c>
      <c r="M200" s="3">
        <v>0.70918160755887383</v>
      </c>
    </row>
    <row r="201" spans="2:13" ht="15.75" thickBot="1" x14ac:dyDescent="0.3">
      <c r="B201" s="1" t="s">
        <v>80</v>
      </c>
      <c r="C201" s="2" t="s">
        <v>105</v>
      </c>
      <c r="D201" s="2" t="s">
        <v>134</v>
      </c>
      <c r="E201" s="2" t="s">
        <v>22</v>
      </c>
      <c r="F201" s="2" t="s">
        <v>40</v>
      </c>
      <c r="G201" s="2">
        <v>0</v>
      </c>
      <c r="H201" s="2">
        <v>0</v>
      </c>
      <c r="I201" s="2">
        <v>0</v>
      </c>
      <c r="J201" s="9">
        <v>825.72000000000025</v>
      </c>
      <c r="K201" s="2" t="s">
        <v>96</v>
      </c>
      <c r="L201" s="9">
        <v>10249.770013602241</v>
      </c>
      <c r="M201" s="3">
        <v>0.70918160755887383</v>
      </c>
    </row>
    <row r="202" spans="2:13" ht="15.75" thickBot="1" x14ac:dyDescent="0.3">
      <c r="B202" s="1" t="s">
        <v>80</v>
      </c>
      <c r="C202" s="2" t="s">
        <v>105</v>
      </c>
      <c r="D202" s="2" t="s">
        <v>134</v>
      </c>
      <c r="E202" s="2" t="s">
        <v>22</v>
      </c>
      <c r="F202" s="2" t="s">
        <v>41</v>
      </c>
      <c r="G202" s="2">
        <v>0</v>
      </c>
      <c r="H202" s="2">
        <v>0</v>
      </c>
      <c r="I202" s="2">
        <v>0</v>
      </c>
      <c r="J202" s="9">
        <v>825.72000000000025</v>
      </c>
      <c r="K202" s="2" t="s">
        <v>96</v>
      </c>
      <c r="L202" s="9">
        <v>10249.770013602241</v>
      </c>
      <c r="M202" s="3">
        <v>0.70918160755887383</v>
      </c>
    </row>
    <row r="203" spans="2:13" ht="15.75" thickBot="1" x14ac:dyDescent="0.3">
      <c r="B203" s="1" t="s">
        <v>80</v>
      </c>
      <c r="C203" s="2" t="s">
        <v>105</v>
      </c>
      <c r="D203" s="2" t="s">
        <v>134</v>
      </c>
      <c r="E203" s="2" t="s">
        <v>22</v>
      </c>
      <c r="F203" s="2" t="s">
        <v>43</v>
      </c>
      <c r="G203" s="2">
        <v>0</v>
      </c>
      <c r="H203" s="2">
        <v>0</v>
      </c>
      <c r="I203" s="2">
        <v>0</v>
      </c>
      <c r="J203" s="9">
        <v>825.72000000000025</v>
      </c>
      <c r="K203" s="2" t="s">
        <v>96</v>
      </c>
      <c r="L203" s="9">
        <v>10249.770013602241</v>
      </c>
      <c r="M203" s="3">
        <v>0.70918160755887383</v>
      </c>
    </row>
    <row r="204" spans="2:13" ht="15.75" thickBot="1" x14ac:dyDescent="0.3">
      <c r="B204" s="1" t="s">
        <v>80</v>
      </c>
      <c r="C204" s="2" t="s">
        <v>105</v>
      </c>
      <c r="D204" s="2" t="s">
        <v>134</v>
      </c>
      <c r="E204" s="2" t="s">
        <v>22</v>
      </c>
      <c r="F204" s="2" t="s">
        <v>44</v>
      </c>
      <c r="G204" s="2">
        <v>0</v>
      </c>
      <c r="H204" s="2">
        <v>0</v>
      </c>
      <c r="I204" s="2">
        <v>0</v>
      </c>
      <c r="J204" s="9">
        <v>825.72000000000025</v>
      </c>
      <c r="K204" s="2" t="s">
        <v>96</v>
      </c>
      <c r="L204" s="9">
        <v>10249.770013602241</v>
      </c>
      <c r="M204" s="3">
        <v>0.70918160755887383</v>
      </c>
    </row>
    <row r="205" spans="2:13" ht="15.75" thickBot="1" x14ac:dyDescent="0.3">
      <c r="B205" s="1" t="s">
        <v>80</v>
      </c>
      <c r="C205" s="2" t="s">
        <v>105</v>
      </c>
      <c r="D205" s="2" t="s">
        <v>134</v>
      </c>
      <c r="E205" s="2" t="s">
        <v>12</v>
      </c>
      <c r="F205" s="2" t="s">
        <v>17</v>
      </c>
      <c r="G205" s="2">
        <v>0</v>
      </c>
      <c r="H205" s="2">
        <v>0</v>
      </c>
      <c r="I205" s="2">
        <v>0</v>
      </c>
      <c r="J205" s="9">
        <v>825.72000000000025</v>
      </c>
      <c r="K205" s="2" t="s">
        <v>96</v>
      </c>
      <c r="L205" s="9">
        <v>10249.770013602241</v>
      </c>
      <c r="M205" s="3">
        <v>0.70918160755887383</v>
      </c>
    </row>
    <row r="206" spans="2:13" ht="30.75" thickBot="1" x14ac:dyDescent="0.3">
      <c r="B206" s="1" t="s">
        <v>80</v>
      </c>
      <c r="C206" s="2" t="s">
        <v>105</v>
      </c>
      <c r="D206" s="2" t="s">
        <v>134</v>
      </c>
      <c r="E206" s="2" t="s">
        <v>12</v>
      </c>
      <c r="F206" s="2" t="s">
        <v>26</v>
      </c>
      <c r="G206" s="2">
        <v>0</v>
      </c>
      <c r="H206" s="2">
        <v>0</v>
      </c>
      <c r="I206" s="2">
        <v>0</v>
      </c>
      <c r="J206" s="9">
        <v>825.72000000000025</v>
      </c>
      <c r="K206" s="2" t="s">
        <v>96</v>
      </c>
      <c r="L206" s="9">
        <v>10249.770013602241</v>
      </c>
      <c r="M206" s="3">
        <v>0.70918160755887383</v>
      </c>
    </row>
    <row r="207" spans="2:13" ht="15.75" thickBot="1" x14ac:dyDescent="0.3">
      <c r="B207" s="1" t="s">
        <v>80</v>
      </c>
      <c r="C207" s="2" t="s">
        <v>105</v>
      </c>
      <c r="D207" s="2" t="s">
        <v>134</v>
      </c>
      <c r="E207" s="2" t="s">
        <v>12</v>
      </c>
      <c r="F207" s="2" t="s">
        <v>28</v>
      </c>
      <c r="G207" s="2">
        <v>0</v>
      </c>
      <c r="H207" s="2">
        <v>0</v>
      </c>
      <c r="I207" s="2">
        <v>0</v>
      </c>
      <c r="J207" s="9">
        <v>825.72000000000025</v>
      </c>
      <c r="K207" s="2" t="s">
        <v>96</v>
      </c>
      <c r="L207" s="9">
        <v>10249.770013602241</v>
      </c>
      <c r="M207" s="3">
        <v>0.70918160755887383</v>
      </c>
    </row>
    <row r="208" spans="2:13" ht="15.75" thickBot="1" x14ac:dyDescent="0.3">
      <c r="B208" s="1" t="s">
        <v>80</v>
      </c>
      <c r="C208" s="2" t="s">
        <v>105</v>
      </c>
      <c r="D208" s="2" t="s">
        <v>134</v>
      </c>
      <c r="E208" s="2" t="s">
        <v>12</v>
      </c>
      <c r="F208" s="2" t="s">
        <v>31</v>
      </c>
      <c r="G208" s="2">
        <v>0</v>
      </c>
      <c r="H208" s="2">
        <v>0</v>
      </c>
      <c r="I208" s="2">
        <v>0</v>
      </c>
      <c r="J208" s="9">
        <v>825.72000000000025</v>
      </c>
      <c r="K208" s="2" t="s">
        <v>96</v>
      </c>
      <c r="L208" s="9">
        <v>10249.770013602241</v>
      </c>
      <c r="M208" s="3">
        <v>0.70918160755887383</v>
      </c>
    </row>
    <row r="209" spans="2:13" ht="15.75" thickBot="1" x14ac:dyDescent="0.3">
      <c r="B209" s="1" t="s">
        <v>80</v>
      </c>
      <c r="C209" s="2" t="s">
        <v>105</v>
      </c>
      <c r="D209" s="2" t="s">
        <v>134</v>
      </c>
      <c r="E209" s="2" t="s">
        <v>12</v>
      </c>
      <c r="F209" s="2" t="s">
        <v>35</v>
      </c>
      <c r="G209" s="2">
        <v>0</v>
      </c>
      <c r="H209" s="2">
        <v>0</v>
      </c>
      <c r="I209" s="2">
        <v>0</v>
      </c>
      <c r="J209" s="9">
        <v>825.72000000000025</v>
      </c>
      <c r="K209" s="2" t="s">
        <v>96</v>
      </c>
      <c r="L209" s="9">
        <v>10249.770013602241</v>
      </c>
      <c r="M209" s="3">
        <v>0.70918160755887383</v>
      </c>
    </row>
    <row r="210" spans="2:13" ht="15.75" thickBot="1" x14ac:dyDescent="0.3">
      <c r="B210" s="1" t="s">
        <v>80</v>
      </c>
      <c r="C210" s="2" t="s">
        <v>105</v>
      </c>
      <c r="D210" s="2" t="s">
        <v>134</v>
      </c>
      <c r="E210" s="2" t="s">
        <v>12</v>
      </c>
      <c r="F210" s="2" t="s">
        <v>36</v>
      </c>
      <c r="G210" s="2">
        <v>0</v>
      </c>
      <c r="H210" s="2">
        <v>0</v>
      </c>
      <c r="I210" s="2">
        <v>0</v>
      </c>
      <c r="J210" s="9">
        <v>825.72000000000025</v>
      </c>
      <c r="K210" s="2" t="s">
        <v>96</v>
      </c>
      <c r="L210" s="9">
        <v>10249.770013602241</v>
      </c>
      <c r="M210" s="3">
        <v>0.70918160755887383</v>
      </c>
    </row>
    <row r="211" spans="2:13" ht="30.75" thickBot="1" x14ac:dyDescent="0.3">
      <c r="B211" s="1" t="s">
        <v>80</v>
      </c>
      <c r="C211" s="2" t="s">
        <v>105</v>
      </c>
      <c r="D211" s="2" t="s">
        <v>134</v>
      </c>
      <c r="E211" s="2" t="s">
        <v>12</v>
      </c>
      <c r="F211" s="2" t="s">
        <v>37</v>
      </c>
      <c r="G211" s="2">
        <v>0</v>
      </c>
      <c r="H211" s="2">
        <v>0</v>
      </c>
      <c r="I211" s="2">
        <v>0</v>
      </c>
      <c r="J211" s="9">
        <v>825.72000000000025</v>
      </c>
      <c r="K211" s="2" t="s">
        <v>96</v>
      </c>
      <c r="L211" s="9">
        <v>10249.770013602241</v>
      </c>
      <c r="M211" s="3">
        <v>0.70918160755887383</v>
      </c>
    </row>
    <row r="212" spans="2:13" ht="15.75" thickBot="1" x14ac:dyDescent="0.3">
      <c r="B212" s="1" t="s">
        <v>80</v>
      </c>
      <c r="C212" s="2" t="s">
        <v>105</v>
      </c>
      <c r="D212" s="2" t="s">
        <v>134</v>
      </c>
      <c r="E212" s="2" t="s">
        <v>12</v>
      </c>
      <c r="F212" s="2" t="s">
        <v>20</v>
      </c>
      <c r="G212" s="2">
        <v>0</v>
      </c>
      <c r="H212" s="2">
        <v>0</v>
      </c>
      <c r="I212" s="2">
        <v>0</v>
      </c>
      <c r="J212" s="9">
        <v>825.72000000000025</v>
      </c>
      <c r="K212" s="2" t="s">
        <v>96</v>
      </c>
      <c r="L212" s="9">
        <v>10249.770013602241</v>
      </c>
      <c r="M212" s="3">
        <v>0.70918160755887383</v>
      </c>
    </row>
    <row r="213" spans="2:13" ht="15.75" thickBot="1" x14ac:dyDescent="0.3">
      <c r="B213" s="1" t="s">
        <v>80</v>
      </c>
      <c r="C213" s="2" t="s">
        <v>105</v>
      </c>
      <c r="D213" s="2" t="s">
        <v>134</v>
      </c>
      <c r="E213" s="2" t="s">
        <v>12</v>
      </c>
      <c r="F213" s="2" t="s">
        <v>39</v>
      </c>
      <c r="G213" s="2">
        <v>0</v>
      </c>
      <c r="H213" s="2">
        <v>0</v>
      </c>
      <c r="I213" s="2">
        <v>0</v>
      </c>
      <c r="J213" s="9">
        <v>825.72000000000025</v>
      </c>
      <c r="K213" s="2" t="s">
        <v>96</v>
      </c>
      <c r="L213" s="9">
        <v>10249.770013602241</v>
      </c>
      <c r="M213" s="3">
        <v>0.70918160755887383</v>
      </c>
    </row>
    <row r="214" spans="2:13" ht="15.75" thickBot="1" x14ac:dyDescent="0.3">
      <c r="B214" s="1" t="s">
        <v>80</v>
      </c>
      <c r="C214" s="2" t="s">
        <v>105</v>
      </c>
      <c r="D214" s="2" t="s">
        <v>134</v>
      </c>
      <c r="E214" s="2" t="s">
        <v>12</v>
      </c>
      <c r="F214" s="2" t="s">
        <v>40</v>
      </c>
      <c r="G214" s="2">
        <v>0</v>
      </c>
      <c r="H214" s="2">
        <v>0</v>
      </c>
      <c r="I214" s="2">
        <v>0</v>
      </c>
      <c r="J214" s="9">
        <v>825.72000000000025</v>
      </c>
      <c r="K214" s="2" t="s">
        <v>96</v>
      </c>
      <c r="L214" s="9">
        <v>10249.770013602241</v>
      </c>
      <c r="M214" s="3">
        <v>0.70918160755887383</v>
      </c>
    </row>
    <row r="215" spans="2:13" ht="15.75" thickBot="1" x14ac:dyDescent="0.3">
      <c r="B215" s="1" t="s">
        <v>80</v>
      </c>
      <c r="C215" s="2" t="s">
        <v>105</v>
      </c>
      <c r="D215" s="2" t="s">
        <v>134</v>
      </c>
      <c r="E215" s="2" t="s">
        <v>12</v>
      </c>
      <c r="F215" s="2" t="s">
        <v>41</v>
      </c>
      <c r="G215" s="2">
        <v>0</v>
      </c>
      <c r="H215" s="2">
        <v>0</v>
      </c>
      <c r="I215" s="2">
        <v>0</v>
      </c>
      <c r="J215" s="9">
        <v>825.72000000000025</v>
      </c>
      <c r="K215" s="2" t="s">
        <v>96</v>
      </c>
      <c r="L215" s="9">
        <v>10249.770013602241</v>
      </c>
      <c r="M215" s="3">
        <v>0.70918160755887383</v>
      </c>
    </row>
    <row r="216" spans="2:13" ht="15.75" thickBot="1" x14ac:dyDescent="0.3">
      <c r="B216" s="1" t="s">
        <v>80</v>
      </c>
      <c r="C216" s="2" t="s">
        <v>105</v>
      </c>
      <c r="D216" s="2" t="s">
        <v>134</v>
      </c>
      <c r="E216" s="2" t="s">
        <v>12</v>
      </c>
      <c r="F216" s="2" t="s">
        <v>43</v>
      </c>
      <c r="G216" s="2">
        <v>0</v>
      </c>
      <c r="H216" s="2">
        <v>0</v>
      </c>
      <c r="I216" s="2">
        <v>0</v>
      </c>
      <c r="J216" s="9">
        <v>825.72000000000025</v>
      </c>
      <c r="K216" s="2" t="s">
        <v>96</v>
      </c>
      <c r="L216" s="9">
        <v>10249.770013602241</v>
      </c>
      <c r="M216" s="3">
        <v>0.70918160755887383</v>
      </c>
    </row>
    <row r="217" spans="2:13" ht="15.75" thickBot="1" x14ac:dyDescent="0.3">
      <c r="B217" s="1" t="s">
        <v>80</v>
      </c>
      <c r="C217" s="2" t="s">
        <v>105</v>
      </c>
      <c r="D217" s="2" t="s">
        <v>134</v>
      </c>
      <c r="E217" s="2" t="s">
        <v>12</v>
      </c>
      <c r="F217" s="2" t="s">
        <v>44</v>
      </c>
      <c r="G217" s="2">
        <v>0</v>
      </c>
      <c r="H217" s="2">
        <v>0</v>
      </c>
      <c r="I217" s="2">
        <v>0</v>
      </c>
      <c r="J217" s="9">
        <v>825.72000000000025</v>
      </c>
      <c r="K217" s="2" t="s">
        <v>96</v>
      </c>
      <c r="L217" s="9">
        <v>10249.770013602241</v>
      </c>
      <c r="M217" s="3">
        <v>0.70918160755887383</v>
      </c>
    </row>
    <row r="218" spans="2:13" ht="15.75" thickBot="1" x14ac:dyDescent="0.3">
      <c r="B218" s="1" t="s">
        <v>80</v>
      </c>
      <c r="C218" s="2" t="s">
        <v>105</v>
      </c>
      <c r="D218" s="2" t="s">
        <v>135</v>
      </c>
      <c r="E218" s="2" t="s">
        <v>22</v>
      </c>
      <c r="F218" s="2" t="s">
        <v>17</v>
      </c>
      <c r="G218" s="2">
        <v>0</v>
      </c>
      <c r="H218" s="2">
        <v>0</v>
      </c>
      <c r="I218" s="2">
        <v>0</v>
      </c>
      <c r="J218" s="9">
        <v>737.77777777777783</v>
      </c>
      <c r="K218" s="2" t="s">
        <v>96</v>
      </c>
      <c r="L218" s="9">
        <v>21985.206372264933</v>
      </c>
      <c r="M218" s="3">
        <v>0.33737023311994785</v>
      </c>
    </row>
    <row r="219" spans="2:13" ht="30.75" thickBot="1" x14ac:dyDescent="0.3">
      <c r="B219" s="1" t="s">
        <v>80</v>
      </c>
      <c r="C219" s="2" t="s">
        <v>105</v>
      </c>
      <c r="D219" s="2" t="s">
        <v>135</v>
      </c>
      <c r="E219" s="2" t="s">
        <v>22</v>
      </c>
      <c r="F219" s="2" t="s">
        <v>26</v>
      </c>
      <c r="G219" s="2">
        <v>0</v>
      </c>
      <c r="H219" s="2">
        <v>0</v>
      </c>
      <c r="I219" s="2">
        <v>0</v>
      </c>
      <c r="J219" s="9">
        <v>737.77777777777783</v>
      </c>
      <c r="K219" s="2" t="s">
        <v>96</v>
      </c>
      <c r="L219" s="9">
        <v>21985.206372264933</v>
      </c>
      <c r="M219" s="3">
        <v>0.33737023311994785</v>
      </c>
    </row>
    <row r="220" spans="2:13" ht="15.75" thickBot="1" x14ac:dyDescent="0.3">
      <c r="B220" s="1" t="s">
        <v>80</v>
      </c>
      <c r="C220" s="2" t="s">
        <v>105</v>
      </c>
      <c r="D220" s="2" t="s">
        <v>135</v>
      </c>
      <c r="E220" s="2" t="s">
        <v>22</v>
      </c>
      <c r="F220" s="2" t="s">
        <v>28</v>
      </c>
      <c r="G220" s="2">
        <v>0</v>
      </c>
      <c r="H220" s="2">
        <v>0</v>
      </c>
      <c r="I220" s="2">
        <v>0</v>
      </c>
      <c r="J220" s="9">
        <v>737.77777777777783</v>
      </c>
      <c r="K220" s="2" t="s">
        <v>96</v>
      </c>
      <c r="L220" s="9">
        <v>21985.206372264933</v>
      </c>
      <c r="M220" s="3">
        <v>0.33737023311994785</v>
      </c>
    </row>
    <row r="221" spans="2:13" ht="15.75" thickBot="1" x14ac:dyDescent="0.3">
      <c r="B221" s="1" t="s">
        <v>80</v>
      </c>
      <c r="C221" s="2" t="s">
        <v>105</v>
      </c>
      <c r="D221" s="2" t="s">
        <v>135</v>
      </c>
      <c r="E221" s="2" t="s">
        <v>22</v>
      </c>
      <c r="F221" s="2" t="s">
        <v>31</v>
      </c>
      <c r="G221" s="2">
        <v>0</v>
      </c>
      <c r="H221" s="2">
        <v>0</v>
      </c>
      <c r="I221" s="2">
        <v>0</v>
      </c>
      <c r="J221" s="9">
        <v>737.77777777777783</v>
      </c>
      <c r="K221" s="2" t="s">
        <v>96</v>
      </c>
      <c r="L221" s="9">
        <v>21985.206372264933</v>
      </c>
      <c r="M221" s="3">
        <v>0.33737023311994785</v>
      </c>
    </row>
    <row r="222" spans="2:13" ht="15.75" thickBot="1" x14ac:dyDescent="0.3">
      <c r="B222" s="1" t="s">
        <v>80</v>
      </c>
      <c r="C222" s="2" t="s">
        <v>105</v>
      </c>
      <c r="D222" s="2" t="s">
        <v>135</v>
      </c>
      <c r="E222" s="2" t="s">
        <v>22</v>
      </c>
      <c r="F222" s="2" t="s">
        <v>35</v>
      </c>
      <c r="G222" s="2">
        <v>0</v>
      </c>
      <c r="H222" s="2">
        <v>0</v>
      </c>
      <c r="I222" s="2">
        <v>0</v>
      </c>
      <c r="J222" s="9">
        <v>737.77777777777783</v>
      </c>
      <c r="K222" s="2" t="s">
        <v>96</v>
      </c>
      <c r="L222" s="9">
        <v>21985.206372264933</v>
      </c>
      <c r="M222" s="3">
        <v>0.33737023311994785</v>
      </c>
    </row>
    <row r="223" spans="2:13" ht="15.75" thickBot="1" x14ac:dyDescent="0.3">
      <c r="B223" s="1" t="s">
        <v>80</v>
      </c>
      <c r="C223" s="2" t="s">
        <v>105</v>
      </c>
      <c r="D223" s="2" t="s">
        <v>135</v>
      </c>
      <c r="E223" s="2" t="s">
        <v>22</v>
      </c>
      <c r="F223" s="2" t="s">
        <v>36</v>
      </c>
      <c r="G223" s="2">
        <v>0</v>
      </c>
      <c r="H223" s="2">
        <v>0</v>
      </c>
      <c r="I223" s="2">
        <v>0</v>
      </c>
      <c r="J223" s="9">
        <v>737.77777777777783</v>
      </c>
      <c r="K223" s="2" t="s">
        <v>96</v>
      </c>
      <c r="L223" s="9">
        <v>21985.206372264933</v>
      </c>
      <c r="M223" s="3">
        <v>0.33737023311994785</v>
      </c>
    </row>
    <row r="224" spans="2:13" ht="30.75" thickBot="1" x14ac:dyDescent="0.3">
      <c r="B224" s="1" t="s">
        <v>80</v>
      </c>
      <c r="C224" s="2" t="s">
        <v>105</v>
      </c>
      <c r="D224" s="2" t="s">
        <v>135</v>
      </c>
      <c r="E224" s="2" t="s">
        <v>22</v>
      </c>
      <c r="F224" s="2" t="s">
        <v>37</v>
      </c>
      <c r="G224" s="2">
        <v>0</v>
      </c>
      <c r="H224" s="2">
        <v>0</v>
      </c>
      <c r="I224" s="2">
        <v>0</v>
      </c>
      <c r="J224" s="9">
        <v>737.77777777777783</v>
      </c>
      <c r="K224" s="2" t="s">
        <v>96</v>
      </c>
      <c r="L224" s="9">
        <v>21985.206372264933</v>
      </c>
      <c r="M224" s="3">
        <v>0.33737023311994785</v>
      </c>
    </row>
    <row r="225" spans="2:13" ht="15.75" thickBot="1" x14ac:dyDescent="0.3">
      <c r="B225" s="1" t="s">
        <v>80</v>
      </c>
      <c r="C225" s="2" t="s">
        <v>105</v>
      </c>
      <c r="D225" s="2" t="s">
        <v>135</v>
      </c>
      <c r="E225" s="2" t="s">
        <v>22</v>
      </c>
      <c r="F225" s="2" t="s">
        <v>20</v>
      </c>
      <c r="G225" s="2">
        <v>0</v>
      </c>
      <c r="H225" s="2">
        <v>0</v>
      </c>
      <c r="I225" s="2">
        <v>0</v>
      </c>
      <c r="J225" s="9">
        <v>737.77777777777783</v>
      </c>
      <c r="K225" s="2" t="s">
        <v>96</v>
      </c>
      <c r="L225" s="9">
        <v>21985.206372264933</v>
      </c>
      <c r="M225" s="3">
        <v>0.33737023311994785</v>
      </c>
    </row>
    <row r="226" spans="2:13" ht="15.75" thickBot="1" x14ac:dyDescent="0.3">
      <c r="B226" s="1" t="s">
        <v>80</v>
      </c>
      <c r="C226" s="2" t="s">
        <v>105</v>
      </c>
      <c r="D226" s="2" t="s">
        <v>135</v>
      </c>
      <c r="E226" s="2" t="s">
        <v>22</v>
      </c>
      <c r="F226" s="2" t="s">
        <v>39</v>
      </c>
      <c r="G226" s="2">
        <v>0</v>
      </c>
      <c r="H226" s="2">
        <v>0</v>
      </c>
      <c r="I226" s="2">
        <v>0</v>
      </c>
      <c r="J226" s="9">
        <v>737.77777777777783</v>
      </c>
      <c r="K226" s="2" t="s">
        <v>96</v>
      </c>
      <c r="L226" s="9">
        <v>21985.206372264933</v>
      </c>
      <c r="M226" s="3">
        <v>0.33737023311994785</v>
      </c>
    </row>
    <row r="227" spans="2:13" ht="15.75" thickBot="1" x14ac:dyDescent="0.3">
      <c r="B227" s="1" t="s">
        <v>80</v>
      </c>
      <c r="C227" s="2" t="s">
        <v>105</v>
      </c>
      <c r="D227" s="2" t="s">
        <v>135</v>
      </c>
      <c r="E227" s="2" t="s">
        <v>22</v>
      </c>
      <c r="F227" s="2" t="s">
        <v>40</v>
      </c>
      <c r="G227" s="2">
        <v>0</v>
      </c>
      <c r="H227" s="2">
        <v>0</v>
      </c>
      <c r="I227" s="2">
        <v>0</v>
      </c>
      <c r="J227" s="9">
        <v>737.77777777777783</v>
      </c>
      <c r="K227" s="2" t="s">
        <v>96</v>
      </c>
      <c r="L227" s="9">
        <v>21985.206372264933</v>
      </c>
      <c r="M227" s="3">
        <v>0.33737023311994785</v>
      </c>
    </row>
    <row r="228" spans="2:13" ht="15.75" thickBot="1" x14ac:dyDescent="0.3">
      <c r="B228" s="1" t="s">
        <v>80</v>
      </c>
      <c r="C228" s="2" t="s">
        <v>105</v>
      </c>
      <c r="D228" s="2" t="s">
        <v>135</v>
      </c>
      <c r="E228" s="2" t="s">
        <v>22</v>
      </c>
      <c r="F228" s="2" t="s">
        <v>41</v>
      </c>
      <c r="G228" s="2">
        <v>0</v>
      </c>
      <c r="H228" s="2">
        <v>0</v>
      </c>
      <c r="I228" s="2">
        <v>0</v>
      </c>
      <c r="J228" s="9">
        <v>737.77777777777783</v>
      </c>
      <c r="K228" s="2" t="s">
        <v>96</v>
      </c>
      <c r="L228" s="9">
        <v>21985.206372264933</v>
      </c>
      <c r="M228" s="3">
        <v>0.33737023311994785</v>
      </c>
    </row>
    <row r="229" spans="2:13" ht="15.75" thickBot="1" x14ac:dyDescent="0.3">
      <c r="B229" s="1" t="s">
        <v>80</v>
      </c>
      <c r="C229" s="2" t="s">
        <v>105</v>
      </c>
      <c r="D229" s="2" t="s">
        <v>135</v>
      </c>
      <c r="E229" s="2" t="s">
        <v>22</v>
      </c>
      <c r="F229" s="2" t="s">
        <v>43</v>
      </c>
      <c r="G229" s="2">
        <v>0</v>
      </c>
      <c r="H229" s="2">
        <v>0</v>
      </c>
      <c r="I229" s="2">
        <v>0</v>
      </c>
      <c r="J229" s="9">
        <v>737.77777777777783</v>
      </c>
      <c r="K229" s="2" t="s">
        <v>96</v>
      </c>
      <c r="L229" s="9">
        <v>21985.206372264933</v>
      </c>
      <c r="M229" s="3">
        <v>0.33737023311994785</v>
      </c>
    </row>
    <row r="230" spans="2:13" ht="15.75" thickBot="1" x14ac:dyDescent="0.3">
      <c r="B230" s="1" t="s">
        <v>80</v>
      </c>
      <c r="C230" s="2" t="s">
        <v>105</v>
      </c>
      <c r="D230" s="2" t="s">
        <v>135</v>
      </c>
      <c r="E230" s="2" t="s">
        <v>22</v>
      </c>
      <c r="F230" s="2" t="s">
        <v>44</v>
      </c>
      <c r="G230" s="2">
        <v>0</v>
      </c>
      <c r="H230" s="2">
        <v>0</v>
      </c>
      <c r="I230" s="2">
        <v>0</v>
      </c>
      <c r="J230" s="9">
        <v>737.77777777777783</v>
      </c>
      <c r="K230" s="2" t="s">
        <v>96</v>
      </c>
      <c r="L230" s="9">
        <v>21985.206372264933</v>
      </c>
      <c r="M230" s="3">
        <v>0.33737023311994785</v>
      </c>
    </row>
    <row r="231" spans="2:13" ht="15.75" thickBot="1" x14ac:dyDescent="0.3">
      <c r="B231" s="1" t="s">
        <v>80</v>
      </c>
      <c r="C231" s="2" t="s">
        <v>105</v>
      </c>
      <c r="D231" s="2" t="s">
        <v>135</v>
      </c>
      <c r="E231" s="2" t="s">
        <v>12</v>
      </c>
      <c r="F231" s="2" t="s">
        <v>17</v>
      </c>
      <c r="G231" s="2">
        <v>0</v>
      </c>
      <c r="H231" s="2">
        <v>0</v>
      </c>
      <c r="I231" s="2">
        <v>0</v>
      </c>
      <c r="J231" s="9">
        <v>737.77777777777783</v>
      </c>
      <c r="K231" s="2" t="s">
        <v>96</v>
      </c>
      <c r="L231" s="9">
        <v>21985.206372264933</v>
      </c>
      <c r="M231" s="3">
        <v>0.33737023311994785</v>
      </c>
    </row>
    <row r="232" spans="2:13" ht="30.75" thickBot="1" x14ac:dyDescent="0.3">
      <c r="B232" s="1" t="s">
        <v>80</v>
      </c>
      <c r="C232" s="2" t="s">
        <v>105</v>
      </c>
      <c r="D232" s="2" t="s">
        <v>135</v>
      </c>
      <c r="E232" s="2" t="s">
        <v>12</v>
      </c>
      <c r="F232" s="2" t="s">
        <v>26</v>
      </c>
      <c r="G232" s="2">
        <v>0</v>
      </c>
      <c r="H232" s="2">
        <v>0</v>
      </c>
      <c r="I232" s="2">
        <v>0</v>
      </c>
      <c r="J232" s="9">
        <v>737.77777777777783</v>
      </c>
      <c r="K232" s="2" t="s">
        <v>96</v>
      </c>
      <c r="L232" s="9">
        <v>21985.206372264933</v>
      </c>
      <c r="M232" s="3">
        <v>0.33737023311994785</v>
      </c>
    </row>
    <row r="233" spans="2:13" ht="15.75" thickBot="1" x14ac:dyDescent="0.3">
      <c r="B233" s="1" t="s">
        <v>80</v>
      </c>
      <c r="C233" s="2" t="s">
        <v>105</v>
      </c>
      <c r="D233" s="2" t="s">
        <v>135</v>
      </c>
      <c r="E233" s="2" t="s">
        <v>12</v>
      </c>
      <c r="F233" s="2" t="s">
        <v>28</v>
      </c>
      <c r="G233" s="2">
        <v>0</v>
      </c>
      <c r="H233" s="2">
        <v>0</v>
      </c>
      <c r="I233" s="2">
        <v>0</v>
      </c>
      <c r="J233" s="9">
        <v>737.77777777777783</v>
      </c>
      <c r="K233" s="2" t="s">
        <v>96</v>
      </c>
      <c r="L233" s="9">
        <v>21985.206372264933</v>
      </c>
      <c r="M233" s="3">
        <v>0.33737023311994785</v>
      </c>
    </row>
    <row r="234" spans="2:13" ht="15.75" thickBot="1" x14ac:dyDescent="0.3">
      <c r="B234" s="1" t="s">
        <v>80</v>
      </c>
      <c r="C234" s="2" t="s">
        <v>105</v>
      </c>
      <c r="D234" s="2" t="s">
        <v>135</v>
      </c>
      <c r="E234" s="2" t="s">
        <v>12</v>
      </c>
      <c r="F234" s="2" t="s">
        <v>31</v>
      </c>
      <c r="G234" s="2">
        <v>0</v>
      </c>
      <c r="H234" s="2">
        <v>0</v>
      </c>
      <c r="I234" s="2">
        <v>0</v>
      </c>
      <c r="J234" s="9">
        <v>737.77777777777783</v>
      </c>
      <c r="K234" s="2" t="s">
        <v>96</v>
      </c>
      <c r="L234" s="9">
        <v>21985.206372264933</v>
      </c>
      <c r="M234" s="3">
        <v>0.33737023311994785</v>
      </c>
    </row>
    <row r="235" spans="2:13" ht="15.75" thickBot="1" x14ac:dyDescent="0.3">
      <c r="B235" s="1" t="s">
        <v>80</v>
      </c>
      <c r="C235" s="2" t="s">
        <v>105</v>
      </c>
      <c r="D235" s="2" t="s">
        <v>135</v>
      </c>
      <c r="E235" s="2" t="s">
        <v>12</v>
      </c>
      <c r="F235" s="2" t="s">
        <v>35</v>
      </c>
      <c r="G235" s="2">
        <v>0</v>
      </c>
      <c r="H235" s="2">
        <v>0</v>
      </c>
      <c r="I235" s="2">
        <v>0</v>
      </c>
      <c r="J235" s="9">
        <v>737.77777777777783</v>
      </c>
      <c r="K235" s="2" t="s">
        <v>96</v>
      </c>
      <c r="L235" s="9">
        <v>21985.206372264933</v>
      </c>
      <c r="M235" s="3">
        <v>0.33737023311994785</v>
      </c>
    </row>
    <row r="236" spans="2:13" ht="15.75" thickBot="1" x14ac:dyDescent="0.3">
      <c r="B236" s="1" t="s">
        <v>80</v>
      </c>
      <c r="C236" s="2" t="s">
        <v>105</v>
      </c>
      <c r="D236" s="2" t="s">
        <v>135</v>
      </c>
      <c r="E236" s="2" t="s">
        <v>12</v>
      </c>
      <c r="F236" s="2" t="s">
        <v>36</v>
      </c>
      <c r="G236" s="2">
        <v>0</v>
      </c>
      <c r="H236" s="2">
        <v>0</v>
      </c>
      <c r="I236" s="2">
        <v>0</v>
      </c>
      <c r="J236" s="9">
        <v>737.77777777777783</v>
      </c>
      <c r="K236" s="2" t="s">
        <v>96</v>
      </c>
      <c r="L236" s="9">
        <v>21985.206372264933</v>
      </c>
      <c r="M236" s="3">
        <v>0.33737023311994785</v>
      </c>
    </row>
    <row r="237" spans="2:13" ht="30.75" thickBot="1" x14ac:dyDescent="0.3">
      <c r="B237" s="1" t="s">
        <v>80</v>
      </c>
      <c r="C237" s="2" t="s">
        <v>105</v>
      </c>
      <c r="D237" s="2" t="s">
        <v>135</v>
      </c>
      <c r="E237" s="2" t="s">
        <v>12</v>
      </c>
      <c r="F237" s="2" t="s">
        <v>37</v>
      </c>
      <c r="G237" s="2">
        <v>0</v>
      </c>
      <c r="H237" s="2">
        <v>0</v>
      </c>
      <c r="I237" s="2">
        <v>0</v>
      </c>
      <c r="J237" s="9">
        <v>737.77777777777783</v>
      </c>
      <c r="K237" s="2" t="s">
        <v>96</v>
      </c>
      <c r="L237" s="9">
        <v>21985.206372264933</v>
      </c>
      <c r="M237" s="3">
        <v>0.33737023311994785</v>
      </c>
    </row>
    <row r="238" spans="2:13" ht="15.75" thickBot="1" x14ac:dyDescent="0.3">
      <c r="B238" s="1" t="s">
        <v>80</v>
      </c>
      <c r="C238" s="2" t="s">
        <v>105</v>
      </c>
      <c r="D238" s="2" t="s">
        <v>135</v>
      </c>
      <c r="E238" s="2" t="s">
        <v>12</v>
      </c>
      <c r="F238" s="2" t="s">
        <v>20</v>
      </c>
      <c r="G238" s="2">
        <v>0</v>
      </c>
      <c r="H238" s="2">
        <v>0</v>
      </c>
      <c r="I238" s="2">
        <v>0</v>
      </c>
      <c r="J238" s="9">
        <v>737.77777777777783</v>
      </c>
      <c r="K238" s="2" t="s">
        <v>96</v>
      </c>
      <c r="L238" s="9">
        <v>21985.206372264933</v>
      </c>
      <c r="M238" s="3">
        <v>0.33737023311994785</v>
      </c>
    </row>
    <row r="239" spans="2:13" ht="15.75" thickBot="1" x14ac:dyDescent="0.3">
      <c r="B239" s="1" t="s">
        <v>80</v>
      </c>
      <c r="C239" s="2" t="s">
        <v>105</v>
      </c>
      <c r="D239" s="2" t="s">
        <v>135</v>
      </c>
      <c r="E239" s="2" t="s">
        <v>12</v>
      </c>
      <c r="F239" s="2" t="s">
        <v>39</v>
      </c>
      <c r="G239" s="2">
        <v>0</v>
      </c>
      <c r="H239" s="2">
        <v>0</v>
      </c>
      <c r="I239" s="2">
        <v>0</v>
      </c>
      <c r="J239" s="9">
        <v>737.77777777777783</v>
      </c>
      <c r="K239" s="2" t="s">
        <v>96</v>
      </c>
      <c r="L239" s="9">
        <v>21985.206372264933</v>
      </c>
      <c r="M239" s="3">
        <v>0.33737023311994785</v>
      </c>
    </row>
    <row r="240" spans="2:13" ht="15.75" thickBot="1" x14ac:dyDescent="0.3">
      <c r="B240" s="1" t="s">
        <v>80</v>
      </c>
      <c r="C240" s="2" t="s">
        <v>105</v>
      </c>
      <c r="D240" s="2" t="s">
        <v>135</v>
      </c>
      <c r="E240" s="2" t="s">
        <v>12</v>
      </c>
      <c r="F240" s="2" t="s">
        <v>40</v>
      </c>
      <c r="G240" s="2">
        <v>0</v>
      </c>
      <c r="H240" s="2">
        <v>0</v>
      </c>
      <c r="I240" s="2">
        <v>0</v>
      </c>
      <c r="J240" s="9">
        <v>737.77777777777783</v>
      </c>
      <c r="K240" s="2" t="s">
        <v>96</v>
      </c>
      <c r="L240" s="9">
        <v>21985.206372264933</v>
      </c>
      <c r="M240" s="3">
        <v>0.33737023311994785</v>
      </c>
    </row>
    <row r="241" spans="2:13" ht="15.75" thickBot="1" x14ac:dyDescent="0.3">
      <c r="B241" s="1" t="s">
        <v>80</v>
      </c>
      <c r="C241" s="2" t="s">
        <v>105</v>
      </c>
      <c r="D241" s="2" t="s">
        <v>135</v>
      </c>
      <c r="E241" s="2" t="s">
        <v>12</v>
      </c>
      <c r="F241" s="2" t="s">
        <v>41</v>
      </c>
      <c r="G241" s="2">
        <v>0</v>
      </c>
      <c r="H241" s="2">
        <v>0</v>
      </c>
      <c r="I241" s="2">
        <v>0</v>
      </c>
      <c r="J241" s="9">
        <v>737.77777777777783</v>
      </c>
      <c r="K241" s="2" t="s">
        <v>96</v>
      </c>
      <c r="L241" s="9">
        <v>21985.206372264933</v>
      </c>
      <c r="M241" s="3">
        <v>0.33737023311994785</v>
      </c>
    </row>
    <row r="242" spans="2:13" ht="15.75" thickBot="1" x14ac:dyDescent="0.3">
      <c r="B242" s="1" t="s">
        <v>80</v>
      </c>
      <c r="C242" s="2" t="s">
        <v>105</v>
      </c>
      <c r="D242" s="2" t="s">
        <v>135</v>
      </c>
      <c r="E242" s="2" t="s">
        <v>12</v>
      </c>
      <c r="F242" s="2" t="s">
        <v>43</v>
      </c>
      <c r="G242" s="2">
        <v>0</v>
      </c>
      <c r="H242" s="2">
        <v>0</v>
      </c>
      <c r="I242" s="2">
        <v>0</v>
      </c>
      <c r="J242" s="9">
        <v>737.77777777777783</v>
      </c>
      <c r="K242" s="2" t="s">
        <v>96</v>
      </c>
      <c r="L242" s="9">
        <v>21985.206372264933</v>
      </c>
      <c r="M242" s="3">
        <v>0.33737023311994785</v>
      </c>
    </row>
    <row r="243" spans="2:13" ht="15.75" thickBot="1" x14ac:dyDescent="0.3">
      <c r="B243" s="1" t="s">
        <v>80</v>
      </c>
      <c r="C243" s="2" t="s">
        <v>105</v>
      </c>
      <c r="D243" s="2" t="s">
        <v>135</v>
      </c>
      <c r="E243" s="2" t="s">
        <v>12</v>
      </c>
      <c r="F243" s="2" t="s">
        <v>44</v>
      </c>
      <c r="G243" s="2">
        <v>0</v>
      </c>
      <c r="H243" s="2">
        <v>0</v>
      </c>
      <c r="I243" s="2">
        <v>0</v>
      </c>
      <c r="J243" s="9">
        <v>737.77777777777783</v>
      </c>
      <c r="K243" s="2" t="s">
        <v>96</v>
      </c>
      <c r="L243" s="9">
        <v>21985.206372264933</v>
      </c>
      <c r="M243" s="3">
        <v>0.33737023311994785</v>
      </c>
    </row>
    <row r="244" spans="2:13" ht="15.75" thickBot="1" x14ac:dyDescent="0.3">
      <c r="B244" s="1" t="s">
        <v>80</v>
      </c>
      <c r="C244" s="2" t="s">
        <v>105</v>
      </c>
      <c r="D244" s="2" t="s">
        <v>136</v>
      </c>
      <c r="E244" s="2" t="s">
        <v>22</v>
      </c>
      <c r="F244" s="2" t="s">
        <v>17</v>
      </c>
      <c r="G244" s="2">
        <v>0</v>
      </c>
      <c r="H244" s="2">
        <v>0</v>
      </c>
      <c r="I244" s="2">
        <v>0</v>
      </c>
      <c r="J244" s="9">
        <v>1006</v>
      </c>
      <c r="K244" s="2" t="s">
        <v>96</v>
      </c>
      <c r="L244" s="9">
        <v>4002.3209637852951</v>
      </c>
      <c r="M244" s="3">
        <v>1.9593506161840017</v>
      </c>
    </row>
    <row r="245" spans="2:13" ht="30.75" thickBot="1" x14ac:dyDescent="0.3">
      <c r="B245" s="1" t="s">
        <v>80</v>
      </c>
      <c r="C245" s="2" t="s">
        <v>105</v>
      </c>
      <c r="D245" s="2" t="s">
        <v>136</v>
      </c>
      <c r="E245" s="2" t="s">
        <v>22</v>
      </c>
      <c r="F245" s="2" t="s">
        <v>26</v>
      </c>
      <c r="G245" s="2">
        <v>0</v>
      </c>
      <c r="H245" s="2">
        <v>0</v>
      </c>
      <c r="I245" s="2">
        <v>0</v>
      </c>
      <c r="J245" s="9">
        <v>10060</v>
      </c>
      <c r="K245" s="2" t="s">
        <v>96</v>
      </c>
      <c r="L245" s="9">
        <v>91522.844330902066</v>
      </c>
      <c r="M245" s="3">
        <v>0.85189157225391376</v>
      </c>
    </row>
    <row r="246" spans="2:13" ht="15.75" thickBot="1" x14ac:dyDescent="0.3">
      <c r="B246" s="1" t="s">
        <v>80</v>
      </c>
      <c r="C246" s="2" t="s">
        <v>105</v>
      </c>
      <c r="D246" s="2" t="s">
        <v>136</v>
      </c>
      <c r="E246" s="2" t="s">
        <v>22</v>
      </c>
      <c r="F246" s="2" t="s">
        <v>28</v>
      </c>
      <c r="G246" s="2">
        <v>0</v>
      </c>
      <c r="H246" s="2">
        <v>0</v>
      </c>
      <c r="I246" s="2">
        <v>0</v>
      </c>
      <c r="J246" s="9">
        <v>1006</v>
      </c>
      <c r="K246" s="2" t="s">
        <v>96</v>
      </c>
      <c r="L246" s="9">
        <v>7965.2684112067354</v>
      </c>
      <c r="M246" s="3">
        <v>0.97967530809200087</v>
      </c>
    </row>
    <row r="247" spans="2:13" ht="15.75" thickBot="1" x14ac:dyDescent="0.3">
      <c r="B247" s="1" t="s">
        <v>80</v>
      </c>
      <c r="C247" s="2" t="s">
        <v>105</v>
      </c>
      <c r="D247" s="2" t="s">
        <v>136</v>
      </c>
      <c r="E247" s="2" t="s">
        <v>22</v>
      </c>
      <c r="F247" s="2" t="s">
        <v>31</v>
      </c>
      <c r="G247" s="2">
        <v>0</v>
      </c>
      <c r="H247" s="2">
        <v>0</v>
      </c>
      <c r="I247" s="2">
        <v>0</v>
      </c>
      <c r="J247" s="9">
        <v>1006</v>
      </c>
      <c r="K247" s="2" t="s">
        <v>96</v>
      </c>
      <c r="L247" s="9">
        <v>5336.4279517137265</v>
      </c>
      <c r="M247" s="3">
        <v>1.4695129621380016</v>
      </c>
    </row>
    <row r="248" spans="2:13" ht="15.75" thickBot="1" x14ac:dyDescent="0.3">
      <c r="B248" s="1" t="s">
        <v>80</v>
      </c>
      <c r="C248" s="2" t="s">
        <v>105</v>
      </c>
      <c r="D248" s="2" t="s">
        <v>136</v>
      </c>
      <c r="E248" s="2" t="s">
        <v>22</v>
      </c>
      <c r="F248" s="2" t="s">
        <v>35</v>
      </c>
      <c r="G248" s="2">
        <v>0</v>
      </c>
      <c r="H248" s="2">
        <v>0</v>
      </c>
      <c r="I248" s="2">
        <v>0</v>
      </c>
      <c r="J248" s="9">
        <v>15090</v>
      </c>
      <c r="K248" s="2" t="s">
        <v>96</v>
      </c>
      <c r="L248" s="9">
        <v>160496.58208752394</v>
      </c>
      <c r="M248" s="3">
        <v>0.72868411345686002</v>
      </c>
    </row>
    <row r="249" spans="2:13" ht="15.75" thickBot="1" x14ac:dyDescent="0.3">
      <c r="B249" s="1" t="s">
        <v>80</v>
      </c>
      <c r="C249" s="2" t="s">
        <v>105</v>
      </c>
      <c r="D249" s="2" t="s">
        <v>136</v>
      </c>
      <c r="E249" s="2" t="s">
        <v>22</v>
      </c>
      <c r="F249" s="2" t="s">
        <v>36</v>
      </c>
      <c r="G249" s="2">
        <v>0</v>
      </c>
      <c r="H249" s="2">
        <v>0</v>
      </c>
      <c r="I249" s="2">
        <v>0</v>
      </c>
      <c r="J249" s="9">
        <v>25150</v>
      </c>
      <c r="K249" s="2" t="s">
        <v>96</v>
      </c>
      <c r="L249" s="9">
        <v>320185.67710282363</v>
      </c>
      <c r="M249" s="3">
        <v>0.61229706755750068</v>
      </c>
    </row>
    <row r="250" spans="2:13" ht="30.75" thickBot="1" x14ac:dyDescent="0.3">
      <c r="B250" s="1" t="s">
        <v>80</v>
      </c>
      <c r="C250" s="2" t="s">
        <v>105</v>
      </c>
      <c r="D250" s="2" t="s">
        <v>136</v>
      </c>
      <c r="E250" s="2" t="s">
        <v>22</v>
      </c>
      <c r="F250" s="2" t="s">
        <v>37</v>
      </c>
      <c r="G250" s="2">
        <v>0</v>
      </c>
      <c r="H250" s="2">
        <v>0</v>
      </c>
      <c r="I250" s="2">
        <v>0</v>
      </c>
      <c r="J250" s="9">
        <v>3018</v>
      </c>
      <c r="K250" s="2" t="s">
        <v>96</v>
      </c>
      <c r="L250" s="9">
        <v>38233.28837379234</v>
      </c>
      <c r="M250" s="3">
        <v>0.61229706755750046</v>
      </c>
    </row>
    <row r="251" spans="2:13" ht="15.75" thickBot="1" x14ac:dyDescent="0.3">
      <c r="B251" s="1" t="s">
        <v>80</v>
      </c>
      <c r="C251" s="2" t="s">
        <v>105</v>
      </c>
      <c r="D251" s="2" t="s">
        <v>136</v>
      </c>
      <c r="E251" s="2" t="s">
        <v>22</v>
      </c>
      <c r="F251" s="2" t="s">
        <v>20</v>
      </c>
      <c r="G251" s="2">
        <v>0</v>
      </c>
      <c r="H251" s="2">
        <v>0</v>
      </c>
      <c r="I251" s="2">
        <v>0</v>
      </c>
      <c r="J251" s="9">
        <v>20120</v>
      </c>
      <c r="K251" s="2" t="s">
        <v>96</v>
      </c>
      <c r="L251" s="9">
        <v>240139.25782711769</v>
      </c>
      <c r="M251" s="3">
        <v>0.65311687206133395</v>
      </c>
    </row>
    <row r="252" spans="2:13" ht="15.75" thickBot="1" x14ac:dyDescent="0.3">
      <c r="B252" s="1" t="s">
        <v>80</v>
      </c>
      <c r="C252" s="2" t="s">
        <v>105</v>
      </c>
      <c r="D252" s="2" t="s">
        <v>136</v>
      </c>
      <c r="E252" s="2" t="s">
        <v>22</v>
      </c>
      <c r="F252" s="2" t="s">
        <v>39</v>
      </c>
      <c r="G252" s="2">
        <v>0</v>
      </c>
      <c r="H252" s="2">
        <v>0</v>
      </c>
      <c r="I252" s="2">
        <v>0</v>
      </c>
      <c r="J252" s="9">
        <v>3018</v>
      </c>
      <c r="K252" s="2" t="s">
        <v>96</v>
      </c>
      <c r="L252" s="9">
        <v>33352.674698210794</v>
      </c>
      <c r="M252" s="3">
        <v>0.70536622182624065</v>
      </c>
    </row>
    <row r="253" spans="2:13" ht="15.75" thickBot="1" x14ac:dyDescent="0.3">
      <c r="B253" s="1" t="s">
        <v>80</v>
      </c>
      <c r="C253" s="2" t="s">
        <v>105</v>
      </c>
      <c r="D253" s="2" t="s">
        <v>136</v>
      </c>
      <c r="E253" s="2" t="s">
        <v>22</v>
      </c>
      <c r="F253" s="2" t="s">
        <v>40</v>
      </c>
      <c r="G253" s="2">
        <v>0</v>
      </c>
      <c r="H253" s="2">
        <v>0</v>
      </c>
      <c r="I253" s="2">
        <v>0</v>
      </c>
      <c r="J253" s="9">
        <v>2012</v>
      </c>
      <c r="K253" s="2" t="s">
        <v>96</v>
      </c>
      <c r="L253" s="9">
        <v>13275.44735201123</v>
      </c>
      <c r="M253" s="3">
        <v>1.175610369710401</v>
      </c>
    </row>
    <row r="254" spans="2:13" ht="15.75" thickBot="1" x14ac:dyDescent="0.3">
      <c r="B254" s="1" t="s">
        <v>80</v>
      </c>
      <c r="C254" s="2" t="s">
        <v>105</v>
      </c>
      <c r="D254" s="2" t="s">
        <v>136</v>
      </c>
      <c r="E254" s="2" t="s">
        <v>22</v>
      </c>
      <c r="F254" s="2" t="s">
        <v>41</v>
      </c>
      <c r="G254" s="2">
        <v>0</v>
      </c>
      <c r="H254" s="2">
        <v>0</v>
      </c>
      <c r="I254" s="2">
        <v>0</v>
      </c>
      <c r="J254" s="9">
        <v>3018</v>
      </c>
      <c r="K254" s="2" t="s">
        <v>96</v>
      </c>
      <c r="L254" s="9">
        <v>23656.847181284003</v>
      </c>
      <c r="M254" s="3">
        <v>0.98957101827474847</v>
      </c>
    </row>
    <row r="255" spans="2:13" ht="15.75" thickBot="1" x14ac:dyDescent="0.3">
      <c r="B255" s="1" t="s">
        <v>80</v>
      </c>
      <c r="C255" s="2" t="s">
        <v>105</v>
      </c>
      <c r="D255" s="2" t="s">
        <v>136</v>
      </c>
      <c r="E255" s="2" t="s">
        <v>22</v>
      </c>
      <c r="F255" s="2" t="s">
        <v>44</v>
      </c>
      <c r="G255" s="2">
        <v>0</v>
      </c>
      <c r="H255" s="2">
        <v>0</v>
      </c>
      <c r="I255" s="2">
        <v>0</v>
      </c>
      <c r="J255" s="9">
        <v>1006</v>
      </c>
      <c r="K255" s="2" t="s">
        <v>96</v>
      </c>
      <c r="L255" s="9">
        <v>8004.6419275705903</v>
      </c>
      <c r="M255" s="3">
        <v>0.97967530809200087</v>
      </c>
    </row>
    <row r="256" spans="2:13" ht="15.75" thickBot="1" x14ac:dyDescent="0.3">
      <c r="B256" s="1" t="s">
        <v>80</v>
      </c>
      <c r="C256" s="2" t="s">
        <v>105</v>
      </c>
      <c r="D256" s="2" t="s">
        <v>136</v>
      </c>
      <c r="E256" s="2" t="s">
        <v>12</v>
      </c>
      <c r="F256" s="2" t="s">
        <v>17</v>
      </c>
      <c r="G256" s="2">
        <v>0</v>
      </c>
      <c r="H256" s="2">
        <v>0</v>
      </c>
      <c r="I256" s="2">
        <v>0</v>
      </c>
      <c r="J256" s="9">
        <v>1006</v>
      </c>
      <c r="K256" s="2" t="s">
        <v>96</v>
      </c>
      <c r="L256" s="9">
        <v>4002.3209637852951</v>
      </c>
      <c r="M256" s="3">
        <v>1.9593506161840017</v>
      </c>
    </row>
    <row r="257" spans="2:13" ht="30.75" thickBot="1" x14ac:dyDescent="0.3">
      <c r="B257" s="1" t="s">
        <v>80</v>
      </c>
      <c r="C257" s="2" t="s">
        <v>105</v>
      </c>
      <c r="D257" s="2" t="s">
        <v>136</v>
      </c>
      <c r="E257" s="2" t="s">
        <v>12</v>
      </c>
      <c r="F257" s="2" t="s">
        <v>26</v>
      </c>
      <c r="G257" s="2">
        <v>0</v>
      </c>
      <c r="H257" s="2">
        <v>0</v>
      </c>
      <c r="I257" s="2">
        <v>0</v>
      </c>
      <c r="J257" s="9">
        <v>10060</v>
      </c>
      <c r="K257" s="2" t="s">
        <v>96</v>
      </c>
      <c r="L257" s="9">
        <v>91522.844330902066</v>
      </c>
      <c r="M257" s="3">
        <v>0.85189157225391376</v>
      </c>
    </row>
    <row r="258" spans="2:13" ht="15.75" thickBot="1" x14ac:dyDescent="0.3">
      <c r="B258" s="1" t="s">
        <v>80</v>
      </c>
      <c r="C258" s="2" t="s">
        <v>105</v>
      </c>
      <c r="D258" s="2" t="s">
        <v>136</v>
      </c>
      <c r="E258" s="2" t="s">
        <v>12</v>
      </c>
      <c r="F258" s="2" t="s">
        <v>28</v>
      </c>
      <c r="G258" s="2">
        <v>0</v>
      </c>
      <c r="H258" s="2">
        <v>0</v>
      </c>
      <c r="I258" s="2">
        <v>0</v>
      </c>
      <c r="J258" s="9">
        <v>1006</v>
      </c>
      <c r="K258" s="2" t="s">
        <v>96</v>
      </c>
      <c r="L258" s="9">
        <v>7965.2684112067354</v>
      </c>
      <c r="M258" s="3">
        <v>0.97967530809200087</v>
      </c>
    </row>
    <row r="259" spans="2:13" ht="15.75" thickBot="1" x14ac:dyDescent="0.3">
      <c r="B259" s="1" t="s">
        <v>80</v>
      </c>
      <c r="C259" s="2" t="s">
        <v>105</v>
      </c>
      <c r="D259" s="2" t="s">
        <v>136</v>
      </c>
      <c r="E259" s="2" t="s">
        <v>12</v>
      </c>
      <c r="F259" s="2" t="s">
        <v>31</v>
      </c>
      <c r="G259" s="2">
        <v>0</v>
      </c>
      <c r="H259" s="2">
        <v>0</v>
      </c>
      <c r="I259" s="2">
        <v>0</v>
      </c>
      <c r="J259" s="9">
        <v>1006</v>
      </c>
      <c r="K259" s="2" t="s">
        <v>96</v>
      </c>
      <c r="L259" s="9">
        <v>5336.4279517137265</v>
      </c>
      <c r="M259" s="3">
        <v>1.4695129621380016</v>
      </c>
    </row>
    <row r="260" spans="2:13" ht="15.75" thickBot="1" x14ac:dyDescent="0.3">
      <c r="B260" s="1" t="s">
        <v>80</v>
      </c>
      <c r="C260" s="2" t="s">
        <v>105</v>
      </c>
      <c r="D260" s="2" t="s">
        <v>136</v>
      </c>
      <c r="E260" s="2" t="s">
        <v>12</v>
      </c>
      <c r="F260" s="2" t="s">
        <v>35</v>
      </c>
      <c r="G260" s="2">
        <v>0</v>
      </c>
      <c r="H260" s="2">
        <v>0</v>
      </c>
      <c r="I260" s="2">
        <v>0</v>
      </c>
      <c r="J260" s="9">
        <v>15090</v>
      </c>
      <c r="K260" s="2" t="s">
        <v>96</v>
      </c>
      <c r="L260" s="9">
        <v>160496.58208752394</v>
      </c>
      <c r="M260" s="3">
        <v>0.72868411345686002</v>
      </c>
    </row>
    <row r="261" spans="2:13" ht="15.75" thickBot="1" x14ac:dyDescent="0.3">
      <c r="B261" s="1" t="s">
        <v>80</v>
      </c>
      <c r="C261" s="2" t="s">
        <v>105</v>
      </c>
      <c r="D261" s="2" t="s">
        <v>136</v>
      </c>
      <c r="E261" s="2" t="s">
        <v>12</v>
      </c>
      <c r="F261" s="2" t="s">
        <v>36</v>
      </c>
      <c r="G261" s="2">
        <v>0</v>
      </c>
      <c r="H261" s="2">
        <v>0</v>
      </c>
      <c r="I261" s="2">
        <v>0</v>
      </c>
      <c r="J261" s="9">
        <v>25150</v>
      </c>
      <c r="K261" s="2" t="s">
        <v>96</v>
      </c>
      <c r="L261" s="9">
        <v>320185.67710282363</v>
      </c>
      <c r="M261" s="3">
        <v>0.61229706755750068</v>
      </c>
    </row>
    <row r="262" spans="2:13" ht="30.75" thickBot="1" x14ac:dyDescent="0.3">
      <c r="B262" s="1" t="s">
        <v>80</v>
      </c>
      <c r="C262" s="2" t="s">
        <v>105</v>
      </c>
      <c r="D262" s="2" t="s">
        <v>136</v>
      </c>
      <c r="E262" s="2" t="s">
        <v>12</v>
      </c>
      <c r="F262" s="2" t="s">
        <v>37</v>
      </c>
      <c r="G262" s="2">
        <v>0</v>
      </c>
      <c r="H262" s="2">
        <v>0</v>
      </c>
      <c r="I262" s="2">
        <v>0</v>
      </c>
      <c r="J262" s="9">
        <v>3018</v>
      </c>
      <c r="K262" s="2" t="s">
        <v>96</v>
      </c>
      <c r="L262" s="9">
        <v>38233.28837379234</v>
      </c>
      <c r="M262" s="3">
        <v>0.61229706755750046</v>
      </c>
    </row>
    <row r="263" spans="2:13" ht="15.75" thickBot="1" x14ac:dyDescent="0.3">
      <c r="B263" s="1" t="s">
        <v>80</v>
      </c>
      <c r="C263" s="2" t="s">
        <v>105</v>
      </c>
      <c r="D263" s="2" t="s">
        <v>136</v>
      </c>
      <c r="E263" s="2" t="s">
        <v>12</v>
      </c>
      <c r="F263" s="2" t="s">
        <v>20</v>
      </c>
      <c r="G263" s="2">
        <v>0</v>
      </c>
      <c r="H263" s="2">
        <v>0</v>
      </c>
      <c r="I263" s="2">
        <v>0</v>
      </c>
      <c r="J263" s="9">
        <v>20120</v>
      </c>
      <c r="K263" s="2" t="s">
        <v>96</v>
      </c>
      <c r="L263" s="9">
        <v>240139.25782711769</v>
      </c>
      <c r="M263" s="3">
        <v>0.65311687206133395</v>
      </c>
    </row>
    <row r="264" spans="2:13" ht="15.75" thickBot="1" x14ac:dyDescent="0.3">
      <c r="B264" s="1" t="s">
        <v>80</v>
      </c>
      <c r="C264" s="2" t="s">
        <v>105</v>
      </c>
      <c r="D264" s="2" t="s">
        <v>136</v>
      </c>
      <c r="E264" s="2" t="s">
        <v>12</v>
      </c>
      <c r="F264" s="2" t="s">
        <v>39</v>
      </c>
      <c r="G264" s="2">
        <v>0</v>
      </c>
      <c r="H264" s="2">
        <v>0</v>
      </c>
      <c r="I264" s="2">
        <v>0</v>
      </c>
      <c r="J264" s="9">
        <v>3018</v>
      </c>
      <c r="K264" s="2" t="s">
        <v>96</v>
      </c>
      <c r="L264" s="9">
        <v>33352.674698210794</v>
      </c>
      <c r="M264" s="3">
        <v>0.70536622182624065</v>
      </c>
    </row>
    <row r="265" spans="2:13" ht="15.75" thickBot="1" x14ac:dyDescent="0.3">
      <c r="B265" s="1" t="s">
        <v>80</v>
      </c>
      <c r="C265" s="2" t="s">
        <v>105</v>
      </c>
      <c r="D265" s="2" t="s">
        <v>136</v>
      </c>
      <c r="E265" s="2" t="s">
        <v>12</v>
      </c>
      <c r="F265" s="2" t="s">
        <v>40</v>
      </c>
      <c r="G265" s="2">
        <v>0</v>
      </c>
      <c r="H265" s="2">
        <v>0</v>
      </c>
      <c r="I265" s="2">
        <v>0</v>
      </c>
      <c r="J265" s="9">
        <v>2012</v>
      </c>
      <c r="K265" s="2" t="s">
        <v>96</v>
      </c>
      <c r="L265" s="9">
        <v>13275.44735201123</v>
      </c>
      <c r="M265" s="3">
        <v>1.175610369710401</v>
      </c>
    </row>
    <row r="266" spans="2:13" ht="15.75" thickBot="1" x14ac:dyDescent="0.3">
      <c r="B266" s="1" t="s">
        <v>80</v>
      </c>
      <c r="C266" s="2" t="s">
        <v>105</v>
      </c>
      <c r="D266" s="2" t="s">
        <v>136</v>
      </c>
      <c r="E266" s="2" t="s">
        <v>12</v>
      </c>
      <c r="F266" s="2" t="s">
        <v>41</v>
      </c>
      <c r="G266" s="2">
        <v>0</v>
      </c>
      <c r="H266" s="2">
        <v>0</v>
      </c>
      <c r="I266" s="2">
        <v>0</v>
      </c>
      <c r="J266" s="9">
        <v>3018</v>
      </c>
      <c r="K266" s="2" t="s">
        <v>96</v>
      </c>
      <c r="L266" s="9">
        <v>23656.847181284003</v>
      </c>
      <c r="M266" s="3">
        <v>0.98957101827474847</v>
      </c>
    </row>
    <row r="267" spans="2:13" ht="15.75" thickBot="1" x14ac:dyDescent="0.3">
      <c r="B267" s="1" t="s">
        <v>80</v>
      </c>
      <c r="C267" s="2" t="s">
        <v>105</v>
      </c>
      <c r="D267" s="2" t="s">
        <v>136</v>
      </c>
      <c r="E267" s="2" t="s">
        <v>12</v>
      </c>
      <c r="F267" s="2" t="s">
        <v>44</v>
      </c>
      <c r="G267" s="2">
        <v>0</v>
      </c>
      <c r="H267" s="2">
        <v>0</v>
      </c>
      <c r="I267" s="2">
        <v>0</v>
      </c>
      <c r="J267" s="9">
        <v>1006</v>
      </c>
      <c r="K267" s="2" t="s">
        <v>96</v>
      </c>
      <c r="L267" s="9">
        <v>8004.6419275705903</v>
      </c>
      <c r="M267" s="3">
        <v>0.97967530809200087</v>
      </c>
    </row>
    <row r="268" spans="2:13" ht="15.75" thickBot="1" x14ac:dyDescent="0.3">
      <c r="B268" s="1" t="s">
        <v>80</v>
      </c>
      <c r="C268" s="2" t="s">
        <v>105</v>
      </c>
      <c r="D268" s="2" t="s">
        <v>137</v>
      </c>
      <c r="E268" s="2" t="s">
        <v>22</v>
      </c>
      <c r="F268" s="2" t="s">
        <v>17</v>
      </c>
      <c r="G268" s="2">
        <v>0</v>
      </c>
      <c r="H268" s="2">
        <v>0</v>
      </c>
      <c r="I268" s="2">
        <v>0</v>
      </c>
      <c r="J268" s="9">
        <v>3.9199999999999995</v>
      </c>
      <c r="K268" s="2" t="s">
        <v>96</v>
      </c>
      <c r="L268" s="9">
        <v>150.91823904673345</v>
      </c>
      <c r="M268" s="3">
        <v>0.16703029509889472</v>
      </c>
    </row>
    <row r="269" spans="2:13" ht="30.75" thickBot="1" x14ac:dyDescent="0.3">
      <c r="B269" s="1" t="s">
        <v>80</v>
      </c>
      <c r="C269" s="2" t="s">
        <v>105</v>
      </c>
      <c r="D269" s="2" t="s">
        <v>137</v>
      </c>
      <c r="E269" s="2" t="s">
        <v>22</v>
      </c>
      <c r="F269" s="2" t="s">
        <v>26</v>
      </c>
      <c r="G269" s="2">
        <v>0</v>
      </c>
      <c r="H269" s="2">
        <v>0</v>
      </c>
      <c r="I269" s="2">
        <v>0</v>
      </c>
      <c r="J269" s="9">
        <v>3.9199999999999995</v>
      </c>
      <c r="K269" s="2" t="s">
        <v>96</v>
      </c>
      <c r="L269" s="9">
        <v>150.91823904673345</v>
      </c>
      <c r="M269" s="3">
        <v>0.16703029509889472</v>
      </c>
    </row>
    <row r="270" spans="2:13" ht="15.75" thickBot="1" x14ac:dyDescent="0.3">
      <c r="B270" s="1" t="s">
        <v>80</v>
      </c>
      <c r="C270" s="2" t="s">
        <v>105</v>
      </c>
      <c r="D270" s="2" t="s">
        <v>137</v>
      </c>
      <c r="E270" s="2" t="s">
        <v>22</v>
      </c>
      <c r="F270" s="2" t="s">
        <v>28</v>
      </c>
      <c r="G270" s="2">
        <v>0</v>
      </c>
      <c r="H270" s="2">
        <v>0</v>
      </c>
      <c r="I270" s="2">
        <v>0</v>
      </c>
      <c r="J270" s="9">
        <v>3.9199999999999995</v>
      </c>
      <c r="K270" s="2" t="s">
        <v>96</v>
      </c>
      <c r="L270" s="9">
        <v>150.91823904673345</v>
      </c>
      <c r="M270" s="3">
        <v>0.16703029509889472</v>
      </c>
    </row>
    <row r="271" spans="2:13" ht="15.75" thickBot="1" x14ac:dyDescent="0.3">
      <c r="B271" s="1" t="s">
        <v>80</v>
      </c>
      <c r="C271" s="2" t="s">
        <v>105</v>
      </c>
      <c r="D271" s="2" t="s">
        <v>137</v>
      </c>
      <c r="E271" s="2" t="s">
        <v>22</v>
      </c>
      <c r="F271" s="2" t="s">
        <v>31</v>
      </c>
      <c r="G271" s="2">
        <v>0</v>
      </c>
      <c r="H271" s="2">
        <v>0</v>
      </c>
      <c r="I271" s="2">
        <v>0</v>
      </c>
      <c r="J271" s="9">
        <v>3.9199999999999995</v>
      </c>
      <c r="K271" s="2" t="s">
        <v>96</v>
      </c>
      <c r="L271" s="9">
        <v>150.91823904673345</v>
      </c>
      <c r="M271" s="3">
        <v>0.16703029509889472</v>
      </c>
    </row>
    <row r="272" spans="2:13" ht="15.75" thickBot="1" x14ac:dyDescent="0.3">
      <c r="B272" s="1" t="s">
        <v>80</v>
      </c>
      <c r="C272" s="2" t="s">
        <v>105</v>
      </c>
      <c r="D272" s="2" t="s">
        <v>137</v>
      </c>
      <c r="E272" s="2" t="s">
        <v>22</v>
      </c>
      <c r="F272" s="2" t="s">
        <v>35</v>
      </c>
      <c r="G272" s="2">
        <v>0</v>
      </c>
      <c r="H272" s="2">
        <v>0</v>
      </c>
      <c r="I272" s="2">
        <v>0</v>
      </c>
      <c r="J272" s="9">
        <v>3.9199999999999995</v>
      </c>
      <c r="K272" s="2" t="s">
        <v>96</v>
      </c>
      <c r="L272" s="9">
        <v>150.91823904673345</v>
      </c>
      <c r="M272" s="3">
        <v>0.16703029509889472</v>
      </c>
    </row>
    <row r="273" spans="2:13" ht="15.75" thickBot="1" x14ac:dyDescent="0.3">
      <c r="B273" s="1" t="s">
        <v>80</v>
      </c>
      <c r="C273" s="2" t="s">
        <v>105</v>
      </c>
      <c r="D273" s="2" t="s">
        <v>137</v>
      </c>
      <c r="E273" s="2" t="s">
        <v>22</v>
      </c>
      <c r="F273" s="2" t="s">
        <v>36</v>
      </c>
      <c r="G273" s="2">
        <v>0</v>
      </c>
      <c r="H273" s="2">
        <v>0</v>
      </c>
      <c r="I273" s="2">
        <v>0</v>
      </c>
      <c r="J273" s="9">
        <v>3.9199999999999995</v>
      </c>
      <c r="K273" s="2" t="s">
        <v>96</v>
      </c>
      <c r="L273" s="9">
        <v>150.91823904673345</v>
      </c>
      <c r="M273" s="3">
        <v>0.16703029509889472</v>
      </c>
    </row>
    <row r="274" spans="2:13" ht="30.75" thickBot="1" x14ac:dyDescent="0.3">
      <c r="B274" s="1" t="s">
        <v>80</v>
      </c>
      <c r="C274" s="2" t="s">
        <v>105</v>
      </c>
      <c r="D274" s="2" t="s">
        <v>137</v>
      </c>
      <c r="E274" s="2" t="s">
        <v>22</v>
      </c>
      <c r="F274" s="2" t="s">
        <v>37</v>
      </c>
      <c r="G274" s="2">
        <v>0</v>
      </c>
      <c r="H274" s="2">
        <v>0</v>
      </c>
      <c r="I274" s="2">
        <v>0</v>
      </c>
      <c r="J274" s="9">
        <v>3.9199999999999995</v>
      </c>
      <c r="K274" s="2" t="s">
        <v>96</v>
      </c>
      <c r="L274" s="9">
        <v>150.91823904673345</v>
      </c>
      <c r="M274" s="3">
        <v>0.16703029509889472</v>
      </c>
    </row>
    <row r="275" spans="2:13" ht="15.75" thickBot="1" x14ac:dyDescent="0.3">
      <c r="B275" s="1" t="s">
        <v>80</v>
      </c>
      <c r="C275" s="2" t="s">
        <v>105</v>
      </c>
      <c r="D275" s="2" t="s">
        <v>137</v>
      </c>
      <c r="E275" s="2" t="s">
        <v>22</v>
      </c>
      <c r="F275" s="2" t="s">
        <v>20</v>
      </c>
      <c r="G275" s="2">
        <v>0</v>
      </c>
      <c r="H275" s="2">
        <v>0</v>
      </c>
      <c r="I275" s="2">
        <v>0</v>
      </c>
      <c r="J275" s="9">
        <v>3.9199999999999995</v>
      </c>
      <c r="K275" s="2" t="s">
        <v>96</v>
      </c>
      <c r="L275" s="9">
        <v>150.91823904673345</v>
      </c>
      <c r="M275" s="3">
        <v>0.16703029509889472</v>
      </c>
    </row>
    <row r="276" spans="2:13" ht="15.75" thickBot="1" x14ac:dyDescent="0.3">
      <c r="B276" s="1" t="s">
        <v>80</v>
      </c>
      <c r="C276" s="2" t="s">
        <v>105</v>
      </c>
      <c r="D276" s="2" t="s">
        <v>137</v>
      </c>
      <c r="E276" s="2" t="s">
        <v>22</v>
      </c>
      <c r="F276" s="2" t="s">
        <v>39</v>
      </c>
      <c r="G276" s="2">
        <v>0</v>
      </c>
      <c r="H276" s="2">
        <v>0</v>
      </c>
      <c r="I276" s="2">
        <v>0</v>
      </c>
      <c r="J276" s="9">
        <v>3.9199999999999995</v>
      </c>
      <c r="K276" s="2" t="s">
        <v>96</v>
      </c>
      <c r="L276" s="9">
        <v>150.91823904673345</v>
      </c>
      <c r="M276" s="3">
        <v>0.16703029509889472</v>
      </c>
    </row>
    <row r="277" spans="2:13" ht="15.75" thickBot="1" x14ac:dyDescent="0.3">
      <c r="B277" s="1" t="s">
        <v>80</v>
      </c>
      <c r="C277" s="2" t="s">
        <v>105</v>
      </c>
      <c r="D277" s="2" t="s">
        <v>137</v>
      </c>
      <c r="E277" s="2" t="s">
        <v>22</v>
      </c>
      <c r="F277" s="2" t="s">
        <v>40</v>
      </c>
      <c r="G277" s="2">
        <v>0</v>
      </c>
      <c r="H277" s="2">
        <v>0</v>
      </c>
      <c r="I277" s="2">
        <v>0</v>
      </c>
      <c r="J277" s="9">
        <v>3.9199999999999995</v>
      </c>
      <c r="K277" s="2" t="s">
        <v>96</v>
      </c>
      <c r="L277" s="9">
        <v>150.91823904673345</v>
      </c>
      <c r="M277" s="3">
        <v>0.16703029509889472</v>
      </c>
    </row>
    <row r="278" spans="2:13" ht="15.75" thickBot="1" x14ac:dyDescent="0.3">
      <c r="B278" s="1" t="s">
        <v>80</v>
      </c>
      <c r="C278" s="2" t="s">
        <v>105</v>
      </c>
      <c r="D278" s="2" t="s">
        <v>137</v>
      </c>
      <c r="E278" s="2" t="s">
        <v>22</v>
      </c>
      <c r="F278" s="2" t="s">
        <v>41</v>
      </c>
      <c r="G278" s="2">
        <v>0</v>
      </c>
      <c r="H278" s="2">
        <v>0</v>
      </c>
      <c r="I278" s="2">
        <v>0</v>
      </c>
      <c r="J278" s="9">
        <v>3.9199999999999995</v>
      </c>
      <c r="K278" s="2" t="s">
        <v>96</v>
      </c>
      <c r="L278" s="9">
        <v>150.91823904673345</v>
      </c>
      <c r="M278" s="3">
        <v>0.16703029509889472</v>
      </c>
    </row>
    <row r="279" spans="2:13" ht="15.75" thickBot="1" x14ac:dyDescent="0.3">
      <c r="B279" s="1" t="s">
        <v>80</v>
      </c>
      <c r="C279" s="2" t="s">
        <v>105</v>
      </c>
      <c r="D279" s="2" t="s">
        <v>137</v>
      </c>
      <c r="E279" s="2" t="s">
        <v>22</v>
      </c>
      <c r="F279" s="2" t="s">
        <v>43</v>
      </c>
      <c r="G279" s="2">
        <v>0</v>
      </c>
      <c r="H279" s="2">
        <v>0</v>
      </c>
      <c r="I279" s="2">
        <v>0</v>
      </c>
      <c r="J279" s="9">
        <v>3.9199999999999995</v>
      </c>
      <c r="K279" s="2" t="s">
        <v>96</v>
      </c>
      <c r="L279" s="9">
        <v>150.91823904673345</v>
      </c>
      <c r="M279" s="3">
        <v>0.16703029509889472</v>
      </c>
    </row>
    <row r="280" spans="2:13" ht="15.75" thickBot="1" x14ac:dyDescent="0.3">
      <c r="B280" s="1" t="s">
        <v>80</v>
      </c>
      <c r="C280" s="2" t="s">
        <v>105</v>
      </c>
      <c r="D280" s="2" t="s">
        <v>137</v>
      </c>
      <c r="E280" s="2" t="s">
        <v>22</v>
      </c>
      <c r="F280" s="2" t="s">
        <v>44</v>
      </c>
      <c r="G280" s="2">
        <v>0</v>
      </c>
      <c r="H280" s="2">
        <v>0</v>
      </c>
      <c r="I280" s="2">
        <v>0</v>
      </c>
      <c r="J280" s="9">
        <v>3.9199999999999995</v>
      </c>
      <c r="K280" s="2" t="s">
        <v>96</v>
      </c>
      <c r="L280" s="9">
        <v>150.91823904673345</v>
      </c>
      <c r="M280" s="3">
        <v>0.16703029509889472</v>
      </c>
    </row>
    <row r="281" spans="2:13" ht="15.75" thickBot="1" x14ac:dyDescent="0.3">
      <c r="B281" s="1" t="s">
        <v>80</v>
      </c>
      <c r="C281" s="2" t="s">
        <v>105</v>
      </c>
      <c r="D281" s="2" t="s">
        <v>137</v>
      </c>
      <c r="E281" s="2" t="s">
        <v>12</v>
      </c>
      <c r="F281" s="2" t="s">
        <v>17</v>
      </c>
      <c r="G281" s="2">
        <v>0</v>
      </c>
      <c r="H281" s="2">
        <v>0</v>
      </c>
      <c r="I281" s="2">
        <v>0</v>
      </c>
      <c r="J281" s="9">
        <v>3.9199999999999995</v>
      </c>
      <c r="K281" s="2" t="s">
        <v>96</v>
      </c>
      <c r="L281" s="9">
        <v>150.91823904673345</v>
      </c>
      <c r="M281" s="3">
        <v>0.16703029509889472</v>
      </c>
    </row>
    <row r="282" spans="2:13" ht="30.75" thickBot="1" x14ac:dyDescent="0.3">
      <c r="B282" s="1" t="s">
        <v>80</v>
      </c>
      <c r="C282" s="2" t="s">
        <v>105</v>
      </c>
      <c r="D282" s="2" t="s">
        <v>137</v>
      </c>
      <c r="E282" s="2" t="s">
        <v>12</v>
      </c>
      <c r="F282" s="2" t="s">
        <v>26</v>
      </c>
      <c r="G282" s="2">
        <v>0</v>
      </c>
      <c r="H282" s="2">
        <v>0</v>
      </c>
      <c r="I282" s="2">
        <v>0</v>
      </c>
      <c r="J282" s="9">
        <v>3.9199999999999995</v>
      </c>
      <c r="K282" s="2" t="s">
        <v>96</v>
      </c>
      <c r="L282" s="9">
        <v>150.91823904673345</v>
      </c>
      <c r="M282" s="3">
        <v>0.16703029509889472</v>
      </c>
    </row>
    <row r="283" spans="2:13" ht="15.75" thickBot="1" x14ac:dyDescent="0.3">
      <c r="B283" s="1" t="s">
        <v>80</v>
      </c>
      <c r="C283" s="2" t="s">
        <v>105</v>
      </c>
      <c r="D283" s="2" t="s">
        <v>137</v>
      </c>
      <c r="E283" s="2" t="s">
        <v>12</v>
      </c>
      <c r="F283" s="2" t="s">
        <v>28</v>
      </c>
      <c r="G283" s="2">
        <v>0</v>
      </c>
      <c r="H283" s="2">
        <v>0</v>
      </c>
      <c r="I283" s="2">
        <v>0</v>
      </c>
      <c r="J283" s="9">
        <v>3.9199999999999995</v>
      </c>
      <c r="K283" s="2" t="s">
        <v>96</v>
      </c>
      <c r="L283" s="9">
        <v>150.91823904673345</v>
      </c>
      <c r="M283" s="3">
        <v>0.16703029509889472</v>
      </c>
    </row>
    <row r="284" spans="2:13" ht="15.75" thickBot="1" x14ac:dyDescent="0.3">
      <c r="B284" s="1" t="s">
        <v>80</v>
      </c>
      <c r="C284" s="2" t="s">
        <v>105</v>
      </c>
      <c r="D284" s="2" t="s">
        <v>137</v>
      </c>
      <c r="E284" s="2" t="s">
        <v>12</v>
      </c>
      <c r="F284" s="2" t="s">
        <v>31</v>
      </c>
      <c r="G284" s="2">
        <v>0</v>
      </c>
      <c r="H284" s="2">
        <v>0</v>
      </c>
      <c r="I284" s="2">
        <v>0</v>
      </c>
      <c r="J284" s="9">
        <v>3.9199999999999995</v>
      </c>
      <c r="K284" s="2" t="s">
        <v>96</v>
      </c>
      <c r="L284" s="9">
        <v>150.91823904673345</v>
      </c>
      <c r="M284" s="3">
        <v>0.16703029509889472</v>
      </c>
    </row>
    <row r="285" spans="2:13" ht="15.75" thickBot="1" x14ac:dyDescent="0.3">
      <c r="B285" s="1" t="s">
        <v>80</v>
      </c>
      <c r="C285" s="2" t="s">
        <v>105</v>
      </c>
      <c r="D285" s="2" t="s">
        <v>137</v>
      </c>
      <c r="E285" s="2" t="s">
        <v>12</v>
      </c>
      <c r="F285" s="2" t="s">
        <v>35</v>
      </c>
      <c r="G285" s="2">
        <v>0</v>
      </c>
      <c r="H285" s="2">
        <v>0</v>
      </c>
      <c r="I285" s="2">
        <v>0</v>
      </c>
      <c r="J285" s="9">
        <v>3.9199999999999995</v>
      </c>
      <c r="K285" s="2" t="s">
        <v>96</v>
      </c>
      <c r="L285" s="9">
        <v>150.91823904673345</v>
      </c>
      <c r="M285" s="3">
        <v>0.16703029509889472</v>
      </c>
    </row>
    <row r="286" spans="2:13" ht="15.75" thickBot="1" x14ac:dyDescent="0.3">
      <c r="B286" s="1" t="s">
        <v>80</v>
      </c>
      <c r="C286" s="2" t="s">
        <v>105</v>
      </c>
      <c r="D286" s="2" t="s">
        <v>137</v>
      </c>
      <c r="E286" s="2" t="s">
        <v>12</v>
      </c>
      <c r="F286" s="2" t="s">
        <v>36</v>
      </c>
      <c r="G286" s="2">
        <v>0</v>
      </c>
      <c r="H286" s="2">
        <v>0</v>
      </c>
      <c r="I286" s="2">
        <v>0</v>
      </c>
      <c r="J286" s="9">
        <v>3.9199999999999995</v>
      </c>
      <c r="K286" s="2" t="s">
        <v>96</v>
      </c>
      <c r="L286" s="9">
        <v>150.91823904673345</v>
      </c>
      <c r="M286" s="3">
        <v>0.16703029509889472</v>
      </c>
    </row>
    <row r="287" spans="2:13" ht="30.75" thickBot="1" x14ac:dyDescent="0.3">
      <c r="B287" s="1" t="s">
        <v>80</v>
      </c>
      <c r="C287" s="2" t="s">
        <v>105</v>
      </c>
      <c r="D287" s="2" t="s">
        <v>137</v>
      </c>
      <c r="E287" s="2" t="s">
        <v>12</v>
      </c>
      <c r="F287" s="2" t="s">
        <v>37</v>
      </c>
      <c r="G287" s="2">
        <v>0</v>
      </c>
      <c r="H287" s="2">
        <v>0</v>
      </c>
      <c r="I287" s="2">
        <v>0</v>
      </c>
      <c r="J287" s="9">
        <v>3.9199999999999995</v>
      </c>
      <c r="K287" s="2" t="s">
        <v>96</v>
      </c>
      <c r="L287" s="9">
        <v>150.91823904673345</v>
      </c>
      <c r="M287" s="3">
        <v>0.16703029509889472</v>
      </c>
    </row>
    <row r="288" spans="2:13" ht="15.75" thickBot="1" x14ac:dyDescent="0.3">
      <c r="B288" s="1" t="s">
        <v>80</v>
      </c>
      <c r="C288" s="2" t="s">
        <v>105</v>
      </c>
      <c r="D288" s="2" t="s">
        <v>137</v>
      </c>
      <c r="E288" s="2" t="s">
        <v>12</v>
      </c>
      <c r="F288" s="2" t="s">
        <v>20</v>
      </c>
      <c r="G288" s="2">
        <v>0</v>
      </c>
      <c r="H288" s="2">
        <v>0</v>
      </c>
      <c r="I288" s="2">
        <v>0</v>
      </c>
      <c r="J288" s="9">
        <v>3.9199999999999995</v>
      </c>
      <c r="K288" s="2" t="s">
        <v>96</v>
      </c>
      <c r="L288" s="9">
        <v>150.91823904673345</v>
      </c>
      <c r="M288" s="3">
        <v>0.16703029509889472</v>
      </c>
    </row>
    <row r="289" spans="2:13" ht="15.75" thickBot="1" x14ac:dyDescent="0.3">
      <c r="B289" s="1" t="s">
        <v>80</v>
      </c>
      <c r="C289" s="2" t="s">
        <v>105</v>
      </c>
      <c r="D289" s="2" t="s">
        <v>137</v>
      </c>
      <c r="E289" s="2" t="s">
        <v>12</v>
      </c>
      <c r="F289" s="2" t="s">
        <v>39</v>
      </c>
      <c r="G289" s="2">
        <v>0</v>
      </c>
      <c r="H289" s="2">
        <v>0</v>
      </c>
      <c r="I289" s="2">
        <v>0</v>
      </c>
      <c r="J289" s="9">
        <v>3.9199999999999995</v>
      </c>
      <c r="K289" s="2" t="s">
        <v>96</v>
      </c>
      <c r="L289" s="9">
        <v>150.91823904673345</v>
      </c>
      <c r="M289" s="3">
        <v>0.16703029509889472</v>
      </c>
    </row>
    <row r="290" spans="2:13" ht="15.75" thickBot="1" x14ac:dyDescent="0.3">
      <c r="B290" s="1" t="s">
        <v>80</v>
      </c>
      <c r="C290" s="2" t="s">
        <v>105</v>
      </c>
      <c r="D290" s="2" t="s">
        <v>137</v>
      </c>
      <c r="E290" s="2" t="s">
        <v>12</v>
      </c>
      <c r="F290" s="2" t="s">
        <v>40</v>
      </c>
      <c r="G290" s="2">
        <v>0</v>
      </c>
      <c r="H290" s="2">
        <v>0</v>
      </c>
      <c r="I290" s="2">
        <v>0</v>
      </c>
      <c r="J290" s="9">
        <v>3.9199999999999995</v>
      </c>
      <c r="K290" s="2" t="s">
        <v>96</v>
      </c>
      <c r="L290" s="9">
        <v>150.91823904673345</v>
      </c>
      <c r="M290" s="3">
        <v>0.16703029509889472</v>
      </c>
    </row>
    <row r="291" spans="2:13" ht="15.75" thickBot="1" x14ac:dyDescent="0.3">
      <c r="B291" s="1" t="s">
        <v>80</v>
      </c>
      <c r="C291" s="2" t="s">
        <v>105</v>
      </c>
      <c r="D291" s="2" t="s">
        <v>137</v>
      </c>
      <c r="E291" s="2" t="s">
        <v>12</v>
      </c>
      <c r="F291" s="2" t="s">
        <v>41</v>
      </c>
      <c r="G291" s="2">
        <v>0</v>
      </c>
      <c r="H291" s="2">
        <v>0</v>
      </c>
      <c r="I291" s="2">
        <v>0</v>
      </c>
      <c r="J291" s="9">
        <v>3.9199999999999995</v>
      </c>
      <c r="K291" s="2" t="s">
        <v>96</v>
      </c>
      <c r="L291" s="9">
        <v>150.91823904673345</v>
      </c>
      <c r="M291" s="3">
        <v>0.16703029509889472</v>
      </c>
    </row>
    <row r="292" spans="2:13" ht="15.75" thickBot="1" x14ac:dyDescent="0.3">
      <c r="B292" s="1" t="s">
        <v>80</v>
      </c>
      <c r="C292" s="2" t="s">
        <v>105</v>
      </c>
      <c r="D292" s="2" t="s">
        <v>137</v>
      </c>
      <c r="E292" s="2" t="s">
        <v>12</v>
      </c>
      <c r="F292" s="2" t="s">
        <v>43</v>
      </c>
      <c r="G292" s="2">
        <v>0</v>
      </c>
      <c r="H292" s="2">
        <v>0</v>
      </c>
      <c r="I292" s="2">
        <v>0</v>
      </c>
      <c r="J292" s="9">
        <v>3.9199999999999995</v>
      </c>
      <c r="K292" s="2" t="s">
        <v>96</v>
      </c>
      <c r="L292" s="9">
        <v>150.91823904673345</v>
      </c>
      <c r="M292" s="3">
        <v>0.16703029509889472</v>
      </c>
    </row>
    <row r="293" spans="2:13" ht="15.75" thickBot="1" x14ac:dyDescent="0.3">
      <c r="B293" s="1" t="s">
        <v>80</v>
      </c>
      <c r="C293" s="2" t="s">
        <v>105</v>
      </c>
      <c r="D293" s="2" t="s">
        <v>137</v>
      </c>
      <c r="E293" s="2" t="s">
        <v>12</v>
      </c>
      <c r="F293" s="2" t="s">
        <v>44</v>
      </c>
      <c r="G293" s="2">
        <v>0</v>
      </c>
      <c r="H293" s="2">
        <v>0</v>
      </c>
      <c r="I293" s="2">
        <v>0</v>
      </c>
      <c r="J293" s="9">
        <v>3.9199999999999995</v>
      </c>
      <c r="K293" s="2" t="s">
        <v>96</v>
      </c>
      <c r="L293" s="9">
        <v>150.91823904673345</v>
      </c>
      <c r="M293" s="3">
        <v>0.16703029509889472</v>
      </c>
    </row>
    <row r="294" spans="2:13" ht="15.75" thickBot="1" x14ac:dyDescent="0.3">
      <c r="B294" s="1" t="s">
        <v>80</v>
      </c>
      <c r="C294" s="2" t="s">
        <v>105</v>
      </c>
      <c r="D294" s="2" t="s">
        <v>138</v>
      </c>
      <c r="E294" s="2" t="s">
        <v>22</v>
      </c>
      <c r="F294" s="2" t="s">
        <v>17</v>
      </c>
      <c r="G294" s="2">
        <v>0</v>
      </c>
      <c r="H294" s="2">
        <v>0</v>
      </c>
      <c r="I294" s="2">
        <v>0</v>
      </c>
      <c r="J294" s="9">
        <v>3.14</v>
      </c>
      <c r="K294" s="2" t="s">
        <v>96</v>
      </c>
      <c r="L294" s="9">
        <v>263.29450142435633</v>
      </c>
      <c r="M294" s="3">
        <v>0.11945953138906011</v>
      </c>
    </row>
    <row r="295" spans="2:13" ht="30.75" thickBot="1" x14ac:dyDescent="0.3">
      <c r="B295" s="1" t="s">
        <v>80</v>
      </c>
      <c r="C295" s="2" t="s">
        <v>105</v>
      </c>
      <c r="D295" s="2" t="s">
        <v>138</v>
      </c>
      <c r="E295" s="2" t="s">
        <v>22</v>
      </c>
      <c r="F295" s="2" t="s">
        <v>26</v>
      </c>
      <c r="G295" s="2">
        <v>0</v>
      </c>
      <c r="H295" s="2">
        <v>0</v>
      </c>
      <c r="I295" s="2">
        <v>0</v>
      </c>
      <c r="J295" s="9">
        <v>3.14</v>
      </c>
      <c r="K295" s="2" t="s">
        <v>96</v>
      </c>
      <c r="L295" s="9">
        <v>263.29450142435633</v>
      </c>
      <c r="M295" s="3">
        <v>0.11945953138906011</v>
      </c>
    </row>
    <row r="296" spans="2:13" ht="15.75" thickBot="1" x14ac:dyDescent="0.3">
      <c r="B296" s="1" t="s">
        <v>80</v>
      </c>
      <c r="C296" s="2" t="s">
        <v>105</v>
      </c>
      <c r="D296" s="2" t="s">
        <v>138</v>
      </c>
      <c r="E296" s="2" t="s">
        <v>22</v>
      </c>
      <c r="F296" s="2" t="s">
        <v>28</v>
      </c>
      <c r="G296" s="2">
        <v>0</v>
      </c>
      <c r="H296" s="2">
        <v>0</v>
      </c>
      <c r="I296" s="2">
        <v>0</v>
      </c>
      <c r="J296" s="9">
        <v>3.14</v>
      </c>
      <c r="K296" s="2" t="s">
        <v>96</v>
      </c>
      <c r="L296" s="9">
        <v>263.29450142435633</v>
      </c>
      <c r="M296" s="3">
        <v>0.11945953138906011</v>
      </c>
    </row>
    <row r="297" spans="2:13" ht="15.75" thickBot="1" x14ac:dyDescent="0.3">
      <c r="B297" s="1" t="s">
        <v>80</v>
      </c>
      <c r="C297" s="2" t="s">
        <v>105</v>
      </c>
      <c r="D297" s="2" t="s">
        <v>138</v>
      </c>
      <c r="E297" s="2" t="s">
        <v>22</v>
      </c>
      <c r="F297" s="2" t="s">
        <v>31</v>
      </c>
      <c r="G297" s="2">
        <v>0</v>
      </c>
      <c r="H297" s="2">
        <v>0</v>
      </c>
      <c r="I297" s="2">
        <v>0</v>
      </c>
      <c r="J297" s="9">
        <v>3.14</v>
      </c>
      <c r="K297" s="2" t="s">
        <v>96</v>
      </c>
      <c r="L297" s="9">
        <v>263.29450142435633</v>
      </c>
      <c r="M297" s="3">
        <v>0.11945953138906011</v>
      </c>
    </row>
    <row r="298" spans="2:13" ht="15.75" thickBot="1" x14ac:dyDescent="0.3">
      <c r="B298" s="1" t="s">
        <v>80</v>
      </c>
      <c r="C298" s="2" t="s">
        <v>105</v>
      </c>
      <c r="D298" s="2" t="s">
        <v>138</v>
      </c>
      <c r="E298" s="2" t="s">
        <v>22</v>
      </c>
      <c r="F298" s="2" t="s">
        <v>35</v>
      </c>
      <c r="G298" s="2">
        <v>0</v>
      </c>
      <c r="H298" s="2">
        <v>0</v>
      </c>
      <c r="I298" s="2">
        <v>0</v>
      </c>
      <c r="J298" s="9">
        <v>3.14</v>
      </c>
      <c r="K298" s="2" t="s">
        <v>96</v>
      </c>
      <c r="L298" s="9">
        <v>263.29450142435633</v>
      </c>
      <c r="M298" s="3">
        <v>0.11945953138906011</v>
      </c>
    </row>
    <row r="299" spans="2:13" ht="15.75" thickBot="1" x14ac:dyDescent="0.3">
      <c r="B299" s="1" t="s">
        <v>80</v>
      </c>
      <c r="C299" s="2" t="s">
        <v>105</v>
      </c>
      <c r="D299" s="2" t="s">
        <v>138</v>
      </c>
      <c r="E299" s="2" t="s">
        <v>22</v>
      </c>
      <c r="F299" s="2" t="s">
        <v>36</v>
      </c>
      <c r="G299" s="2">
        <v>0</v>
      </c>
      <c r="H299" s="2">
        <v>0</v>
      </c>
      <c r="I299" s="2">
        <v>0</v>
      </c>
      <c r="J299" s="9">
        <v>3.14</v>
      </c>
      <c r="K299" s="2" t="s">
        <v>96</v>
      </c>
      <c r="L299" s="9">
        <v>263.29450142435633</v>
      </c>
      <c r="M299" s="3">
        <v>0.11945953138906011</v>
      </c>
    </row>
    <row r="300" spans="2:13" ht="30.75" thickBot="1" x14ac:dyDescent="0.3">
      <c r="B300" s="1" t="s">
        <v>80</v>
      </c>
      <c r="C300" s="2" t="s">
        <v>105</v>
      </c>
      <c r="D300" s="2" t="s">
        <v>138</v>
      </c>
      <c r="E300" s="2" t="s">
        <v>22</v>
      </c>
      <c r="F300" s="2" t="s">
        <v>37</v>
      </c>
      <c r="G300" s="2">
        <v>0</v>
      </c>
      <c r="H300" s="2">
        <v>0</v>
      </c>
      <c r="I300" s="2">
        <v>0</v>
      </c>
      <c r="J300" s="9">
        <v>3.14</v>
      </c>
      <c r="K300" s="2" t="s">
        <v>96</v>
      </c>
      <c r="L300" s="9">
        <v>263.29450142435633</v>
      </c>
      <c r="M300" s="3">
        <v>0.11945953138906011</v>
      </c>
    </row>
    <row r="301" spans="2:13" ht="15.75" thickBot="1" x14ac:dyDescent="0.3">
      <c r="B301" s="1" t="s">
        <v>80</v>
      </c>
      <c r="C301" s="2" t="s">
        <v>105</v>
      </c>
      <c r="D301" s="2" t="s">
        <v>138</v>
      </c>
      <c r="E301" s="2" t="s">
        <v>22</v>
      </c>
      <c r="F301" s="2" t="s">
        <v>20</v>
      </c>
      <c r="G301" s="2">
        <v>0</v>
      </c>
      <c r="H301" s="2">
        <v>0</v>
      </c>
      <c r="I301" s="2">
        <v>0</v>
      </c>
      <c r="J301" s="9">
        <v>3.14</v>
      </c>
      <c r="K301" s="2" t="s">
        <v>96</v>
      </c>
      <c r="L301" s="9">
        <v>263.29450142435633</v>
      </c>
      <c r="M301" s="3">
        <v>0.11945953138906011</v>
      </c>
    </row>
    <row r="302" spans="2:13" ht="15.75" thickBot="1" x14ac:dyDescent="0.3">
      <c r="B302" s="1" t="s">
        <v>80</v>
      </c>
      <c r="C302" s="2" t="s">
        <v>105</v>
      </c>
      <c r="D302" s="2" t="s">
        <v>138</v>
      </c>
      <c r="E302" s="2" t="s">
        <v>22</v>
      </c>
      <c r="F302" s="2" t="s">
        <v>39</v>
      </c>
      <c r="G302" s="2">
        <v>0</v>
      </c>
      <c r="H302" s="2">
        <v>0</v>
      </c>
      <c r="I302" s="2">
        <v>0</v>
      </c>
      <c r="J302" s="9">
        <v>3.14</v>
      </c>
      <c r="K302" s="2" t="s">
        <v>96</v>
      </c>
      <c r="L302" s="9">
        <v>263.29450142435633</v>
      </c>
      <c r="M302" s="3">
        <v>0.11945953138906011</v>
      </c>
    </row>
    <row r="303" spans="2:13" ht="15.75" thickBot="1" x14ac:dyDescent="0.3">
      <c r="B303" s="1" t="s">
        <v>80</v>
      </c>
      <c r="C303" s="2" t="s">
        <v>105</v>
      </c>
      <c r="D303" s="2" t="s">
        <v>138</v>
      </c>
      <c r="E303" s="2" t="s">
        <v>22</v>
      </c>
      <c r="F303" s="2" t="s">
        <v>40</v>
      </c>
      <c r="G303" s="2">
        <v>0</v>
      </c>
      <c r="H303" s="2">
        <v>0</v>
      </c>
      <c r="I303" s="2">
        <v>0</v>
      </c>
      <c r="J303" s="9">
        <v>3.14</v>
      </c>
      <c r="K303" s="2" t="s">
        <v>96</v>
      </c>
      <c r="L303" s="9">
        <v>263.29450142435633</v>
      </c>
      <c r="M303" s="3">
        <v>0.11945953138906011</v>
      </c>
    </row>
    <row r="304" spans="2:13" ht="15.75" thickBot="1" x14ac:dyDescent="0.3">
      <c r="B304" s="1" t="s">
        <v>80</v>
      </c>
      <c r="C304" s="2" t="s">
        <v>105</v>
      </c>
      <c r="D304" s="2" t="s">
        <v>138</v>
      </c>
      <c r="E304" s="2" t="s">
        <v>22</v>
      </c>
      <c r="F304" s="2" t="s">
        <v>41</v>
      </c>
      <c r="G304" s="2">
        <v>0</v>
      </c>
      <c r="H304" s="2">
        <v>0</v>
      </c>
      <c r="I304" s="2">
        <v>0</v>
      </c>
      <c r="J304" s="9">
        <v>3.14</v>
      </c>
      <c r="K304" s="2" t="s">
        <v>96</v>
      </c>
      <c r="L304" s="9">
        <v>263.29450142435633</v>
      </c>
      <c r="M304" s="3">
        <v>0.11945953138906011</v>
      </c>
    </row>
    <row r="305" spans="2:13" ht="15.75" thickBot="1" x14ac:dyDescent="0.3">
      <c r="B305" s="1" t="s">
        <v>80</v>
      </c>
      <c r="C305" s="2" t="s">
        <v>105</v>
      </c>
      <c r="D305" s="2" t="s">
        <v>138</v>
      </c>
      <c r="E305" s="2" t="s">
        <v>22</v>
      </c>
      <c r="F305" s="2" t="s">
        <v>43</v>
      </c>
      <c r="G305" s="2">
        <v>0</v>
      </c>
      <c r="H305" s="2">
        <v>0</v>
      </c>
      <c r="I305" s="2">
        <v>0</v>
      </c>
      <c r="J305" s="9">
        <v>3.14</v>
      </c>
      <c r="K305" s="2" t="s">
        <v>96</v>
      </c>
      <c r="L305" s="9">
        <v>263.29450142435633</v>
      </c>
      <c r="M305" s="3">
        <v>0.11945953138906011</v>
      </c>
    </row>
    <row r="306" spans="2:13" ht="15.75" thickBot="1" x14ac:dyDescent="0.3">
      <c r="B306" s="1" t="s">
        <v>80</v>
      </c>
      <c r="C306" s="2" t="s">
        <v>105</v>
      </c>
      <c r="D306" s="2" t="s">
        <v>138</v>
      </c>
      <c r="E306" s="2" t="s">
        <v>22</v>
      </c>
      <c r="F306" s="2" t="s">
        <v>44</v>
      </c>
      <c r="G306" s="2">
        <v>0</v>
      </c>
      <c r="H306" s="2">
        <v>0</v>
      </c>
      <c r="I306" s="2">
        <v>0</v>
      </c>
      <c r="J306" s="9">
        <v>3.14</v>
      </c>
      <c r="K306" s="2" t="s">
        <v>96</v>
      </c>
      <c r="L306" s="9">
        <v>263.29450142435633</v>
      </c>
      <c r="M306" s="3">
        <v>0.11945953138906011</v>
      </c>
    </row>
    <row r="307" spans="2:13" ht="15.75" thickBot="1" x14ac:dyDescent="0.3">
      <c r="B307" s="1" t="s">
        <v>80</v>
      </c>
      <c r="C307" s="2" t="s">
        <v>105</v>
      </c>
      <c r="D307" s="2" t="s">
        <v>138</v>
      </c>
      <c r="E307" s="2" t="s">
        <v>12</v>
      </c>
      <c r="F307" s="2" t="s">
        <v>17</v>
      </c>
      <c r="G307" s="2">
        <v>0</v>
      </c>
      <c r="H307" s="2">
        <v>0</v>
      </c>
      <c r="I307" s="2">
        <v>0</v>
      </c>
      <c r="J307" s="9">
        <v>3.14</v>
      </c>
      <c r="K307" s="2" t="s">
        <v>96</v>
      </c>
      <c r="L307" s="9">
        <v>263.29450142435633</v>
      </c>
      <c r="M307" s="3">
        <v>0.11945953138906011</v>
      </c>
    </row>
    <row r="308" spans="2:13" ht="30.75" thickBot="1" x14ac:dyDescent="0.3">
      <c r="B308" s="1" t="s">
        <v>80</v>
      </c>
      <c r="C308" s="2" t="s">
        <v>105</v>
      </c>
      <c r="D308" s="2" t="s">
        <v>138</v>
      </c>
      <c r="E308" s="2" t="s">
        <v>12</v>
      </c>
      <c r="F308" s="2" t="s">
        <v>26</v>
      </c>
      <c r="G308" s="2">
        <v>0</v>
      </c>
      <c r="H308" s="2">
        <v>0</v>
      </c>
      <c r="I308" s="2">
        <v>0</v>
      </c>
      <c r="J308" s="9">
        <v>3.14</v>
      </c>
      <c r="K308" s="2" t="s">
        <v>96</v>
      </c>
      <c r="L308" s="9">
        <v>263.29450142435633</v>
      </c>
      <c r="M308" s="3">
        <v>0.11945953138906011</v>
      </c>
    </row>
    <row r="309" spans="2:13" ht="15.75" thickBot="1" x14ac:dyDescent="0.3">
      <c r="B309" s="1" t="s">
        <v>80</v>
      </c>
      <c r="C309" s="2" t="s">
        <v>105</v>
      </c>
      <c r="D309" s="2" t="s">
        <v>138</v>
      </c>
      <c r="E309" s="2" t="s">
        <v>12</v>
      </c>
      <c r="F309" s="2" t="s">
        <v>28</v>
      </c>
      <c r="G309" s="2">
        <v>0</v>
      </c>
      <c r="H309" s="2">
        <v>0</v>
      </c>
      <c r="I309" s="2">
        <v>0</v>
      </c>
      <c r="J309" s="9">
        <v>3.14</v>
      </c>
      <c r="K309" s="2" t="s">
        <v>96</v>
      </c>
      <c r="L309" s="9">
        <v>263.29450142435633</v>
      </c>
      <c r="M309" s="3">
        <v>0.11945953138906011</v>
      </c>
    </row>
    <row r="310" spans="2:13" ht="15.75" thickBot="1" x14ac:dyDescent="0.3">
      <c r="B310" s="1" t="s">
        <v>80</v>
      </c>
      <c r="C310" s="2" t="s">
        <v>105</v>
      </c>
      <c r="D310" s="2" t="s">
        <v>138</v>
      </c>
      <c r="E310" s="2" t="s">
        <v>12</v>
      </c>
      <c r="F310" s="2" t="s">
        <v>31</v>
      </c>
      <c r="G310" s="2">
        <v>0</v>
      </c>
      <c r="H310" s="2">
        <v>0</v>
      </c>
      <c r="I310" s="2">
        <v>0</v>
      </c>
      <c r="J310" s="9">
        <v>3.14</v>
      </c>
      <c r="K310" s="2" t="s">
        <v>96</v>
      </c>
      <c r="L310" s="9">
        <v>263.29450142435633</v>
      </c>
      <c r="M310" s="3">
        <v>0.11945953138906011</v>
      </c>
    </row>
    <row r="311" spans="2:13" ht="15.75" thickBot="1" x14ac:dyDescent="0.3">
      <c r="B311" s="1" t="s">
        <v>80</v>
      </c>
      <c r="C311" s="2" t="s">
        <v>105</v>
      </c>
      <c r="D311" s="2" t="s">
        <v>138</v>
      </c>
      <c r="E311" s="2" t="s">
        <v>12</v>
      </c>
      <c r="F311" s="2" t="s">
        <v>35</v>
      </c>
      <c r="G311" s="2">
        <v>0</v>
      </c>
      <c r="H311" s="2">
        <v>0</v>
      </c>
      <c r="I311" s="2">
        <v>0</v>
      </c>
      <c r="J311" s="9">
        <v>3.14</v>
      </c>
      <c r="K311" s="2" t="s">
        <v>96</v>
      </c>
      <c r="L311" s="9">
        <v>263.29450142435633</v>
      </c>
      <c r="M311" s="3">
        <v>0.11945953138906011</v>
      </c>
    </row>
    <row r="312" spans="2:13" ht="15.75" thickBot="1" x14ac:dyDescent="0.3">
      <c r="B312" s="1" t="s">
        <v>80</v>
      </c>
      <c r="C312" s="2" t="s">
        <v>105</v>
      </c>
      <c r="D312" s="2" t="s">
        <v>138</v>
      </c>
      <c r="E312" s="2" t="s">
        <v>12</v>
      </c>
      <c r="F312" s="2" t="s">
        <v>36</v>
      </c>
      <c r="G312" s="2">
        <v>0</v>
      </c>
      <c r="H312" s="2">
        <v>0</v>
      </c>
      <c r="I312" s="2">
        <v>0</v>
      </c>
      <c r="J312" s="9">
        <v>3.14</v>
      </c>
      <c r="K312" s="2" t="s">
        <v>96</v>
      </c>
      <c r="L312" s="9">
        <v>263.29450142435633</v>
      </c>
      <c r="M312" s="3">
        <v>0.11945953138906011</v>
      </c>
    </row>
    <row r="313" spans="2:13" ht="30.75" thickBot="1" x14ac:dyDescent="0.3">
      <c r="B313" s="1" t="s">
        <v>80</v>
      </c>
      <c r="C313" s="2" t="s">
        <v>105</v>
      </c>
      <c r="D313" s="2" t="s">
        <v>138</v>
      </c>
      <c r="E313" s="2" t="s">
        <v>12</v>
      </c>
      <c r="F313" s="2" t="s">
        <v>37</v>
      </c>
      <c r="G313" s="2">
        <v>0</v>
      </c>
      <c r="H313" s="2">
        <v>0</v>
      </c>
      <c r="I313" s="2">
        <v>0</v>
      </c>
      <c r="J313" s="9">
        <v>3.14</v>
      </c>
      <c r="K313" s="2" t="s">
        <v>96</v>
      </c>
      <c r="L313" s="9">
        <v>263.29450142435633</v>
      </c>
      <c r="M313" s="3">
        <v>0.11945953138906011</v>
      </c>
    </row>
    <row r="314" spans="2:13" ht="15.75" thickBot="1" x14ac:dyDescent="0.3">
      <c r="B314" s="1" t="s">
        <v>80</v>
      </c>
      <c r="C314" s="2" t="s">
        <v>105</v>
      </c>
      <c r="D314" s="2" t="s">
        <v>138</v>
      </c>
      <c r="E314" s="2" t="s">
        <v>12</v>
      </c>
      <c r="F314" s="2" t="s">
        <v>20</v>
      </c>
      <c r="G314" s="2">
        <v>0</v>
      </c>
      <c r="H314" s="2">
        <v>0</v>
      </c>
      <c r="I314" s="2">
        <v>0</v>
      </c>
      <c r="J314" s="9">
        <v>3.14</v>
      </c>
      <c r="K314" s="2" t="s">
        <v>96</v>
      </c>
      <c r="L314" s="9">
        <v>263.29450142435633</v>
      </c>
      <c r="M314" s="3">
        <v>0.11945953138906011</v>
      </c>
    </row>
    <row r="315" spans="2:13" ht="15.75" thickBot="1" x14ac:dyDescent="0.3">
      <c r="B315" s="1" t="s">
        <v>80</v>
      </c>
      <c r="C315" s="2" t="s">
        <v>105</v>
      </c>
      <c r="D315" s="2" t="s">
        <v>138</v>
      </c>
      <c r="E315" s="2" t="s">
        <v>12</v>
      </c>
      <c r="F315" s="2" t="s">
        <v>39</v>
      </c>
      <c r="G315" s="2">
        <v>0</v>
      </c>
      <c r="H315" s="2">
        <v>0</v>
      </c>
      <c r="I315" s="2">
        <v>0</v>
      </c>
      <c r="J315" s="9">
        <v>3.14</v>
      </c>
      <c r="K315" s="2" t="s">
        <v>96</v>
      </c>
      <c r="L315" s="9">
        <v>263.29450142435633</v>
      </c>
      <c r="M315" s="3">
        <v>0.11945953138906011</v>
      </c>
    </row>
    <row r="316" spans="2:13" ht="15.75" thickBot="1" x14ac:dyDescent="0.3">
      <c r="B316" s="1" t="s">
        <v>80</v>
      </c>
      <c r="C316" s="2" t="s">
        <v>105</v>
      </c>
      <c r="D316" s="2" t="s">
        <v>138</v>
      </c>
      <c r="E316" s="2" t="s">
        <v>12</v>
      </c>
      <c r="F316" s="2" t="s">
        <v>40</v>
      </c>
      <c r="G316" s="2">
        <v>0</v>
      </c>
      <c r="H316" s="2">
        <v>0</v>
      </c>
      <c r="I316" s="2">
        <v>0</v>
      </c>
      <c r="J316" s="9">
        <v>3.14</v>
      </c>
      <c r="K316" s="2" t="s">
        <v>96</v>
      </c>
      <c r="L316" s="9">
        <v>263.29450142435633</v>
      </c>
      <c r="M316" s="3">
        <v>0.11945953138906011</v>
      </c>
    </row>
    <row r="317" spans="2:13" ht="15.75" thickBot="1" x14ac:dyDescent="0.3">
      <c r="B317" s="1" t="s">
        <v>80</v>
      </c>
      <c r="C317" s="2" t="s">
        <v>105</v>
      </c>
      <c r="D317" s="2" t="s">
        <v>138</v>
      </c>
      <c r="E317" s="2" t="s">
        <v>12</v>
      </c>
      <c r="F317" s="2" t="s">
        <v>41</v>
      </c>
      <c r="G317" s="2">
        <v>0</v>
      </c>
      <c r="H317" s="2">
        <v>0</v>
      </c>
      <c r="I317" s="2">
        <v>0</v>
      </c>
      <c r="J317" s="9">
        <v>3.14</v>
      </c>
      <c r="K317" s="2" t="s">
        <v>96</v>
      </c>
      <c r="L317" s="9">
        <v>263.29450142435633</v>
      </c>
      <c r="M317" s="3">
        <v>0.11945953138906011</v>
      </c>
    </row>
    <row r="318" spans="2:13" ht="15.75" thickBot="1" x14ac:dyDescent="0.3">
      <c r="B318" s="1" t="s">
        <v>80</v>
      </c>
      <c r="C318" s="2" t="s">
        <v>105</v>
      </c>
      <c r="D318" s="2" t="s">
        <v>138</v>
      </c>
      <c r="E318" s="2" t="s">
        <v>12</v>
      </c>
      <c r="F318" s="2" t="s">
        <v>43</v>
      </c>
      <c r="G318" s="2">
        <v>0</v>
      </c>
      <c r="H318" s="2">
        <v>0</v>
      </c>
      <c r="I318" s="2">
        <v>0</v>
      </c>
      <c r="J318" s="9">
        <v>3.14</v>
      </c>
      <c r="K318" s="2" t="s">
        <v>96</v>
      </c>
      <c r="L318" s="9">
        <v>263.29450142435633</v>
      </c>
      <c r="M318" s="3">
        <v>0.11945953138906011</v>
      </c>
    </row>
    <row r="319" spans="2:13" ht="15.75" thickBot="1" x14ac:dyDescent="0.3">
      <c r="B319" s="1" t="s">
        <v>80</v>
      </c>
      <c r="C319" s="2" t="s">
        <v>105</v>
      </c>
      <c r="D319" s="2" t="s">
        <v>138</v>
      </c>
      <c r="E319" s="2" t="s">
        <v>12</v>
      </c>
      <c r="F319" s="2" t="s">
        <v>44</v>
      </c>
      <c r="G319" s="2">
        <v>0</v>
      </c>
      <c r="H319" s="2">
        <v>0</v>
      </c>
      <c r="I319" s="2">
        <v>0</v>
      </c>
      <c r="J319" s="9">
        <v>3.14</v>
      </c>
      <c r="K319" s="2" t="s">
        <v>96</v>
      </c>
      <c r="L319" s="9">
        <v>263.29450142435633</v>
      </c>
      <c r="M319" s="3">
        <v>0.11945953138906011</v>
      </c>
    </row>
    <row r="320" spans="2:13" ht="15.75" thickBot="1" x14ac:dyDescent="0.3">
      <c r="B320" s="1" t="s">
        <v>80</v>
      </c>
      <c r="C320" s="2" t="s">
        <v>105</v>
      </c>
      <c r="D320" s="2" t="s">
        <v>139</v>
      </c>
      <c r="E320" s="2" t="s">
        <v>22</v>
      </c>
      <c r="F320" s="2" t="s">
        <v>17</v>
      </c>
      <c r="G320" s="2">
        <v>0</v>
      </c>
      <c r="H320" s="2">
        <v>0</v>
      </c>
      <c r="I320" s="2">
        <v>0</v>
      </c>
      <c r="J320" s="9">
        <v>35</v>
      </c>
      <c r="K320" s="2" t="s">
        <v>96</v>
      </c>
      <c r="L320" s="9">
        <v>441.95862739088386</v>
      </c>
      <c r="M320" s="3">
        <v>0.79326697900310961</v>
      </c>
    </row>
    <row r="321" spans="2:13" ht="30.75" thickBot="1" x14ac:dyDescent="0.3">
      <c r="B321" s="1" t="s">
        <v>80</v>
      </c>
      <c r="C321" s="2" t="s">
        <v>105</v>
      </c>
      <c r="D321" s="2" t="s">
        <v>139</v>
      </c>
      <c r="E321" s="2" t="s">
        <v>22</v>
      </c>
      <c r="F321" s="2" t="s">
        <v>26</v>
      </c>
      <c r="G321" s="2">
        <v>0</v>
      </c>
      <c r="H321" s="2">
        <v>0</v>
      </c>
      <c r="I321" s="2">
        <v>0</v>
      </c>
      <c r="J321" s="9">
        <v>35</v>
      </c>
      <c r="K321" s="2" t="s">
        <v>96</v>
      </c>
      <c r="L321" s="9">
        <v>441.95862739088386</v>
      </c>
      <c r="M321" s="3">
        <v>0.79326697900310961</v>
      </c>
    </row>
    <row r="322" spans="2:13" ht="15.75" thickBot="1" x14ac:dyDescent="0.3">
      <c r="B322" s="1" t="s">
        <v>80</v>
      </c>
      <c r="C322" s="2" t="s">
        <v>105</v>
      </c>
      <c r="D322" s="2" t="s">
        <v>139</v>
      </c>
      <c r="E322" s="2" t="s">
        <v>22</v>
      </c>
      <c r="F322" s="2" t="s">
        <v>28</v>
      </c>
      <c r="G322" s="2">
        <v>0</v>
      </c>
      <c r="H322" s="2">
        <v>0</v>
      </c>
      <c r="I322" s="2">
        <v>0</v>
      </c>
      <c r="J322" s="9">
        <v>35</v>
      </c>
      <c r="K322" s="2" t="s">
        <v>96</v>
      </c>
      <c r="L322" s="9">
        <v>441.95862739088386</v>
      </c>
      <c r="M322" s="3">
        <v>0.79326697900310961</v>
      </c>
    </row>
    <row r="323" spans="2:13" ht="15.75" thickBot="1" x14ac:dyDescent="0.3">
      <c r="B323" s="1" t="s">
        <v>80</v>
      </c>
      <c r="C323" s="2" t="s">
        <v>105</v>
      </c>
      <c r="D323" s="2" t="s">
        <v>139</v>
      </c>
      <c r="E323" s="2" t="s">
        <v>22</v>
      </c>
      <c r="F323" s="2" t="s">
        <v>31</v>
      </c>
      <c r="G323" s="2">
        <v>0</v>
      </c>
      <c r="H323" s="2">
        <v>0</v>
      </c>
      <c r="I323" s="2">
        <v>0</v>
      </c>
      <c r="J323" s="9">
        <v>35</v>
      </c>
      <c r="K323" s="2" t="s">
        <v>96</v>
      </c>
      <c r="L323" s="9">
        <v>441.95862739088386</v>
      </c>
      <c r="M323" s="3">
        <v>0.79326697900310961</v>
      </c>
    </row>
    <row r="324" spans="2:13" ht="15.75" thickBot="1" x14ac:dyDescent="0.3">
      <c r="B324" s="1" t="s">
        <v>80</v>
      </c>
      <c r="C324" s="2" t="s">
        <v>105</v>
      </c>
      <c r="D324" s="2" t="s">
        <v>139</v>
      </c>
      <c r="E324" s="2" t="s">
        <v>22</v>
      </c>
      <c r="F324" s="2" t="s">
        <v>35</v>
      </c>
      <c r="G324" s="2">
        <v>0</v>
      </c>
      <c r="H324" s="2">
        <v>0</v>
      </c>
      <c r="I324" s="2">
        <v>0</v>
      </c>
      <c r="J324" s="9">
        <v>35</v>
      </c>
      <c r="K324" s="2" t="s">
        <v>96</v>
      </c>
      <c r="L324" s="9">
        <v>441.95862739088386</v>
      </c>
      <c r="M324" s="3">
        <v>0.79326697900310961</v>
      </c>
    </row>
    <row r="325" spans="2:13" ht="15.75" thickBot="1" x14ac:dyDescent="0.3">
      <c r="B325" s="1" t="s">
        <v>80</v>
      </c>
      <c r="C325" s="2" t="s">
        <v>105</v>
      </c>
      <c r="D325" s="2" t="s">
        <v>139</v>
      </c>
      <c r="E325" s="2" t="s">
        <v>22</v>
      </c>
      <c r="F325" s="2" t="s">
        <v>36</v>
      </c>
      <c r="G325" s="2">
        <v>0</v>
      </c>
      <c r="H325" s="2">
        <v>0</v>
      </c>
      <c r="I325" s="2">
        <v>0</v>
      </c>
      <c r="J325" s="9">
        <v>35</v>
      </c>
      <c r="K325" s="2" t="s">
        <v>96</v>
      </c>
      <c r="L325" s="9">
        <v>441.95862739088386</v>
      </c>
      <c r="M325" s="3">
        <v>0.79326697900310961</v>
      </c>
    </row>
    <row r="326" spans="2:13" ht="30.75" thickBot="1" x14ac:dyDescent="0.3">
      <c r="B326" s="1" t="s">
        <v>80</v>
      </c>
      <c r="C326" s="2" t="s">
        <v>105</v>
      </c>
      <c r="D326" s="2" t="s">
        <v>139</v>
      </c>
      <c r="E326" s="2" t="s">
        <v>22</v>
      </c>
      <c r="F326" s="2" t="s">
        <v>37</v>
      </c>
      <c r="G326" s="2">
        <v>0</v>
      </c>
      <c r="H326" s="2">
        <v>0</v>
      </c>
      <c r="I326" s="2">
        <v>0</v>
      </c>
      <c r="J326" s="9">
        <v>35</v>
      </c>
      <c r="K326" s="2" t="s">
        <v>96</v>
      </c>
      <c r="L326" s="9">
        <v>441.95862739088386</v>
      </c>
      <c r="M326" s="3">
        <v>0.79326697900310961</v>
      </c>
    </row>
    <row r="327" spans="2:13" ht="15.75" thickBot="1" x14ac:dyDescent="0.3">
      <c r="B327" s="1" t="s">
        <v>80</v>
      </c>
      <c r="C327" s="2" t="s">
        <v>105</v>
      </c>
      <c r="D327" s="2" t="s">
        <v>139</v>
      </c>
      <c r="E327" s="2" t="s">
        <v>22</v>
      </c>
      <c r="F327" s="2" t="s">
        <v>20</v>
      </c>
      <c r="G327" s="2">
        <v>0</v>
      </c>
      <c r="H327" s="2">
        <v>0</v>
      </c>
      <c r="I327" s="2">
        <v>0</v>
      </c>
      <c r="J327" s="9">
        <v>35</v>
      </c>
      <c r="K327" s="2" t="s">
        <v>96</v>
      </c>
      <c r="L327" s="9">
        <v>441.95862739088386</v>
      </c>
      <c r="M327" s="3">
        <v>0.79326697900310961</v>
      </c>
    </row>
    <row r="328" spans="2:13" ht="15.75" thickBot="1" x14ac:dyDescent="0.3">
      <c r="B328" s="1" t="s">
        <v>80</v>
      </c>
      <c r="C328" s="2" t="s">
        <v>105</v>
      </c>
      <c r="D328" s="2" t="s">
        <v>139</v>
      </c>
      <c r="E328" s="2" t="s">
        <v>22</v>
      </c>
      <c r="F328" s="2" t="s">
        <v>39</v>
      </c>
      <c r="G328" s="2">
        <v>0</v>
      </c>
      <c r="H328" s="2">
        <v>0</v>
      </c>
      <c r="I328" s="2">
        <v>0</v>
      </c>
      <c r="J328" s="9">
        <v>35</v>
      </c>
      <c r="K328" s="2" t="s">
        <v>96</v>
      </c>
      <c r="L328" s="9">
        <v>441.95862739088386</v>
      </c>
      <c r="M328" s="3">
        <v>0.79326697900310961</v>
      </c>
    </row>
    <row r="329" spans="2:13" ht="15.75" thickBot="1" x14ac:dyDescent="0.3">
      <c r="B329" s="1" t="s">
        <v>80</v>
      </c>
      <c r="C329" s="2" t="s">
        <v>105</v>
      </c>
      <c r="D329" s="2" t="s">
        <v>139</v>
      </c>
      <c r="E329" s="2" t="s">
        <v>22</v>
      </c>
      <c r="F329" s="2" t="s">
        <v>40</v>
      </c>
      <c r="G329" s="2">
        <v>0</v>
      </c>
      <c r="H329" s="2">
        <v>0</v>
      </c>
      <c r="I329" s="2">
        <v>0</v>
      </c>
      <c r="J329" s="9">
        <v>35</v>
      </c>
      <c r="K329" s="2" t="s">
        <v>96</v>
      </c>
      <c r="L329" s="9">
        <v>441.95862739088386</v>
      </c>
      <c r="M329" s="3">
        <v>0.79326697900310961</v>
      </c>
    </row>
    <row r="330" spans="2:13" ht="15.75" thickBot="1" x14ac:dyDescent="0.3">
      <c r="B330" s="1" t="s">
        <v>80</v>
      </c>
      <c r="C330" s="2" t="s">
        <v>105</v>
      </c>
      <c r="D330" s="2" t="s">
        <v>139</v>
      </c>
      <c r="E330" s="2" t="s">
        <v>22</v>
      </c>
      <c r="F330" s="2" t="s">
        <v>41</v>
      </c>
      <c r="G330" s="2">
        <v>0</v>
      </c>
      <c r="H330" s="2">
        <v>0</v>
      </c>
      <c r="I330" s="2">
        <v>0</v>
      </c>
      <c r="J330" s="9">
        <v>35</v>
      </c>
      <c r="K330" s="2" t="s">
        <v>96</v>
      </c>
      <c r="L330" s="9">
        <v>441.95862739088386</v>
      </c>
      <c r="M330" s="3">
        <v>0.79326697900310961</v>
      </c>
    </row>
    <row r="331" spans="2:13" ht="15.75" thickBot="1" x14ac:dyDescent="0.3">
      <c r="B331" s="1" t="s">
        <v>80</v>
      </c>
      <c r="C331" s="2" t="s">
        <v>105</v>
      </c>
      <c r="D331" s="2" t="s">
        <v>139</v>
      </c>
      <c r="E331" s="2" t="s">
        <v>22</v>
      </c>
      <c r="F331" s="2" t="s">
        <v>43</v>
      </c>
      <c r="G331" s="2">
        <v>0</v>
      </c>
      <c r="H331" s="2">
        <v>0</v>
      </c>
      <c r="I331" s="2">
        <v>0</v>
      </c>
      <c r="J331" s="9">
        <v>35</v>
      </c>
      <c r="K331" s="2" t="s">
        <v>96</v>
      </c>
      <c r="L331" s="9">
        <v>441.95862739088386</v>
      </c>
      <c r="M331" s="3">
        <v>0.79326697900310961</v>
      </c>
    </row>
    <row r="332" spans="2:13" ht="15.75" thickBot="1" x14ac:dyDescent="0.3">
      <c r="B332" s="1" t="s">
        <v>80</v>
      </c>
      <c r="C332" s="2" t="s">
        <v>105</v>
      </c>
      <c r="D332" s="2" t="s">
        <v>139</v>
      </c>
      <c r="E332" s="2" t="s">
        <v>22</v>
      </c>
      <c r="F332" s="2" t="s">
        <v>44</v>
      </c>
      <c r="G332" s="2">
        <v>0</v>
      </c>
      <c r="H332" s="2">
        <v>0</v>
      </c>
      <c r="I332" s="2">
        <v>0</v>
      </c>
      <c r="J332" s="9">
        <v>35</v>
      </c>
      <c r="K332" s="2" t="s">
        <v>96</v>
      </c>
      <c r="L332" s="9">
        <v>441.95862739088386</v>
      </c>
      <c r="M332" s="3">
        <v>0.79326697900310961</v>
      </c>
    </row>
    <row r="333" spans="2:13" ht="15.75" thickBot="1" x14ac:dyDescent="0.3">
      <c r="B333" s="1" t="s">
        <v>80</v>
      </c>
      <c r="C333" s="2" t="s">
        <v>105</v>
      </c>
      <c r="D333" s="2" t="s">
        <v>139</v>
      </c>
      <c r="E333" s="2" t="s">
        <v>12</v>
      </c>
      <c r="F333" s="2" t="s">
        <v>17</v>
      </c>
      <c r="G333" s="2">
        <v>0</v>
      </c>
      <c r="H333" s="2">
        <v>0</v>
      </c>
      <c r="I333" s="2">
        <v>0</v>
      </c>
      <c r="J333" s="9">
        <v>35</v>
      </c>
      <c r="K333" s="2" t="s">
        <v>96</v>
      </c>
      <c r="L333" s="9">
        <v>441.95862739088386</v>
      </c>
      <c r="M333" s="3">
        <v>0.79326697900310961</v>
      </c>
    </row>
    <row r="334" spans="2:13" ht="30.75" thickBot="1" x14ac:dyDescent="0.3">
      <c r="B334" s="1" t="s">
        <v>80</v>
      </c>
      <c r="C334" s="2" t="s">
        <v>105</v>
      </c>
      <c r="D334" s="2" t="s">
        <v>139</v>
      </c>
      <c r="E334" s="2" t="s">
        <v>12</v>
      </c>
      <c r="F334" s="2" t="s">
        <v>26</v>
      </c>
      <c r="G334" s="2">
        <v>0</v>
      </c>
      <c r="H334" s="2">
        <v>0</v>
      </c>
      <c r="I334" s="2">
        <v>0</v>
      </c>
      <c r="J334" s="9">
        <v>35</v>
      </c>
      <c r="K334" s="2" t="s">
        <v>96</v>
      </c>
      <c r="L334" s="9">
        <v>441.95862739088386</v>
      </c>
      <c r="M334" s="3">
        <v>0.79326697900310961</v>
      </c>
    </row>
    <row r="335" spans="2:13" ht="15.75" thickBot="1" x14ac:dyDescent="0.3">
      <c r="B335" s="1" t="s">
        <v>80</v>
      </c>
      <c r="C335" s="2" t="s">
        <v>105</v>
      </c>
      <c r="D335" s="2" t="s">
        <v>139</v>
      </c>
      <c r="E335" s="2" t="s">
        <v>12</v>
      </c>
      <c r="F335" s="2" t="s">
        <v>28</v>
      </c>
      <c r="G335" s="2">
        <v>0</v>
      </c>
      <c r="H335" s="2">
        <v>0</v>
      </c>
      <c r="I335" s="2">
        <v>0</v>
      </c>
      <c r="J335" s="9">
        <v>35</v>
      </c>
      <c r="K335" s="2" t="s">
        <v>96</v>
      </c>
      <c r="L335" s="9">
        <v>441.95862739088386</v>
      </c>
      <c r="M335" s="3">
        <v>0.79326697900310961</v>
      </c>
    </row>
    <row r="336" spans="2:13" ht="15.75" thickBot="1" x14ac:dyDescent="0.3">
      <c r="B336" s="1" t="s">
        <v>80</v>
      </c>
      <c r="C336" s="2" t="s">
        <v>105</v>
      </c>
      <c r="D336" s="2" t="s">
        <v>139</v>
      </c>
      <c r="E336" s="2" t="s">
        <v>12</v>
      </c>
      <c r="F336" s="2" t="s">
        <v>31</v>
      </c>
      <c r="G336" s="2">
        <v>0</v>
      </c>
      <c r="H336" s="2">
        <v>0</v>
      </c>
      <c r="I336" s="2">
        <v>0</v>
      </c>
      <c r="J336" s="9">
        <v>35</v>
      </c>
      <c r="K336" s="2" t="s">
        <v>96</v>
      </c>
      <c r="L336" s="9">
        <v>441.95862739088386</v>
      </c>
      <c r="M336" s="3">
        <v>0.79326697900310961</v>
      </c>
    </row>
    <row r="337" spans="2:13" ht="15.75" thickBot="1" x14ac:dyDescent="0.3">
      <c r="B337" s="1" t="s">
        <v>80</v>
      </c>
      <c r="C337" s="2" t="s">
        <v>105</v>
      </c>
      <c r="D337" s="2" t="s">
        <v>139</v>
      </c>
      <c r="E337" s="2" t="s">
        <v>12</v>
      </c>
      <c r="F337" s="2" t="s">
        <v>35</v>
      </c>
      <c r="G337" s="2">
        <v>0</v>
      </c>
      <c r="H337" s="2">
        <v>0</v>
      </c>
      <c r="I337" s="2">
        <v>0</v>
      </c>
      <c r="J337" s="9">
        <v>35</v>
      </c>
      <c r="K337" s="2" t="s">
        <v>96</v>
      </c>
      <c r="L337" s="9">
        <v>441.95862739088386</v>
      </c>
      <c r="M337" s="3">
        <v>0.79326697900310961</v>
      </c>
    </row>
    <row r="338" spans="2:13" ht="15.75" thickBot="1" x14ac:dyDescent="0.3">
      <c r="B338" s="1" t="s">
        <v>80</v>
      </c>
      <c r="C338" s="2" t="s">
        <v>105</v>
      </c>
      <c r="D338" s="2" t="s">
        <v>139</v>
      </c>
      <c r="E338" s="2" t="s">
        <v>12</v>
      </c>
      <c r="F338" s="2" t="s">
        <v>36</v>
      </c>
      <c r="G338" s="2">
        <v>0</v>
      </c>
      <c r="H338" s="2">
        <v>0</v>
      </c>
      <c r="I338" s="2">
        <v>0</v>
      </c>
      <c r="J338" s="9">
        <v>35</v>
      </c>
      <c r="K338" s="2" t="s">
        <v>96</v>
      </c>
      <c r="L338" s="9">
        <v>441.95862739088386</v>
      </c>
      <c r="M338" s="3">
        <v>0.79326697900310961</v>
      </c>
    </row>
    <row r="339" spans="2:13" ht="30.75" thickBot="1" x14ac:dyDescent="0.3">
      <c r="B339" s="1" t="s">
        <v>80</v>
      </c>
      <c r="C339" s="2" t="s">
        <v>105</v>
      </c>
      <c r="D339" s="2" t="s">
        <v>139</v>
      </c>
      <c r="E339" s="2" t="s">
        <v>12</v>
      </c>
      <c r="F339" s="2" t="s">
        <v>37</v>
      </c>
      <c r="G339" s="2">
        <v>0</v>
      </c>
      <c r="H339" s="2">
        <v>0</v>
      </c>
      <c r="I339" s="2">
        <v>0</v>
      </c>
      <c r="J339" s="9">
        <v>35</v>
      </c>
      <c r="K339" s="2" t="s">
        <v>96</v>
      </c>
      <c r="L339" s="9">
        <v>441.95862739088386</v>
      </c>
      <c r="M339" s="3">
        <v>0.79326697900310961</v>
      </c>
    </row>
    <row r="340" spans="2:13" ht="15.75" thickBot="1" x14ac:dyDescent="0.3">
      <c r="B340" s="1" t="s">
        <v>80</v>
      </c>
      <c r="C340" s="2" t="s">
        <v>105</v>
      </c>
      <c r="D340" s="2" t="s">
        <v>139</v>
      </c>
      <c r="E340" s="2" t="s">
        <v>12</v>
      </c>
      <c r="F340" s="2" t="s">
        <v>20</v>
      </c>
      <c r="G340" s="2">
        <v>0</v>
      </c>
      <c r="H340" s="2">
        <v>0</v>
      </c>
      <c r="I340" s="2">
        <v>0</v>
      </c>
      <c r="J340" s="9">
        <v>35</v>
      </c>
      <c r="K340" s="2" t="s">
        <v>96</v>
      </c>
      <c r="L340" s="9">
        <v>441.95862739088386</v>
      </c>
      <c r="M340" s="3">
        <v>0.79326697900310961</v>
      </c>
    </row>
    <row r="341" spans="2:13" ht="15.75" thickBot="1" x14ac:dyDescent="0.3">
      <c r="B341" s="1" t="s">
        <v>80</v>
      </c>
      <c r="C341" s="2" t="s">
        <v>105</v>
      </c>
      <c r="D341" s="2" t="s">
        <v>139</v>
      </c>
      <c r="E341" s="2" t="s">
        <v>12</v>
      </c>
      <c r="F341" s="2" t="s">
        <v>39</v>
      </c>
      <c r="G341" s="2">
        <v>0</v>
      </c>
      <c r="H341" s="2">
        <v>0</v>
      </c>
      <c r="I341" s="2">
        <v>0</v>
      </c>
      <c r="J341" s="9">
        <v>35</v>
      </c>
      <c r="K341" s="2" t="s">
        <v>96</v>
      </c>
      <c r="L341" s="9">
        <v>441.95862739088386</v>
      </c>
      <c r="M341" s="3">
        <v>0.79326697900310961</v>
      </c>
    </row>
    <row r="342" spans="2:13" ht="15.75" thickBot="1" x14ac:dyDescent="0.3">
      <c r="B342" s="1" t="s">
        <v>80</v>
      </c>
      <c r="C342" s="2" t="s">
        <v>105</v>
      </c>
      <c r="D342" s="2" t="s">
        <v>139</v>
      </c>
      <c r="E342" s="2" t="s">
        <v>12</v>
      </c>
      <c r="F342" s="2" t="s">
        <v>40</v>
      </c>
      <c r="G342" s="2">
        <v>0</v>
      </c>
      <c r="H342" s="2">
        <v>0</v>
      </c>
      <c r="I342" s="2">
        <v>0</v>
      </c>
      <c r="J342" s="9">
        <v>35</v>
      </c>
      <c r="K342" s="2" t="s">
        <v>96</v>
      </c>
      <c r="L342" s="9">
        <v>441.95862739088386</v>
      </c>
      <c r="M342" s="3">
        <v>0.79326697900310961</v>
      </c>
    </row>
    <row r="343" spans="2:13" ht="15.75" thickBot="1" x14ac:dyDescent="0.3">
      <c r="B343" s="1" t="s">
        <v>80</v>
      </c>
      <c r="C343" s="2" t="s">
        <v>105</v>
      </c>
      <c r="D343" s="2" t="s">
        <v>139</v>
      </c>
      <c r="E343" s="2" t="s">
        <v>12</v>
      </c>
      <c r="F343" s="2" t="s">
        <v>41</v>
      </c>
      <c r="G343" s="2">
        <v>0</v>
      </c>
      <c r="H343" s="2">
        <v>0</v>
      </c>
      <c r="I343" s="2">
        <v>0</v>
      </c>
      <c r="J343" s="9">
        <v>35</v>
      </c>
      <c r="K343" s="2" t="s">
        <v>96</v>
      </c>
      <c r="L343" s="9">
        <v>441.95862739088386</v>
      </c>
      <c r="M343" s="3">
        <v>0.79326697900310961</v>
      </c>
    </row>
    <row r="344" spans="2:13" ht="15.75" thickBot="1" x14ac:dyDescent="0.3">
      <c r="B344" s="1" t="s">
        <v>80</v>
      </c>
      <c r="C344" s="2" t="s">
        <v>105</v>
      </c>
      <c r="D344" s="2" t="s">
        <v>139</v>
      </c>
      <c r="E344" s="2" t="s">
        <v>12</v>
      </c>
      <c r="F344" s="2" t="s">
        <v>43</v>
      </c>
      <c r="G344" s="2">
        <v>0</v>
      </c>
      <c r="H344" s="2">
        <v>0</v>
      </c>
      <c r="I344" s="2">
        <v>0</v>
      </c>
      <c r="J344" s="9">
        <v>35</v>
      </c>
      <c r="K344" s="2" t="s">
        <v>96</v>
      </c>
      <c r="L344" s="9">
        <v>441.95862739088386</v>
      </c>
      <c r="M344" s="3">
        <v>0.79326697900310961</v>
      </c>
    </row>
    <row r="345" spans="2:13" ht="15.75" thickBot="1" x14ac:dyDescent="0.3">
      <c r="B345" s="1" t="s">
        <v>80</v>
      </c>
      <c r="C345" s="2" t="s">
        <v>105</v>
      </c>
      <c r="D345" s="2" t="s">
        <v>139</v>
      </c>
      <c r="E345" s="2" t="s">
        <v>12</v>
      </c>
      <c r="F345" s="2" t="s">
        <v>44</v>
      </c>
      <c r="G345" s="2">
        <v>0</v>
      </c>
      <c r="H345" s="2">
        <v>0</v>
      </c>
      <c r="I345" s="2">
        <v>0</v>
      </c>
      <c r="J345" s="9">
        <v>35</v>
      </c>
      <c r="K345" s="2" t="s">
        <v>96</v>
      </c>
      <c r="L345" s="9">
        <v>441.95862739088386</v>
      </c>
      <c r="M345" s="3">
        <v>0.79326697900310961</v>
      </c>
    </row>
    <row r="346" spans="2:13" ht="15.75" thickBot="1" x14ac:dyDescent="0.3">
      <c r="B346" s="1" t="s">
        <v>80</v>
      </c>
      <c r="C346" s="2" t="s">
        <v>105</v>
      </c>
      <c r="D346" s="2" t="s">
        <v>140</v>
      </c>
      <c r="E346" s="2" t="s">
        <v>22</v>
      </c>
      <c r="F346" s="2" t="s">
        <v>17</v>
      </c>
      <c r="G346" s="2">
        <v>0</v>
      </c>
      <c r="H346" s="2">
        <v>0</v>
      </c>
      <c r="I346" s="2">
        <v>0</v>
      </c>
      <c r="J346" s="9">
        <v>161.84999999999997</v>
      </c>
      <c r="K346" s="2" t="s">
        <v>96</v>
      </c>
      <c r="L346" s="9">
        <v>4360.34592702997</v>
      </c>
      <c r="M346" s="3">
        <v>0.41049947251208868</v>
      </c>
    </row>
    <row r="347" spans="2:13" ht="30.75" thickBot="1" x14ac:dyDescent="0.3">
      <c r="B347" s="1" t="s">
        <v>80</v>
      </c>
      <c r="C347" s="2" t="s">
        <v>105</v>
      </c>
      <c r="D347" s="2" t="s">
        <v>140</v>
      </c>
      <c r="E347" s="2" t="s">
        <v>22</v>
      </c>
      <c r="F347" s="2" t="s">
        <v>26</v>
      </c>
      <c r="G347" s="2">
        <v>0</v>
      </c>
      <c r="H347" s="2">
        <v>0</v>
      </c>
      <c r="I347" s="2">
        <v>0</v>
      </c>
      <c r="J347" s="9">
        <v>161.84999999999997</v>
      </c>
      <c r="K347" s="2" t="s">
        <v>96</v>
      </c>
      <c r="L347" s="9">
        <v>4360.34592702997</v>
      </c>
      <c r="M347" s="3">
        <v>0.41049947251208868</v>
      </c>
    </row>
    <row r="348" spans="2:13" ht="15.75" thickBot="1" x14ac:dyDescent="0.3">
      <c r="B348" s="1" t="s">
        <v>80</v>
      </c>
      <c r="C348" s="2" t="s">
        <v>105</v>
      </c>
      <c r="D348" s="2" t="s">
        <v>140</v>
      </c>
      <c r="E348" s="2" t="s">
        <v>22</v>
      </c>
      <c r="F348" s="2" t="s">
        <v>28</v>
      </c>
      <c r="G348" s="2">
        <v>0</v>
      </c>
      <c r="H348" s="2">
        <v>0</v>
      </c>
      <c r="I348" s="2">
        <v>0</v>
      </c>
      <c r="J348" s="9">
        <v>161.84999999999997</v>
      </c>
      <c r="K348" s="2" t="s">
        <v>96</v>
      </c>
      <c r="L348" s="9">
        <v>4360.34592702997</v>
      </c>
      <c r="M348" s="3">
        <v>0.41049947251208868</v>
      </c>
    </row>
    <row r="349" spans="2:13" ht="15.75" thickBot="1" x14ac:dyDescent="0.3">
      <c r="B349" s="1" t="s">
        <v>80</v>
      </c>
      <c r="C349" s="2" t="s">
        <v>105</v>
      </c>
      <c r="D349" s="2" t="s">
        <v>140</v>
      </c>
      <c r="E349" s="2" t="s">
        <v>22</v>
      </c>
      <c r="F349" s="2" t="s">
        <v>31</v>
      </c>
      <c r="G349" s="2">
        <v>0</v>
      </c>
      <c r="H349" s="2">
        <v>0</v>
      </c>
      <c r="I349" s="2">
        <v>0</v>
      </c>
      <c r="J349" s="9">
        <v>161.84999999999997</v>
      </c>
      <c r="K349" s="2" t="s">
        <v>96</v>
      </c>
      <c r="L349" s="9">
        <v>4360.34592702997</v>
      </c>
      <c r="M349" s="3">
        <v>0.41049947251208868</v>
      </c>
    </row>
    <row r="350" spans="2:13" ht="15.75" thickBot="1" x14ac:dyDescent="0.3">
      <c r="B350" s="1" t="s">
        <v>80</v>
      </c>
      <c r="C350" s="2" t="s">
        <v>105</v>
      </c>
      <c r="D350" s="2" t="s">
        <v>140</v>
      </c>
      <c r="E350" s="2" t="s">
        <v>22</v>
      </c>
      <c r="F350" s="2" t="s">
        <v>35</v>
      </c>
      <c r="G350" s="2">
        <v>0</v>
      </c>
      <c r="H350" s="2">
        <v>0</v>
      </c>
      <c r="I350" s="2">
        <v>0</v>
      </c>
      <c r="J350" s="9">
        <v>161.84999999999997</v>
      </c>
      <c r="K350" s="2" t="s">
        <v>96</v>
      </c>
      <c r="L350" s="9">
        <v>4360.34592702997</v>
      </c>
      <c r="M350" s="3">
        <v>0.41049947251208868</v>
      </c>
    </row>
    <row r="351" spans="2:13" ht="15.75" thickBot="1" x14ac:dyDescent="0.3">
      <c r="B351" s="1" t="s">
        <v>80</v>
      </c>
      <c r="C351" s="2" t="s">
        <v>105</v>
      </c>
      <c r="D351" s="2" t="s">
        <v>140</v>
      </c>
      <c r="E351" s="2" t="s">
        <v>22</v>
      </c>
      <c r="F351" s="2" t="s">
        <v>36</v>
      </c>
      <c r="G351" s="2">
        <v>0</v>
      </c>
      <c r="H351" s="2">
        <v>0</v>
      </c>
      <c r="I351" s="2">
        <v>0</v>
      </c>
      <c r="J351" s="9">
        <v>161.84999999999997</v>
      </c>
      <c r="K351" s="2" t="s">
        <v>96</v>
      </c>
      <c r="L351" s="9">
        <v>4360.34592702997</v>
      </c>
      <c r="M351" s="3">
        <v>0.41049947251208868</v>
      </c>
    </row>
    <row r="352" spans="2:13" ht="30.75" thickBot="1" x14ac:dyDescent="0.3">
      <c r="B352" s="1" t="s">
        <v>80</v>
      </c>
      <c r="C352" s="2" t="s">
        <v>105</v>
      </c>
      <c r="D352" s="2" t="s">
        <v>140</v>
      </c>
      <c r="E352" s="2" t="s">
        <v>22</v>
      </c>
      <c r="F352" s="2" t="s">
        <v>37</v>
      </c>
      <c r="G352" s="2">
        <v>0</v>
      </c>
      <c r="H352" s="2">
        <v>0</v>
      </c>
      <c r="I352" s="2">
        <v>0</v>
      </c>
      <c r="J352" s="9">
        <v>161.84999999999997</v>
      </c>
      <c r="K352" s="2" t="s">
        <v>96</v>
      </c>
      <c r="L352" s="9">
        <v>4360.34592702997</v>
      </c>
      <c r="M352" s="3">
        <v>0.41049947251208868</v>
      </c>
    </row>
    <row r="353" spans="2:13" ht="15.75" thickBot="1" x14ac:dyDescent="0.3">
      <c r="B353" s="1" t="s">
        <v>80</v>
      </c>
      <c r="C353" s="2" t="s">
        <v>105</v>
      </c>
      <c r="D353" s="2" t="s">
        <v>140</v>
      </c>
      <c r="E353" s="2" t="s">
        <v>22</v>
      </c>
      <c r="F353" s="2" t="s">
        <v>20</v>
      </c>
      <c r="G353" s="2">
        <v>0</v>
      </c>
      <c r="H353" s="2">
        <v>0</v>
      </c>
      <c r="I353" s="2">
        <v>0</v>
      </c>
      <c r="J353" s="9">
        <v>161.84999999999997</v>
      </c>
      <c r="K353" s="2" t="s">
        <v>96</v>
      </c>
      <c r="L353" s="9">
        <v>4360.34592702997</v>
      </c>
      <c r="M353" s="3">
        <v>0.41049947251208868</v>
      </c>
    </row>
    <row r="354" spans="2:13" ht="15.75" thickBot="1" x14ac:dyDescent="0.3">
      <c r="B354" s="1" t="s">
        <v>80</v>
      </c>
      <c r="C354" s="2" t="s">
        <v>105</v>
      </c>
      <c r="D354" s="2" t="s">
        <v>140</v>
      </c>
      <c r="E354" s="2" t="s">
        <v>22</v>
      </c>
      <c r="F354" s="2" t="s">
        <v>39</v>
      </c>
      <c r="G354" s="2">
        <v>0</v>
      </c>
      <c r="H354" s="2">
        <v>0</v>
      </c>
      <c r="I354" s="2">
        <v>0</v>
      </c>
      <c r="J354" s="9">
        <v>161.84999999999997</v>
      </c>
      <c r="K354" s="2" t="s">
        <v>96</v>
      </c>
      <c r="L354" s="9">
        <v>4360.34592702997</v>
      </c>
      <c r="M354" s="3">
        <v>0.41049947251208868</v>
      </c>
    </row>
    <row r="355" spans="2:13" ht="15.75" thickBot="1" x14ac:dyDescent="0.3">
      <c r="B355" s="1" t="s">
        <v>80</v>
      </c>
      <c r="C355" s="2" t="s">
        <v>105</v>
      </c>
      <c r="D355" s="2" t="s">
        <v>140</v>
      </c>
      <c r="E355" s="2" t="s">
        <v>22</v>
      </c>
      <c r="F355" s="2" t="s">
        <v>40</v>
      </c>
      <c r="G355" s="2">
        <v>0</v>
      </c>
      <c r="H355" s="2">
        <v>0</v>
      </c>
      <c r="I355" s="2">
        <v>0</v>
      </c>
      <c r="J355" s="9">
        <v>161.84999999999997</v>
      </c>
      <c r="K355" s="2" t="s">
        <v>96</v>
      </c>
      <c r="L355" s="9">
        <v>4360.34592702997</v>
      </c>
      <c r="M355" s="3">
        <v>0.41049947251208868</v>
      </c>
    </row>
    <row r="356" spans="2:13" ht="15.75" thickBot="1" x14ac:dyDescent="0.3">
      <c r="B356" s="1" t="s">
        <v>80</v>
      </c>
      <c r="C356" s="2" t="s">
        <v>105</v>
      </c>
      <c r="D356" s="2" t="s">
        <v>140</v>
      </c>
      <c r="E356" s="2" t="s">
        <v>22</v>
      </c>
      <c r="F356" s="2" t="s">
        <v>41</v>
      </c>
      <c r="G356" s="2">
        <v>0</v>
      </c>
      <c r="H356" s="2">
        <v>0</v>
      </c>
      <c r="I356" s="2">
        <v>0</v>
      </c>
      <c r="J356" s="9">
        <v>161.84999999999997</v>
      </c>
      <c r="K356" s="2" t="s">
        <v>96</v>
      </c>
      <c r="L356" s="9">
        <v>4360.34592702997</v>
      </c>
      <c r="M356" s="3">
        <v>0.41049947251208868</v>
      </c>
    </row>
    <row r="357" spans="2:13" ht="15.75" thickBot="1" x14ac:dyDescent="0.3">
      <c r="B357" s="1" t="s">
        <v>80</v>
      </c>
      <c r="C357" s="2" t="s">
        <v>105</v>
      </c>
      <c r="D357" s="2" t="s">
        <v>140</v>
      </c>
      <c r="E357" s="2" t="s">
        <v>22</v>
      </c>
      <c r="F357" s="2" t="s">
        <v>43</v>
      </c>
      <c r="G357" s="2">
        <v>0</v>
      </c>
      <c r="H357" s="2">
        <v>0</v>
      </c>
      <c r="I357" s="2">
        <v>0</v>
      </c>
      <c r="J357" s="9">
        <v>161.84999999999997</v>
      </c>
      <c r="K357" s="2" t="s">
        <v>96</v>
      </c>
      <c r="L357" s="9">
        <v>4360.34592702997</v>
      </c>
      <c r="M357" s="3">
        <v>0.41049947251208868</v>
      </c>
    </row>
    <row r="358" spans="2:13" ht="15.75" thickBot="1" x14ac:dyDescent="0.3">
      <c r="B358" s="1" t="s">
        <v>80</v>
      </c>
      <c r="C358" s="2" t="s">
        <v>105</v>
      </c>
      <c r="D358" s="2" t="s">
        <v>140</v>
      </c>
      <c r="E358" s="2" t="s">
        <v>22</v>
      </c>
      <c r="F358" s="2" t="s">
        <v>44</v>
      </c>
      <c r="G358" s="2">
        <v>0</v>
      </c>
      <c r="H358" s="2">
        <v>0</v>
      </c>
      <c r="I358" s="2">
        <v>0</v>
      </c>
      <c r="J358" s="9">
        <v>161.84999999999997</v>
      </c>
      <c r="K358" s="2" t="s">
        <v>96</v>
      </c>
      <c r="L358" s="9">
        <v>4360.34592702997</v>
      </c>
      <c r="M358" s="3">
        <v>0.41049947251208868</v>
      </c>
    </row>
    <row r="359" spans="2:13" ht="15.75" thickBot="1" x14ac:dyDescent="0.3">
      <c r="B359" s="1" t="s">
        <v>80</v>
      </c>
      <c r="C359" s="2" t="s">
        <v>105</v>
      </c>
      <c r="D359" s="2" t="s">
        <v>140</v>
      </c>
      <c r="E359" s="2" t="s">
        <v>12</v>
      </c>
      <c r="F359" s="2" t="s">
        <v>17</v>
      </c>
      <c r="G359" s="2">
        <v>0</v>
      </c>
      <c r="H359" s="2">
        <v>0</v>
      </c>
      <c r="I359" s="2">
        <v>0</v>
      </c>
      <c r="J359" s="9">
        <v>161.84999999999997</v>
      </c>
      <c r="K359" s="2" t="s">
        <v>96</v>
      </c>
      <c r="L359" s="9">
        <v>4360.34592702997</v>
      </c>
      <c r="M359" s="3">
        <v>0.41049947251208868</v>
      </c>
    </row>
    <row r="360" spans="2:13" ht="30.75" thickBot="1" x14ac:dyDescent="0.3">
      <c r="B360" s="1" t="s">
        <v>80</v>
      </c>
      <c r="C360" s="2" t="s">
        <v>105</v>
      </c>
      <c r="D360" s="2" t="s">
        <v>140</v>
      </c>
      <c r="E360" s="2" t="s">
        <v>12</v>
      </c>
      <c r="F360" s="2" t="s">
        <v>26</v>
      </c>
      <c r="G360" s="2">
        <v>0</v>
      </c>
      <c r="H360" s="2">
        <v>0</v>
      </c>
      <c r="I360" s="2">
        <v>0</v>
      </c>
      <c r="J360" s="9">
        <v>161.84999999999997</v>
      </c>
      <c r="K360" s="2" t="s">
        <v>96</v>
      </c>
      <c r="L360" s="9">
        <v>4360.34592702997</v>
      </c>
      <c r="M360" s="3">
        <v>0.41049947251208868</v>
      </c>
    </row>
    <row r="361" spans="2:13" ht="15.75" thickBot="1" x14ac:dyDescent="0.3">
      <c r="B361" s="1" t="s">
        <v>80</v>
      </c>
      <c r="C361" s="2" t="s">
        <v>105</v>
      </c>
      <c r="D361" s="2" t="s">
        <v>140</v>
      </c>
      <c r="E361" s="2" t="s">
        <v>12</v>
      </c>
      <c r="F361" s="2" t="s">
        <v>28</v>
      </c>
      <c r="G361" s="2">
        <v>0</v>
      </c>
      <c r="H361" s="2">
        <v>0</v>
      </c>
      <c r="I361" s="2">
        <v>0</v>
      </c>
      <c r="J361" s="9">
        <v>161.84999999999997</v>
      </c>
      <c r="K361" s="2" t="s">
        <v>96</v>
      </c>
      <c r="L361" s="9">
        <v>4360.34592702997</v>
      </c>
      <c r="M361" s="3">
        <v>0.41049947251208868</v>
      </c>
    </row>
    <row r="362" spans="2:13" ht="15.75" thickBot="1" x14ac:dyDescent="0.3">
      <c r="B362" s="1" t="s">
        <v>80</v>
      </c>
      <c r="C362" s="2" t="s">
        <v>105</v>
      </c>
      <c r="D362" s="2" t="s">
        <v>140</v>
      </c>
      <c r="E362" s="2" t="s">
        <v>12</v>
      </c>
      <c r="F362" s="2" t="s">
        <v>31</v>
      </c>
      <c r="G362" s="2">
        <v>0</v>
      </c>
      <c r="H362" s="2">
        <v>0</v>
      </c>
      <c r="I362" s="2">
        <v>0</v>
      </c>
      <c r="J362" s="9">
        <v>161.84999999999997</v>
      </c>
      <c r="K362" s="2" t="s">
        <v>96</v>
      </c>
      <c r="L362" s="9">
        <v>4360.34592702997</v>
      </c>
      <c r="M362" s="3">
        <v>0.41049947251208868</v>
      </c>
    </row>
    <row r="363" spans="2:13" ht="15.75" thickBot="1" x14ac:dyDescent="0.3">
      <c r="B363" s="1" t="s">
        <v>80</v>
      </c>
      <c r="C363" s="2" t="s">
        <v>105</v>
      </c>
      <c r="D363" s="2" t="s">
        <v>140</v>
      </c>
      <c r="E363" s="2" t="s">
        <v>12</v>
      </c>
      <c r="F363" s="2" t="s">
        <v>35</v>
      </c>
      <c r="G363" s="2">
        <v>0</v>
      </c>
      <c r="H363" s="2">
        <v>0</v>
      </c>
      <c r="I363" s="2">
        <v>0</v>
      </c>
      <c r="J363" s="9">
        <v>161.84999999999997</v>
      </c>
      <c r="K363" s="2" t="s">
        <v>96</v>
      </c>
      <c r="L363" s="9">
        <v>4360.34592702997</v>
      </c>
      <c r="M363" s="3">
        <v>0.41049947251208868</v>
      </c>
    </row>
    <row r="364" spans="2:13" ht="15.75" thickBot="1" x14ac:dyDescent="0.3">
      <c r="B364" s="1" t="s">
        <v>80</v>
      </c>
      <c r="C364" s="2" t="s">
        <v>105</v>
      </c>
      <c r="D364" s="2" t="s">
        <v>140</v>
      </c>
      <c r="E364" s="2" t="s">
        <v>12</v>
      </c>
      <c r="F364" s="2" t="s">
        <v>36</v>
      </c>
      <c r="G364" s="2">
        <v>0</v>
      </c>
      <c r="H364" s="2">
        <v>0</v>
      </c>
      <c r="I364" s="2">
        <v>0</v>
      </c>
      <c r="J364" s="9">
        <v>161.84999999999997</v>
      </c>
      <c r="K364" s="2" t="s">
        <v>96</v>
      </c>
      <c r="L364" s="9">
        <v>4360.34592702997</v>
      </c>
      <c r="M364" s="3">
        <v>0.41049947251208868</v>
      </c>
    </row>
    <row r="365" spans="2:13" ht="30.75" thickBot="1" x14ac:dyDescent="0.3">
      <c r="B365" s="1" t="s">
        <v>80</v>
      </c>
      <c r="C365" s="2" t="s">
        <v>105</v>
      </c>
      <c r="D365" s="2" t="s">
        <v>140</v>
      </c>
      <c r="E365" s="2" t="s">
        <v>12</v>
      </c>
      <c r="F365" s="2" t="s">
        <v>37</v>
      </c>
      <c r="G365" s="2">
        <v>0</v>
      </c>
      <c r="H365" s="2">
        <v>0</v>
      </c>
      <c r="I365" s="2">
        <v>0</v>
      </c>
      <c r="J365" s="9">
        <v>161.84999999999997</v>
      </c>
      <c r="K365" s="2" t="s">
        <v>96</v>
      </c>
      <c r="L365" s="9">
        <v>4360.34592702997</v>
      </c>
      <c r="M365" s="3">
        <v>0.41049947251208868</v>
      </c>
    </row>
    <row r="366" spans="2:13" ht="15.75" thickBot="1" x14ac:dyDescent="0.3">
      <c r="B366" s="1" t="s">
        <v>80</v>
      </c>
      <c r="C366" s="2" t="s">
        <v>105</v>
      </c>
      <c r="D366" s="2" t="s">
        <v>140</v>
      </c>
      <c r="E366" s="2" t="s">
        <v>12</v>
      </c>
      <c r="F366" s="2" t="s">
        <v>20</v>
      </c>
      <c r="G366" s="2">
        <v>0</v>
      </c>
      <c r="H366" s="2">
        <v>0</v>
      </c>
      <c r="I366" s="2">
        <v>0</v>
      </c>
      <c r="J366" s="9">
        <v>161.84999999999997</v>
      </c>
      <c r="K366" s="2" t="s">
        <v>96</v>
      </c>
      <c r="L366" s="9">
        <v>4360.34592702997</v>
      </c>
      <c r="M366" s="3">
        <v>0.41049947251208868</v>
      </c>
    </row>
    <row r="367" spans="2:13" ht="15.75" thickBot="1" x14ac:dyDescent="0.3">
      <c r="B367" s="1" t="s">
        <v>80</v>
      </c>
      <c r="C367" s="2" t="s">
        <v>105</v>
      </c>
      <c r="D367" s="2" t="s">
        <v>140</v>
      </c>
      <c r="E367" s="2" t="s">
        <v>12</v>
      </c>
      <c r="F367" s="2" t="s">
        <v>39</v>
      </c>
      <c r="G367" s="2">
        <v>0</v>
      </c>
      <c r="H367" s="2">
        <v>0</v>
      </c>
      <c r="I367" s="2">
        <v>0</v>
      </c>
      <c r="J367" s="9">
        <v>161.84999999999997</v>
      </c>
      <c r="K367" s="2" t="s">
        <v>96</v>
      </c>
      <c r="L367" s="9">
        <v>4360.34592702997</v>
      </c>
      <c r="M367" s="3">
        <v>0.41049947251208868</v>
      </c>
    </row>
    <row r="368" spans="2:13" ht="15.75" thickBot="1" x14ac:dyDescent="0.3">
      <c r="B368" s="1" t="s">
        <v>80</v>
      </c>
      <c r="C368" s="2" t="s">
        <v>105</v>
      </c>
      <c r="D368" s="2" t="s">
        <v>140</v>
      </c>
      <c r="E368" s="2" t="s">
        <v>12</v>
      </c>
      <c r="F368" s="2" t="s">
        <v>40</v>
      </c>
      <c r="G368" s="2">
        <v>0</v>
      </c>
      <c r="H368" s="2">
        <v>0</v>
      </c>
      <c r="I368" s="2">
        <v>0</v>
      </c>
      <c r="J368" s="9">
        <v>161.84999999999997</v>
      </c>
      <c r="K368" s="2" t="s">
        <v>96</v>
      </c>
      <c r="L368" s="9">
        <v>4360.34592702997</v>
      </c>
      <c r="M368" s="3">
        <v>0.41049947251208868</v>
      </c>
    </row>
    <row r="369" spans="2:13" ht="15.75" thickBot="1" x14ac:dyDescent="0.3">
      <c r="B369" s="1" t="s">
        <v>80</v>
      </c>
      <c r="C369" s="2" t="s">
        <v>105</v>
      </c>
      <c r="D369" s="2" t="s">
        <v>140</v>
      </c>
      <c r="E369" s="2" t="s">
        <v>12</v>
      </c>
      <c r="F369" s="2" t="s">
        <v>41</v>
      </c>
      <c r="G369" s="2">
        <v>0</v>
      </c>
      <c r="H369" s="2">
        <v>0</v>
      </c>
      <c r="I369" s="2">
        <v>0</v>
      </c>
      <c r="J369" s="9">
        <v>161.84999999999997</v>
      </c>
      <c r="K369" s="2" t="s">
        <v>96</v>
      </c>
      <c r="L369" s="9">
        <v>4360.34592702997</v>
      </c>
      <c r="M369" s="3">
        <v>0.41049947251208868</v>
      </c>
    </row>
    <row r="370" spans="2:13" ht="15.75" thickBot="1" x14ac:dyDescent="0.3">
      <c r="B370" s="1" t="s">
        <v>80</v>
      </c>
      <c r="C370" s="2" t="s">
        <v>105</v>
      </c>
      <c r="D370" s="2" t="s">
        <v>140</v>
      </c>
      <c r="E370" s="2" t="s">
        <v>12</v>
      </c>
      <c r="F370" s="2" t="s">
        <v>43</v>
      </c>
      <c r="G370" s="2">
        <v>0</v>
      </c>
      <c r="H370" s="2">
        <v>0</v>
      </c>
      <c r="I370" s="2">
        <v>0</v>
      </c>
      <c r="J370" s="9">
        <v>161.84999999999997</v>
      </c>
      <c r="K370" s="2" t="s">
        <v>96</v>
      </c>
      <c r="L370" s="9">
        <v>4360.34592702997</v>
      </c>
      <c r="M370" s="3">
        <v>0.41049947251208868</v>
      </c>
    </row>
    <row r="371" spans="2:13" ht="15.75" thickBot="1" x14ac:dyDescent="0.3">
      <c r="B371" s="1" t="s">
        <v>80</v>
      </c>
      <c r="C371" s="2" t="s">
        <v>105</v>
      </c>
      <c r="D371" s="2" t="s">
        <v>140</v>
      </c>
      <c r="E371" s="2" t="s">
        <v>12</v>
      </c>
      <c r="F371" s="2" t="s">
        <v>44</v>
      </c>
      <c r="G371" s="2">
        <v>0</v>
      </c>
      <c r="H371" s="2">
        <v>0</v>
      </c>
      <c r="I371" s="2">
        <v>0</v>
      </c>
      <c r="J371" s="9">
        <v>161.84999999999997</v>
      </c>
      <c r="K371" s="2" t="s">
        <v>96</v>
      </c>
      <c r="L371" s="9">
        <v>4360.34592702997</v>
      </c>
      <c r="M371" s="3">
        <v>0.41049947251208868</v>
      </c>
    </row>
    <row r="372" spans="2:13" ht="15.75" thickBot="1" x14ac:dyDescent="0.3">
      <c r="B372" s="1" t="s">
        <v>80</v>
      </c>
      <c r="C372" s="2" t="s">
        <v>105</v>
      </c>
      <c r="D372" s="2" t="s">
        <v>141</v>
      </c>
      <c r="E372" s="2" t="s">
        <v>22</v>
      </c>
      <c r="F372" s="2" t="s">
        <v>17</v>
      </c>
      <c r="G372" s="2">
        <v>0</v>
      </c>
      <c r="H372" s="2">
        <v>0</v>
      </c>
      <c r="I372" s="2">
        <v>0</v>
      </c>
      <c r="J372" s="9">
        <v>238.57</v>
      </c>
      <c r="K372" s="2" t="s">
        <v>96</v>
      </c>
      <c r="L372" s="9">
        <v>2184.7755508824052</v>
      </c>
      <c r="M372" s="3">
        <v>1.2076187526328244</v>
      </c>
    </row>
    <row r="373" spans="2:13" ht="30.75" thickBot="1" x14ac:dyDescent="0.3">
      <c r="B373" s="1" t="s">
        <v>80</v>
      </c>
      <c r="C373" s="2" t="s">
        <v>105</v>
      </c>
      <c r="D373" s="2" t="s">
        <v>141</v>
      </c>
      <c r="E373" s="2" t="s">
        <v>22</v>
      </c>
      <c r="F373" s="2" t="s">
        <v>26</v>
      </c>
      <c r="G373" s="2">
        <v>0</v>
      </c>
      <c r="H373" s="2">
        <v>0</v>
      </c>
      <c r="I373" s="2">
        <v>0</v>
      </c>
      <c r="J373" s="9">
        <v>238.57</v>
      </c>
      <c r="K373" s="2" t="s">
        <v>96</v>
      </c>
      <c r="L373" s="9">
        <v>2184.7755508824052</v>
      </c>
      <c r="M373" s="3">
        <v>1.2076187526328244</v>
      </c>
    </row>
    <row r="374" spans="2:13" ht="15.75" thickBot="1" x14ac:dyDescent="0.3">
      <c r="B374" s="1" t="s">
        <v>80</v>
      </c>
      <c r="C374" s="2" t="s">
        <v>105</v>
      </c>
      <c r="D374" s="2" t="s">
        <v>141</v>
      </c>
      <c r="E374" s="2" t="s">
        <v>22</v>
      </c>
      <c r="F374" s="2" t="s">
        <v>28</v>
      </c>
      <c r="G374" s="2">
        <v>0</v>
      </c>
      <c r="H374" s="2">
        <v>0</v>
      </c>
      <c r="I374" s="2">
        <v>0</v>
      </c>
      <c r="J374" s="9">
        <v>238.57</v>
      </c>
      <c r="K374" s="2" t="s">
        <v>96</v>
      </c>
      <c r="L374" s="9">
        <v>2184.7755508824052</v>
      </c>
      <c r="M374" s="3">
        <v>1.2076187526328244</v>
      </c>
    </row>
    <row r="375" spans="2:13" ht="15.75" thickBot="1" x14ac:dyDescent="0.3">
      <c r="B375" s="1" t="s">
        <v>80</v>
      </c>
      <c r="C375" s="2" t="s">
        <v>105</v>
      </c>
      <c r="D375" s="2" t="s">
        <v>141</v>
      </c>
      <c r="E375" s="2" t="s">
        <v>22</v>
      </c>
      <c r="F375" s="2" t="s">
        <v>31</v>
      </c>
      <c r="G375" s="2">
        <v>0</v>
      </c>
      <c r="H375" s="2">
        <v>0</v>
      </c>
      <c r="I375" s="2">
        <v>0</v>
      </c>
      <c r="J375" s="9">
        <v>238.57</v>
      </c>
      <c r="K375" s="2" t="s">
        <v>96</v>
      </c>
      <c r="L375" s="9">
        <v>2184.7755508824052</v>
      </c>
      <c r="M375" s="3">
        <v>1.2076187526328244</v>
      </c>
    </row>
    <row r="376" spans="2:13" ht="15.75" thickBot="1" x14ac:dyDescent="0.3">
      <c r="B376" s="1" t="s">
        <v>80</v>
      </c>
      <c r="C376" s="2" t="s">
        <v>105</v>
      </c>
      <c r="D376" s="2" t="s">
        <v>141</v>
      </c>
      <c r="E376" s="2" t="s">
        <v>22</v>
      </c>
      <c r="F376" s="2" t="s">
        <v>35</v>
      </c>
      <c r="G376" s="2">
        <v>0</v>
      </c>
      <c r="H376" s="2">
        <v>0</v>
      </c>
      <c r="I376" s="2">
        <v>0</v>
      </c>
      <c r="J376" s="9">
        <v>238.57</v>
      </c>
      <c r="K376" s="2" t="s">
        <v>96</v>
      </c>
      <c r="L376" s="9">
        <v>2184.7755508824052</v>
      </c>
      <c r="M376" s="3">
        <v>1.2076187526328244</v>
      </c>
    </row>
    <row r="377" spans="2:13" ht="15.75" thickBot="1" x14ac:dyDescent="0.3">
      <c r="B377" s="1" t="s">
        <v>80</v>
      </c>
      <c r="C377" s="2" t="s">
        <v>105</v>
      </c>
      <c r="D377" s="2" t="s">
        <v>141</v>
      </c>
      <c r="E377" s="2" t="s">
        <v>22</v>
      </c>
      <c r="F377" s="2" t="s">
        <v>36</v>
      </c>
      <c r="G377" s="2">
        <v>0</v>
      </c>
      <c r="H377" s="2">
        <v>0</v>
      </c>
      <c r="I377" s="2">
        <v>0</v>
      </c>
      <c r="J377" s="9">
        <v>238.57</v>
      </c>
      <c r="K377" s="2" t="s">
        <v>96</v>
      </c>
      <c r="L377" s="9">
        <v>2184.7755508824052</v>
      </c>
      <c r="M377" s="3">
        <v>1.2076187526328244</v>
      </c>
    </row>
    <row r="378" spans="2:13" ht="30.75" thickBot="1" x14ac:dyDescent="0.3">
      <c r="B378" s="1" t="s">
        <v>80</v>
      </c>
      <c r="C378" s="2" t="s">
        <v>105</v>
      </c>
      <c r="D378" s="2" t="s">
        <v>141</v>
      </c>
      <c r="E378" s="2" t="s">
        <v>22</v>
      </c>
      <c r="F378" s="2" t="s">
        <v>37</v>
      </c>
      <c r="G378" s="2">
        <v>0</v>
      </c>
      <c r="H378" s="2">
        <v>0</v>
      </c>
      <c r="I378" s="2">
        <v>0</v>
      </c>
      <c r="J378" s="9">
        <v>238.57</v>
      </c>
      <c r="K378" s="2" t="s">
        <v>96</v>
      </c>
      <c r="L378" s="9">
        <v>2184.7755508824052</v>
      </c>
      <c r="M378" s="3">
        <v>1.2076187526328244</v>
      </c>
    </row>
    <row r="379" spans="2:13" ht="15.75" thickBot="1" x14ac:dyDescent="0.3">
      <c r="B379" s="1" t="s">
        <v>80</v>
      </c>
      <c r="C379" s="2" t="s">
        <v>105</v>
      </c>
      <c r="D379" s="2" t="s">
        <v>141</v>
      </c>
      <c r="E379" s="2" t="s">
        <v>22</v>
      </c>
      <c r="F379" s="2" t="s">
        <v>20</v>
      </c>
      <c r="G379" s="2">
        <v>0</v>
      </c>
      <c r="H379" s="2">
        <v>0</v>
      </c>
      <c r="I379" s="2">
        <v>0</v>
      </c>
      <c r="J379" s="9">
        <v>238.57</v>
      </c>
      <c r="K379" s="2" t="s">
        <v>96</v>
      </c>
      <c r="L379" s="9">
        <v>2184.7755508824052</v>
      </c>
      <c r="M379" s="3">
        <v>1.2076187526328244</v>
      </c>
    </row>
    <row r="380" spans="2:13" ht="15.75" thickBot="1" x14ac:dyDescent="0.3">
      <c r="B380" s="1" t="s">
        <v>80</v>
      </c>
      <c r="C380" s="2" t="s">
        <v>105</v>
      </c>
      <c r="D380" s="2" t="s">
        <v>141</v>
      </c>
      <c r="E380" s="2" t="s">
        <v>22</v>
      </c>
      <c r="F380" s="2" t="s">
        <v>39</v>
      </c>
      <c r="G380" s="2">
        <v>0</v>
      </c>
      <c r="H380" s="2">
        <v>0</v>
      </c>
      <c r="I380" s="2">
        <v>0</v>
      </c>
      <c r="J380" s="9">
        <v>238.57</v>
      </c>
      <c r="K380" s="2" t="s">
        <v>96</v>
      </c>
      <c r="L380" s="9">
        <v>2184.7755508824052</v>
      </c>
      <c r="M380" s="3">
        <v>1.2076187526328244</v>
      </c>
    </row>
    <row r="381" spans="2:13" ht="15.75" thickBot="1" x14ac:dyDescent="0.3">
      <c r="B381" s="1" t="s">
        <v>80</v>
      </c>
      <c r="C381" s="2" t="s">
        <v>105</v>
      </c>
      <c r="D381" s="2" t="s">
        <v>141</v>
      </c>
      <c r="E381" s="2" t="s">
        <v>22</v>
      </c>
      <c r="F381" s="2" t="s">
        <v>40</v>
      </c>
      <c r="G381" s="2">
        <v>0</v>
      </c>
      <c r="H381" s="2">
        <v>0</v>
      </c>
      <c r="I381" s="2">
        <v>0</v>
      </c>
      <c r="J381" s="9">
        <v>238.57</v>
      </c>
      <c r="K381" s="2" t="s">
        <v>96</v>
      </c>
      <c r="L381" s="9">
        <v>2184.7755508824052</v>
      </c>
      <c r="M381" s="3">
        <v>1.2076187526328244</v>
      </c>
    </row>
    <row r="382" spans="2:13" ht="15.75" thickBot="1" x14ac:dyDescent="0.3">
      <c r="B382" s="1" t="s">
        <v>80</v>
      </c>
      <c r="C382" s="2" t="s">
        <v>105</v>
      </c>
      <c r="D382" s="2" t="s">
        <v>141</v>
      </c>
      <c r="E382" s="2" t="s">
        <v>22</v>
      </c>
      <c r="F382" s="2" t="s">
        <v>41</v>
      </c>
      <c r="G382" s="2">
        <v>0</v>
      </c>
      <c r="H382" s="2">
        <v>0</v>
      </c>
      <c r="I382" s="2">
        <v>0</v>
      </c>
      <c r="J382" s="9">
        <v>238.57</v>
      </c>
      <c r="K382" s="2" t="s">
        <v>96</v>
      </c>
      <c r="L382" s="9">
        <v>2184.7755508824052</v>
      </c>
      <c r="M382" s="3">
        <v>1.2076187526328244</v>
      </c>
    </row>
    <row r="383" spans="2:13" ht="15.75" thickBot="1" x14ac:dyDescent="0.3">
      <c r="B383" s="1" t="s">
        <v>80</v>
      </c>
      <c r="C383" s="2" t="s">
        <v>105</v>
      </c>
      <c r="D383" s="2" t="s">
        <v>141</v>
      </c>
      <c r="E383" s="2" t="s">
        <v>22</v>
      </c>
      <c r="F383" s="2" t="s">
        <v>43</v>
      </c>
      <c r="G383" s="2">
        <v>0</v>
      </c>
      <c r="H383" s="2">
        <v>0</v>
      </c>
      <c r="I383" s="2">
        <v>0</v>
      </c>
      <c r="J383" s="9">
        <v>238.57</v>
      </c>
      <c r="K383" s="2" t="s">
        <v>96</v>
      </c>
      <c r="L383" s="9">
        <v>2184.7755508824052</v>
      </c>
      <c r="M383" s="3">
        <v>1.2076187526328244</v>
      </c>
    </row>
    <row r="384" spans="2:13" ht="15.75" thickBot="1" x14ac:dyDescent="0.3">
      <c r="B384" s="1" t="s">
        <v>80</v>
      </c>
      <c r="C384" s="2" t="s">
        <v>105</v>
      </c>
      <c r="D384" s="2" t="s">
        <v>141</v>
      </c>
      <c r="E384" s="2" t="s">
        <v>22</v>
      </c>
      <c r="F384" s="2" t="s">
        <v>44</v>
      </c>
      <c r="G384" s="2">
        <v>0</v>
      </c>
      <c r="H384" s="2">
        <v>0</v>
      </c>
      <c r="I384" s="2">
        <v>0</v>
      </c>
      <c r="J384" s="9">
        <v>238.57</v>
      </c>
      <c r="K384" s="2" t="s">
        <v>96</v>
      </c>
      <c r="L384" s="9">
        <v>2184.7755508824052</v>
      </c>
      <c r="M384" s="3">
        <v>1.2076187526328244</v>
      </c>
    </row>
    <row r="385" spans="2:13" ht="15.75" thickBot="1" x14ac:dyDescent="0.3">
      <c r="B385" s="1" t="s">
        <v>80</v>
      </c>
      <c r="C385" s="2" t="s">
        <v>105</v>
      </c>
      <c r="D385" s="2" t="s">
        <v>141</v>
      </c>
      <c r="E385" s="2" t="s">
        <v>12</v>
      </c>
      <c r="F385" s="2" t="s">
        <v>17</v>
      </c>
      <c r="G385" s="2">
        <v>0</v>
      </c>
      <c r="H385" s="2">
        <v>0</v>
      </c>
      <c r="I385" s="2">
        <v>0</v>
      </c>
      <c r="J385" s="9">
        <v>238.57</v>
      </c>
      <c r="K385" s="2" t="s">
        <v>96</v>
      </c>
      <c r="L385" s="9">
        <v>2184.7755508824052</v>
      </c>
      <c r="M385" s="3">
        <v>1.2076187526328244</v>
      </c>
    </row>
    <row r="386" spans="2:13" ht="30.75" thickBot="1" x14ac:dyDescent="0.3">
      <c r="B386" s="1" t="s">
        <v>80</v>
      </c>
      <c r="C386" s="2" t="s">
        <v>105</v>
      </c>
      <c r="D386" s="2" t="s">
        <v>141</v>
      </c>
      <c r="E386" s="2" t="s">
        <v>12</v>
      </c>
      <c r="F386" s="2" t="s">
        <v>26</v>
      </c>
      <c r="G386" s="2">
        <v>0</v>
      </c>
      <c r="H386" s="2">
        <v>0</v>
      </c>
      <c r="I386" s="2">
        <v>0</v>
      </c>
      <c r="J386" s="9">
        <v>238.57</v>
      </c>
      <c r="K386" s="2" t="s">
        <v>96</v>
      </c>
      <c r="L386" s="9">
        <v>2184.7755508824052</v>
      </c>
      <c r="M386" s="3">
        <v>1.2076187526328244</v>
      </c>
    </row>
    <row r="387" spans="2:13" ht="15.75" thickBot="1" x14ac:dyDescent="0.3">
      <c r="B387" s="1" t="s">
        <v>80</v>
      </c>
      <c r="C387" s="2" t="s">
        <v>105</v>
      </c>
      <c r="D387" s="2" t="s">
        <v>141</v>
      </c>
      <c r="E387" s="2" t="s">
        <v>12</v>
      </c>
      <c r="F387" s="2" t="s">
        <v>28</v>
      </c>
      <c r="G387" s="2">
        <v>0</v>
      </c>
      <c r="H387" s="2">
        <v>0</v>
      </c>
      <c r="I387" s="2">
        <v>0</v>
      </c>
      <c r="J387" s="9">
        <v>238.57</v>
      </c>
      <c r="K387" s="2" t="s">
        <v>96</v>
      </c>
      <c r="L387" s="9">
        <v>2184.7755508824052</v>
      </c>
      <c r="M387" s="3">
        <v>1.2076187526328244</v>
      </c>
    </row>
    <row r="388" spans="2:13" ht="15.75" thickBot="1" x14ac:dyDescent="0.3">
      <c r="B388" s="1" t="s">
        <v>80</v>
      </c>
      <c r="C388" s="2" t="s">
        <v>105</v>
      </c>
      <c r="D388" s="2" t="s">
        <v>141</v>
      </c>
      <c r="E388" s="2" t="s">
        <v>12</v>
      </c>
      <c r="F388" s="2" t="s">
        <v>31</v>
      </c>
      <c r="G388" s="2">
        <v>0</v>
      </c>
      <c r="H388" s="2">
        <v>0</v>
      </c>
      <c r="I388" s="2">
        <v>0</v>
      </c>
      <c r="J388" s="9">
        <v>238.57</v>
      </c>
      <c r="K388" s="2" t="s">
        <v>96</v>
      </c>
      <c r="L388" s="9">
        <v>2184.7755508824052</v>
      </c>
      <c r="M388" s="3">
        <v>1.2076187526328244</v>
      </c>
    </row>
    <row r="389" spans="2:13" ht="15.75" thickBot="1" x14ac:dyDescent="0.3">
      <c r="B389" s="1" t="s">
        <v>80</v>
      </c>
      <c r="C389" s="2" t="s">
        <v>105</v>
      </c>
      <c r="D389" s="2" t="s">
        <v>141</v>
      </c>
      <c r="E389" s="2" t="s">
        <v>12</v>
      </c>
      <c r="F389" s="2" t="s">
        <v>35</v>
      </c>
      <c r="G389" s="2">
        <v>0</v>
      </c>
      <c r="H389" s="2">
        <v>0</v>
      </c>
      <c r="I389" s="2">
        <v>0</v>
      </c>
      <c r="J389" s="9">
        <v>238.57</v>
      </c>
      <c r="K389" s="2" t="s">
        <v>96</v>
      </c>
      <c r="L389" s="9">
        <v>2184.7755508824052</v>
      </c>
      <c r="M389" s="3">
        <v>1.2076187526328244</v>
      </c>
    </row>
    <row r="390" spans="2:13" ht="15.75" thickBot="1" x14ac:dyDescent="0.3">
      <c r="B390" s="1" t="s">
        <v>80</v>
      </c>
      <c r="C390" s="2" t="s">
        <v>105</v>
      </c>
      <c r="D390" s="2" t="s">
        <v>141</v>
      </c>
      <c r="E390" s="2" t="s">
        <v>12</v>
      </c>
      <c r="F390" s="2" t="s">
        <v>36</v>
      </c>
      <c r="G390" s="2">
        <v>0</v>
      </c>
      <c r="H390" s="2">
        <v>0</v>
      </c>
      <c r="I390" s="2">
        <v>0</v>
      </c>
      <c r="J390" s="9">
        <v>238.57</v>
      </c>
      <c r="K390" s="2" t="s">
        <v>96</v>
      </c>
      <c r="L390" s="9">
        <v>2184.7755508824052</v>
      </c>
      <c r="M390" s="3">
        <v>1.2076187526328244</v>
      </c>
    </row>
    <row r="391" spans="2:13" ht="30.75" thickBot="1" x14ac:dyDescent="0.3">
      <c r="B391" s="1" t="s">
        <v>80</v>
      </c>
      <c r="C391" s="2" t="s">
        <v>105</v>
      </c>
      <c r="D391" s="2" t="s">
        <v>141</v>
      </c>
      <c r="E391" s="2" t="s">
        <v>12</v>
      </c>
      <c r="F391" s="2" t="s">
        <v>37</v>
      </c>
      <c r="G391" s="2">
        <v>0</v>
      </c>
      <c r="H391" s="2">
        <v>0</v>
      </c>
      <c r="I391" s="2">
        <v>0</v>
      </c>
      <c r="J391" s="9">
        <v>238.57</v>
      </c>
      <c r="K391" s="2" t="s">
        <v>96</v>
      </c>
      <c r="L391" s="9">
        <v>2184.7755508824052</v>
      </c>
      <c r="M391" s="3">
        <v>1.2076187526328244</v>
      </c>
    </row>
    <row r="392" spans="2:13" ht="15.75" thickBot="1" x14ac:dyDescent="0.3">
      <c r="B392" s="1" t="s">
        <v>80</v>
      </c>
      <c r="C392" s="2" t="s">
        <v>105</v>
      </c>
      <c r="D392" s="2" t="s">
        <v>141</v>
      </c>
      <c r="E392" s="2" t="s">
        <v>12</v>
      </c>
      <c r="F392" s="2" t="s">
        <v>20</v>
      </c>
      <c r="G392" s="2">
        <v>0</v>
      </c>
      <c r="H392" s="2">
        <v>0</v>
      </c>
      <c r="I392" s="2">
        <v>0</v>
      </c>
      <c r="J392" s="9">
        <v>238.57</v>
      </c>
      <c r="K392" s="2" t="s">
        <v>96</v>
      </c>
      <c r="L392" s="9">
        <v>2184.7755508824052</v>
      </c>
      <c r="M392" s="3">
        <v>1.2076187526328244</v>
      </c>
    </row>
    <row r="393" spans="2:13" ht="15.75" thickBot="1" x14ac:dyDescent="0.3">
      <c r="B393" s="1" t="s">
        <v>80</v>
      </c>
      <c r="C393" s="2" t="s">
        <v>105</v>
      </c>
      <c r="D393" s="2" t="s">
        <v>141</v>
      </c>
      <c r="E393" s="2" t="s">
        <v>12</v>
      </c>
      <c r="F393" s="2" t="s">
        <v>39</v>
      </c>
      <c r="G393" s="2">
        <v>0</v>
      </c>
      <c r="H393" s="2">
        <v>0</v>
      </c>
      <c r="I393" s="2">
        <v>0</v>
      </c>
      <c r="J393" s="9">
        <v>238.57</v>
      </c>
      <c r="K393" s="2" t="s">
        <v>96</v>
      </c>
      <c r="L393" s="9">
        <v>2184.7755508824052</v>
      </c>
      <c r="M393" s="3">
        <v>1.2076187526328244</v>
      </c>
    </row>
    <row r="394" spans="2:13" ht="15.75" thickBot="1" x14ac:dyDescent="0.3">
      <c r="B394" s="1" t="s">
        <v>80</v>
      </c>
      <c r="C394" s="2" t="s">
        <v>105</v>
      </c>
      <c r="D394" s="2" t="s">
        <v>141</v>
      </c>
      <c r="E394" s="2" t="s">
        <v>12</v>
      </c>
      <c r="F394" s="2" t="s">
        <v>40</v>
      </c>
      <c r="G394" s="2">
        <v>0</v>
      </c>
      <c r="H394" s="2">
        <v>0</v>
      </c>
      <c r="I394" s="2">
        <v>0</v>
      </c>
      <c r="J394" s="9">
        <v>238.57</v>
      </c>
      <c r="K394" s="2" t="s">
        <v>96</v>
      </c>
      <c r="L394" s="9">
        <v>2184.7755508824052</v>
      </c>
      <c r="M394" s="3">
        <v>1.2076187526328244</v>
      </c>
    </row>
    <row r="395" spans="2:13" ht="15.75" thickBot="1" x14ac:dyDescent="0.3">
      <c r="B395" s="1" t="s">
        <v>80</v>
      </c>
      <c r="C395" s="2" t="s">
        <v>105</v>
      </c>
      <c r="D395" s="2" t="s">
        <v>141</v>
      </c>
      <c r="E395" s="2" t="s">
        <v>12</v>
      </c>
      <c r="F395" s="2" t="s">
        <v>41</v>
      </c>
      <c r="G395" s="2">
        <v>0</v>
      </c>
      <c r="H395" s="2">
        <v>0</v>
      </c>
      <c r="I395" s="2">
        <v>0</v>
      </c>
      <c r="J395" s="9">
        <v>238.57</v>
      </c>
      <c r="K395" s="2" t="s">
        <v>96</v>
      </c>
      <c r="L395" s="9">
        <v>2184.7755508824052</v>
      </c>
      <c r="M395" s="3">
        <v>1.2076187526328244</v>
      </c>
    </row>
    <row r="396" spans="2:13" ht="15.75" thickBot="1" x14ac:dyDescent="0.3">
      <c r="B396" s="1" t="s">
        <v>80</v>
      </c>
      <c r="C396" s="2" t="s">
        <v>105</v>
      </c>
      <c r="D396" s="2" t="s">
        <v>141</v>
      </c>
      <c r="E396" s="2" t="s">
        <v>12</v>
      </c>
      <c r="F396" s="2" t="s">
        <v>43</v>
      </c>
      <c r="G396" s="2">
        <v>0</v>
      </c>
      <c r="H396" s="2">
        <v>0</v>
      </c>
      <c r="I396" s="2">
        <v>0</v>
      </c>
      <c r="J396" s="9">
        <v>238.57</v>
      </c>
      <c r="K396" s="2" t="s">
        <v>96</v>
      </c>
      <c r="L396" s="9">
        <v>2184.7755508824052</v>
      </c>
      <c r="M396" s="3">
        <v>1.2076187526328244</v>
      </c>
    </row>
    <row r="397" spans="2:13" ht="15.75" thickBot="1" x14ac:dyDescent="0.3">
      <c r="B397" s="1" t="s">
        <v>80</v>
      </c>
      <c r="C397" s="2" t="s">
        <v>105</v>
      </c>
      <c r="D397" s="2" t="s">
        <v>141</v>
      </c>
      <c r="E397" s="2" t="s">
        <v>12</v>
      </c>
      <c r="F397" s="2" t="s">
        <v>44</v>
      </c>
      <c r="G397" s="2">
        <v>0</v>
      </c>
      <c r="H397" s="2">
        <v>0</v>
      </c>
      <c r="I397" s="2">
        <v>0</v>
      </c>
      <c r="J397" s="9">
        <v>238.57</v>
      </c>
      <c r="K397" s="2" t="s">
        <v>96</v>
      </c>
      <c r="L397" s="9">
        <v>2184.7755508824052</v>
      </c>
      <c r="M397" s="3">
        <v>1.2076187526328244</v>
      </c>
    </row>
    <row r="398" spans="2:13" ht="15.75" thickBot="1" x14ac:dyDescent="0.3">
      <c r="B398" s="1" t="s">
        <v>80</v>
      </c>
      <c r="C398" s="2" t="s">
        <v>105</v>
      </c>
      <c r="D398" s="2" t="s">
        <v>30</v>
      </c>
      <c r="E398" s="2" t="s">
        <v>22</v>
      </c>
      <c r="F398" s="2" t="s">
        <v>17</v>
      </c>
      <c r="G398" s="2">
        <v>0</v>
      </c>
      <c r="H398" s="2">
        <v>0</v>
      </c>
      <c r="I398" s="2">
        <v>0</v>
      </c>
      <c r="J398" s="9">
        <v>126</v>
      </c>
      <c r="K398" s="2" t="s">
        <v>96</v>
      </c>
      <c r="L398" s="9">
        <v>937.52089994294306</v>
      </c>
      <c r="M398" s="3">
        <v>1.3798565694307849</v>
      </c>
    </row>
    <row r="399" spans="2:13" ht="30.75" thickBot="1" x14ac:dyDescent="0.3">
      <c r="B399" s="1" t="s">
        <v>80</v>
      </c>
      <c r="C399" s="2" t="s">
        <v>105</v>
      </c>
      <c r="D399" s="2" t="s">
        <v>30</v>
      </c>
      <c r="E399" s="2" t="s">
        <v>22</v>
      </c>
      <c r="F399" s="2" t="s">
        <v>26</v>
      </c>
      <c r="G399" s="2">
        <v>0</v>
      </c>
      <c r="H399" s="2">
        <v>0</v>
      </c>
      <c r="I399" s="2">
        <v>0</v>
      </c>
      <c r="J399" s="9">
        <v>126</v>
      </c>
      <c r="K399" s="2" t="s">
        <v>96</v>
      </c>
      <c r="L399" s="9">
        <v>1029.3041127270644</v>
      </c>
      <c r="M399" s="3">
        <v>1.243774162928301</v>
      </c>
    </row>
    <row r="400" spans="2:13" ht="15.75" thickBot="1" x14ac:dyDescent="0.3">
      <c r="B400" s="1" t="s">
        <v>80</v>
      </c>
      <c r="C400" s="2" t="s">
        <v>105</v>
      </c>
      <c r="D400" s="2" t="s">
        <v>30</v>
      </c>
      <c r="E400" s="2" t="s">
        <v>22</v>
      </c>
      <c r="F400" s="2" t="s">
        <v>31</v>
      </c>
      <c r="G400" s="2">
        <v>0</v>
      </c>
      <c r="H400" s="2">
        <v>0</v>
      </c>
      <c r="I400" s="2">
        <v>0</v>
      </c>
      <c r="J400" s="9">
        <v>126</v>
      </c>
      <c r="K400" s="2" t="s">
        <v>96</v>
      </c>
      <c r="L400" s="9">
        <v>2040.0225244359071</v>
      </c>
      <c r="M400" s="3">
        <v>0.63413239671098309</v>
      </c>
    </row>
    <row r="401" spans="2:13" ht="15.75" thickBot="1" x14ac:dyDescent="0.3">
      <c r="B401" s="1" t="s">
        <v>80</v>
      </c>
      <c r="C401" s="2" t="s">
        <v>105</v>
      </c>
      <c r="D401" s="2" t="s">
        <v>30</v>
      </c>
      <c r="E401" s="2" t="s">
        <v>22</v>
      </c>
      <c r="F401" s="2" t="s">
        <v>35</v>
      </c>
      <c r="G401" s="2">
        <v>0</v>
      </c>
      <c r="H401" s="2">
        <v>0</v>
      </c>
      <c r="I401" s="2">
        <v>0</v>
      </c>
      <c r="J401" s="9">
        <v>126</v>
      </c>
      <c r="K401" s="2" t="s">
        <v>96</v>
      </c>
      <c r="L401" s="9">
        <v>1912.3760549563517</v>
      </c>
      <c r="M401" s="3">
        <v>0.66944043661694053</v>
      </c>
    </row>
    <row r="402" spans="2:13" ht="30.75" thickBot="1" x14ac:dyDescent="0.3">
      <c r="B402" s="1" t="s">
        <v>80</v>
      </c>
      <c r="C402" s="2" t="s">
        <v>105</v>
      </c>
      <c r="D402" s="2" t="s">
        <v>30</v>
      </c>
      <c r="E402" s="2" t="s">
        <v>22</v>
      </c>
      <c r="F402" s="2" t="s">
        <v>37</v>
      </c>
      <c r="G402" s="2">
        <v>0</v>
      </c>
      <c r="H402" s="2">
        <v>0</v>
      </c>
      <c r="I402" s="2">
        <v>0</v>
      </c>
      <c r="J402" s="9">
        <v>126</v>
      </c>
      <c r="K402" s="2" t="s">
        <v>96</v>
      </c>
      <c r="L402" s="9">
        <v>1548.6668882760623</v>
      </c>
      <c r="M402" s="3">
        <v>0.83532771479668222</v>
      </c>
    </row>
    <row r="403" spans="2:13" ht="15.75" thickBot="1" x14ac:dyDescent="0.3">
      <c r="B403" s="1" t="s">
        <v>80</v>
      </c>
      <c r="C403" s="2" t="s">
        <v>105</v>
      </c>
      <c r="D403" s="2" t="s">
        <v>30</v>
      </c>
      <c r="E403" s="2" t="s">
        <v>22</v>
      </c>
      <c r="F403" s="2" t="s">
        <v>39</v>
      </c>
      <c r="G403" s="2">
        <v>0</v>
      </c>
      <c r="H403" s="2">
        <v>0</v>
      </c>
      <c r="I403" s="2">
        <v>0</v>
      </c>
      <c r="J403" s="9">
        <v>126</v>
      </c>
      <c r="K403" s="2" t="s">
        <v>96</v>
      </c>
      <c r="L403" s="9">
        <v>1050.8436500531682</v>
      </c>
      <c r="M403" s="3">
        <v>1.2260180395962177</v>
      </c>
    </row>
    <row r="404" spans="2:13" ht="15.75" thickBot="1" x14ac:dyDescent="0.3">
      <c r="B404" s="1" t="s">
        <v>80</v>
      </c>
      <c r="C404" s="2" t="s">
        <v>105</v>
      </c>
      <c r="D404" s="2" t="s">
        <v>30</v>
      </c>
      <c r="E404" s="2" t="s">
        <v>22</v>
      </c>
      <c r="F404" s="2" t="s">
        <v>40</v>
      </c>
      <c r="G404" s="2">
        <v>0</v>
      </c>
      <c r="H404" s="2">
        <v>0</v>
      </c>
      <c r="I404" s="2">
        <v>0</v>
      </c>
      <c r="J404" s="9">
        <v>126</v>
      </c>
      <c r="K404" s="2" t="s">
        <v>96</v>
      </c>
      <c r="L404" s="9">
        <v>1519.2572808562761</v>
      </c>
      <c r="M404" s="3">
        <v>0.85149789246743957</v>
      </c>
    </row>
    <row r="405" spans="2:13" ht="15.75" thickBot="1" x14ac:dyDescent="0.3">
      <c r="B405" s="1" t="s">
        <v>80</v>
      </c>
      <c r="C405" s="2" t="s">
        <v>105</v>
      </c>
      <c r="D405" s="2" t="s">
        <v>30</v>
      </c>
      <c r="E405" s="2" t="s">
        <v>22</v>
      </c>
      <c r="F405" s="2" t="s">
        <v>41</v>
      </c>
      <c r="G405" s="2">
        <v>0</v>
      </c>
      <c r="H405" s="2">
        <v>0</v>
      </c>
      <c r="I405" s="2">
        <v>0</v>
      </c>
      <c r="J405" s="9">
        <v>126</v>
      </c>
      <c r="K405" s="2" t="s">
        <v>96</v>
      </c>
      <c r="L405" s="9">
        <v>1190.7304467523227</v>
      </c>
      <c r="M405" s="3">
        <v>1.0864292387024312</v>
      </c>
    </row>
    <row r="406" spans="2:13" ht="15.75" thickBot="1" x14ac:dyDescent="0.3">
      <c r="B406" s="1" t="s">
        <v>80</v>
      </c>
      <c r="C406" s="2" t="s">
        <v>105</v>
      </c>
      <c r="D406" s="2" t="s">
        <v>30</v>
      </c>
      <c r="E406" s="2" t="s">
        <v>22</v>
      </c>
      <c r="F406" s="2" t="s">
        <v>43</v>
      </c>
      <c r="G406" s="2">
        <v>0</v>
      </c>
      <c r="H406" s="2">
        <v>0</v>
      </c>
      <c r="I406" s="2">
        <v>0</v>
      </c>
      <c r="J406" s="9">
        <v>126</v>
      </c>
      <c r="K406" s="2" t="s">
        <v>96</v>
      </c>
      <c r="L406" s="9">
        <v>1035.0747196768682</v>
      </c>
      <c r="M406" s="3">
        <v>1.2498077174262208</v>
      </c>
    </row>
    <row r="407" spans="2:13" ht="15.75" thickBot="1" x14ac:dyDescent="0.3">
      <c r="B407" s="1" t="s">
        <v>80</v>
      </c>
      <c r="C407" s="2" t="s">
        <v>105</v>
      </c>
      <c r="D407" s="2" t="s">
        <v>30</v>
      </c>
      <c r="E407" s="2" t="s">
        <v>12</v>
      </c>
      <c r="F407" s="2" t="s">
        <v>17</v>
      </c>
      <c r="G407" s="2">
        <v>0</v>
      </c>
      <c r="H407" s="2">
        <v>0</v>
      </c>
      <c r="I407" s="2">
        <v>0</v>
      </c>
      <c r="J407" s="9">
        <v>126</v>
      </c>
      <c r="K407" s="2" t="s">
        <v>96</v>
      </c>
      <c r="L407" s="9">
        <v>937.52089994294306</v>
      </c>
      <c r="M407" s="3">
        <v>1.3798565694307849</v>
      </c>
    </row>
    <row r="408" spans="2:13" ht="30.75" thickBot="1" x14ac:dyDescent="0.3">
      <c r="B408" s="1" t="s">
        <v>80</v>
      </c>
      <c r="C408" s="2" t="s">
        <v>105</v>
      </c>
      <c r="D408" s="2" t="s">
        <v>30</v>
      </c>
      <c r="E408" s="2" t="s">
        <v>12</v>
      </c>
      <c r="F408" s="2" t="s">
        <v>26</v>
      </c>
      <c r="G408" s="2">
        <v>0</v>
      </c>
      <c r="H408" s="2">
        <v>0</v>
      </c>
      <c r="I408" s="2">
        <v>0</v>
      </c>
      <c r="J408" s="9">
        <v>126</v>
      </c>
      <c r="K408" s="2" t="s">
        <v>96</v>
      </c>
      <c r="L408" s="9">
        <v>1029.3041127270644</v>
      </c>
      <c r="M408" s="3">
        <v>1.243774162928301</v>
      </c>
    </row>
    <row r="409" spans="2:13" ht="15.75" thickBot="1" x14ac:dyDescent="0.3">
      <c r="B409" s="1" t="s">
        <v>80</v>
      </c>
      <c r="C409" s="2" t="s">
        <v>105</v>
      </c>
      <c r="D409" s="2" t="s">
        <v>30</v>
      </c>
      <c r="E409" s="2" t="s">
        <v>12</v>
      </c>
      <c r="F409" s="2" t="s">
        <v>31</v>
      </c>
      <c r="G409" s="2">
        <v>0</v>
      </c>
      <c r="H409" s="2">
        <v>0</v>
      </c>
      <c r="I409" s="2">
        <v>0</v>
      </c>
      <c r="J409" s="9">
        <v>126</v>
      </c>
      <c r="K409" s="2" t="s">
        <v>96</v>
      </c>
      <c r="L409" s="9">
        <v>2040.0225244359071</v>
      </c>
      <c r="M409" s="3">
        <v>0.63413239671098309</v>
      </c>
    </row>
    <row r="410" spans="2:13" ht="15.75" thickBot="1" x14ac:dyDescent="0.3">
      <c r="B410" s="1" t="s">
        <v>80</v>
      </c>
      <c r="C410" s="2" t="s">
        <v>105</v>
      </c>
      <c r="D410" s="2" t="s">
        <v>30</v>
      </c>
      <c r="E410" s="2" t="s">
        <v>12</v>
      </c>
      <c r="F410" s="2" t="s">
        <v>35</v>
      </c>
      <c r="G410" s="2">
        <v>0</v>
      </c>
      <c r="H410" s="2">
        <v>0</v>
      </c>
      <c r="I410" s="2">
        <v>0</v>
      </c>
      <c r="J410" s="9">
        <v>126</v>
      </c>
      <c r="K410" s="2" t="s">
        <v>96</v>
      </c>
      <c r="L410" s="9">
        <v>1912.3760549563517</v>
      </c>
      <c r="M410" s="3">
        <v>0.66944043661694053</v>
      </c>
    </row>
    <row r="411" spans="2:13" ht="30.75" thickBot="1" x14ac:dyDescent="0.3">
      <c r="B411" s="1" t="s">
        <v>80</v>
      </c>
      <c r="C411" s="2" t="s">
        <v>105</v>
      </c>
      <c r="D411" s="2" t="s">
        <v>30</v>
      </c>
      <c r="E411" s="2" t="s">
        <v>12</v>
      </c>
      <c r="F411" s="2" t="s">
        <v>37</v>
      </c>
      <c r="G411" s="2">
        <v>0</v>
      </c>
      <c r="H411" s="2">
        <v>0</v>
      </c>
      <c r="I411" s="2">
        <v>0</v>
      </c>
      <c r="J411" s="9">
        <v>126</v>
      </c>
      <c r="K411" s="2" t="s">
        <v>96</v>
      </c>
      <c r="L411" s="9">
        <v>1548.6668882760623</v>
      </c>
      <c r="M411" s="3">
        <v>0.83532771479668222</v>
      </c>
    </row>
    <row r="412" spans="2:13" ht="15.75" thickBot="1" x14ac:dyDescent="0.3">
      <c r="B412" s="1" t="s">
        <v>80</v>
      </c>
      <c r="C412" s="2" t="s">
        <v>105</v>
      </c>
      <c r="D412" s="2" t="s">
        <v>30</v>
      </c>
      <c r="E412" s="2" t="s">
        <v>12</v>
      </c>
      <c r="F412" s="2" t="s">
        <v>39</v>
      </c>
      <c r="G412" s="2">
        <v>0</v>
      </c>
      <c r="H412" s="2">
        <v>0</v>
      </c>
      <c r="I412" s="2">
        <v>0</v>
      </c>
      <c r="J412" s="9">
        <v>126</v>
      </c>
      <c r="K412" s="2" t="s">
        <v>96</v>
      </c>
      <c r="L412" s="9">
        <v>1050.8436500531682</v>
      </c>
      <c r="M412" s="3">
        <v>1.2260180395962177</v>
      </c>
    </row>
    <row r="413" spans="2:13" ht="15.75" thickBot="1" x14ac:dyDescent="0.3">
      <c r="B413" s="1" t="s">
        <v>80</v>
      </c>
      <c r="C413" s="2" t="s">
        <v>105</v>
      </c>
      <c r="D413" s="2" t="s">
        <v>30</v>
      </c>
      <c r="E413" s="2" t="s">
        <v>12</v>
      </c>
      <c r="F413" s="2" t="s">
        <v>40</v>
      </c>
      <c r="G413" s="2">
        <v>0</v>
      </c>
      <c r="H413" s="2">
        <v>0</v>
      </c>
      <c r="I413" s="2">
        <v>0</v>
      </c>
      <c r="J413" s="9">
        <v>126</v>
      </c>
      <c r="K413" s="2" t="s">
        <v>96</v>
      </c>
      <c r="L413" s="9">
        <v>1519.2572808562761</v>
      </c>
      <c r="M413" s="3">
        <v>0.85149789246743957</v>
      </c>
    </row>
    <row r="414" spans="2:13" ht="15.75" thickBot="1" x14ac:dyDescent="0.3">
      <c r="B414" s="1" t="s">
        <v>80</v>
      </c>
      <c r="C414" s="2" t="s">
        <v>105</v>
      </c>
      <c r="D414" s="2" t="s">
        <v>30</v>
      </c>
      <c r="E414" s="2" t="s">
        <v>12</v>
      </c>
      <c r="F414" s="2" t="s">
        <v>41</v>
      </c>
      <c r="G414" s="2">
        <v>0</v>
      </c>
      <c r="H414" s="2">
        <v>0</v>
      </c>
      <c r="I414" s="2">
        <v>0</v>
      </c>
      <c r="J414" s="9">
        <v>126</v>
      </c>
      <c r="K414" s="2" t="s">
        <v>96</v>
      </c>
      <c r="L414" s="9">
        <v>1190.7304467523227</v>
      </c>
      <c r="M414" s="3">
        <v>1.0864292387024312</v>
      </c>
    </row>
    <row r="415" spans="2:13" ht="15.75" thickBot="1" x14ac:dyDescent="0.3">
      <c r="B415" s="1" t="s">
        <v>80</v>
      </c>
      <c r="C415" s="2" t="s">
        <v>105</v>
      </c>
      <c r="D415" s="2" t="s">
        <v>30</v>
      </c>
      <c r="E415" s="2" t="s">
        <v>12</v>
      </c>
      <c r="F415" s="2" t="s">
        <v>43</v>
      </c>
      <c r="G415" s="2">
        <v>0</v>
      </c>
      <c r="H415" s="2">
        <v>0</v>
      </c>
      <c r="I415" s="2">
        <v>0</v>
      </c>
      <c r="J415" s="9">
        <v>126</v>
      </c>
      <c r="K415" s="2" t="s">
        <v>96</v>
      </c>
      <c r="L415" s="9">
        <v>1035.0747196768682</v>
      </c>
      <c r="M415" s="3">
        <v>1.2498077174262208</v>
      </c>
    </row>
    <row r="416" spans="2:13" ht="15.75" thickBot="1" x14ac:dyDescent="0.3">
      <c r="B416" s="1" t="s">
        <v>80</v>
      </c>
      <c r="C416" s="2" t="s">
        <v>105</v>
      </c>
      <c r="D416" s="2" t="s">
        <v>29</v>
      </c>
      <c r="E416" s="2" t="s">
        <v>22</v>
      </c>
      <c r="F416" s="2" t="s">
        <v>17</v>
      </c>
      <c r="G416" s="2">
        <v>0</v>
      </c>
      <c r="H416" s="2">
        <v>0</v>
      </c>
      <c r="I416" s="2">
        <v>0</v>
      </c>
      <c r="J416" s="9">
        <v>126</v>
      </c>
      <c r="K416" s="2" t="s">
        <v>96</v>
      </c>
      <c r="L416" s="9">
        <v>948.03681766374791</v>
      </c>
      <c r="M416" s="3">
        <v>1.3645410654760843</v>
      </c>
    </row>
    <row r="417" spans="2:13" ht="30.75" thickBot="1" x14ac:dyDescent="0.3">
      <c r="B417" s="1" t="s">
        <v>80</v>
      </c>
      <c r="C417" s="2" t="s">
        <v>105</v>
      </c>
      <c r="D417" s="2" t="s">
        <v>29</v>
      </c>
      <c r="E417" s="2" t="s">
        <v>22</v>
      </c>
      <c r="F417" s="2" t="s">
        <v>26</v>
      </c>
      <c r="G417" s="2">
        <v>0</v>
      </c>
      <c r="H417" s="2">
        <v>0</v>
      </c>
      <c r="I417" s="2">
        <v>0</v>
      </c>
      <c r="J417" s="9">
        <v>126</v>
      </c>
      <c r="K417" s="2" t="s">
        <v>96</v>
      </c>
      <c r="L417" s="9">
        <v>1039.6598171781991</v>
      </c>
      <c r="M417" s="3">
        <v>1.2313169148720777</v>
      </c>
    </row>
    <row r="418" spans="2:13" ht="15.75" thickBot="1" x14ac:dyDescent="0.3">
      <c r="B418" s="1" t="s">
        <v>80</v>
      </c>
      <c r="C418" s="2" t="s">
        <v>105</v>
      </c>
      <c r="D418" s="2" t="s">
        <v>29</v>
      </c>
      <c r="E418" s="2" t="s">
        <v>22</v>
      </c>
      <c r="F418" s="2" t="s">
        <v>31</v>
      </c>
      <c r="G418" s="2">
        <v>0</v>
      </c>
      <c r="H418" s="2">
        <v>0</v>
      </c>
      <c r="I418" s="2">
        <v>0</v>
      </c>
      <c r="J418" s="9">
        <v>126</v>
      </c>
      <c r="K418" s="2" t="s">
        <v>96</v>
      </c>
      <c r="L418" s="9">
        <v>2056.5074282976202</v>
      </c>
      <c r="M418" s="3">
        <v>0.62904473452659493</v>
      </c>
    </row>
    <row r="419" spans="2:13" ht="15.75" thickBot="1" x14ac:dyDescent="0.3">
      <c r="B419" s="1" t="s">
        <v>80</v>
      </c>
      <c r="C419" s="2" t="s">
        <v>105</v>
      </c>
      <c r="D419" s="2" t="s">
        <v>29</v>
      </c>
      <c r="E419" s="2" t="s">
        <v>22</v>
      </c>
      <c r="F419" s="2" t="s">
        <v>35</v>
      </c>
      <c r="G419" s="2">
        <v>0</v>
      </c>
      <c r="H419" s="2">
        <v>0</v>
      </c>
      <c r="I419" s="2">
        <v>0</v>
      </c>
      <c r="J419" s="9">
        <v>126</v>
      </c>
      <c r="K419" s="2" t="s">
        <v>96</v>
      </c>
      <c r="L419" s="9">
        <v>1930.8464029181282</v>
      </c>
      <c r="M419" s="3">
        <v>0.66299976873852318</v>
      </c>
    </row>
    <row r="420" spans="2:13" ht="30.75" thickBot="1" x14ac:dyDescent="0.3">
      <c r="B420" s="1" t="s">
        <v>80</v>
      </c>
      <c r="C420" s="2" t="s">
        <v>105</v>
      </c>
      <c r="D420" s="2" t="s">
        <v>29</v>
      </c>
      <c r="E420" s="2" t="s">
        <v>22</v>
      </c>
      <c r="F420" s="2" t="s">
        <v>37</v>
      </c>
      <c r="G420" s="2">
        <v>0</v>
      </c>
      <c r="H420" s="2">
        <v>0</v>
      </c>
      <c r="I420" s="2">
        <v>0</v>
      </c>
      <c r="J420" s="9">
        <v>126</v>
      </c>
      <c r="K420" s="2" t="s">
        <v>96</v>
      </c>
      <c r="L420" s="9">
        <v>1559.7677229769208</v>
      </c>
      <c r="M420" s="3">
        <v>0.8293768041413615</v>
      </c>
    </row>
    <row r="421" spans="2:13" ht="15.75" thickBot="1" x14ac:dyDescent="0.3">
      <c r="B421" s="1" t="s">
        <v>80</v>
      </c>
      <c r="C421" s="2" t="s">
        <v>105</v>
      </c>
      <c r="D421" s="2" t="s">
        <v>29</v>
      </c>
      <c r="E421" s="2" t="s">
        <v>22</v>
      </c>
      <c r="F421" s="2" t="s">
        <v>39</v>
      </c>
      <c r="G421" s="2">
        <v>0</v>
      </c>
      <c r="H421" s="2">
        <v>0</v>
      </c>
      <c r="I421" s="2">
        <v>0</v>
      </c>
      <c r="J421" s="9">
        <v>126</v>
      </c>
      <c r="K421" s="2" t="s">
        <v>96</v>
      </c>
      <c r="L421" s="9">
        <v>1061.2970139757729</v>
      </c>
      <c r="M421" s="3">
        <v>1.2189190700153785</v>
      </c>
    </row>
    <row r="422" spans="2:13" ht="15.75" thickBot="1" x14ac:dyDescent="0.3">
      <c r="B422" s="1" t="s">
        <v>80</v>
      </c>
      <c r="C422" s="2" t="s">
        <v>105</v>
      </c>
      <c r="D422" s="2" t="s">
        <v>29</v>
      </c>
      <c r="E422" s="2" t="s">
        <v>22</v>
      </c>
      <c r="F422" s="2" t="s">
        <v>40</v>
      </c>
      <c r="G422" s="2">
        <v>0</v>
      </c>
      <c r="H422" s="2">
        <v>0</v>
      </c>
      <c r="I422" s="2">
        <v>0</v>
      </c>
      <c r="J422" s="9">
        <v>126</v>
      </c>
      <c r="K422" s="2" t="s">
        <v>96</v>
      </c>
      <c r="L422" s="9">
        <v>1558.0537753569545</v>
      </c>
      <c r="M422" s="3">
        <v>0.83028916571834732</v>
      </c>
    </row>
    <row r="423" spans="2:13" ht="15.75" thickBot="1" x14ac:dyDescent="0.3">
      <c r="B423" s="1" t="s">
        <v>80</v>
      </c>
      <c r="C423" s="2" t="s">
        <v>105</v>
      </c>
      <c r="D423" s="2" t="s">
        <v>29</v>
      </c>
      <c r="E423" s="2" t="s">
        <v>22</v>
      </c>
      <c r="F423" s="2" t="s">
        <v>41</v>
      </c>
      <c r="G423" s="2">
        <v>0</v>
      </c>
      <c r="H423" s="2">
        <v>0</v>
      </c>
      <c r="I423" s="2">
        <v>0</v>
      </c>
      <c r="J423" s="9">
        <v>126</v>
      </c>
      <c r="K423" s="2" t="s">
        <v>96</v>
      </c>
      <c r="L423" s="9">
        <v>1215.0501979777528</v>
      </c>
      <c r="M423" s="3">
        <v>1.0646763166151374</v>
      </c>
    </row>
    <row r="424" spans="2:13" ht="15.75" thickBot="1" x14ac:dyDescent="0.3">
      <c r="B424" s="1" t="s">
        <v>80</v>
      </c>
      <c r="C424" s="2" t="s">
        <v>105</v>
      </c>
      <c r="D424" s="2" t="s">
        <v>29</v>
      </c>
      <c r="E424" s="2" t="s">
        <v>22</v>
      </c>
      <c r="F424" s="2" t="s">
        <v>43</v>
      </c>
      <c r="G424" s="2">
        <v>0</v>
      </c>
      <c r="H424" s="2">
        <v>0</v>
      </c>
      <c r="I424" s="2">
        <v>0</v>
      </c>
      <c r="J424" s="9">
        <v>126</v>
      </c>
      <c r="K424" s="2" t="s">
        <v>96</v>
      </c>
      <c r="L424" s="9">
        <v>1057.4594221777286</v>
      </c>
      <c r="M424" s="3">
        <v>1.2233426098008933</v>
      </c>
    </row>
    <row r="425" spans="2:13" ht="15.75" thickBot="1" x14ac:dyDescent="0.3">
      <c r="B425" s="1" t="s">
        <v>80</v>
      </c>
      <c r="C425" s="2" t="s">
        <v>105</v>
      </c>
      <c r="D425" s="2" t="s">
        <v>29</v>
      </c>
      <c r="E425" s="2" t="s">
        <v>12</v>
      </c>
      <c r="F425" s="2" t="s">
        <v>17</v>
      </c>
      <c r="G425" s="2">
        <v>0</v>
      </c>
      <c r="H425" s="2">
        <v>0</v>
      </c>
      <c r="I425" s="2">
        <v>0</v>
      </c>
      <c r="J425" s="9">
        <v>126</v>
      </c>
      <c r="K425" s="2" t="s">
        <v>96</v>
      </c>
      <c r="L425" s="9">
        <v>948.03681766374791</v>
      </c>
      <c r="M425" s="3">
        <v>1.3645410654760843</v>
      </c>
    </row>
    <row r="426" spans="2:13" ht="30.75" thickBot="1" x14ac:dyDescent="0.3">
      <c r="B426" s="1" t="s">
        <v>80</v>
      </c>
      <c r="C426" s="2" t="s">
        <v>105</v>
      </c>
      <c r="D426" s="2" t="s">
        <v>29</v>
      </c>
      <c r="E426" s="2" t="s">
        <v>12</v>
      </c>
      <c r="F426" s="2" t="s">
        <v>26</v>
      </c>
      <c r="G426" s="2">
        <v>0</v>
      </c>
      <c r="H426" s="2">
        <v>0</v>
      </c>
      <c r="I426" s="2">
        <v>0</v>
      </c>
      <c r="J426" s="9">
        <v>126</v>
      </c>
      <c r="K426" s="2" t="s">
        <v>96</v>
      </c>
      <c r="L426" s="9">
        <v>1039.6598171781991</v>
      </c>
      <c r="M426" s="3">
        <v>1.2313169148720777</v>
      </c>
    </row>
    <row r="427" spans="2:13" ht="15.75" thickBot="1" x14ac:dyDescent="0.3">
      <c r="B427" s="1" t="s">
        <v>80</v>
      </c>
      <c r="C427" s="2" t="s">
        <v>105</v>
      </c>
      <c r="D427" s="2" t="s">
        <v>29</v>
      </c>
      <c r="E427" s="2" t="s">
        <v>12</v>
      </c>
      <c r="F427" s="2" t="s">
        <v>31</v>
      </c>
      <c r="G427" s="2">
        <v>0</v>
      </c>
      <c r="H427" s="2">
        <v>0</v>
      </c>
      <c r="I427" s="2">
        <v>0</v>
      </c>
      <c r="J427" s="9">
        <v>126</v>
      </c>
      <c r="K427" s="2" t="s">
        <v>96</v>
      </c>
      <c r="L427" s="9">
        <v>2056.5074282976202</v>
      </c>
      <c r="M427" s="3">
        <v>0.62904473452659493</v>
      </c>
    </row>
    <row r="428" spans="2:13" ht="15.75" thickBot="1" x14ac:dyDescent="0.3">
      <c r="B428" s="1" t="s">
        <v>80</v>
      </c>
      <c r="C428" s="2" t="s">
        <v>105</v>
      </c>
      <c r="D428" s="2" t="s">
        <v>29</v>
      </c>
      <c r="E428" s="2" t="s">
        <v>12</v>
      </c>
      <c r="F428" s="2" t="s">
        <v>35</v>
      </c>
      <c r="G428" s="2">
        <v>0</v>
      </c>
      <c r="H428" s="2">
        <v>0</v>
      </c>
      <c r="I428" s="2">
        <v>0</v>
      </c>
      <c r="J428" s="9">
        <v>126</v>
      </c>
      <c r="K428" s="2" t="s">
        <v>96</v>
      </c>
      <c r="L428" s="9">
        <v>1930.8464029181282</v>
      </c>
      <c r="M428" s="3">
        <v>0.66299976873852318</v>
      </c>
    </row>
    <row r="429" spans="2:13" ht="30.75" thickBot="1" x14ac:dyDescent="0.3">
      <c r="B429" s="1" t="s">
        <v>80</v>
      </c>
      <c r="C429" s="2" t="s">
        <v>105</v>
      </c>
      <c r="D429" s="2" t="s">
        <v>29</v>
      </c>
      <c r="E429" s="2" t="s">
        <v>12</v>
      </c>
      <c r="F429" s="2" t="s">
        <v>37</v>
      </c>
      <c r="G429" s="2">
        <v>0</v>
      </c>
      <c r="H429" s="2">
        <v>0</v>
      </c>
      <c r="I429" s="2">
        <v>0</v>
      </c>
      <c r="J429" s="9">
        <v>126</v>
      </c>
      <c r="K429" s="2" t="s">
        <v>96</v>
      </c>
      <c r="L429" s="9">
        <v>1559.7677229769208</v>
      </c>
      <c r="M429" s="3">
        <v>0.8293768041413615</v>
      </c>
    </row>
    <row r="430" spans="2:13" ht="15.75" thickBot="1" x14ac:dyDescent="0.3">
      <c r="B430" s="1" t="s">
        <v>80</v>
      </c>
      <c r="C430" s="2" t="s">
        <v>105</v>
      </c>
      <c r="D430" s="2" t="s">
        <v>29</v>
      </c>
      <c r="E430" s="2" t="s">
        <v>12</v>
      </c>
      <c r="F430" s="2" t="s">
        <v>39</v>
      </c>
      <c r="G430" s="2">
        <v>0</v>
      </c>
      <c r="H430" s="2">
        <v>0</v>
      </c>
      <c r="I430" s="2">
        <v>0</v>
      </c>
      <c r="J430" s="9">
        <v>126</v>
      </c>
      <c r="K430" s="2" t="s">
        <v>96</v>
      </c>
      <c r="L430" s="9">
        <v>1061.2970139757729</v>
      </c>
      <c r="M430" s="3">
        <v>1.2189190700153785</v>
      </c>
    </row>
    <row r="431" spans="2:13" ht="15.75" thickBot="1" x14ac:dyDescent="0.3">
      <c r="B431" s="1" t="s">
        <v>80</v>
      </c>
      <c r="C431" s="2" t="s">
        <v>105</v>
      </c>
      <c r="D431" s="2" t="s">
        <v>29</v>
      </c>
      <c r="E431" s="2" t="s">
        <v>12</v>
      </c>
      <c r="F431" s="2" t="s">
        <v>40</v>
      </c>
      <c r="G431" s="2">
        <v>0</v>
      </c>
      <c r="H431" s="2">
        <v>0</v>
      </c>
      <c r="I431" s="2">
        <v>0</v>
      </c>
      <c r="J431" s="9">
        <v>126</v>
      </c>
      <c r="K431" s="2" t="s">
        <v>96</v>
      </c>
      <c r="L431" s="9">
        <v>1558.0537753569545</v>
      </c>
      <c r="M431" s="3">
        <v>0.83028916571834732</v>
      </c>
    </row>
    <row r="432" spans="2:13" ht="15.75" thickBot="1" x14ac:dyDescent="0.3">
      <c r="B432" s="1" t="s">
        <v>80</v>
      </c>
      <c r="C432" s="2" t="s">
        <v>105</v>
      </c>
      <c r="D432" s="2" t="s">
        <v>29</v>
      </c>
      <c r="E432" s="2" t="s">
        <v>12</v>
      </c>
      <c r="F432" s="2" t="s">
        <v>41</v>
      </c>
      <c r="G432" s="2">
        <v>0</v>
      </c>
      <c r="H432" s="2">
        <v>0</v>
      </c>
      <c r="I432" s="2">
        <v>0</v>
      </c>
      <c r="J432" s="9">
        <v>126</v>
      </c>
      <c r="K432" s="2" t="s">
        <v>96</v>
      </c>
      <c r="L432" s="9">
        <v>1215.0501979777528</v>
      </c>
      <c r="M432" s="3">
        <v>1.0646763166151374</v>
      </c>
    </row>
    <row r="433" spans="2:13" ht="15.75" thickBot="1" x14ac:dyDescent="0.3">
      <c r="B433" s="1" t="s">
        <v>80</v>
      </c>
      <c r="C433" s="2" t="s">
        <v>105</v>
      </c>
      <c r="D433" s="2" t="s">
        <v>29</v>
      </c>
      <c r="E433" s="2" t="s">
        <v>12</v>
      </c>
      <c r="F433" s="2" t="s">
        <v>43</v>
      </c>
      <c r="G433" s="2">
        <v>0</v>
      </c>
      <c r="H433" s="2">
        <v>0</v>
      </c>
      <c r="I433" s="2">
        <v>0</v>
      </c>
      <c r="J433" s="9">
        <v>126</v>
      </c>
      <c r="K433" s="2" t="s">
        <v>96</v>
      </c>
      <c r="L433" s="9">
        <v>1057.4594221777286</v>
      </c>
      <c r="M433" s="3">
        <v>1.2233426098008933</v>
      </c>
    </row>
    <row r="434" spans="2:13" ht="15.75" thickBot="1" x14ac:dyDescent="0.3">
      <c r="B434" s="1" t="s">
        <v>80</v>
      </c>
      <c r="C434" s="2" t="s">
        <v>105</v>
      </c>
      <c r="D434" s="2" t="s">
        <v>113</v>
      </c>
      <c r="E434" s="2" t="s">
        <v>22</v>
      </c>
      <c r="F434" s="2" t="s">
        <v>17</v>
      </c>
      <c r="G434" s="2">
        <v>0</v>
      </c>
      <c r="H434" s="2">
        <v>0</v>
      </c>
      <c r="I434" s="2">
        <v>0</v>
      </c>
      <c r="J434" s="9">
        <v>0.84999999999999987</v>
      </c>
      <c r="K434" s="2" t="s">
        <v>96</v>
      </c>
      <c r="L434" s="9">
        <v>15.305498856089837</v>
      </c>
      <c r="M434" s="3">
        <v>0.36142744040560298</v>
      </c>
    </row>
    <row r="435" spans="2:13" ht="30.75" thickBot="1" x14ac:dyDescent="0.3">
      <c r="B435" s="1" t="s">
        <v>80</v>
      </c>
      <c r="C435" s="2" t="s">
        <v>105</v>
      </c>
      <c r="D435" s="2" t="s">
        <v>113</v>
      </c>
      <c r="E435" s="2" t="s">
        <v>22</v>
      </c>
      <c r="F435" s="2" t="s">
        <v>26</v>
      </c>
      <c r="G435" s="2">
        <v>0</v>
      </c>
      <c r="H435" s="2">
        <v>0</v>
      </c>
      <c r="I435" s="2">
        <v>0</v>
      </c>
      <c r="J435" s="9">
        <v>0.84999999999999987</v>
      </c>
      <c r="K435" s="2" t="s">
        <v>96</v>
      </c>
      <c r="L435" s="9">
        <v>23.297608111110922</v>
      </c>
      <c r="M435" s="3">
        <v>0.23581336629004407</v>
      </c>
    </row>
    <row r="436" spans="2:13" ht="15.75" thickBot="1" x14ac:dyDescent="0.3">
      <c r="B436" s="1" t="s">
        <v>80</v>
      </c>
      <c r="C436" s="2" t="s">
        <v>105</v>
      </c>
      <c r="D436" s="2" t="s">
        <v>113</v>
      </c>
      <c r="E436" s="2" t="s">
        <v>22</v>
      </c>
      <c r="F436" s="2" t="s">
        <v>28</v>
      </c>
      <c r="G436" s="2">
        <v>0</v>
      </c>
      <c r="H436" s="2">
        <v>0</v>
      </c>
      <c r="I436" s="2">
        <v>0</v>
      </c>
      <c r="J436" s="9">
        <v>0.84999999999999987</v>
      </c>
      <c r="K436" s="2" t="s">
        <v>96</v>
      </c>
      <c r="L436" s="9">
        <v>29.505400440113291</v>
      </c>
      <c r="M436" s="3">
        <v>0.18749374433739444</v>
      </c>
    </row>
    <row r="437" spans="2:13" ht="15.75" thickBot="1" x14ac:dyDescent="0.3">
      <c r="B437" s="1" t="s">
        <v>80</v>
      </c>
      <c r="C437" s="2" t="s">
        <v>105</v>
      </c>
      <c r="D437" s="2" t="s">
        <v>113</v>
      </c>
      <c r="E437" s="2" t="s">
        <v>22</v>
      </c>
      <c r="F437" s="2" t="s">
        <v>31</v>
      </c>
      <c r="G437" s="2">
        <v>0</v>
      </c>
      <c r="H437" s="2">
        <v>0</v>
      </c>
      <c r="I437" s="2">
        <v>0</v>
      </c>
      <c r="J437" s="9">
        <v>0.84999999999999987</v>
      </c>
      <c r="K437" s="2" t="s">
        <v>96</v>
      </c>
      <c r="L437" s="9">
        <v>26.75801399458264</v>
      </c>
      <c r="M437" s="3">
        <v>0.2067353457849074</v>
      </c>
    </row>
    <row r="438" spans="2:13" ht="15.75" thickBot="1" x14ac:dyDescent="0.3">
      <c r="B438" s="1" t="s">
        <v>80</v>
      </c>
      <c r="C438" s="2" t="s">
        <v>105</v>
      </c>
      <c r="D438" s="2" t="s">
        <v>113</v>
      </c>
      <c r="E438" s="2" t="s">
        <v>22</v>
      </c>
      <c r="F438" s="2" t="s">
        <v>35</v>
      </c>
      <c r="G438" s="2">
        <v>0</v>
      </c>
      <c r="H438" s="2">
        <v>0</v>
      </c>
      <c r="I438" s="2">
        <v>0</v>
      </c>
      <c r="J438" s="9">
        <v>0.84999999999999987</v>
      </c>
      <c r="K438" s="2" t="s">
        <v>96</v>
      </c>
      <c r="L438" s="9">
        <v>35.950619412834953</v>
      </c>
      <c r="M438" s="3">
        <v>0.1528176005008107</v>
      </c>
    </row>
    <row r="439" spans="2:13" ht="15.75" thickBot="1" x14ac:dyDescent="0.3">
      <c r="B439" s="1" t="s">
        <v>80</v>
      </c>
      <c r="C439" s="2" t="s">
        <v>105</v>
      </c>
      <c r="D439" s="2" t="s">
        <v>113</v>
      </c>
      <c r="E439" s="2" t="s">
        <v>22</v>
      </c>
      <c r="F439" s="2" t="s">
        <v>36</v>
      </c>
      <c r="G439" s="2">
        <v>0</v>
      </c>
      <c r="H439" s="2">
        <v>0</v>
      </c>
      <c r="I439" s="2">
        <v>0</v>
      </c>
      <c r="J439" s="9">
        <v>0.84999999999999987</v>
      </c>
      <c r="K439" s="2" t="s">
        <v>96</v>
      </c>
      <c r="L439" s="9">
        <v>17.556620558498043</v>
      </c>
      <c r="M439" s="3">
        <v>0.31508497078099856</v>
      </c>
    </row>
    <row r="440" spans="2:13" ht="30.75" thickBot="1" x14ac:dyDescent="0.3">
      <c r="B440" s="1" t="s">
        <v>80</v>
      </c>
      <c r="C440" s="2" t="s">
        <v>105</v>
      </c>
      <c r="D440" s="2" t="s">
        <v>113</v>
      </c>
      <c r="E440" s="2" t="s">
        <v>22</v>
      </c>
      <c r="F440" s="2" t="s">
        <v>37</v>
      </c>
      <c r="G440" s="2">
        <v>0</v>
      </c>
      <c r="H440" s="2">
        <v>0</v>
      </c>
      <c r="I440" s="2">
        <v>0</v>
      </c>
      <c r="J440" s="9">
        <v>0.84999999999999987</v>
      </c>
      <c r="K440" s="2" t="s">
        <v>96</v>
      </c>
      <c r="L440" s="9">
        <v>19.978945391808328</v>
      </c>
      <c r="M440" s="3">
        <v>0.27689539653876244</v>
      </c>
    </row>
    <row r="441" spans="2:13" ht="15.75" thickBot="1" x14ac:dyDescent="0.3">
      <c r="B441" s="1" t="s">
        <v>80</v>
      </c>
      <c r="C441" s="2" t="s">
        <v>105</v>
      </c>
      <c r="D441" s="2" t="s">
        <v>113</v>
      </c>
      <c r="E441" s="2" t="s">
        <v>22</v>
      </c>
      <c r="F441" s="2" t="s">
        <v>20</v>
      </c>
      <c r="G441" s="2">
        <v>0</v>
      </c>
      <c r="H441" s="2">
        <v>0</v>
      </c>
      <c r="I441" s="2">
        <v>0</v>
      </c>
      <c r="J441" s="9">
        <v>0.84999999999999987</v>
      </c>
      <c r="K441" s="2" t="s">
        <v>96</v>
      </c>
      <c r="L441" s="9">
        <v>23.458497551336578</v>
      </c>
      <c r="M441" s="3">
        <v>0.23581336629004407</v>
      </c>
    </row>
    <row r="442" spans="2:13" ht="15.75" thickBot="1" x14ac:dyDescent="0.3">
      <c r="B442" s="1" t="s">
        <v>80</v>
      </c>
      <c r="C442" s="2" t="s">
        <v>105</v>
      </c>
      <c r="D442" s="2" t="s">
        <v>113</v>
      </c>
      <c r="E442" s="2" t="s">
        <v>22</v>
      </c>
      <c r="F442" s="2" t="s">
        <v>39</v>
      </c>
      <c r="G442" s="2">
        <v>0</v>
      </c>
      <c r="H442" s="2">
        <v>0</v>
      </c>
      <c r="I442" s="2">
        <v>0</v>
      </c>
      <c r="J442" s="9">
        <v>0.84999999999999987</v>
      </c>
      <c r="K442" s="2" t="s">
        <v>96</v>
      </c>
      <c r="L442" s="9">
        <v>17.311817725612041</v>
      </c>
      <c r="M442" s="3">
        <v>0.31954052216615875</v>
      </c>
    </row>
    <row r="443" spans="2:13" ht="15.75" thickBot="1" x14ac:dyDescent="0.3">
      <c r="B443" s="1" t="s">
        <v>80</v>
      </c>
      <c r="C443" s="2" t="s">
        <v>105</v>
      </c>
      <c r="D443" s="2" t="s">
        <v>113</v>
      </c>
      <c r="E443" s="2" t="s">
        <v>22</v>
      </c>
      <c r="F443" s="2" t="s">
        <v>40</v>
      </c>
      <c r="G443" s="2">
        <v>0</v>
      </c>
      <c r="H443" s="2">
        <v>0</v>
      </c>
      <c r="I443" s="2">
        <v>0</v>
      </c>
      <c r="J443" s="9">
        <v>0.84999999999999987</v>
      </c>
      <c r="K443" s="2" t="s">
        <v>96</v>
      </c>
      <c r="L443" s="9">
        <v>17.86609474701665</v>
      </c>
      <c r="M443" s="3">
        <v>0.30964114346336458</v>
      </c>
    </row>
    <row r="444" spans="2:13" ht="15.75" thickBot="1" x14ac:dyDescent="0.3">
      <c r="B444" s="1" t="s">
        <v>80</v>
      </c>
      <c r="C444" s="2" t="s">
        <v>105</v>
      </c>
      <c r="D444" s="2" t="s">
        <v>113</v>
      </c>
      <c r="E444" s="2" t="s">
        <v>22</v>
      </c>
      <c r="F444" s="2" t="s">
        <v>41</v>
      </c>
      <c r="G444" s="2">
        <v>0</v>
      </c>
      <c r="H444" s="2">
        <v>0</v>
      </c>
      <c r="I444" s="2">
        <v>0</v>
      </c>
      <c r="J444" s="9">
        <v>0.84999999999999987</v>
      </c>
      <c r="K444" s="2" t="s">
        <v>96</v>
      </c>
      <c r="L444" s="9">
        <v>26.525056961313979</v>
      </c>
      <c r="M444" s="3">
        <v>0.20856045718429261</v>
      </c>
    </row>
    <row r="445" spans="2:13" ht="15.75" thickBot="1" x14ac:dyDescent="0.3">
      <c r="B445" s="1" t="s">
        <v>80</v>
      </c>
      <c r="C445" s="2" t="s">
        <v>105</v>
      </c>
      <c r="D445" s="2" t="s">
        <v>113</v>
      </c>
      <c r="E445" s="2" t="s">
        <v>22</v>
      </c>
      <c r="F445" s="2" t="s">
        <v>43</v>
      </c>
      <c r="G445" s="2">
        <v>0</v>
      </c>
      <c r="H445" s="2">
        <v>0</v>
      </c>
      <c r="I445" s="2">
        <v>0</v>
      </c>
      <c r="J445" s="9">
        <v>0.84999999999999987</v>
      </c>
      <c r="K445" s="2" t="s">
        <v>96</v>
      </c>
      <c r="L445" s="9">
        <v>12.660563900778069</v>
      </c>
      <c r="M445" s="3">
        <v>0.436933719464697</v>
      </c>
    </row>
    <row r="446" spans="2:13" ht="15.75" thickBot="1" x14ac:dyDescent="0.3">
      <c r="B446" s="1" t="s">
        <v>80</v>
      </c>
      <c r="C446" s="2" t="s">
        <v>105</v>
      </c>
      <c r="D446" s="2" t="s">
        <v>113</v>
      </c>
      <c r="E446" s="2" t="s">
        <v>22</v>
      </c>
      <c r="F446" s="2" t="s">
        <v>44</v>
      </c>
      <c r="G446" s="2">
        <v>0</v>
      </c>
      <c r="H446" s="2">
        <v>0</v>
      </c>
      <c r="I446" s="2">
        <v>0</v>
      </c>
      <c r="J446" s="9">
        <v>0.84999999999999987</v>
      </c>
      <c r="K446" s="2" t="s">
        <v>96</v>
      </c>
      <c r="L446" s="9">
        <v>20.350565933827369</v>
      </c>
      <c r="M446" s="3">
        <v>0.27182670465651526</v>
      </c>
    </row>
    <row r="447" spans="2:13" ht="15.75" thickBot="1" x14ac:dyDescent="0.3">
      <c r="B447" s="1" t="s">
        <v>80</v>
      </c>
      <c r="C447" s="2" t="s">
        <v>105</v>
      </c>
      <c r="D447" s="2" t="s">
        <v>113</v>
      </c>
      <c r="E447" s="2" t="s">
        <v>12</v>
      </c>
      <c r="F447" s="2" t="s">
        <v>17</v>
      </c>
      <c r="G447" s="2">
        <v>0</v>
      </c>
      <c r="H447" s="2">
        <v>0</v>
      </c>
      <c r="I447" s="2">
        <v>0</v>
      </c>
      <c r="J447" s="9">
        <v>0.84999999999999987</v>
      </c>
      <c r="K447" s="2" t="s">
        <v>96</v>
      </c>
      <c r="L447" s="9">
        <v>15.305498856089837</v>
      </c>
      <c r="M447" s="3">
        <v>0.36142744040560298</v>
      </c>
    </row>
    <row r="448" spans="2:13" ht="30.75" thickBot="1" x14ac:dyDescent="0.3">
      <c r="B448" s="1" t="s">
        <v>80</v>
      </c>
      <c r="C448" s="2" t="s">
        <v>105</v>
      </c>
      <c r="D448" s="2" t="s">
        <v>113</v>
      </c>
      <c r="E448" s="2" t="s">
        <v>12</v>
      </c>
      <c r="F448" s="2" t="s">
        <v>26</v>
      </c>
      <c r="G448" s="2">
        <v>0</v>
      </c>
      <c r="H448" s="2">
        <v>0</v>
      </c>
      <c r="I448" s="2">
        <v>0</v>
      </c>
      <c r="J448" s="9">
        <v>0.84999999999999987</v>
      </c>
      <c r="K448" s="2" t="s">
        <v>96</v>
      </c>
      <c r="L448" s="9">
        <v>23.297608111110922</v>
      </c>
      <c r="M448" s="3">
        <v>0.23581336629004407</v>
      </c>
    </row>
    <row r="449" spans="2:13" ht="15.75" thickBot="1" x14ac:dyDescent="0.3">
      <c r="B449" s="1" t="s">
        <v>80</v>
      </c>
      <c r="C449" s="2" t="s">
        <v>105</v>
      </c>
      <c r="D449" s="2" t="s">
        <v>113</v>
      </c>
      <c r="E449" s="2" t="s">
        <v>12</v>
      </c>
      <c r="F449" s="2" t="s">
        <v>28</v>
      </c>
      <c r="G449" s="2">
        <v>0</v>
      </c>
      <c r="H449" s="2">
        <v>0</v>
      </c>
      <c r="I449" s="2">
        <v>0</v>
      </c>
      <c r="J449" s="9">
        <v>0.84999999999999987</v>
      </c>
      <c r="K449" s="2" t="s">
        <v>96</v>
      </c>
      <c r="L449" s="9">
        <v>29.505400440113291</v>
      </c>
      <c r="M449" s="3">
        <v>0.18749374433739444</v>
      </c>
    </row>
    <row r="450" spans="2:13" ht="15.75" thickBot="1" x14ac:dyDescent="0.3">
      <c r="B450" s="1" t="s">
        <v>80</v>
      </c>
      <c r="C450" s="2" t="s">
        <v>105</v>
      </c>
      <c r="D450" s="2" t="s">
        <v>113</v>
      </c>
      <c r="E450" s="2" t="s">
        <v>12</v>
      </c>
      <c r="F450" s="2" t="s">
        <v>31</v>
      </c>
      <c r="G450" s="2">
        <v>0</v>
      </c>
      <c r="H450" s="2">
        <v>0</v>
      </c>
      <c r="I450" s="2">
        <v>0</v>
      </c>
      <c r="J450" s="9">
        <v>0.84999999999999987</v>
      </c>
      <c r="K450" s="2" t="s">
        <v>96</v>
      </c>
      <c r="L450" s="9">
        <v>26.75801399458264</v>
      </c>
      <c r="M450" s="3">
        <v>0.2067353457849074</v>
      </c>
    </row>
    <row r="451" spans="2:13" ht="15.75" thickBot="1" x14ac:dyDescent="0.3">
      <c r="B451" s="1" t="s">
        <v>80</v>
      </c>
      <c r="C451" s="2" t="s">
        <v>105</v>
      </c>
      <c r="D451" s="2" t="s">
        <v>113</v>
      </c>
      <c r="E451" s="2" t="s">
        <v>12</v>
      </c>
      <c r="F451" s="2" t="s">
        <v>35</v>
      </c>
      <c r="G451" s="2">
        <v>0</v>
      </c>
      <c r="H451" s="2">
        <v>0</v>
      </c>
      <c r="I451" s="2">
        <v>0</v>
      </c>
      <c r="J451" s="9">
        <v>0.84999999999999987</v>
      </c>
      <c r="K451" s="2" t="s">
        <v>96</v>
      </c>
      <c r="L451" s="9">
        <v>35.950619412834953</v>
      </c>
      <c r="M451" s="3">
        <v>0.1528176005008107</v>
      </c>
    </row>
    <row r="452" spans="2:13" ht="15.75" thickBot="1" x14ac:dyDescent="0.3">
      <c r="B452" s="1" t="s">
        <v>80</v>
      </c>
      <c r="C452" s="2" t="s">
        <v>105</v>
      </c>
      <c r="D452" s="2" t="s">
        <v>113</v>
      </c>
      <c r="E452" s="2" t="s">
        <v>12</v>
      </c>
      <c r="F452" s="2" t="s">
        <v>36</v>
      </c>
      <c r="G452" s="2">
        <v>0</v>
      </c>
      <c r="H452" s="2">
        <v>0</v>
      </c>
      <c r="I452" s="2">
        <v>0</v>
      </c>
      <c r="J452" s="9">
        <v>0.84999999999999987</v>
      </c>
      <c r="K452" s="2" t="s">
        <v>96</v>
      </c>
      <c r="L452" s="9">
        <v>17.556620558498043</v>
      </c>
      <c r="M452" s="3">
        <v>0.31508497078099856</v>
      </c>
    </row>
    <row r="453" spans="2:13" ht="30.75" thickBot="1" x14ac:dyDescent="0.3">
      <c r="B453" s="1" t="s">
        <v>80</v>
      </c>
      <c r="C453" s="2" t="s">
        <v>105</v>
      </c>
      <c r="D453" s="2" t="s">
        <v>113</v>
      </c>
      <c r="E453" s="2" t="s">
        <v>12</v>
      </c>
      <c r="F453" s="2" t="s">
        <v>37</v>
      </c>
      <c r="G453" s="2">
        <v>0</v>
      </c>
      <c r="H453" s="2">
        <v>0</v>
      </c>
      <c r="I453" s="2">
        <v>0</v>
      </c>
      <c r="J453" s="9">
        <v>0.84999999999999987</v>
      </c>
      <c r="K453" s="2" t="s">
        <v>96</v>
      </c>
      <c r="L453" s="9">
        <v>19.978945391808328</v>
      </c>
      <c r="M453" s="3">
        <v>0.27689539653876244</v>
      </c>
    </row>
    <row r="454" spans="2:13" ht="15.75" thickBot="1" x14ac:dyDescent="0.3">
      <c r="B454" s="1" t="s">
        <v>80</v>
      </c>
      <c r="C454" s="2" t="s">
        <v>105</v>
      </c>
      <c r="D454" s="2" t="s">
        <v>113</v>
      </c>
      <c r="E454" s="2" t="s">
        <v>12</v>
      </c>
      <c r="F454" s="2" t="s">
        <v>20</v>
      </c>
      <c r="G454" s="2">
        <v>0</v>
      </c>
      <c r="H454" s="2">
        <v>0</v>
      </c>
      <c r="I454" s="2">
        <v>0</v>
      </c>
      <c r="J454" s="9">
        <v>0.84999999999999987</v>
      </c>
      <c r="K454" s="2" t="s">
        <v>96</v>
      </c>
      <c r="L454" s="9">
        <v>23.458497551336578</v>
      </c>
      <c r="M454" s="3">
        <v>0.23581336629004407</v>
      </c>
    </row>
    <row r="455" spans="2:13" ht="15.75" thickBot="1" x14ac:dyDescent="0.3">
      <c r="B455" s="1" t="s">
        <v>80</v>
      </c>
      <c r="C455" s="2" t="s">
        <v>105</v>
      </c>
      <c r="D455" s="2" t="s">
        <v>113</v>
      </c>
      <c r="E455" s="2" t="s">
        <v>12</v>
      </c>
      <c r="F455" s="2" t="s">
        <v>39</v>
      </c>
      <c r="G455" s="2">
        <v>0</v>
      </c>
      <c r="H455" s="2">
        <v>0</v>
      </c>
      <c r="I455" s="2">
        <v>0</v>
      </c>
      <c r="J455" s="9">
        <v>0.84999999999999987</v>
      </c>
      <c r="K455" s="2" t="s">
        <v>96</v>
      </c>
      <c r="L455" s="9">
        <v>17.311817725612041</v>
      </c>
      <c r="M455" s="3">
        <v>0.31954052216615875</v>
      </c>
    </row>
    <row r="456" spans="2:13" ht="15.75" thickBot="1" x14ac:dyDescent="0.3">
      <c r="B456" s="1" t="s">
        <v>80</v>
      </c>
      <c r="C456" s="2" t="s">
        <v>105</v>
      </c>
      <c r="D456" s="2" t="s">
        <v>113</v>
      </c>
      <c r="E456" s="2" t="s">
        <v>12</v>
      </c>
      <c r="F456" s="2" t="s">
        <v>40</v>
      </c>
      <c r="G456" s="2">
        <v>0</v>
      </c>
      <c r="H456" s="2">
        <v>0</v>
      </c>
      <c r="I456" s="2">
        <v>0</v>
      </c>
      <c r="J456" s="9">
        <v>0.84999999999999987</v>
      </c>
      <c r="K456" s="2" t="s">
        <v>96</v>
      </c>
      <c r="L456" s="9">
        <v>17.86609474701665</v>
      </c>
      <c r="M456" s="3">
        <v>0.30964114346336458</v>
      </c>
    </row>
    <row r="457" spans="2:13" ht="15.75" thickBot="1" x14ac:dyDescent="0.3">
      <c r="B457" s="1" t="s">
        <v>80</v>
      </c>
      <c r="C457" s="2" t="s">
        <v>105</v>
      </c>
      <c r="D457" s="2" t="s">
        <v>113</v>
      </c>
      <c r="E457" s="2" t="s">
        <v>12</v>
      </c>
      <c r="F457" s="2" t="s">
        <v>41</v>
      </c>
      <c r="G457" s="2">
        <v>0</v>
      </c>
      <c r="H457" s="2">
        <v>0</v>
      </c>
      <c r="I457" s="2">
        <v>0</v>
      </c>
      <c r="J457" s="9">
        <v>0.84999999999999987</v>
      </c>
      <c r="K457" s="2" t="s">
        <v>96</v>
      </c>
      <c r="L457" s="9">
        <v>26.525056961313979</v>
      </c>
      <c r="M457" s="3">
        <v>0.20856045718429261</v>
      </c>
    </row>
    <row r="458" spans="2:13" ht="15.75" thickBot="1" x14ac:dyDescent="0.3">
      <c r="B458" s="1" t="s">
        <v>80</v>
      </c>
      <c r="C458" s="2" t="s">
        <v>105</v>
      </c>
      <c r="D458" s="2" t="s">
        <v>113</v>
      </c>
      <c r="E458" s="2" t="s">
        <v>12</v>
      </c>
      <c r="F458" s="2" t="s">
        <v>43</v>
      </c>
      <c r="G458" s="2">
        <v>0</v>
      </c>
      <c r="H458" s="2">
        <v>0</v>
      </c>
      <c r="I458" s="2">
        <v>0</v>
      </c>
      <c r="J458" s="9">
        <v>0.84999999999999987</v>
      </c>
      <c r="K458" s="2" t="s">
        <v>96</v>
      </c>
      <c r="L458" s="9">
        <v>12.660563900778069</v>
      </c>
      <c r="M458" s="3">
        <v>0.436933719464697</v>
      </c>
    </row>
    <row r="459" spans="2:13" ht="15.75" thickBot="1" x14ac:dyDescent="0.3">
      <c r="B459" s="1" t="s">
        <v>80</v>
      </c>
      <c r="C459" s="2" t="s">
        <v>105</v>
      </c>
      <c r="D459" s="2" t="s">
        <v>113</v>
      </c>
      <c r="E459" s="2" t="s">
        <v>12</v>
      </c>
      <c r="F459" s="2" t="s">
        <v>44</v>
      </c>
      <c r="G459" s="2">
        <v>0</v>
      </c>
      <c r="H459" s="2">
        <v>0</v>
      </c>
      <c r="I459" s="2">
        <v>0</v>
      </c>
      <c r="J459" s="9">
        <v>0.84999999999999987</v>
      </c>
      <c r="K459" s="2" t="s">
        <v>96</v>
      </c>
      <c r="L459" s="9">
        <v>20.350565933827369</v>
      </c>
      <c r="M459" s="3">
        <v>0.27182670465651526</v>
      </c>
    </row>
    <row r="460" spans="2:13" ht="15.75" thickBot="1" x14ac:dyDescent="0.3">
      <c r="B460" s="1" t="s">
        <v>80</v>
      </c>
      <c r="C460" s="2" t="s">
        <v>105</v>
      </c>
      <c r="D460" s="2" t="s">
        <v>142</v>
      </c>
      <c r="E460" s="2" t="s">
        <v>22</v>
      </c>
      <c r="F460" s="2" t="s">
        <v>17</v>
      </c>
      <c r="G460" s="2">
        <v>0</v>
      </c>
      <c r="H460" s="2">
        <v>0</v>
      </c>
      <c r="I460" s="2">
        <v>0</v>
      </c>
      <c r="J460" s="9">
        <v>100</v>
      </c>
      <c r="K460" s="2" t="s">
        <v>96</v>
      </c>
      <c r="L460" s="9">
        <v>680.45335760831381</v>
      </c>
      <c r="M460" s="3">
        <v>1.4857543796648067</v>
      </c>
    </row>
    <row r="461" spans="2:13" ht="30.75" thickBot="1" x14ac:dyDescent="0.3">
      <c r="B461" s="1" t="s">
        <v>80</v>
      </c>
      <c r="C461" s="2" t="s">
        <v>105</v>
      </c>
      <c r="D461" s="2" t="s">
        <v>142</v>
      </c>
      <c r="E461" s="2" t="s">
        <v>22</v>
      </c>
      <c r="F461" s="2" t="s">
        <v>26</v>
      </c>
      <c r="G461" s="2">
        <v>0</v>
      </c>
      <c r="H461" s="2">
        <v>0</v>
      </c>
      <c r="I461" s="2">
        <v>0</v>
      </c>
      <c r="J461" s="9">
        <v>100</v>
      </c>
      <c r="K461" s="2" t="s">
        <v>96</v>
      </c>
      <c r="L461" s="9">
        <v>1042.920167015802</v>
      </c>
      <c r="M461" s="3">
        <v>0.96938057983574988</v>
      </c>
    </row>
    <row r="462" spans="2:13" ht="15.75" thickBot="1" x14ac:dyDescent="0.3">
      <c r="B462" s="1" t="s">
        <v>80</v>
      </c>
      <c r="C462" s="2" t="s">
        <v>105</v>
      </c>
      <c r="D462" s="2" t="s">
        <v>142</v>
      </c>
      <c r="E462" s="2" t="s">
        <v>22</v>
      </c>
      <c r="F462" s="2" t="s">
        <v>28</v>
      </c>
      <c r="G462" s="2">
        <v>0</v>
      </c>
      <c r="H462" s="2">
        <v>0</v>
      </c>
      <c r="I462" s="2">
        <v>0</v>
      </c>
      <c r="J462" s="9">
        <v>100</v>
      </c>
      <c r="K462" s="2" t="s">
        <v>96</v>
      </c>
      <c r="L462" s="9">
        <v>1311.6945113284048</v>
      </c>
      <c r="M462" s="3">
        <v>0.77074848411182972</v>
      </c>
    </row>
    <row r="463" spans="2:13" ht="15.75" thickBot="1" x14ac:dyDescent="0.3">
      <c r="B463" s="1" t="s">
        <v>80</v>
      </c>
      <c r="C463" s="2" t="s">
        <v>105</v>
      </c>
      <c r="D463" s="2" t="s">
        <v>142</v>
      </c>
      <c r="E463" s="2" t="s">
        <v>22</v>
      </c>
      <c r="F463" s="2" t="s">
        <v>31</v>
      </c>
      <c r="G463" s="2">
        <v>0</v>
      </c>
      <c r="H463" s="2">
        <v>0</v>
      </c>
      <c r="I463" s="2">
        <v>0</v>
      </c>
      <c r="J463" s="9">
        <v>100</v>
      </c>
      <c r="K463" s="2" t="s">
        <v>96</v>
      </c>
      <c r="L463" s="9">
        <v>1189.6103901441593</v>
      </c>
      <c r="M463" s="3">
        <v>0.8498467772307049</v>
      </c>
    </row>
    <row r="464" spans="2:13" ht="15.75" thickBot="1" x14ac:dyDescent="0.3">
      <c r="B464" s="1" t="s">
        <v>80</v>
      </c>
      <c r="C464" s="2" t="s">
        <v>105</v>
      </c>
      <c r="D464" s="2" t="s">
        <v>142</v>
      </c>
      <c r="E464" s="2" t="s">
        <v>22</v>
      </c>
      <c r="F464" s="2" t="s">
        <v>35</v>
      </c>
      <c r="G464" s="2">
        <v>0</v>
      </c>
      <c r="H464" s="2">
        <v>0</v>
      </c>
      <c r="I464" s="2">
        <v>0</v>
      </c>
      <c r="J464" s="9">
        <v>100</v>
      </c>
      <c r="K464" s="2" t="s">
        <v>96</v>
      </c>
      <c r="L464" s="9">
        <v>1609.3337059985217</v>
      </c>
      <c r="M464" s="3">
        <v>0.6282019400052905</v>
      </c>
    </row>
    <row r="465" spans="2:13" ht="15.75" thickBot="1" x14ac:dyDescent="0.3">
      <c r="B465" s="1" t="s">
        <v>80</v>
      </c>
      <c r="C465" s="2" t="s">
        <v>105</v>
      </c>
      <c r="D465" s="2" t="s">
        <v>142</v>
      </c>
      <c r="E465" s="2" t="s">
        <v>22</v>
      </c>
      <c r="F465" s="2" t="s">
        <v>36</v>
      </c>
      <c r="G465" s="2">
        <v>0</v>
      </c>
      <c r="H465" s="2">
        <v>0</v>
      </c>
      <c r="I465" s="2">
        <v>0</v>
      </c>
      <c r="J465" s="9">
        <v>100</v>
      </c>
      <c r="K465" s="2" t="s">
        <v>96</v>
      </c>
      <c r="L465" s="9">
        <v>780.53394532330537</v>
      </c>
      <c r="M465" s="3">
        <v>1.2952499532937212</v>
      </c>
    </row>
    <row r="466" spans="2:13" ht="30.75" thickBot="1" x14ac:dyDescent="0.3">
      <c r="B466" s="1" t="s">
        <v>80</v>
      </c>
      <c r="C466" s="2" t="s">
        <v>105</v>
      </c>
      <c r="D466" s="2" t="s">
        <v>142</v>
      </c>
      <c r="E466" s="2" t="s">
        <v>22</v>
      </c>
      <c r="F466" s="2" t="s">
        <v>37</v>
      </c>
      <c r="G466" s="2">
        <v>0</v>
      </c>
      <c r="H466" s="2">
        <v>0</v>
      </c>
      <c r="I466" s="2">
        <v>0</v>
      </c>
      <c r="J466" s="9">
        <v>100</v>
      </c>
      <c r="K466" s="2" t="s">
        <v>96</v>
      </c>
      <c r="L466" s="9">
        <v>888.18564132879328</v>
      </c>
      <c r="M466" s="3">
        <v>1.1382604144688293</v>
      </c>
    </row>
    <row r="467" spans="2:13" ht="15.75" thickBot="1" x14ac:dyDescent="0.3">
      <c r="B467" s="1" t="s">
        <v>80</v>
      </c>
      <c r="C467" s="2" t="s">
        <v>105</v>
      </c>
      <c r="D467" s="2" t="s">
        <v>142</v>
      </c>
      <c r="E467" s="2" t="s">
        <v>22</v>
      </c>
      <c r="F467" s="2" t="s">
        <v>20</v>
      </c>
      <c r="G467" s="2">
        <v>0</v>
      </c>
      <c r="H467" s="2">
        <v>0</v>
      </c>
      <c r="I467" s="2">
        <v>0</v>
      </c>
      <c r="J467" s="9">
        <v>100</v>
      </c>
      <c r="K467" s="2" t="s">
        <v>96</v>
      </c>
      <c r="L467" s="9">
        <v>1042.920167015802</v>
      </c>
      <c r="M467" s="3">
        <v>0.96938057983574988</v>
      </c>
    </row>
    <row r="468" spans="2:13" ht="15.75" thickBot="1" x14ac:dyDescent="0.3">
      <c r="B468" s="1" t="s">
        <v>80</v>
      </c>
      <c r="C468" s="2" t="s">
        <v>105</v>
      </c>
      <c r="D468" s="2" t="s">
        <v>142</v>
      </c>
      <c r="E468" s="2" t="s">
        <v>22</v>
      </c>
      <c r="F468" s="2" t="s">
        <v>39</v>
      </c>
      <c r="G468" s="2">
        <v>0</v>
      </c>
      <c r="H468" s="2">
        <v>0</v>
      </c>
      <c r="I468" s="2">
        <v>0</v>
      </c>
      <c r="J468" s="9">
        <v>100</v>
      </c>
      <c r="K468" s="2" t="s">
        <v>96</v>
      </c>
      <c r="L468" s="9">
        <v>769.65047715571791</v>
      </c>
      <c r="M468" s="3">
        <v>1.3135658149142284</v>
      </c>
    </row>
    <row r="469" spans="2:13" ht="15.75" thickBot="1" x14ac:dyDescent="0.3">
      <c r="B469" s="1" t="s">
        <v>80</v>
      </c>
      <c r="C469" s="2" t="s">
        <v>105</v>
      </c>
      <c r="D469" s="2" t="s">
        <v>142</v>
      </c>
      <c r="E469" s="2" t="s">
        <v>22</v>
      </c>
      <c r="F469" s="2" t="s">
        <v>40</v>
      </c>
      <c r="G469" s="2">
        <v>0</v>
      </c>
      <c r="H469" s="2">
        <v>0</v>
      </c>
      <c r="I469" s="2">
        <v>0</v>
      </c>
      <c r="J469" s="9">
        <v>100</v>
      </c>
      <c r="K469" s="2" t="s">
        <v>96</v>
      </c>
      <c r="L469" s="9">
        <v>794.25657909982942</v>
      </c>
      <c r="M469" s="3">
        <v>1.2728714911873653</v>
      </c>
    </row>
    <row r="470" spans="2:13" ht="15.75" thickBot="1" x14ac:dyDescent="0.3">
      <c r="B470" s="1" t="s">
        <v>80</v>
      </c>
      <c r="C470" s="2" t="s">
        <v>105</v>
      </c>
      <c r="D470" s="2" t="s">
        <v>142</v>
      </c>
      <c r="E470" s="2" t="s">
        <v>22</v>
      </c>
      <c r="F470" s="2" t="s">
        <v>41</v>
      </c>
      <c r="G470" s="2">
        <v>0</v>
      </c>
      <c r="H470" s="2">
        <v>0</v>
      </c>
      <c r="I470" s="2">
        <v>0</v>
      </c>
      <c r="J470" s="9">
        <v>100</v>
      </c>
      <c r="K470" s="2" t="s">
        <v>96</v>
      </c>
      <c r="L470" s="9">
        <v>1179.2001162447275</v>
      </c>
      <c r="M470" s="3">
        <v>0.85734943738282199</v>
      </c>
    </row>
    <row r="471" spans="2:13" ht="15.75" thickBot="1" x14ac:dyDescent="0.3">
      <c r="B471" s="1" t="s">
        <v>80</v>
      </c>
      <c r="C471" s="2" t="s">
        <v>105</v>
      </c>
      <c r="D471" s="2" t="s">
        <v>142</v>
      </c>
      <c r="E471" s="2" t="s">
        <v>22</v>
      </c>
      <c r="F471" s="2" t="s">
        <v>43</v>
      </c>
      <c r="G471" s="2">
        <v>0</v>
      </c>
      <c r="H471" s="2">
        <v>0</v>
      </c>
      <c r="I471" s="2">
        <v>0</v>
      </c>
      <c r="J471" s="9">
        <v>100</v>
      </c>
      <c r="K471" s="2" t="s">
        <v>96</v>
      </c>
      <c r="L471" s="9">
        <v>562.86458197155036</v>
      </c>
      <c r="M471" s="3">
        <v>1.7961452694056261</v>
      </c>
    </row>
    <row r="472" spans="2:13" ht="15.75" thickBot="1" x14ac:dyDescent="0.3">
      <c r="B472" s="1" t="s">
        <v>80</v>
      </c>
      <c r="C472" s="2" t="s">
        <v>105</v>
      </c>
      <c r="D472" s="2" t="s">
        <v>142</v>
      </c>
      <c r="E472" s="2" t="s">
        <v>22</v>
      </c>
      <c r="F472" s="2" t="s">
        <v>44</v>
      </c>
      <c r="G472" s="2">
        <v>0</v>
      </c>
      <c r="H472" s="2">
        <v>0</v>
      </c>
      <c r="I472" s="2">
        <v>0</v>
      </c>
      <c r="J472" s="9">
        <v>100</v>
      </c>
      <c r="K472" s="2" t="s">
        <v>96</v>
      </c>
      <c r="L472" s="9">
        <v>904.74744071425278</v>
      </c>
      <c r="M472" s="3">
        <v>1.1174240575094108</v>
      </c>
    </row>
    <row r="473" spans="2:13" ht="15.75" thickBot="1" x14ac:dyDescent="0.3">
      <c r="B473" s="1" t="s">
        <v>80</v>
      </c>
      <c r="C473" s="2" t="s">
        <v>105</v>
      </c>
      <c r="D473" s="2" t="s">
        <v>142</v>
      </c>
      <c r="E473" s="2" t="s">
        <v>12</v>
      </c>
      <c r="F473" s="2" t="s">
        <v>17</v>
      </c>
      <c r="G473" s="2">
        <v>0</v>
      </c>
      <c r="H473" s="2">
        <v>0</v>
      </c>
      <c r="I473" s="2">
        <v>0</v>
      </c>
      <c r="J473" s="9">
        <v>100</v>
      </c>
      <c r="K473" s="2" t="s">
        <v>96</v>
      </c>
      <c r="L473" s="9">
        <v>680.45335760831381</v>
      </c>
      <c r="M473" s="3">
        <v>1.4857543796648067</v>
      </c>
    </row>
    <row r="474" spans="2:13" ht="30.75" thickBot="1" x14ac:dyDescent="0.3">
      <c r="B474" s="1" t="s">
        <v>80</v>
      </c>
      <c r="C474" s="2" t="s">
        <v>105</v>
      </c>
      <c r="D474" s="2" t="s">
        <v>142</v>
      </c>
      <c r="E474" s="2" t="s">
        <v>12</v>
      </c>
      <c r="F474" s="2" t="s">
        <v>26</v>
      </c>
      <c r="G474" s="2">
        <v>0</v>
      </c>
      <c r="H474" s="2">
        <v>0</v>
      </c>
      <c r="I474" s="2">
        <v>0</v>
      </c>
      <c r="J474" s="9">
        <v>100</v>
      </c>
      <c r="K474" s="2" t="s">
        <v>96</v>
      </c>
      <c r="L474" s="9">
        <v>1042.920167015802</v>
      </c>
      <c r="M474" s="3">
        <v>0.96938057983574988</v>
      </c>
    </row>
    <row r="475" spans="2:13" ht="15.75" thickBot="1" x14ac:dyDescent="0.3">
      <c r="B475" s="1" t="s">
        <v>80</v>
      </c>
      <c r="C475" s="2" t="s">
        <v>105</v>
      </c>
      <c r="D475" s="2" t="s">
        <v>142</v>
      </c>
      <c r="E475" s="2" t="s">
        <v>12</v>
      </c>
      <c r="F475" s="2" t="s">
        <v>28</v>
      </c>
      <c r="G475" s="2">
        <v>0</v>
      </c>
      <c r="H475" s="2">
        <v>0</v>
      </c>
      <c r="I475" s="2">
        <v>0</v>
      </c>
      <c r="J475" s="9">
        <v>100</v>
      </c>
      <c r="K475" s="2" t="s">
        <v>96</v>
      </c>
      <c r="L475" s="9">
        <v>1311.6945113284048</v>
      </c>
      <c r="M475" s="3">
        <v>0.77074848411182972</v>
      </c>
    </row>
    <row r="476" spans="2:13" ht="15.75" thickBot="1" x14ac:dyDescent="0.3">
      <c r="B476" s="1" t="s">
        <v>80</v>
      </c>
      <c r="C476" s="2" t="s">
        <v>105</v>
      </c>
      <c r="D476" s="2" t="s">
        <v>142</v>
      </c>
      <c r="E476" s="2" t="s">
        <v>12</v>
      </c>
      <c r="F476" s="2" t="s">
        <v>31</v>
      </c>
      <c r="G476" s="2">
        <v>0</v>
      </c>
      <c r="H476" s="2">
        <v>0</v>
      </c>
      <c r="I476" s="2">
        <v>0</v>
      </c>
      <c r="J476" s="9">
        <v>100</v>
      </c>
      <c r="K476" s="2" t="s">
        <v>96</v>
      </c>
      <c r="L476" s="9">
        <v>1189.6103901441593</v>
      </c>
      <c r="M476" s="3">
        <v>0.8498467772307049</v>
      </c>
    </row>
    <row r="477" spans="2:13" ht="15.75" thickBot="1" x14ac:dyDescent="0.3">
      <c r="B477" s="1" t="s">
        <v>80</v>
      </c>
      <c r="C477" s="2" t="s">
        <v>105</v>
      </c>
      <c r="D477" s="2" t="s">
        <v>142</v>
      </c>
      <c r="E477" s="2" t="s">
        <v>12</v>
      </c>
      <c r="F477" s="2" t="s">
        <v>35</v>
      </c>
      <c r="G477" s="2">
        <v>0</v>
      </c>
      <c r="H477" s="2">
        <v>0</v>
      </c>
      <c r="I477" s="2">
        <v>0</v>
      </c>
      <c r="J477" s="9">
        <v>100</v>
      </c>
      <c r="K477" s="2" t="s">
        <v>96</v>
      </c>
      <c r="L477" s="9">
        <v>1609.3337059985217</v>
      </c>
      <c r="M477" s="3">
        <v>0.6282019400052905</v>
      </c>
    </row>
    <row r="478" spans="2:13" ht="15.75" thickBot="1" x14ac:dyDescent="0.3">
      <c r="B478" s="1" t="s">
        <v>80</v>
      </c>
      <c r="C478" s="2" t="s">
        <v>105</v>
      </c>
      <c r="D478" s="2" t="s">
        <v>142</v>
      </c>
      <c r="E478" s="2" t="s">
        <v>12</v>
      </c>
      <c r="F478" s="2" t="s">
        <v>36</v>
      </c>
      <c r="G478" s="2">
        <v>0</v>
      </c>
      <c r="H478" s="2">
        <v>0</v>
      </c>
      <c r="I478" s="2">
        <v>0</v>
      </c>
      <c r="J478" s="9">
        <v>100</v>
      </c>
      <c r="K478" s="2" t="s">
        <v>96</v>
      </c>
      <c r="L478" s="9">
        <v>780.53394532330537</v>
      </c>
      <c r="M478" s="3">
        <v>1.2952499532937212</v>
      </c>
    </row>
    <row r="479" spans="2:13" ht="30.75" thickBot="1" x14ac:dyDescent="0.3">
      <c r="B479" s="1" t="s">
        <v>80</v>
      </c>
      <c r="C479" s="2" t="s">
        <v>105</v>
      </c>
      <c r="D479" s="2" t="s">
        <v>142</v>
      </c>
      <c r="E479" s="2" t="s">
        <v>12</v>
      </c>
      <c r="F479" s="2" t="s">
        <v>37</v>
      </c>
      <c r="G479" s="2">
        <v>0</v>
      </c>
      <c r="H479" s="2">
        <v>0</v>
      </c>
      <c r="I479" s="2">
        <v>0</v>
      </c>
      <c r="J479" s="9">
        <v>100</v>
      </c>
      <c r="K479" s="2" t="s">
        <v>96</v>
      </c>
      <c r="L479" s="9">
        <v>888.18564132879328</v>
      </c>
      <c r="M479" s="3">
        <v>1.1382604144688293</v>
      </c>
    </row>
    <row r="480" spans="2:13" ht="15.75" thickBot="1" x14ac:dyDescent="0.3">
      <c r="B480" s="1" t="s">
        <v>80</v>
      </c>
      <c r="C480" s="2" t="s">
        <v>105</v>
      </c>
      <c r="D480" s="2" t="s">
        <v>142</v>
      </c>
      <c r="E480" s="2" t="s">
        <v>12</v>
      </c>
      <c r="F480" s="2" t="s">
        <v>20</v>
      </c>
      <c r="G480" s="2">
        <v>0</v>
      </c>
      <c r="H480" s="2">
        <v>0</v>
      </c>
      <c r="I480" s="2">
        <v>0</v>
      </c>
      <c r="J480" s="9">
        <v>100</v>
      </c>
      <c r="K480" s="2" t="s">
        <v>96</v>
      </c>
      <c r="L480" s="9">
        <v>1042.920167015802</v>
      </c>
      <c r="M480" s="3">
        <v>0.96938057983574988</v>
      </c>
    </row>
    <row r="481" spans="2:13" ht="15.75" thickBot="1" x14ac:dyDescent="0.3">
      <c r="B481" s="1" t="s">
        <v>80</v>
      </c>
      <c r="C481" s="2" t="s">
        <v>105</v>
      </c>
      <c r="D481" s="2" t="s">
        <v>142</v>
      </c>
      <c r="E481" s="2" t="s">
        <v>12</v>
      </c>
      <c r="F481" s="2" t="s">
        <v>39</v>
      </c>
      <c r="G481" s="2">
        <v>0</v>
      </c>
      <c r="H481" s="2">
        <v>0</v>
      </c>
      <c r="I481" s="2">
        <v>0</v>
      </c>
      <c r="J481" s="9">
        <v>100</v>
      </c>
      <c r="K481" s="2" t="s">
        <v>96</v>
      </c>
      <c r="L481" s="9">
        <v>769.65047715571791</v>
      </c>
      <c r="M481" s="3">
        <v>1.3135658149142284</v>
      </c>
    </row>
    <row r="482" spans="2:13" ht="15.75" thickBot="1" x14ac:dyDescent="0.3">
      <c r="B482" s="1" t="s">
        <v>80</v>
      </c>
      <c r="C482" s="2" t="s">
        <v>105</v>
      </c>
      <c r="D482" s="2" t="s">
        <v>142</v>
      </c>
      <c r="E482" s="2" t="s">
        <v>12</v>
      </c>
      <c r="F482" s="2" t="s">
        <v>40</v>
      </c>
      <c r="G482" s="2">
        <v>0</v>
      </c>
      <c r="H482" s="2">
        <v>0</v>
      </c>
      <c r="I482" s="2">
        <v>0</v>
      </c>
      <c r="J482" s="9">
        <v>100</v>
      </c>
      <c r="K482" s="2" t="s">
        <v>96</v>
      </c>
      <c r="L482" s="9">
        <v>794.25657909982942</v>
      </c>
      <c r="M482" s="3">
        <v>1.2728714911873653</v>
      </c>
    </row>
    <row r="483" spans="2:13" ht="15.75" thickBot="1" x14ac:dyDescent="0.3">
      <c r="B483" s="1" t="s">
        <v>80</v>
      </c>
      <c r="C483" s="2" t="s">
        <v>105</v>
      </c>
      <c r="D483" s="2" t="s">
        <v>142</v>
      </c>
      <c r="E483" s="2" t="s">
        <v>12</v>
      </c>
      <c r="F483" s="2" t="s">
        <v>41</v>
      </c>
      <c r="G483" s="2">
        <v>0</v>
      </c>
      <c r="H483" s="2">
        <v>0</v>
      </c>
      <c r="I483" s="2">
        <v>0</v>
      </c>
      <c r="J483" s="9">
        <v>100</v>
      </c>
      <c r="K483" s="2" t="s">
        <v>96</v>
      </c>
      <c r="L483" s="9">
        <v>1179.2001162447275</v>
      </c>
      <c r="M483" s="3">
        <v>0.85734943738282199</v>
      </c>
    </row>
    <row r="484" spans="2:13" ht="15.75" thickBot="1" x14ac:dyDescent="0.3">
      <c r="B484" s="1" t="s">
        <v>80</v>
      </c>
      <c r="C484" s="2" t="s">
        <v>105</v>
      </c>
      <c r="D484" s="2" t="s">
        <v>142</v>
      </c>
      <c r="E484" s="2" t="s">
        <v>12</v>
      </c>
      <c r="F484" s="2" t="s">
        <v>43</v>
      </c>
      <c r="G484" s="2">
        <v>0</v>
      </c>
      <c r="H484" s="2">
        <v>0</v>
      </c>
      <c r="I484" s="2">
        <v>0</v>
      </c>
      <c r="J484" s="9">
        <v>100</v>
      </c>
      <c r="K484" s="2" t="s">
        <v>96</v>
      </c>
      <c r="L484" s="9">
        <v>562.86458197155036</v>
      </c>
      <c r="M484" s="3">
        <v>1.7961452694056261</v>
      </c>
    </row>
    <row r="485" spans="2:13" ht="15.75" thickBot="1" x14ac:dyDescent="0.3">
      <c r="B485" s="1" t="s">
        <v>80</v>
      </c>
      <c r="C485" s="2" t="s">
        <v>105</v>
      </c>
      <c r="D485" s="2" t="s">
        <v>142</v>
      </c>
      <c r="E485" s="2" t="s">
        <v>12</v>
      </c>
      <c r="F485" s="2" t="s">
        <v>44</v>
      </c>
      <c r="G485" s="2">
        <v>0</v>
      </c>
      <c r="H485" s="2">
        <v>0</v>
      </c>
      <c r="I485" s="2">
        <v>0</v>
      </c>
      <c r="J485" s="9">
        <v>100</v>
      </c>
      <c r="K485" s="2" t="s">
        <v>96</v>
      </c>
      <c r="L485" s="9">
        <v>904.74744071425278</v>
      </c>
      <c r="M485" s="3">
        <v>1.1174240575094108</v>
      </c>
    </row>
    <row r="486" spans="2:13" ht="30.75" thickBot="1" x14ac:dyDescent="0.3">
      <c r="B486" s="1" t="s">
        <v>80</v>
      </c>
      <c r="C486" s="2" t="s">
        <v>105</v>
      </c>
      <c r="D486" s="2" t="s">
        <v>24</v>
      </c>
      <c r="E486" s="2" t="s">
        <v>22</v>
      </c>
      <c r="F486" s="2" t="s">
        <v>26</v>
      </c>
      <c r="G486" s="2">
        <v>0</v>
      </c>
      <c r="H486" s="2">
        <v>0</v>
      </c>
      <c r="I486" s="2">
        <v>0</v>
      </c>
      <c r="J486" s="9">
        <v>149</v>
      </c>
      <c r="K486" s="2" t="s">
        <v>96</v>
      </c>
      <c r="L486" s="9">
        <v>1053.3320156049783</v>
      </c>
      <c r="M486" s="3">
        <v>1.4300998606871755</v>
      </c>
    </row>
    <row r="487" spans="2:13" ht="15.75" thickBot="1" x14ac:dyDescent="0.3">
      <c r="B487" s="1" t="s">
        <v>80</v>
      </c>
      <c r="C487" s="2" t="s">
        <v>105</v>
      </c>
      <c r="D487" s="2" t="s">
        <v>24</v>
      </c>
      <c r="E487" s="2" t="s">
        <v>22</v>
      </c>
      <c r="F487" s="2" t="s">
        <v>28</v>
      </c>
      <c r="G487" s="2">
        <v>0</v>
      </c>
      <c r="H487" s="2">
        <v>0</v>
      </c>
      <c r="I487" s="2">
        <v>0</v>
      </c>
      <c r="J487" s="9">
        <v>149</v>
      </c>
      <c r="K487" s="2" t="s">
        <v>96</v>
      </c>
      <c r="L487" s="9">
        <v>1324.7896312418327</v>
      </c>
      <c r="M487" s="3">
        <v>1.1370635255968742</v>
      </c>
    </row>
    <row r="488" spans="2:13" ht="15.75" thickBot="1" x14ac:dyDescent="0.3">
      <c r="B488" s="1" t="s">
        <v>80</v>
      </c>
      <c r="C488" s="2" t="s">
        <v>105</v>
      </c>
      <c r="D488" s="2" t="s">
        <v>24</v>
      </c>
      <c r="E488" s="2" t="s">
        <v>22</v>
      </c>
      <c r="F488" s="2" t="s">
        <v>31</v>
      </c>
      <c r="G488" s="2">
        <v>0</v>
      </c>
      <c r="H488" s="2">
        <v>0</v>
      </c>
      <c r="I488" s="2">
        <v>0</v>
      </c>
      <c r="J488" s="9">
        <v>149</v>
      </c>
      <c r="K488" s="2" t="s">
        <v>96</v>
      </c>
      <c r="L488" s="9">
        <v>1201.4867001955154</v>
      </c>
      <c r="M488" s="3">
        <v>1.2537550091306819</v>
      </c>
    </row>
    <row r="489" spans="2:13" ht="15.75" thickBot="1" x14ac:dyDescent="0.3">
      <c r="B489" s="1" t="s">
        <v>80</v>
      </c>
      <c r="C489" s="2" t="s">
        <v>105</v>
      </c>
      <c r="D489" s="2" t="s">
        <v>24</v>
      </c>
      <c r="E489" s="2" t="s">
        <v>22</v>
      </c>
      <c r="F489" s="2" t="s">
        <v>35</v>
      </c>
      <c r="G489" s="2">
        <v>0</v>
      </c>
      <c r="H489" s="2">
        <v>0</v>
      </c>
      <c r="I489" s="2">
        <v>0</v>
      </c>
      <c r="J489" s="9">
        <v>149</v>
      </c>
      <c r="K489" s="2" t="s">
        <v>96</v>
      </c>
      <c r="L489" s="9">
        <v>1625.4002654594055</v>
      </c>
      <c r="M489" s="3">
        <v>0.92676862480286271</v>
      </c>
    </row>
    <row r="490" spans="2:13" ht="15.75" thickBot="1" x14ac:dyDescent="0.3">
      <c r="B490" s="1" t="s">
        <v>80</v>
      </c>
      <c r="C490" s="2" t="s">
        <v>105</v>
      </c>
      <c r="D490" s="2" t="s">
        <v>24</v>
      </c>
      <c r="E490" s="2" t="s">
        <v>22</v>
      </c>
      <c r="F490" s="2" t="s">
        <v>36</v>
      </c>
      <c r="G490" s="2">
        <v>0</v>
      </c>
      <c r="H490" s="2">
        <v>0</v>
      </c>
      <c r="I490" s="2">
        <v>0</v>
      </c>
      <c r="J490" s="9">
        <v>149</v>
      </c>
      <c r="K490" s="2" t="s">
        <v>96</v>
      </c>
      <c r="L490" s="9">
        <v>788.32629752287266</v>
      </c>
      <c r="M490" s="3">
        <v>1.91084576717462</v>
      </c>
    </row>
    <row r="491" spans="2:13" ht="30.75" thickBot="1" x14ac:dyDescent="0.3">
      <c r="B491" s="1" t="s">
        <v>80</v>
      </c>
      <c r="C491" s="2" t="s">
        <v>105</v>
      </c>
      <c r="D491" s="2" t="s">
        <v>24</v>
      </c>
      <c r="E491" s="2" t="s">
        <v>22</v>
      </c>
      <c r="F491" s="2" t="s">
        <v>37</v>
      </c>
      <c r="G491" s="2">
        <v>0</v>
      </c>
      <c r="H491" s="2">
        <v>0</v>
      </c>
      <c r="I491" s="2">
        <v>0</v>
      </c>
      <c r="J491" s="9">
        <v>149</v>
      </c>
      <c r="K491" s="2" t="s">
        <v>96</v>
      </c>
      <c r="L491" s="9">
        <v>897.0527192788312</v>
      </c>
      <c r="M491" s="3">
        <v>1.6792435231510578</v>
      </c>
    </row>
    <row r="492" spans="2:13" ht="15.75" thickBot="1" x14ac:dyDescent="0.3">
      <c r="B492" s="1" t="s">
        <v>80</v>
      </c>
      <c r="C492" s="2" t="s">
        <v>105</v>
      </c>
      <c r="D492" s="2" t="s">
        <v>24</v>
      </c>
      <c r="E492" s="2" t="s">
        <v>22</v>
      </c>
      <c r="F492" s="2" t="s">
        <v>20</v>
      </c>
      <c r="G492" s="2">
        <v>0</v>
      </c>
      <c r="H492" s="2">
        <v>0</v>
      </c>
      <c r="I492" s="2">
        <v>0</v>
      </c>
      <c r="J492" s="9">
        <v>149</v>
      </c>
      <c r="K492" s="2" t="s">
        <v>96</v>
      </c>
      <c r="L492" s="9">
        <v>1053.3320156049783</v>
      </c>
      <c r="M492" s="3">
        <v>1.4300998606871755</v>
      </c>
    </row>
    <row r="493" spans="2:13" ht="15.75" thickBot="1" x14ac:dyDescent="0.3">
      <c r="B493" s="1" t="s">
        <v>80</v>
      </c>
      <c r="C493" s="2" t="s">
        <v>105</v>
      </c>
      <c r="D493" s="2" t="s">
        <v>24</v>
      </c>
      <c r="E493" s="2" t="s">
        <v>22</v>
      </c>
      <c r="F493" s="2" t="s">
        <v>39</v>
      </c>
      <c r="G493" s="2">
        <v>0</v>
      </c>
      <c r="H493" s="2">
        <v>0</v>
      </c>
      <c r="I493" s="2">
        <v>0</v>
      </c>
      <c r="J493" s="9">
        <v>149</v>
      </c>
      <c r="K493" s="2" t="s">
        <v>96</v>
      </c>
      <c r="L493" s="9">
        <v>777.33417576292959</v>
      </c>
      <c r="M493" s="3">
        <v>1.9378666418410915</v>
      </c>
    </row>
    <row r="494" spans="2:13" ht="15.75" thickBot="1" x14ac:dyDescent="0.3">
      <c r="B494" s="1" t="s">
        <v>80</v>
      </c>
      <c r="C494" s="2" t="s">
        <v>105</v>
      </c>
      <c r="D494" s="2" t="s">
        <v>24</v>
      </c>
      <c r="E494" s="2" t="s">
        <v>22</v>
      </c>
      <c r="F494" s="2" t="s">
        <v>40</v>
      </c>
      <c r="G494" s="2">
        <v>0</v>
      </c>
      <c r="H494" s="2">
        <v>0</v>
      </c>
      <c r="I494" s="2">
        <v>0</v>
      </c>
      <c r="J494" s="9">
        <v>149</v>
      </c>
      <c r="K494" s="2" t="s">
        <v>96</v>
      </c>
      <c r="L494" s="9">
        <v>802.18592930714863</v>
      </c>
      <c r="M494" s="3">
        <v>1.8778314524602533</v>
      </c>
    </row>
    <row r="495" spans="2:13" ht="15.75" thickBot="1" x14ac:dyDescent="0.3">
      <c r="B495" s="1" t="s">
        <v>80</v>
      </c>
      <c r="C495" s="2" t="s">
        <v>105</v>
      </c>
      <c r="D495" s="2" t="s">
        <v>24</v>
      </c>
      <c r="E495" s="2" t="s">
        <v>22</v>
      </c>
      <c r="F495" s="2" t="s">
        <v>41</v>
      </c>
      <c r="G495" s="2">
        <v>0</v>
      </c>
      <c r="H495" s="2">
        <v>0</v>
      </c>
      <c r="I495" s="2">
        <v>0</v>
      </c>
      <c r="J495" s="9">
        <v>149</v>
      </c>
      <c r="K495" s="2" t="s">
        <v>96</v>
      </c>
      <c r="L495" s="9">
        <v>1190.9724967729608</v>
      </c>
      <c r="M495" s="3">
        <v>1.2648234722931522</v>
      </c>
    </row>
    <row r="496" spans="2:13" ht="15.75" thickBot="1" x14ac:dyDescent="0.3">
      <c r="B496" s="1" t="s">
        <v>80</v>
      </c>
      <c r="C496" s="2" t="s">
        <v>105</v>
      </c>
      <c r="D496" s="2" t="s">
        <v>24</v>
      </c>
      <c r="E496" s="2" t="s">
        <v>22</v>
      </c>
      <c r="F496" s="2" t="s">
        <v>44</v>
      </c>
      <c r="G496" s="2">
        <v>0</v>
      </c>
      <c r="H496" s="2">
        <v>0</v>
      </c>
      <c r="I496" s="2">
        <v>0</v>
      </c>
      <c r="J496" s="9">
        <v>149</v>
      </c>
      <c r="K496" s="2" t="s">
        <v>96</v>
      </c>
      <c r="L496" s="9">
        <v>913.77986108744005</v>
      </c>
      <c r="M496" s="3">
        <v>1.6485042327168073</v>
      </c>
    </row>
    <row r="497" spans="2:13" ht="30.75" thickBot="1" x14ac:dyDescent="0.3">
      <c r="B497" s="1" t="s">
        <v>80</v>
      </c>
      <c r="C497" s="2" t="s">
        <v>105</v>
      </c>
      <c r="D497" s="2" t="s">
        <v>24</v>
      </c>
      <c r="E497" s="2" t="s">
        <v>12</v>
      </c>
      <c r="F497" s="2" t="s">
        <v>26</v>
      </c>
      <c r="G497" s="2">
        <v>0</v>
      </c>
      <c r="H497" s="2">
        <v>0</v>
      </c>
      <c r="I497" s="2">
        <v>0</v>
      </c>
      <c r="J497" s="9">
        <v>149</v>
      </c>
      <c r="K497" s="2" t="s">
        <v>96</v>
      </c>
      <c r="L497" s="9">
        <v>1053.3320156049783</v>
      </c>
      <c r="M497" s="3">
        <v>1.4300998606871755</v>
      </c>
    </row>
    <row r="498" spans="2:13" ht="15.75" thickBot="1" x14ac:dyDescent="0.3">
      <c r="B498" s="1" t="s">
        <v>80</v>
      </c>
      <c r="C498" s="2" t="s">
        <v>105</v>
      </c>
      <c r="D498" s="2" t="s">
        <v>24</v>
      </c>
      <c r="E498" s="2" t="s">
        <v>12</v>
      </c>
      <c r="F498" s="2" t="s">
        <v>28</v>
      </c>
      <c r="G498" s="2">
        <v>0</v>
      </c>
      <c r="H498" s="2">
        <v>0</v>
      </c>
      <c r="I498" s="2">
        <v>0</v>
      </c>
      <c r="J498" s="9">
        <v>149</v>
      </c>
      <c r="K498" s="2" t="s">
        <v>96</v>
      </c>
      <c r="L498" s="9">
        <v>1324.7896312418327</v>
      </c>
      <c r="M498" s="3">
        <v>1.1370635255968742</v>
      </c>
    </row>
    <row r="499" spans="2:13" ht="15.75" thickBot="1" x14ac:dyDescent="0.3">
      <c r="B499" s="1" t="s">
        <v>80</v>
      </c>
      <c r="C499" s="2" t="s">
        <v>105</v>
      </c>
      <c r="D499" s="2" t="s">
        <v>24</v>
      </c>
      <c r="E499" s="2" t="s">
        <v>12</v>
      </c>
      <c r="F499" s="2" t="s">
        <v>31</v>
      </c>
      <c r="G499" s="2">
        <v>0</v>
      </c>
      <c r="H499" s="2">
        <v>0</v>
      </c>
      <c r="I499" s="2">
        <v>0</v>
      </c>
      <c r="J499" s="9">
        <v>149</v>
      </c>
      <c r="K499" s="2" t="s">
        <v>96</v>
      </c>
      <c r="L499" s="9">
        <v>1201.4867001955154</v>
      </c>
      <c r="M499" s="3">
        <v>1.2537550091306819</v>
      </c>
    </row>
    <row r="500" spans="2:13" ht="15.75" thickBot="1" x14ac:dyDescent="0.3">
      <c r="B500" s="1" t="s">
        <v>80</v>
      </c>
      <c r="C500" s="2" t="s">
        <v>105</v>
      </c>
      <c r="D500" s="2" t="s">
        <v>24</v>
      </c>
      <c r="E500" s="2" t="s">
        <v>12</v>
      </c>
      <c r="F500" s="2" t="s">
        <v>35</v>
      </c>
      <c r="G500" s="2">
        <v>0</v>
      </c>
      <c r="H500" s="2">
        <v>0</v>
      </c>
      <c r="I500" s="2">
        <v>0</v>
      </c>
      <c r="J500" s="9">
        <v>149</v>
      </c>
      <c r="K500" s="2" t="s">
        <v>96</v>
      </c>
      <c r="L500" s="9">
        <v>1625.4002654594055</v>
      </c>
      <c r="M500" s="3">
        <v>0.92676862480286271</v>
      </c>
    </row>
    <row r="501" spans="2:13" ht="15.75" thickBot="1" x14ac:dyDescent="0.3">
      <c r="B501" s="1" t="s">
        <v>80</v>
      </c>
      <c r="C501" s="2" t="s">
        <v>105</v>
      </c>
      <c r="D501" s="2" t="s">
        <v>24</v>
      </c>
      <c r="E501" s="2" t="s">
        <v>12</v>
      </c>
      <c r="F501" s="2" t="s">
        <v>36</v>
      </c>
      <c r="G501" s="2">
        <v>0</v>
      </c>
      <c r="H501" s="2">
        <v>0</v>
      </c>
      <c r="I501" s="2">
        <v>0</v>
      </c>
      <c r="J501" s="9">
        <v>149</v>
      </c>
      <c r="K501" s="2" t="s">
        <v>96</v>
      </c>
      <c r="L501" s="9">
        <v>788.32629752287266</v>
      </c>
      <c r="M501" s="3">
        <v>1.91084576717462</v>
      </c>
    </row>
    <row r="502" spans="2:13" ht="30.75" thickBot="1" x14ac:dyDescent="0.3">
      <c r="B502" s="1" t="s">
        <v>80</v>
      </c>
      <c r="C502" s="2" t="s">
        <v>105</v>
      </c>
      <c r="D502" s="2" t="s">
        <v>24</v>
      </c>
      <c r="E502" s="2" t="s">
        <v>12</v>
      </c>
      <c r="F502" s="2" t="s">
        <v>37</v>
      </c>
      <c r="G502" s="2">
        <v>0</v>
      </c>
      <c r="H502" s="2">
        <v>0</v>
      </c>
      <c r="I502" s="2">
        <v>0</v>
      </c>
      <c r="J502" s="9">
        <v>149</v>
      </c>
      <c r="K502" s="2" t="s">
        <v>96</v>
      </c>
      <c r="L502" s="9">
        <v>897.0527192788312</v>
      </c>
      <c r="M502" s="3">
        <v>1.6792435231510578</v>
      </c>
    </row>
    <row r="503" spans="2:13" ht="15.75" thickBot="1" x14ac:dyDescent="0.3">
      <c r="B503" s="1" t="s">
        <v>80</v>
      </c>
      <c r="C503" s="2" t="s">
        <v>105</v>
      </c>
      <c r="D503" s="2" t="s">
        <v>24</v>
      </c>
      <c r="E503" s="2" t="s">
        <v>12</v>
      </c>
      <c r="F503" s="2" t="s">
        <v>20</v>
      </c>
      <c r="G503" s="2">
        <v>0</v>
      </c>
      <c r="H503" s="2">
        <v>0</v>
      </c>
      <c r="I503" s="2">
        <v>0</v>
      </c>
      <c r="J503" s="9">
        <v>149</v>
      </c>
      <c r="K503" s="2" t="s">
        <v>96</v>
      </c>
      <c r="L503" s="9">
        <v>1053.3320156049783</v>
      </c>
      <c r="M503" s="3">
        <v>1.4300998606871755</v>
      </c>
    </row>
    <row r="504" spans="2:13" ht="15.75" thickBot="1" x14ac:dyDescent="0.3">
      <c r="B504" s="1" t="s">
        <v>80</v>
      </c>
      <c r="C504" s="2" t="s">
        <v>105</v>
      </c>
      <c r="D504" s="2" t="s">
        <v>24</v>
      </c>
      <c r="E504" s="2" t="s">
        <v>12</v>
      </c>
      <c r="F504" s="2" t="s">
        <v>39</v>
      </c>
      <c r="G504" s="2">
        <v>0</v>
      </c>
      <c r="H504" s="2">
        <v>0</v>
      </c>
      <c r="I504" s="2">
        <v>0</v>
      </c>
      <c r="J504" s="9">
        <v>149</v>
      </c>
      <c r="K504" s="2" t="s">
        <v>96</v>
      </c>
      <c r="L504" s="9">
        <v>777.33417576292959</v>
      </c>
      <c r="M504" s="3">
        <v>1.9378666418410915</v>
      </c>
    </row>
    <row r="505" spans="2:13" ht="15.75" thickBot="1" x14ac:dyDescent="0.3">
      <c r="B505" s="1" t="s">
        <v>80</v>
      </c>
      <c r="C505" s="2" t="s">
        <v>105</v>
      </c>
      <c r="D505" s="2" t="s">
        <v>24</v>
      </c>
      <c r="E505" s="2" t="s">
        <v>12</v>
      </c>
      <c r="F505" s="2" t="s">
        <v>40</v>
      </c>
      <c r="G505" s="2">
        <v>0</v>
      </c>
      <c r="H505" s="2">
        <v>0</v>
      </c>
      <c r="I505" s="2">
        <v>0</v>
      </c>
      <c r="J505" s="9">
        <v>149</v>
      </c>
      <c r="K505" s="2" t="s">
        <v>96</v>
      </c>
      <c r="L505" s="9">
        <v>802.18592930714863</v>
      </c>
      <c r="M505" s="3">
        <v>1.8778314524602533</v>
      </c>
    </row>
    <row r="506" spans="2:13" ht="15.75" thickBot="1" x14ac:dyDescent="0.3">
      <c r="B506" s="1" t="s">
        <v>80</v>
      </c>
      <c r="C506" s="2" t="s">
        <v>105</v>
      </c>
      <c r="D506" s="2" t="s">
        <v>24</v>
      </c>
      <c r="E506" s="2" t="s">
        <v>12</v>
      </c>
      <c r="F506" s="2" t="s">
        <v>41</v>
      </c>
      <c r="G506" s="2">
        <v>0</v>
      </c>
      <c r="H506" s="2">
        <v>0</v>
      </c>
      <c r="I506" s="2">
        <v>0</v>
      </c>
      <c r="J506" s="9">
        <v>149</v>
      </c>
      <c r="K506" s="2" t="s">
        <v>96</v>
      </c>
      <c r="L506" s="9">
        <v>1190.9724967729608</v>
      </c>
      <c r="M506" s="3">
        <v>1.2648234722931522</v>
      </c>
    </row>
    <row r="507" spans="2:13" ht="15.75" thickBot="1" x14ac:dyDescent="0.3">
      <c r="B507" s="1" t="s">
        <v>80</v>
      </c>
      <c r="C507" s="2" t="s">
        <v>105</v>
      </c>
      <c r="D507" s="2" t="s">
        <v>24</v>
      </c>
      <c r="E507" s="2" t="s">
        <v>12</v>
      </c>
      <c r="F507" s="2" t="s">
        <v>44</v>
      </c>
      <c r="G507" s="2">
        <v>0</v>
      </c>
      <c r="H507" s="2">
        <v>0</v>
      </c>
      <c r="I507" s="2">
        <v>0</v>
      </c>
      <c r="J507" s="9">
        <v>149</v>
      </c>
      <c r="K507" s="2" t="s">
        <v>96</v>
      </c>
      <c r="L507" s="9">
        <v>913.77986108744005</v>
      </c>
      <c r="M507" s="3">
        <v>1.6485042327168073</v>
      </c>
    </row>
    <row r="508" spans="2:13" ht="15.75" thickBot="1" x14ac:dyDescent="0.3">
      <c r="B508" s="1" t="s">
        <v>80</v>
      </c>
      <c r="C508" s="2" t="s">
        <v>105</v>
      </c>
      <c r="D508" s="2" t="s">
        <v>114</v>
      </c>
      <c r="E508" s="2" t="s">
        <v>22</v>
      </c>
      <c r="F508" s="2" t="s">
        <v>17</v>
      </c>
      <c r="G508" s="2">
        <v>0</v>
      </c>
      <c r="H508" s="2">
        <v>0</v>
      </c>
      <c r="I508" s="2">
        <v>0</v>
      </c>
      <c r="J508" s="9">
        <v>1.8800000000000001</v>
      </c>
      <c r="K508" s="2" t="s">
        <v>96</v>
      </c>
      <c r="L508" s="9">
        <v>54.494349104353688</v>
      </c>
      <c r="M508" s="3">
        <v>0.34973419968659841</v>
      </c>
    </row>
    <row r="509" spans="2:13" ht="30.75" thickBot="1" x14ac:dyDescent="0.3">
      <c r="B509" s="1" t="s">
        <v>80</v>
      </c>
      <c r="C509" s="2" t="s">
        <v>105</v>
      </c>
      <c r="D509" s="2" t="s">
        <v>114</v>
      </c>
      <c r="E509" s="2" t="s">
        <v>22</v>
      </c>
      <c r="F509" s="2" t="s">
        <v>26</v>
      </c>
      <c r="G509" s="2">
        <v>0</v>
      </c>
      <c r="H509" s="2">
        <v>0</v>
      </c>
      <c r="I509" s="2">
        <v>0</v>
      </c>
      <c r="J509" s="9">
        <v>1.8800000000000001</v>
      </c>
      <c r="K509" s="2" t="s">
        <v>96</v>
      </c>
      <c r="L509" s="9">
        <v>82.949794818229677</v>
      </c>
      <c r="M509" s="3">
        <v>0.22818411032183686</v>
      </c>
    </row>
    <row r="510" spans="2:13" ht="15.75" thickBot="1" x14ac:dyDescent="0.3">
      <c r="B510" s="1" t="s">
        <v>80</v>
      </c>
      <c r="C510" s="2" t="s">
        <v>105</v>
      </c>
      <c r="D510" s="2" t="s">
        <v>114</v>
      </c>
      <c r="E510" s="2" t="s">
        <v>22</v>
      </c>
      <c r="F510" s="2" t="s">
        <v>28</v>
      </c>
      <c r="G510" s="2">
        <v>0</v>
      </c>
      <c r="H510" s="2">
        <v>0</v>
      </c>
      <c r="I510" s="2">
        <v>0</v>
      </c>
      <c r="J510" s="9">
        <v>1.8800000000000001</v>
      </c>
      <c r="K510" s="2" t="s">
        <v>96</v>
      </c>
      <c r="L510" s="9">
        <v>105.05228265771517</v>
      </c>
      <c r="M510" s="3">
        <v>0.18142777025589052</v>
      </c>
    </row>
    <row r="511" spans="2:13" ht="15.75" thickBot="1" x14ac:dyDescent="0.3">
      <c r="B511" s="1" t="s">
        <v>80</v>
      </c>
      <c r="C511" s="2" t="s">
        <v>105</v>
      </c>
      <c r="D511" s="2" t="s">
        <v>114</v>
      </c>
      <c r="E511" s="2" t="s">
        <v>22</v>
      </c>
      <c r="F511" s="2" t="s">
        <v>31</v>
      </c>
      <c r="G511" s="2">
        <v>0</v>
      </c>
      <c r="H511" s="2">
        <v>0</v>
      </c>
      <c r="I511" s="2">
        <v>0</v>
      </c>
      <c r="J511" s="9">
        <v>1.8800000000000001</v>
      </c>
      <c r="K511" s="2" t="s">
        <v>96</v>
      </c>
      <c r="L511" s="9">
        <v>95.2703711045516</v>
      </c>
      <c r="M511" s="3">
        <v>0.20004684930363104</v>
      </c>
    </row>
    <row r="512" spans="2:13" ht="15.75" thickBot="1" x14ac:dyDescent="0.3">
      <c r="B512" s="1" t="s">
        <v>80</v>
      </c>
      <c r="C512" s="2" t="s">
        <v>105</v>
      </c>
      <c r="D512" s="2" t="s">
        <v>114</v>
      </c>
      <c r="E512" s="2" t="s">
        <v>22</v>
      </c>
      <c r="F512" s="2" t="s">
        <v>35</v>
      </c>
      <c r="G512" s="2">
        <v>0</v>
      </c>
      <c r="H512" s="2">
        <v>0</v>
      </c>
      <c r="I512" s="2">
        <v>0</v>
      </c>
      <c r="J512" s="9">
        <v>1.8800000000000001</v>
      </c>
      <c r="K512" s="2" t="s">
        <v>96</v>
      </c>
      <c r="L512" s="9">
        <v>128.00011441778545</v>
      </c>
      <c r="M512" s="3">
        <v>0.14787350166107863</v>
      </c>
    </row>
    <row r="513" spans="2:13" ht="15.75" thickBot="1" x14ac:dyDescent="0.3">
      <c r="B513" s="1" t="s">
        <v>80</v>
      </c>
      <c r="C513" s="2" t="s">
        <v>105</v>
      </c>
      <c r="D513" s="2" t="s">
        <v>114</v>
      </c>
      <c r="E513" s="2" t="s">
        <v>22</v>
      </c>
      <c r="F513" s="2" t="s">
        <v>36</v>
      </c>
      <c r="G513" s="2">
        <v>0</v>
      </c>
      <c r="H513" s="2">
        <v>0</v>
      </c>
      <c r="I513" s="2">
        <v>0</v>
      </c>
      <c r="J513" s="9">
        <v>1.8800000000000001</v>
      </c>
      <c r="K513" s="2" t="s">
        <v>96</v>
      </c>
      <c r="L513" s="9">
        <v>62.509338558853564</v>
      </c>
      <c r="M513" s="3">
        <v>0.30489104525573113</v>
      </c>
    </row>
    <row r="514" spans="2:13" ht="30.75" thickBot="1" x14ac:dyDescent="0.3">
      <c r="B514" s="1" t="s">
        <v>80</v>
      </c>
      <c r="C514" s="2" t="s">
        <v>105</v>
      </c>
      <c r="D514" s="2" t="s">
        <v>114</v>
      </c>
      <c r="E514" s="2" t="s">
        <v>22</v>
      </c>
      <c r="F514" s="2" t="s">
        <v>37</v>
      </c>
      <c r="G514" s="2">
        <v>0</v>
      </c>
      <c r="H514" s="2">
        <v>0</v>
      </c>
      <c r="I514" s="2">
        <v>0</v>
      </c>
      <c r="J514" s="9">
        <v>1.8800000000000001</v>
      </c>
      <c r="K514" s="2" t="s">
        <v>96</v>
      </c>
      <c r="L514" s="9">
        <v>71.133886922269625</v>
      </c>
      <c r="M514" s="3">
        <v>0.26793701606250847</v>
      </c>
    </row>
    <row r="515" spans="2:13" ht="15.75" thickBot="1" x14ac:dyDescent="0.3">
      <c r="B515" s="1" t="s">
        <v>80</v>
      </c>
      <c r="C515" s="2" t="s">
        <v>105</v>
      </c>
      <c r="D515" s="2" t="s">
        <v>114</v>
      </c>
      <c r="E515" s="2" t="s">
        <v>22</v>
      </c>
      <c r="F515" s="2" t="s">
        <v>20</v>
      </c>
      <c r="G515" s="2">
        <v>0</v>
      </c>
      <c r="H515" s="2">
        <v>0</v>
      </c>
      <c r="I515" s="2">
        <v>0</v>
      </c>
      <c r="J515" s="9">
        <v>1.8800000000000001</v>
      </c>
      <c r="K515" s="2" t="s">
        <v>96</v>
      </c>
      <c r="L515" s="9">
        <v>83.522632424197198</v>
      </c>
      <c r="M515" s="3">
        <v>0.22818411032183686</v>
      </c>
    </row>
    <row r="516" spans="2:13" ht="15.75" thickBot="1" x14ac:dyDescent="0.3">
      <c r="B516" s="1" t="s">
        <v>80</v>
      </c>
      <c r="C516" s="2" t="s">
        <v>105</v>
      </c>
      <c r="D516" s="2" t="s">
        <v>114</v>
      </c>
      <c r="E516" s="2" t="s">
        <v>22</v>
      </c>
      <c r="F516" s="2" t="s">
        <v>39</v>
      </c>
      <c r="G516" s="2">
        <v>0</v>
      </c>
      <c r="H516" s="2">
        <v>0</v>
      </c>
      <c r="I516" s="2">
        <v>0</v>
      </c>
      <c r="J516" s="9">
        <v>1.8800000000000001</v>
      </c>
      <c r="K516" s="2" t="s">
        <v>96</v>
      </c>
      <c r="L516" s="9">
        <v>61.637732140633723</v>
      </c>
      <c r="M516" s="3">
        <v>0.3092024464490184</v>
      </c>
    </row>
    <row r="517" spans="2:13" ht="15.75" thickBot="1" x14ac:dyDescent="0.3">
      <c r="B517" s="1" t="s">
        <v>80</v>
      </c>
      <c r="C517" s="2" t="s">
        <v>105</v>
      </c>
      <c r="D517" s="2" t="s">
        <v>114</v>
      </c>
      <c r="E517" s="2" t="s">
        <v>22</v>
      </c>
      <c r="F517" s="2" t="s">
        <v>40</v>
      </c>
      <c r="G517" s="2">
        <v>0</v>
      </c>
      <c r="H517" s="2">
        <v>0</v>
      </c>
      <c r="I517" s="2">
        <v>0</v>
      </c>
      <c r="J517" s="9">
        <v>1.8800000000000001</v>
      </c>
      <c r="K517" s="2" t="s">
        <v>96</v>
      </c>
      <c r="L517" s="9">
        <v>63.611203622285316</v>
      </c>
      <c r="M517" s="3">
        <v>0.29962334176307925</v>
      </c>
    </row>
    <row r="518" spans="2:13" ht="15.75" thickBot="1" x14ac:dyDescent="0.3">
      <c r="B518" s="1" t="s">
        <v>80</v>
      </c>
      <c r="C518" s="2" t="s">
        <v>105</v>
      </c>
      <c r="D518" s="2" t="s">
        <v>114</v>
      </c>
      <c r="E518" s="2" t="s">
        <v>22</v>
      </c>
      <c r="F518" s="2" t="s">
        <v>41</v>
      </c>
      <c r="G518" s="2">
        <v>0</v>
      </c>
      <c r="H518" s="2">
        <v>0</v>
      </c>
      <c r="I518" s="2">
        <v>0</v>
      </c>
      <c r="J518" s="9">
        <v>1.8800000000000001</v>
      </c>
      <c r="K518" s="2" t="s">
        <v>96</v>
      </c>
      <c r="L518" s="9">
        <v>94.440940975117712</v>
      </c>
      <c r="M518" s="3">
        <v>0.20181291298127141</v>
      </c>
    </row>
    <row r="519" spans="2:13" ht="15.75" thickBot="1" x14ac:dyDescent="0.3">
      <c r="B519" s="1" t="s">
        <v>80</v>
      </c>
      <c r="C519" s="2" t="s">
        <v>105</v>
      </c>
      <c r="D519" s="2" t="s">
        <v>114</v>
      </c>
      <c r="E519" s="2" t="s">
        <v>22</v>
      </c>
      <c r="F519" s="2" t="s">
        <v>43</v>
      </c>
      <c r="G519" s="2">
        <v>0</v>
      </c>
      <c r="H519" s="2">
        <v>0</v>
      </c>
      <c r="I519" s="2">
        <v>0</v>
      </c>
      <c r="J519" s="9">
        <v>1.8800000000000001</v>
      </c>
      <c r="K519" s="2" t="s">
        <v>96</v>
      </c>
      <c r="L519" s="9">
        <v>45.077210194456704</v>
      </c>
      <c r="M519" s="3">
        <v>0.4227976285408393</v>
      </c>
    </row>
    <row r="520" spans="2:13" ht="15.75" thickBot="1" x14ac:dyDescent="0.3">
      <c r="B520" s="1" t="s">
        <v>80</v>
      </c>
      <c r="C520" s="2" t="s">
        <v>105</v>
      </c>
      <c r="D520" s="2" t="s">
        <v>114</v>
      </c>
      <c r="E520" s="2" t="s">
        <v>22</v>
      </c>
      <c r="F520" s="2" t="s">
        <v>44</v>
      </c>
      <c r="G520" s="2">
        <v>0</v>
      </c>
      <c r="H520" s="2">
        <v>0</v>
      </c>
      <c r="I520" s="2">
        <v>0</v>
      </c>
      <c r="J520" s="9">
        <v>1.8800000000000001</v>
      </c>
      <c r="K520" s="2" t="s">
        <v>96</v>
      </c>
      <c r="L520" s="9">
        <v>72.457020505927858</v>
      </c>
      <c r="M520" s="3">
        <v>0.26303231127056931</v>
      </c>
    </row>
    <row r="521" spans="2:13" ht="15.75" thickBot="1" x14ac:dyDescent="0.3">
      <c r="B521" s="1" t="s">
        <v>80</v>
      </c>
      <c r="C521" s="2" t="s">
        <v>105</v>
      </c>
      <c r="D521" s="2" t="s">
        <v>114</v>
      </c>
      <c r="E521" s="2" t="s">
        <v>12</v>
      </c>
      <c r="F521" s="2" t="s">
        <v>17</v>
      </c>
      <c r="G521" s="2">
        <v>0</v>
      </c>
      <c r="H521" s="2">
        <v>0</v>
      </c>
      <c r="I521" s="2">
        <v>0</v>
      </c>
      <c r="J521" s="9">
        <v>1.8800000000000001</v>
      </c>
      <c r="K521" s="2" t="s">
        <v>96</v>
      </c>
      <c r="L521" s="9">
        <v>54.494349104353688</v>
      </c>
      <c r="M521" s="3">
        <v>0.34973419968659841</v>
      </c>
    </row>
    <row r="522" spans="2:13" ht="30.75" thickBot="1" x14ac:dyDescent="0.3">
      <c r="B522" s="1" t="s">
        <v>80</v>
      </c>
      <c r="C522" s="2" t="s">
        <v>105</v>
      </c>
      <c r="D522" s="2" t="s">
        <v>114</v>
      </c>
      <c r="E522" s="2" t="s">
        <v>12</v>
      </c>
      <c r="F522" s="2" t="s">
        <v>26</v>
      </c>
      <c r="G522" s="2">
        <v>0</v>
      </c>
      <c r="H522" s="2">
        <v>0</v>
      </c>
      <c r="I522" s="2">
        <v>0</v>
      </c>
      <c r="J522" s="9">
        <v>1.8800000000000001</v>
      </c>
      <c r="K522" s="2" t="s">
        <v>96</v>
      </c>
      <c r="L522" s="9">
        <v>82.949794818229677</v>
      </c>
      <c r="M522" s="3">
        <v>0.22818411032183686</v>
      </c>
    </row>
    <row r="523" spans="2:13" ht="15.75" thickBot="1" x14ac:dyDescent="0.3">
      <c r="B523" s="1" t="s">
        <v>80</v>
      </c>
      <c r="C523" s="2" t="s">
        <v>105</v>
      </c>
      <c r="D523" s="2" t="s">
        <v>114</v>
      </c>
      <c r="E523" s="2" t="s">
        <v>12</v>
      </c>
      <c r="F523" s="2" t="s">
        <v>28</v>
      </c>
      <c r="G523" s="2">
        <v>0</v>
      </c>
      <c r="H523" s="2">
        <v>0</v>
      </c>
      <c r="I523" s="2">
        <v>0</v>
      </c>
      <c r="J523" s="9">
        <v>1.8800000000000001</v>
      </c>
      <c r="K523" s="2" t="s">
        <v>96</v>
      </c>
      <c r="L523" s="9">
        <v>105.05228265771517</v>
      </c>
      <c r="M523" s="3">
        <v>0.18142777025589052</v>
      </c>
    </row>
    <row r="524" spans="2:13" ht="15.75" thickBot="1" x14ac:dyDescent="0.3">
      <c r="B524" s="1" t="s">
        <v>80</v>
      </c>
      <c r="C524" s="2" t="s">
        <v>105</v>
      </c>
      <c r="D524" s="2" t="s">
        <v>114</v>
      </c>
      <c r="E524" s="2" t="s">
        <v>12</v>
      </c>
      <c r="F524" s="2" t="s">
        <v>31</v>
      </c>
      <c r="G524" s="2">
        <v>0</v>
      </c>
      <c r="H524" s="2">
        <v>0</v>
      </c>
      <c r="I524" s="2">
        <v>0</v>
      </c>
      <c r="J524" s="9">
        <v>1.8800000000000001</v>
      </c>
      <c r="K524" s="2" t="s">
        <v>96</v>
      </c>
      <c r="L524" s="9">
        <v>95.2703711045516</v>
      </c>
      <c r="M524" s="3">
        <v>0.20004684930363104</v>
      </c>
    </row>
    <row r="525" spans="2:13" ht="15.75" thickBot="1" x14ac:dyDescent="0.3">
      <c r="B525" s="1" t="s">
        <v>80</v>
      </c>
      <c r="C525" s="2" t="s">
        <v>105</v>
      </c>
      <c r="D525" s="2" t="s">
        <v>114</v>
      </c>
      <c r="E525" s="2" t="s">
        <v>12</v>
      </c>
      <c r="F525" s="2" t="s">
        <v>35</v>
      </c>
      <c r="G525" s="2">
        <v>0</v>
      </c>
      <c r="H525" s="2">
        <v>0</v>
      </c>
      <c r="I525" s="2">
        <v>0</v>
      </c>
      <c r="J525" s="9">
        <v>1.8800000000000001</v>
      </c>
      <c r="K525" s="2" t="s">
        <v>96</v>
      </c>
      <c r="L525" s="9">
        <v>128.00011441778545</v>
      </c>
      <c r="M525" s="3">
        <v>0.14787350166107863</v>
      </c>
    </row>
    <row r="526" spans="2:13" ht="15.75" thickBot="1" x14ac:dyDescent="0.3">
      <c r="B526" s="1" t="s">
        <v>80</v>
      </c>
      <c r="C526" s="2" t="s">
        <v>105</v>
      </c>
      <c r="D526" s="2" t="s">
        <v>114</v>
      </c>
      <c r="E526" s="2" t="s">
        <v>12</v>
      </c>
      <c r="F526" s="2" t="s">
        <v>36</v>
      </c>
      <c r="G526" s="2">
        <v>0</v>
      </c>
      <c r="H526" s="2">
        <v>0</v>
      </c>
      <c r="I526" s="2">
        <v>0</v>
      </c>
      <c r="J526" s="9">
        <v>1.8800000000000001</v>
      </c>
      <c r="K526" s="2" t="s">
        <v>96</v>
      </c>
      <c r="L526" s="9">
        <v>62.509338558853564</v>
      </c>
      <c r="M526" s="3">
        <v>0.30489104525573113</v>
      </c>
    </row>
    <row r="527" spans="2:13" ht="30.75" thickBot="1" x14ac:dyDescent="0.3">
      <c r="B527" s="1" t="s">
        <v>80</v>
      </c>
      <c r="C527" s="2" t="s">
        <v>105</v>
      </c>
      <c r="D527" s="2" t="s">
        <v>114</v>
      </c>
      <c r="E527" s="2" t="s">
        <v>12</v>
      </c>
      <c r="F527" s="2" t="s">
        <v>37</v>
      </c>
      <c r="G527" s="2">
        <v>0</v>
      </c>
      <c r="H527" s="2">
        <v>0</v>
      </c>
      <c r="I527" s="2">
        <v>0</v>
      </c>
      <c r="J527" s="9">
        <v>1.8800000000000001</v>
      </c>
      <c r="K527" s="2" t="s">
        <v>96</v>
      </c>
      <c r="L527" s="9">
        <v>71.133886922269625</v>
      </c>
      <c r="M527" s="3">
        <v>0.26793701606250847</v>
      </c>
    </row>
    <row r="528" spans="2:13" ht="15.75" thickBot="1" x14ac:dyDescent="0.3">
      <c r="B528" s="1" t="s">
        <v>80</v>
      </c>
      <c r="C528" s="2" t="s">
        <v>105</v>
      </c>
      <c r="D528" s="2" t="s">
        <v>114</v>
      </c>
      <c r="E528" s="2" t="s">
        <v>12</v>
      </c>
      <c r="F528" s="2" t="s">
        <v>20</v>
      </c>
      <c r="G528" s="2">
        <v>0</v>
      </c>
      <c r="H528" s="2">
        <v>0</v>
      </c>
      <c r="I528" s="2">
        <v>0</v>
      </c>
      <c r="J528" s="9">
        <v>1.8800000000000001</v>
      </c>
      <c r="K528" s="2" t="s">
        <v>96</v>
      </c>
      <c r="L528" s="9">
        <v>83.522632424197198</v>
      </c>
      <c r="M528" s="3">
        <v>0.22818411032183686</v>
      </c>
    </row>
    <row r="529" spans="2:13" ht="15.75" thickBot="1" x14ac:dyDescent="0.3">
      <c r="B529" s="1" t="s">
        <v>80</v>
      </c>
      <c r="C529" s="2" t="s">
        <v>105</v>
      </c>
      <c r="D529" s="2" t="s">
        <v>114</v>
      </c>
      <c r="E529" s="2" t="s">
        <v>12</v>
      </c>
      <c r="F529" s="2" t="s">
        <v>39</v>
      </c>
      <c r="G529" s="2">
        <v>0</v>
      </c>
      <c r="H529" s="2">
        <v>0</v>
      </c>
      <c r="I529" s="2">
        <v>0</v>
      </c>
      <c r="J529" s="9">
        <v>1.8800000000000001</v>
      </c>
      <c r="K529" s="2" t="s">
        <v>96</v>
      </c>
      <c r="L529" s="9">
        <v>61.637732140633723</v>
      </c>
      <c r="M529" s="3">
        <v>0.3092024464490184</v>
      </c>
    </row>
    <row r="530" spans="2:13" ht="15.75" thickBot="1" x14ac:dyDescent="0.3">
      <c r="B530" s="1" t="s">
        <v>80</v>
      </c>
      <c r="C530" s="2" t="s">
        <v>105</v>
      </c>
      <c r="D530" s="2" t="s">
        <v>114</v>
      </c>
      <c r="E530" s="2" t="s">
        <v>12</v>
      </c>
      <c r="F530" s="2" t="s">
        <v>40</v>
      </c>
      <c r="G530" s="2">
        <v>0</v>
      </c>
      <c r="H530" s="2">
        <v>0</v>
      </c>
      <c r="I530" s="2">
        <v>0</v>
      </c>
      <c r="J530" s="9">
        <v>1.8800000000000001</v>
      </c>
      <c r="K530" s="2" t="s">
        <v>96</v>
      </c>
      <c r="L530" s="9">
        <v>63.611203622285316</v>
      </c>
      <c r="M530" s="3">
        <v>0.29962334176307925</v>
      </c>
    </row>
    <row r="531" spans="2:13" ht="15.75" thickBot="1" x14ac:dyDescent="0.3">
      <c r="B531" s="1" t="s">
        <v>80</v>
      </c>
      <c r="C531" s="2" t="s">
        <v>105</v>
      </c>
      <c r="D531" s="2" t="s">
        <v>114</v>
      </c>
      <c r="E531" s="2" t="s">
        <v>12</v>
      </c>
      <c r="F531" s="2" t="s">
        <v>41</v>
      </c>
      <c r="G531" s="2">
        <v>0</v>
      </c>
      <c r="H531" s="2">
        <v>0</v>
      </c>
      <c r="I531" s="2">
        <v>0</v>
      </c>
      <c r="J531" s="9">
        <v>1.8800000000000001</v>
      </c>
      <c r="K531" s="2" t="s">
        <v>96</v>
      </c>
      <c r="L531" s="9">
        <v>94.440940975117712</v>
      </c>
      <c r="M531" s="3">
        <v>0.20181291298127141</v>
      </c>
    </row>
    <row r="532" spans="2:13" ht="15.75" thickBot="1" x14ac:dyDescent="0.3">
      <c r="B532" s="1" t="s">
        <v>80</v>
      </c>
      <c r="C532" s="2" t="s">
        <v>105</v>
      </c>
      <c r="D532" s="2" t="s">
        <v>114</v>
      </c>
      <c r="E532" s="2" t="s">
        <v>12</v>
      </c>
      <c r="F532" s="2" t="s">
        <v>43</v>
      </c>
      <c r="G532" s="2">
        <v>0</v>
      </c>
      <c r="H532" s="2">
        <v>0</v>
      </c>
      <c r="I532" s="2">
        <v>0</v>
      </c>
      <c r="J532" s="9">
        <v>1.8800000000000001</v>
      </c>
      <c r="K532" s="2" t="s">
        <v>96</v>
      </c>
      <c r="L532" s="9">
        <v>45.077210194456704</v>
      </c>
      <c r="M532" s="3">
        <v>0.4227976285408393</v>
      </c>
    </row>
    <row r="533" spans="2:13" ht="15.75" thickBot="1" x14ac:dyDescent="0.3">
      <c r="B533" s="1" t="s">
        <v>80</v>
      </c>
      <c r="C533" s="2" t="s">
        <v>105</v>
      </c>
      <c r="D533" s="2" t="s">
        <v>114</v>
      </c>
      <c r="E533" s="2" t="s">
        <v>12</v>
      </c>
      <c r="F533" s="2" t="s">
        <v>44</v>
      </c>
      <c r="G533" s="2">
        <v>0</v>
      </c>
      <c r="H533" s="2">
        <v>0</v>
      </c>
      <c r="I533" s="2">
        <v>0</v>
      </c>
      <c r="J533" s="9">
        <v>1.8800000000000001</v>
      </c>
      <c r="K533" s="2" t="s">
        <v>96</v>
      </c>
      <c r="L533" s="9">
        <v>72.457020505927858</v>
      </c>
      <c r="M533" s="3">
        <v>0.26303231127056931</v>
      </c>
    </row>
    <row r="534" spans="2:13" ht="15.75" thickBot="1" x14ac:dyDescent="0.3">
      <c r="B534" s="1" t="s">
        <v>80</v>
      </c>
      <c r="C534" s="2" t="s">
        <v>105</v>
      </c>
      <c r="D534" s="2" t="s">
        <v>143</v>
      </c>
      <c r="E534" s="2" t="s">
        <v>22</v>
      </c>
      <c r="F534" s="2" t="s">
        <v>17</v>
      </c>
      <c r="G534" s="2">
        <v>0</v>
      </c>
      <c r="H534" s="2">
        <v>0</v>
      </c>
      <c r="I534" s="2">
        <v>0</v>
      </c>
      <c r="J534" s="9">
        <v>35</v>
      </c>
      <c r="K534" s="2" t="s">
        <v>96</v>
      </c>
      <c r="L534" s="9">
        <v>320.24370965120409</v>
      </c>
      <c r="M534" s="3">
        <v>1.1082568573138019</v>
      </c>
    </row>
    <row r="535" spans="2:13" ht="30.75" thickBot="1" x14ac:dyDescent="0.3">
      <c r="B535" s="1" t="s">
        <v>80</v>
      </c>
      <c r="C535" s="2" t="s">
        <v>105</v>
      </c>
      <c r="D535" s="2" t="s">
        <v>143</v>
      </c>
      <c r="E535" s="2" t="s">
        <v>22</v>
      </c>
      <c r="F535" s="2" t="s">
        <v>26</v>
      </c>
      <c r="G535" s="2">
        <v>0</v>
      </c>
      <c r="H535" s="2">
        <v>0</v>
      </c>
      <c r="I535" s="2">
        <v>0</v>
      </c>
      <c r="J535" s="9">
        <v>35</v>
      </c>
      <c r="K535" s="2" t="s">
        <v>96</v>
      </c>
      <c r="L535" s="9">
        <v>487.41236387238109</v>
      </c>
      <c r="M535" s="3">
        <v>0.72308228712216294</v>
      </c>
    </row>
    <row r="536" spans="2:13" ht="15.75" thickBot="1" x14ac:dyDescent="0.3">
      <c r="B536" s="1" t="s">
        <v>80</v>
      </c>
      <c r="C536" s="2" t="s">
        <v>105</v>
      </c>
      <c r="D536" s="2" t="s">
        <v>143</v>
      </c>
      <c r="E536" s="2" t="s">
        <v>22</v>
      </c>
      <c r="F536" s="2" t="s">
        <v>28</v>
      </c>
      <c r="G536" s="2">
        <v>0</v>
      </c>
      <c r="H536" s="2">
        <v>0</v>
      </c>
      <c r="I536" s="2">
        <v>0</v>
      </c>
      <c r="J536" s="9">
        <v>35</v>
      </c>
      <c r="K536" s="2" t="s">
        <v>96</v>
      </c>
      <c r="L536" s="9">
        <v>617.23407731129873</v>
      </c>
      <c r="M536" s="3">
        <v>0.57491823983306178</v>
      </c>
    </row>
    <row r="537" spans="2:13" ht="15.75" thickBot="1" x14ac:dyDescent="0.3">
      <c r="B537" s="1" t="s">
        <v>80</v>
      </c>
      <c r="C537" s="2" t="s">
        <v>105</v>
      </c>
      <c r="D537" s="2" t="s">
        <v>143</v>
      </c>
      <c r="E537" s="2" t="s">
        <v>22</v>
      </c>
      <c r="F537" s="2" t="s">
        <v>31</v>
      </c>
      <c r="G537" s="2">
        <v>0</v>
      </c>
      <c r="H537" s="2">
        <v>0</v>
      </c>
      <c r="I537" s="2">
        <v>0</v>
      </c>
      <c r="J537" s="9">
        <v>35</v>
      </c>
      <c r="K537" s="2" t="s">
        <v>96</v>
      </c>
      <c r="L537" s="9">
        <v>559.86973996045003</v>
      </c>
      <c r="M537" s="3">
        <v>0.63391939571091771</v>
      </c>
    </row>
    <row r="538" spans="2:13" ht="15.75" thickBot="1" x14ac:dyDescent="0.3">
      <c r="B538" s="1" t="s">
        <v>80</v>
      </c>
      <c r="C538" s="2" t="s">
        <v>105</v>
      </c>
      <c r="D538" s="2" t="s">
        <v>143</v>
      </c>
      <c r="E538" s="2" t="s">
        <v>22</v>
      </c>
      <c r="F538" s="2" t="s">
        <v>35</v>
      </c>
      <c r="G538" s="2">
        <v>0</v>
      </c>
      <c r="H538" s="2">
        <v>0</v>
      </c>
      <c r="I538" s="2">
        <v>0</v>
      </c>
      <c r="J538" s="9">
        <v>35</v>
      </c>
      <c r="K538" s="2" t="s">
        <v>96</v>
      </c>
      <c r="L538" s="9">
        <v>752.12769942376042</v>
      </c>
      <c r="M538" s="3">
        <v>0.4685896385819604</v>
      </c>
    </row>
    <row r="539" spans="2:13" ht="15.75" thickBot="1" x14ac:dyDescent="0.3">
      <c r="B539" s="1" t="s">
        <v>80</v>
      </c>
      <c r="C539" s="2" t="s">
        <v>105</v>
      </c>
      <c r="D539" s="2" t="s">
        <v>143</v>
      </c>
      <c r="E539" s="2" t="s">
        <v>22</v>
      </c>
      <c r="F539" s="2" t="s">
        <v>36</v>
      </c>
      <c r="G539" s="2">
        <v>0</v>
      </c>
      <c r="H539" s="2">
        <v>0</v>
      </c>
      <c r="I539" s="2">
        <v>0</v>
      </c>
      <c r="J539" s="9">
        <v>35</v>
      </c>
      <c r="K539" s="2" t="s">
        <v>96</v>
      </c>
      <c r="L539" s="9">
        <v>367.34492285790066</v>
      </c>
      <c r="M539" s="3">
        <v>0.96615541728841903</v>
      </c>
    </row>
    <row r="540" spans="2:13" ht="30.75" thickBot="1" x14ac:dyDescent="0.3">
      <c r="B540" s="1" t="s">
        <v>80</v>
      </c>
      <c r="C540" s="2" t="s">
        <v>105</v>
      </c>
      <c r="D540" s="2" t="s">
        <v>143</v>
      </c>
      <c r="E540" s="2" t="s">
        <v>22</v>
      </c>
      <c r="F540" s="2" t="s">
        <v>37</v>
      </c>
      <c r="G540" s="2">
        <v>0</v>
      </c>
      <c r="H540" s="2">
        <v>0</v>
      </c>
      <c r="I540" s="2">
        <v>0</v>
      </c>
      <c r="J540" s="9">
        <v>35</v>
      </c>
      <c r="K540" s="2" t="s">
        <v>96</v>
      </c>
      <c r="L540" s="9">
        <v>417.94673993986584</v>
      </c>
      <c r="M540" s="3">
        <v>0.84905346873588017</v>
      </c>
    </row>
    <row r="541" spans="2:13" ht="15.75" thickBot="1" x14ac:dyDescent="0.3">
      <c r="B541" s="1" t="s">
        <v>80</v>
      </c>
      <c r="C541" s="2" t="s">
        <v>105</v>
      </c>
      <c r="D541" s="2" t="s">
        <v>143</v>
      </c>
      <c r="E541" s="2" t="s">
        <v>22</v>
      </c>
      <c r="F541" s="2" t="s">
        <v>20</v>
      </c>
      <c r="G541" s="2">
        <v>0</v>
      </c>
      <c r="H541" s="2">
        <v>0</v>
      </c>
      <c r="I541" s="2">
        <v>0</v>
      </c>
      <c r="J541" s="9">
        <v>35</v>
      </c>
      <c r="K541" s="2" t="s">
        <v>96</v>
      </c>
      <c r="L541" s="9">
        <v>490.83250074496095</v>
      </c>
      <c r="M541" s="3">
        <v>0.72308228712216294</v>
      </c>
    </row>
    <row r="542" spans="2:13" ht="15.75" thickBot="1" x14ac:dyDescent="0.3">
      <c r="B542" s="1" t="s">
        <v>80</v>
      </c>
      <c r="C542" s="2" t="s">
        <v>105</v>
      </c>
      <c r="D542" s="2" t="s">
        <v>143</v>
      </c>
      <c r="E542" s="2" t="s">
        <v>22</v>
      </c>
      <c r="F542" s="2" t="s">
        <v>39</v>
      </c>
      <c r="G542" s="2">
        <v>0</v>
      </c>
      <c r="H542" s="2">
        <v>0</v>
      </c>
      <c r="I542" s="2">
        <v>0</v>
      </c>
      <c r="J542" s="9">
        <v>35</v>
      </c>
      <c r="K542" s="2" t="s">
        <v>96</v>
      </c>
      <c r="L542" s="9">
        <v>362.22280510965476</v>
      </c>
      <c r="M542" s="3">
        <v>0.97981762116031157</v>
      </c>
    </row>
    <row r="543" spans="2:13" ht="15.75" thickBot="1" x14ac:dyDescent="0.3">
      <c r="B543" s="1" t="s">
        <v>80</v>
      </c>
      <c r="C543" s="2" t="s">
        <v>105</v>
      </c>
      <c r="D543" s="2" t="s">
        <v>143</v>
      </c>
      <c r="E543" s="2" t="s">
        <v>22</v>
      </c>
      <c r="F543" s="2" t="s">
        <v>40</v>
      </c>
      <c r="G543" s="2">
        <v>0</v>
      </c>
      <c r="H543" s="2">
        <v>0</v>
      </c>
      <c r="I543" s="2">
        <v>0</v>
      </c>
      <c r="J543" s="9">
        <v>35</v>
      </c>
      <c r="K543" s="2" t="s">
        <v>96</v>
      </c>
      <c r="L543" s="9">
        <v>373.74725785245852</v>
      </c>
      <c r="M543" s="3">
        <v>0.94946283039454693</v>
      </c>
    </row>
    <row r="544" spans="2:13" ht="15.75" thickBot="1" x14ac:dyDescent="0.3">
      <c r="B544" s="1" t="s">
        <v>80</v>
      </c>
      <c r="C544" s="2" t="s">
        <v>105</v>
      </c>
      <c r="D544" s="2" t="s">
        <v>143</v>
      </c>
      <c r="E544" s="2" t="s">
        <v>22</v>
      </c>
      <c r="F544" s="2" t="s">
        <v>41</v>
      </c>
      <c r="G544" s="2">
        <v>0</v>
      </c>
      <c r="H544" s="2">
        <v>0</v>
      </c>
      <c r="I544" s="2">
        <v>0</v>
      </c>
      <c r="J544" s="9">
        <v>35</v>
      </c>
      <c r="K544" s="2" t="s">
        <v>96</v>
      </c>
      <c r="L544" s="9">
        <v>554.88720081520819</v>
      </c>
      <c r="M544" s="3">
        <v>0.63951579487048438</v>
      </c>
    </row>
    <row r="545" spans="2:13" ht="15.75" thickBot="1" x14ac:dyDescent="0.3">
      <c r="B545" s="1" t="s">
        <v>80</v>
      </c>
      <c r="C545" s="2" t="s">
        <v>105</v>
      </c>
      <c r="D545" s="2" t="s">
        <v>143</v>
      </c>
      <c r="E545" s="2" t="s">
        <v>22</v>
      </c>
      <c r="F545" s="2" t="s">
        <v>43</v>
      </c>
      <c r="G545" s="2">
        <v>0</v>
      </c>
      <c r="H545" s="2">
        <v>0</v>
      </c>
      <c r="I545" s="2">
        <v>0</v>
      </c>
      <c r="J545" s="9">
        <v>35</v>
      </c>
      <c r="K545" s="2" t="s">
        <v>96</v>
      </c>
      <c r="L545" s="9">
        <v>264.90256789298149</v>
      </c>
      <c r="M545" s="3">
        <v>1.3397842461683453</v>
      </c>
    </row>
    <row r="546" spans="2:13" ht="15.75" thickBot="1" x14ac:dyDescent="0.3">
      <c r="B546" s="1" t="s">
        <v>80</v>
      </c>
      <c r="C546" s="2" t="s">
        <v>105</v>
      </c>
      <c r="D546" s="2" t="s">
        <v>143</v>
      </c>
      <c r="E546" s="2" t="s">
        <v>22</v>
      </c>
      <c r="F546" s="2" t="s">
        <v>44</v>
      </c>
      <c r="G546" s="2">
        <v>0</v>
      </c>
      <c r="H546" s="2">
        <v>0</v>
      </c>
      <c r="I546" s="2">
        <v>0</v>
      </c>
      <c r="J546" s="9">
        <v>35</v>
      </c>
      <c r="K546" s="2" t="s">
        <v>96</v>
      </c>
      <c r="L546" s="9">
        <v>425.80387541940348</v>
      </c>
      <c r="M546" s="3">
        <v>0.83351117197554758</v>
      </c>
    </row>
    <row r="547" spans="2:13" ht="15.75" thickBot="1" x14ac:dyDescent="0.3">
      <c r="B547" s="1" t="s">
        <v>80</v>
      </c>
      <c r="C547" s="2" t="s">
        <v>105</v>
      </c>
      <c r="D547" s="2" t="s">
        <v>143</v>
      </c>
      <c r="E547" s="2" t="s">
        <v>12</v>
      </c>
      <c r="F547" s="2" t="s">
        <v>17</v>
      </c>
      <c r="G547" s="2">
        <v>0</v>
      </c>
      <c r="H547" s="2">
        <v>0</v>
      </c>
      <c r="I547" s="2">
        <v>0</v>
      </c>
      <c r="J547" s="9">
        <v>35</v>
      </c>
      <c r="K547" s="2" t="s">
        <v>96</v>
      </c>
      <c r="L547" s="9">
        <v>320.24370965120409</v>
      </c>
      <c r="M547" s="3">
        <v>1.1082568573138019</v>
      </c>
    </row>
    <row r="548" spans="2:13" ht="30.75" thickBot="1" x14ac:dyDescent="0.3">
      <c r="B548" s="1" t="s">
        <v>80</v>
      </c>
      <c r="C548" s="2" t="s">
        <v>105</v>
      </c>
      <c r="D548" s="2" t="s">
        <v>143</v>
      </c>
      <c r="E548" s="2" t="s">
        <v>12</v>
      </c>
      <c r="F548" s="2" t="s">
        <v>26</v>
      </c>
      <c r="G548" s="2">
        <v>0</v>
      </c>
      <c r="H548" s="2">
        <v>0</v>
      </c>
      <c r="I548" s="2">
        <v>0</v>
      </c>
      <c r="J548" s="9">
        <v>35</v>
      </c>
      <c r="K548" s="2" t="s">
        <v>96</v>
      </c>
      <c r="L548" s="9">
        <v>487.41236387238109</v>
      </c>
      <c r="M548" s="3">
        <v>0.72308228712216294</v>
      </c>
    </row>
    <row r="549" spans="2:13" ht="15.75" thickBot="1" x14ac:dyDescent="0.3">
      <c r="B549" s="1" t="s">
        <v>80</v>
      </c>
      <c r="C549" s="2" t="s">
        <v>105</v>
      </c>
      <c r="D549" s="2" t="s">
        <v>143</v>
      </c>
      <c r="E549" s="2" t="s">
        <v>12</v>
      </c>
      <c r="F549" s="2" t="s">
        <v>28</v>
      </c>
      <c r="G549" s="2">
        <v>0</v>
      </c>
      <c r="H549" s="2">
        <v>0</v>
      </c>
      <c r="I549" s="2">
        <v>0</v>
      </c>
      <c r="J549" s="9">
        <v>35</v>
      </c>
      <c r="K549" s="2" t="s">
        <v>96</v>
      </c>
      <c r="L549" s="9">
        <v>617.23407731129873</v>
      </c>
      <c r="M549" s="3">
        <v>0.57491823983306178</v>
      </c>
    </row>
    <row r="550" spans="2:13" ht="15.75" thickBot="1" x14ac:dyDescent="0.3">
      <c r="B550" s="1" t="s">
        <v>80</v>
      </c>
      <c r="C550" s="2" t="s">
        <v>105</v>
      </c>
      <c r="D550" s="2" t="s">
        <v>143</v>
      </c>
      <c r="E550" s="2" t="s">
        <v>12</v>
      </c>
      <c r="F550" s="2" t="s">
        <v>31</v>
      </c>
      <c r="G550" s="2">
        <v>0</v>
      </c>
      <c r="H550" s="2">
        <v>0</v>
      </c>
      <c r="I550" s="2">
        <v>0</v>
      </c>
      <c r="J550" s="9">
        <v>35</v>
      </c>
      <c r="K550" s="2" t="s">
        <v>96</v>
      </c>
      <c r="L550" s="9">
        <v>559.86973996045003</v>
      </c>
      <c r="M550" s="3">
        <v>0.63391939571091771</v>
      </c>
    </row>
    <row r="551" spans="2:13" ht="15.75" thickBot="1" x14ac:dyDescent="0.3">
      <c r="B551" s="1" t="s">
        <v>80</v>
      </c>
      <c r="C551" s="2" t="s">
        <v>105</v>
      </c>
      <c r="D551" s="2" t="s">
        <v>143</v>
      </c>
      <c r="E551" s="2" t="s">
        <v>12</v>
      </c>
      <c r="F551" s="2" t="s">
        <v>35</v>
      </c>
      <c r="G551" s="2">
        <v>0</v>
      </c>
      <c r="H551" s="2">
        <v>0</v>
      </c>
      <c r="I551" s="2">
        <v>0</v>
      </c>
      <c r="J551" s="9">
        <v>35</v>
      </c>
      <c r="K551" s="2" t="s">
        <v>96</v>
      </c>
      <c r="L551" s="9">
        <v>752.12769942376042</v>
      </c>
      <c r="M551" s="3">
        <v>0.4685896385819604</v>
      </c>
    </row>
    <row r="552" spans="2:13" ht="15.75" thickBot="1" x14ac:dyDescent="0.3">
      <c r="B552" s="1" t="s">
        <v>80</v>
      </c>
      <c r="C552" s="2" t="s">
        <v>105</v>
      </c>
      <c r="D552" s="2" t="s">
        <v>143</v>
      </c>
      <c r="E552" s="2" t="s">
        <v>12</v>
      </c>
      <c r="F552" s="2" t="s">
        <v>36</v>
      </c>
      <c r="G552" s="2">
        <v>0</v>
      </c>
      <c r="H552" s="2">
        <v>0</v>
      </c>
      <c r="I552" s="2">
        <v>0</v>
      </c>
      <c r="J552" s="9">
        <v>35</v>
      </c>
      <c r="K552" s="2" t="s">
        <v>96</v>
      </c>
      <c r="L552" s="9">
        <v>367.34492285790066</v>
      </c>
      <c r="M552" s="3">
        <v>0.96615541728841903</v>
      </c>
    </row>
    <row r="553" spans="2:13" ht="30.75" thickBot="1" x14ac:dyDescent="0.3">
      <c r="B553" s="1" t="s">
        <v>80</v>
      </c>
      <c r="C553" s="2" t="s">
        <v>105</v>
      </c>
      <c r="D553" s="2" t="s">
        <v>143</v>
      </c>
      <c r="E553" s="2" t="s">
        <v>12</v>
      </c>
      <c r="F553" s="2" t="s">
        <v>37</v>
      </c>
      <c r="G553" s="2">
        <v>0</v>
      </c>
      <c r="H553" s="2">
        <v>0</v>
      </c>
      <c r="I553" s="2">
        <v>0</v>
      </c>
      <c r="J553" s="9">
        <v>35</v>
      </c>
      <c r="K553" s="2" t="s">
        <v>96</v>
      </c>
      <c r="L553" s="9">
        <v>417.94673993986584</v>
      </c>
      <c r="M553" s="3">
        <v>0.84905346873588017</v>
      </c>
    </row>
    <row r="554" spans="2:13" ht="15.75" thickBot="1" x14ac:dyDescent="0.3">
      <c r="B554" s="1" t="s">
        <v>80</v>
      </c>
      <c r="C554" s="2" t="s">
        <v>105</v>
      </c>
      <c r="D554" s="2" t="s">
        <v>143</v>
      </c>
      <c r="E554" s="2" t="s">
        <v>12</v>
      </c>
      <c r="F554" s="2" t="s">
        <v>20</v>
      </c>
      <c r="G554" s="2">
        <v>0</v>
      </c>
      <c r="H554" s="2">
        <v>0</v>
      </c>
      <c r="I554" s="2">
        <v>0</v>
      </c>
      <c r="J554" s="9">
        <v>35</v>
      </c>
      <c r="K554" s="2" t="s">
        <v>96</v>
      </c>
      <c r="L554" s="9">
        <v>490.83250074496095</v>
      </c>
      <c r="M554" s="3">
        <v>0.72308228712216294</v>
      </c>
    </row>
    <row r="555" spans="2:13" ht="15.75" thickBot="1" x14ac:dyDescent="0.3">
      <c r="B555" s="1" t="s">
        <v>80</v>
      </c>
      <c r="C555" s="2" t="s">
        <v>105</v>
      </c>
      <c r="D555" s="2" t="s">
        <v>143</v>
      </c>
      <c r="E555" s="2" t="s">
        <v>12</v>
      </c>
      <c r="F555" s="2" t="s">
        <v>39</v>
      </c>
      <c r="G555" s="2">
        <v>0</v>
      </c>
      <c r="H555" s="2">
        <v>0</v>
      </c>
      <c r="I555" s="2">
        <v>0</v>
      </c>
      <c r="J555" s="9">
        <v>35</v>
      </c>
      <c r="K555" s="2" t="s">
        <v>96</v>
      </c>
      <c r="L555" s="9">
        <v>362.22280510965476</v>
      </c>
      <c r="M555" s="3">
        <v>0.97981762116031157</v>
      </c>
    </row>
    <row r="556" spans="2:13" ht="15.75" thickBot="1" x14ac:dyDescent="0.3">
      <c r="B556" s="1" t="s">
        <v>80</v>
      </c>
      <c r="C556" s="2" t="s">
        <v>105</v>
      </c>
      <c r="D556" s="2" t="s">
        <v>143</v>
      </c>
      <c r="E556" s="2" t="s">
        <v>12</v>
      </c>
      <c r="F556" s="2" t="s">
        <v>40</v>
      </c>
      <c r="G556" s="2">
        <v>0</v>
      </c>
      <c r="H556" s="2">
        <v>0</v>
      </c>
      <c r="I556" s="2">
        <v>0</v>
      </c>
      <c r="J556" s="9">
        <v>35</v>
      </c>
      <c r="K556" s="2" t="s">
        <v>96</v>
      </c>
      <c r="L556" s="9">
        <v>373.74725785245852</v>
      </c>
      <c r="M556" s="3">
        <v>0.94946283039454693</v>
      </c>
    </row>
    <row r="557" spans="2:13" ht="15.75" thickBot="1" x14ac:dyDescent="0.3">
      <c r="B557" s="1" t="s">
        <v>80</v>
      </c>
      <c r="C557" s="2" t="s">
        <v>105</v>
      </c>
      <c r="D557" s="2" t="s">
        <v>143</v>
      </c>
      <c r="E557" s="2" t="s">
        <v>12</v>
      </c>
      <c r="F557" s="2" t="s">
        <v>41</v>
      </c>
      <c r="G557" s="2">
        <v>0</v>
      </c>
      <c r="H557" s="2">
        <v>0</v>
      </c>
      <c r="I557" s="2">
        <v>0</v>
      </c>
      <c r="J557" s="9">
        <v>35</v>
      </c>
      <c r="K557" s="2" t="s">
        <v>96</v>
      </c>
      <c r="L557" s="9">
        <v>554.88720081520819</v>
      </c>
      <c r="M557" s="3">
        <v>0.63951579487048438</v>
      </c>
    </row>
    <row r="558" spans="2:13" ht="15.75" thickBot="1" x14ac:dyDescent="0.3">
      <c r="B558" s="1" t="s">
        <v>80</v>
      </c>
      <c r="C558" s="2" t="s">
        <v>105</v>
      </c>
      <c r="D558" s="2" t="s">
        <v>143</v>
      </c>
      <c r="E558" s="2" t="s">
        <v>12</v>
      </c>
      <c r="F558" s="2" t="s">
        <v>43</v>
      </c>
      <c r="G558" s="2">
        <v>0</v>
      </c>
      <c r="H558" s="2">
        <v>0</v>
      </c>
      <c r="I558" s="2">
        <v>0</v>
      </c>
      <c r="J558" s="9">
        <v>35</v>
      </c>
      <c r="K558" s="2" t="s">
        <v>96</v>
      </c>
      <c r="L558" s="9">
        <v>264.90256789298149</v>
      </c>
      <c r="M558" s="3">
        <v>1.3397842461683453</v>
      </c>
    </row>
    <row r="559" spans="2:13" ht="15.75" thickBot="1" x14ac:dyDescent="0.3">
      <c r="B559" s="1" t="s">
        <v>80</v>
      </c>
      <c r="C559" s="2" t="s">
        <v>105</v>
      </c>
      <c r="D559" s="2" t="s">
        <v>143</v>
      </c>
      <c r="E559" s="2" t="s">
        <v>12</v>
      </c>
      <c r="F559" s="2" t="s">
        <v>44</v>
      </c>
      <c r="G559" s="2">
        <v>0</v>
      </c>
      <c r="H559" s="2">
        <v>0</v>
      </c>
      <c r="I559" s="2">
        <v>0</v>
      </c>
      <c r="J559" s="9">
        <v>35</v>
      </c>
      <c r="K559" s="2" t="s">
        <v>96</v>
      </c>
      <c r="L559" s="9">
        <v>425.80387541940348</v>
      </c>
      <c r="M559" s="3">
        <v>0.83351117197554758</v>
      </c>
    </row>
    <row r="560" spans="2:13" ht="15.75" thickBot="1" x14ac:dyDescent="0.3">
      <c r="B560" s="1" t="s">
        <v>80</v>
      </c>
      <c r="C560" s="2" t="s">
        <v>105</v>
      </c>
      <c r="D560" s="2" t="s">
        <v>144</v>
      </c>
      <c r="E560" s="2" t="s">
        <v>22</v>
      </c>
      <c r="F560" s="2" t="s">
        <v>17</v>
      </c>
      <c r="G560" s="2">
        <v>0</v>
      </c>
      <c r="H560" s="2">
        <v>0</v>
      </c>
      <c r="I560" s="2">
        <v>0</v>
      </c>
      <c r="J560" s="9">
        <v>19.999999999999993</v>
      </c>
      <c r="K560" s="2" t="s">
        <v>96</v>
      </c>
      <c r="L560" s="9">
        <v>289.40041514204711</v>
      </c>
      <c r="M560" s="3">
        <v>0.70067355789277197</v>
      </c>
    </row>
    <row r="561" spans="2:13" ht="30.75" thickBot="1" x14ac:dyDescent="0.3">
      <c r="B561" s="1" t="s">
        <v>80</v>
      </c>
      <c r="C561" s="2" t="s">
        <v>105</v>
      </c>
      <c r="D561" s="2" t="s">
        <v>144</v>
      </c>
      <c r="E561" s="2" t="s">
        <v>22</v>
      </c>
      <c r="F561" s="2" t="s">
        <v>26</v>
      </c>
      <c r="G561" s="2">
        <v>0</v>
      </c>
      <c r="H561" s="2">
        <v>0</v>
      </c>
      <c r="I561" s="2">
        <v>0</v>
      </c>
      <c r="J561" s="9">
        <v>19.999999999999993</v>
      </c>
      <c r="K561" s="2" t="s">
        <v>96</v>
      </c>
      <c r="L561" s="9">
        <v>440.53268690549368</v>
      </c>
      <c r="M561" s="3">
        <v>0.45715452642913151</v>
      </c>
    </row>
    <row r="562" spans="2:13" ht="15.75" thickBot="1" x14ac:dyDescent="0.3">
      <c r="B562" s="1" t="s">
        <v>80</v>
      </c>
      <c r="C562" s="2" t="s">
        <v>105</v>
      </c>
      <c r="D562" s="2" t="s">
        <v>144</v>
      </c>
      <c r="E562" s="2" t="s">
        <v>22</v>
      </c>
      <c r="F562" s="2" t="s">
        <v>28</v>
      </c>
      <c r="G562" s="2">
        <v>0</v>
      </c>
      <c r="H562" s="2">
        <v>0</v>
      </c>
      <c r="I562" s="2">
        <v>0</v>
      </c>
      <c r="J562" s="9">
        <v>19.999999999999993</v>
      </c>
      <c r="K562" s="2" t="s">
        <v>96</v>
      </c>
      <c r="L562" s="9">
        <v>557.91119541626972</v>
      </c>
      <c r="M562" s="3">
        <v>0.36348072736284492</v>
      </c>
    </row>
    <row r="563" spans="2:13" ht="15.75" thickBot="1" x14ac:dyDescent="0.3">
      <c r="B563" s="1" t="s">
        <v>80</v>
      </c>
      <c r="C563" s="2" t="s">
        <v>105</v>
      </c>
      <c r="D563" s="2" t="s">
        <v>144</v>
      </c>
      <c r="E563" s="2" t="s">
        <v>22</v>
      </c>
      <c r="F563" s="2" t="s">
        <v>31</v>
      </c>
      <c r="G563" s="2">
        <v>0</v>
      </c>
      <c r="H563" s="2">
        <v>0</v>
      </c>
      <c r="I563" s="2">
        <v>0</v>
      </c>
      <c r="J563" s="9">
        <v>19.999999999999993</v>
      </c>
      <c r="K563" s="2" t="s">
        <v>96</v>
      </c>
      <c r="L563" s="9">
        <v>505.94759643053305</v>
      </c>
      <c r="M563" s="3">
        <v>0.40078304544542803</v>
      </c>
    </row>
    <row r="564" spans="2:13" ht="15.75" thickBot="1" x14ac:dyDescent="0.3">
      <c r="B564" s="1" t="s">
        <v>80</v>
      </c>
      <c r="C564" s="2" t="s">
        <v>105</v>
      </c>
      <c r="D564" s="2" t="s">
        <v>144</v>
      </c>
      <c r="E564" s="2" t="s">
        <v>22</v>
      </c>
      <c r="F564" s="2" t="s">
        <v>35</v>
      </c>
      <c r="G564" s="2">
        <v>0</v>
      </c>
      <c r="H564" s="2">
        <v>0</v>
      </c>
      <c r="I564" s="2">
        <v>0</v>
      </c>
      <c r="J564" s="9">
        <v>19.999999999999993</v>
      </c>
      <c r="K564" s="2" t="s">
        <v>96</v>
      </c>
      <c r="L564" s="9">
        <v>679.78750824209783</v>
      </c>
      <c r="M564" s="3">
        <v>0.29625656461329203</v>
      </c>
    </row>
    <row r="565" spans="2:13" ht="15.75" thickBot="1" x14ac:dyDescent="0.3">
      <c r="B565" s="1" t="s">
        <v>80</v>
      </c>
      <c r="C565" s="2" t="s">
        <v>105</v>
      </c>
      <c r="D565" s="2" t="s">
        <v>144</v>
      </c>
      <c r="E565" s="2" t="s">
        <v>22</v>
      </c>
      <c r="F565" s="2" t="s">
        <v>36</v>
      </c>
      <c r="G565" s="2">
        <v>0</v>
      </c>
      <c r="H565" s="2">
        <v>0</v>
      </c>
      <c r="I565" s="2">
        <v>0</v>
      </c>
      <c r="J565" s="9">
        <v>19.999999999999993</v>
      </c>
      <c r="K565" s="2" t="s">
        <v>96</v>
      </c>
      <c r="L565" s="9">
        <v>331.96521889903119</v>
      </c>
      <c r="M565" s="3">
        <v>0.61083272279466871</v>
      </c>
    </row>
    <row r="566" spans="2:13" ht="30.75" thickBot="1" x14ac:dyDescent="0.3">
      <c r="B566" s="1" t="s">
        <v>80</v>
      </c>
      <c r="C566" s="2" t="s">
        <v>105</v>
      </c>
      <c r="D566" s="2" t="s">
        <v>144</v>
      </c>
      <c r="E566" s="2" t="s">
        <v>22</v>
      </c>
      <c r="F566" s="2" t="s">
        <v>37</v>
      </c>
      <c r="G566" s="2">
        <v>0</v>
      </c>
      <c r="H566" s="2">
        <v>0</v>
      </c>
      <c r="I566" s="2">
        <v>0</v>
      </c>
      <c r="J566" s="9">
        <v>19.999999999999993</v>
      </c>
      <c r="K566" s="2" t="s">
        <v>96</v>
      </c>
      <c r="L566" s="9">
        <v>377.77753022955926</v>
      </c>
      <c r="M566" s="3">
        <v>0.53679732352147358</v>
      </c>
    </row>
    <row r="567" spans="2:13" ht="15.75" thickBot="1" x14ac:dyDescent="0.3">
      <c r="B567" s="1" t="s">
        <v>80</v>
      </c>
      <c r="C567" s="2" t="s">
        <v>105</v>
      </c>
      <c r="D567" s="2" t="s">
        <v>144</v>
      </c>
      <c r="E567" s="2" t="s">
        <v>22</v>
      </c>
      <c r="F567" s="2" t="s">
        <v>20</v>
      </c>
      <c r="G567" s="2">
        <v>0</v>
      </c>
      <c r="H567" s="2">
        <v>0</v>
      </c>
      <c r="I567" s="2">
        <v>0</v>
      </c>
      <c r="J567" s="9">
        <v>19.999999999999993</v>
      </c>
      <c r="K567" s="2" t="s">
        <v>96</v>
      </c>
      <c r="L567" s="9">
        <v>443.55946799240058</v>
      </c>
      <c r="M567" s="3">
        <v>0.45715452642913151</v>
      </c>
    </row>
    <row r="568" spans="2:13" ht="15.75" thickBot="1" x14ac:dyDescent="0.3">
      <c r="B568" s="1" t="s">
        <v>80</v>
      </c>
      <c r="C568" s="2" t="s">
        <v>105</v>
      </c>
      <c r="D568" s="2" t="s">
        <v>144</v>
      </c>
      <c r="E568" s="2" t="s">
        <v>22</v>
      </c>
      <c r="F568" s="2" t="s">
        <v>39</v>
      </c>
      <c r="G568" s="2">
        <v>0</v>
      </c>
      <c r="H568" s="2">
        <v>0</v>
      </c>
      <c r="I568" s="2">
        <v>0</v>
      </c>
      <c r="J568" s="9">
        <v>19.999999999999993</v>
      </c>
      <c r="K568" s="2" t="s">
        <v>96</v>
      </c>
      <c r="L568" s="9">
        <v>327.33642227297611</v>
      </c>
      <c r="M568" s="3">
        <v>0.61947038195499915</v>
      </c>
    </row>
    <row r="569" spans="2:13" ht="15.75" thickBot="1" x14ac:dyDescent="0.3">
      <c r="B569" s="1" t="s">
        <v>80</v>
      </c>
      <c r="C569" s="2" t="s">
        <v>105</v>
      </c>
      <c r="D569" s="2" t="s">
        <v>144</v>
      </c>
      <c r="E569" s="2" t="s">
        <v>22</v>
      </c>
      <c r="F569" s="2" t="s">
        <v>40</v>
      </c>
      <c r="G569" s="2">
        <v>0</v>
      </c>
      <c r="H569" s="2">
        <v>0</v>
      </c>
      <c r="I569" s="2">
        <v>0</v>
      </c>
      <c r="J569" s="9">
        <v>19.999999999999993</v>
      </c>
      <c r="K569" s="2" t="s">
        <v>96</v>
      </c>
      <c r="L569" s="9">
        <v>337.82609722446193</v>
      </c>
      <c r="M569" s="3">
        <v>0.60027916368770107</v>
      </c>
    </row>
    <row r="570" spans="2:13" ht="15.75" thickBot="1" x14ac:dyDescent="0.3">
      <c r="B570" s="1" t="s">
        <v>80</v>
      </c>
      <c r="C570" s="2" t="s">
        <v>105</v>
      </c>
      <c r="D570" s="2" t="s">
        <v>144</v>
      </c>
      <c r="E570" s="2" t="s">
        <v>22</v>
      </c>
      <c r="F570" s="2" t="s">
        <v>41</v>
      </c>
      <c r="G570" s="2">
        <v>0</v>
      </c>
      <c r="H570" s="2">
        <v>0</v>
      </c>
      <c r="I570" s="2">
        <v>0</v>
      </c>
      <c r="J570" s="9">
        <v>19.999999999999993</v>
      </c>
      <c r="K570" s="2" t="s">
        <v>96</v>
      </c>
      <c r="L570" s="9">
        <v>501.55652921260599</v>
      </c>
      <c r="M570" s="3">
        <v>0.40432125852720957</v>
      </c>
    </row>
    <row r="571" spans="2:13" ht="15.75" thickBot="1" x14ac:dyDescent="0.3">
      <c r="B571" s="1" t="s">
        <v>80</v>
      </c>
      <c r="C571" s="2" t="s">
        <v>105</v>
      </c>
      <c r="D571" s="2" t="s">
        <v>144</v>
      </c>
      <c r="E571" s="2" t="s">
        <v>22</v>
      </c>
      <c r="F571" s="2" t="s">
        <v>43</v>
      </c>
      <c r="G571" s="2">
        <v>0</v>
      </c>
      <c r="H571" s="2">
        <v>0</v>
      </c>
      <c r="I571" s="2">
        <v>0</v>
      </c>
      <c r="J571" s="9">
        <v>19.999999999999993</v>
      </c>
      <c r="K571" s="2" t="s">
        <v>96</v>
      </c>
      <c r="L571" s="9">
        <v>239.38928637793123</v>
      </c>
      <c r="M571" s="3">
        <v>0.84705218684304839</v>
      </c>
    </row>
    <row r="572" spans="2:13" ht="15.75" thickBot="1" x14ac:dyDescent="0.3">
      <c r="B572" s="1" t="s">
        <v>80</v>
      </c>
      <c r="C572" s="2" t="s">
        <v>105</v>
      </c>
      <c r="D572" s="2" t="s">
        <v>144</v>
      </c>
      <c r="E572" s="2" t="s">
        <v>22</v>
      </c>
      <c r="F572" s="2" t="s">
        <v>44</v>
      </c>
      <c r="G572" s="2">
        <v>0</v>
      </c>
      <c r="H572" s="2">
        <v>0</v>
      </c>
      <c r="I572" s="2">
        <v>0</v>
      </c>
      <c r="J572" s="9">
        <v>19.999999999999993</v>
      </c>
      <c r="K572" s="2" t="s">
        <v>96</v>
      </c>
      <c r="L572" s="9">
        <v>384.79387604422408</v>
      </c>
      <c r="M572" s="3">
        <v>0.52697101268295288</v>
      </c>
    </row>
    <row r="573" spans="2:13" ht="15.75" thickBot="1" x14ac:dyDescent="0.3">
      <c r="B573" s="1" t="s">
        <v>80</v>
      </c>
      <c r="C573" s="2" t="s">
        <v>105</v>
      </c>
      <c r="D573" s="2" t="s">
        <v>144</v>
      </c>
      <c r="E573" s="2" t="s">
        <v>12</v>
      </c>
      <c r="F573" s="2" t="s">
        <v>17</v>
      </c>
      <c r="G573" s="2">
        <v>0</v>
      </c>
      <c r="H573" s="2">
        <v>0</v>
      </c>
      <c r="I573" s="2">
        <v>0</v>
      </c>
      <c r="J573" s="9">
        <v>19.999999999999993</v>
      </c>
      <c r="K573" s="2" t="s">
        <v>96</v>
      </c>
      <c r="L573" s="9">
        <v>289.40041514204711</v>
      </c>
      <c r="M573" s="3">
        <v>0.70067355789277197</v>
      </c>
    </row>
    <row r="574" spans="2:13" ht="30.75" thickBot="1" x14ac:dyDescent="0.3">
      <c r="B574" s="1" t="s">
        <v>80</v>
      </c>
      <c r="C574" s="2" t="s">
        <v>105</v>
      </c>
      <c r="D574" s="2" t="s">
        <v>144</v>
      </c>
      <c r="E574" s="2" t="s">
        <v>12</v>
      </c>
      <c r="F574" s="2" t="s">
        <v>26</v>
      </c>
      <c r="G574" s="2">
        <v>0</v>
      </c>
      <c r="H574" s="2">
        <v>0</v>
      </c>
      <c r="I574" s="2">
        <v>0</v>
      </c>
      <c r="J574" s="9">
        <v>19.999999999999993</v>
      </c>
      <c r="K574" s="2" t="s">
        <v>96</v>
      </c>
      <c r="L574" s="9">
        <v>440.53268690549368</v>
      </c>
      <c r="M574" s="3">
        <v>0.45715452642913151</v>
      </c>
    </row>
    <row r="575" spans="2:13" ht="15.75" thickBot="1" x14ac:dyDescent="0.3">
      <c r="B575" s="1" t="s">
        <v>80</v>
      </c>
      <c r="C575" s="2" t="s">
        <v>105</v>
      </c>
      <c r="D575" s="2" t="s">
        <v>144</v>
      </c>
      <c r="E575" s="2" t="s">
        <v>12</v>
      </c>
      <c r="F575" s="2" t="s">
        <v>28</v>
      </c>
      <c r="G575" s="2">
        <v>0</v>
      </c>
      <c r="H575" s="2">
        <v>0</v>
      </c>
      <c r="I575" s="2">
        <v>0</v>
      </c>
      <c r="J575" s="9">
        <v>19.999999999999993</v>
      </c>
      <c r="K575" s="2" t="s">
        <v>96</v>
      </c>
      <c r="L575" s="9">
        <v>557.91119541626972</v>
      </c>
      <c r="M575" s="3">
        <v>0.36348072736284492</v>
      </c>
    </row>
    <row r="576" spans="2:13" ht="15.75" thickBot="1" x14ac:dyDescent="0.3">
      <c r="B576" s="1" t="s">
        <v>80</v>
      </c>
      <c r="C576" s="2" t="s">
        <v>105</v>
      </c>
      <c r="D576" s="2" t="s">
        <v>144</v>
      </c>
      <c r="E576" s="2" t="s">
        <v>12</v>
      </c>
      <c r="F576" s="2" t="s">
        <v>31</v>
      </c>
      <c r="G576" s="2">
        <v>0</v>
      </c>
      <c r="H576" s="2">
        <v>0</v>
      </c>
      <c r="I576" s="2">
        <v>0</v>
      </c>
      <c r="J576" s="9">
        <v>19.999999999999993</v>
      </c>
      <c r="K576" s="2" t="s">
        <v>96</v>
      </c>
      <c r="L576" s="9">
        <v>505.94759643053305</v>
      </c>
      <c r="M576" s="3">
        <v>0.40078304544542803</v>
      </c>
    </row>
    <row r="577" spans="2:13" ht="15.75" thickBot="1" x14ac:dyDescent="0.3">
      <c r="B577" s="1" t="s">
        <v>80</v>
      </c>
      <c r="C577" s="2" t="s">
        <v>105</v>
      </c>
      <c r="D577" s="2" t="s">
        <v>144</v>
      </c>
      <c r="E577" s="2" t="s">
        <v>12</v>
      </c>
      <c r="F577" s="2" t="s">
        <v>35</v>
      </c>
      <c r="G577" s="2">
        <v>0</v>
      </c>
      <c r="H577" s="2">
        <v>0</v>
      </c>
      <c r="I577" s="2">
        <v>0</v>
      </c>
      <c r="J577" s="9">
        <v>19.999999999999993</v>
      </c>
      <c r="K577" s="2" t="s">
        <v>96</v>
      </c>
      <c r="L577" s="9">
        <v>679.78750824209783</v>
      </c>
      <c r="M577" s="3">
        <v>0.29625656461329203</v>
      </c>
    </row>
    <row r="578" spans="2:13" ht="15.75" thickBot="1" x14ac:dyDescent="0.3">
      <c r="B578" s="1" t="s">
        <v>80</v>
      </c>
      <c r="C578" s="2" t="s">
        <v>105</v>
      </c>
      <c r="D578" s="2" t="s">
        <v>144</v>
      </c>
      <c r="E578" s="2" t="s">
        <v>12</v>
      </c>
      <c r="F578" s="2" t="s">
        <v>36</v>
      </c>
      <c r="G578" s="2">
        <v>0</v>
      </c>
      <c r="H578" s="2">
        <v>0</v>
      </c>
      <c r="I578" s="2">
        <v>0</v>
      </c>
      <c r="J578" s="9">
        <v>19.999999999999993</v>
      </c>
      <c r="K578" s="2" t="s">
        <v>96</v>
      </c>
      <c r="L578" s="9">
        <v>331.96521889903119</v>
      </c>
      <c r="M578" s="3">
        <v>0.61083272279466871</v>
      </c>
    </row>
    <row r="579" spans="2:13" ht="30.75" thickBot="1" x14ac:dyDescent="0.3">
      <c r="B579" s="1" t="s">
        <v>80</v>
      </c>
      <c r="C579" s="2" t="s">
        <v>105</v>
      </c>
      <c r="D579" s="2" t="s">
        <v>144</v>
      </c>
      <c r="E579" s="2" t="s">
        <v>12</v>
      </c>
      <c r="F579" s="2" t="s">
        <v>37</v>
      </c>
      <c r="G579" s="2">
        <v>0</v>
      </c>
      <c r="H579" s="2">
        <v>0</v>
      </c>
      <c r="I579" s="2">
        <v>0</v>
      </c>
      <c r="J579" s="9">
        <v>19.999999999999993</v>
      </c>
      <c r="K579" s="2" t="s">
        <v>96</v>
      </c>
      <c r="L579" s="9">
        <v>377.77753022955926</v>
      </c>
      <c r="M579" s="3">
        <v>0.53679732352147358</v>
      </c>
    </row>
    <row r="580" spans="2:13" ht="15.75" thickBot="1" x14ac:dyDescent="0.3">
      <c r="B580" s="1" t="s">
        <v>80</v>
      </c>
      <c r="C580" s="2" t="s">
        <v>105</v>
      </c>
      <c r="D580" s="2" t="s">
        <v>144</v>
      </c>
      <c r="E580" s="2" t="s">
        <v>12</v>
      </c>
      <c r="F580" s="2" t="s">
        <v>20</v>
      </c>
      <c r="G580" s="2">
        <v>0</v>
      </c>
      <c r="H580" s="2">
        <v>0</v>
      </c>
      <c r="I580" s="2">
        <v>0</v>
      </c>
      <c r="J580" s="9">
        <v>19.999999999999993</v>
      </c>
      <c r="K580" s="2" t="s">
        <v>96</v>
      </c>
      <c r="L580" s="9">
        <v>443.55946799240058</v>
      </c>
      <c r="M580" s="3">
        <v>0.45715452642913151</v>
      </c>
    </row>
    <row r="581" spans="2:13" ht="15.75" thickBot="1" x14ac:dyDescent="0.3">
      <c r="B581" s="1" t="s">
        <v>80</v>
      </c>
      <c r="C581" s="2" t="s">
        <v>105</v>
      </c>
      <c r="D581" s="2" t="s">
        <v>144</v>
      </c>
      <c r="E581" s="2" t="s">
        <v>12</v>
      </c>
      <c r="F581" s="2" t="s">
        <v>39</v>
      </c>
      <c r="G581" s="2">
        <v>0</v>
      </c>
      <c r="H581" s="2">
        <v>0</v>
      </c>
      <c r="I581" s="2">
        <v>0</v>
      </c>
      <c r="J581" s="9">
        <v>19.999999999999993</v>
      </c>
      <c r="K581" s="2" t="s">
        <v>96</v>
      </c>
      <c r="L581" s="9">
        <v>327.33642227297611</v>
      </c>
      <c r="M581" s="3">
        <v>0.61947038195499915</v>
      </c>
    </row>
    <row r="582" spans="2:13" ht="15.75" thickBot="1" x14ac:dyDescent="0.3">
      <c r="B582" s="1" t="s">
        <v>80</v>
      </c>
      <c r="C582" s="2" t="s">
        <v>105</v>
      </c>
      <c r="D582" s="2" t="s">
        <v>144</v>
      </c>
      <c r="E582" s="2" t="s">
        <v>12</v>
      </c>
      <c r="F582" s="2" t="s">
        <v>40</v>
      </c>
      <c r="G582" s="2">
        <v>0</v>
      </c>
      <c r="H582" s="2">
        <v>0</v>
      </c>
      <c r="I582" s="2">
        <v>0</v>
      </c>
      <c r="J582" s="9">
        <v>19.999999999999993</v>
      </c>
      <c r="K582" s="2" t="s">
        <v>96</v>
      </c>
      <c r="L582" s="9">
        <v>337.82609722446193</v>
      </c>
      <c r="M582" s="3">
        <v>0.60027916368770107</v>
      </c>
    </row>
    <row r="583" spans="2:13" ht="15.75" thickBot="1" x14ac:dyDescent="0.3">
      <c r="B583" s="1" t="s">
        <v>80</v>
      </c>
      <c r="C583" s="2" t="s">
        <v>105</v>
      </c>
      <c r="D583" s="2" t="s">
        <v>144</v>
      </c>
      <c r="E583" s="2" t="s">
        <v>12</v>
      </c>
      <c r="F583" s="2" t="s">
        <v>41</v>
      </c>
      <c r="G583" s="2">
        <v>0</v>
      </c>
      <c r="H583" s="2">
        <v>0</v>
      </c>
      <c r="I583" s="2">
        <v>0</v>
      </c>
      <c r="J583" s="9">
        <v>19.999999999999993</v>
      </c>
      <c r="K583" s="2" t="s">
        <v>96</v>
      </c>
      <c r="L583" s="9">
        <v>501.55652921260599</v>
      </c>
      <c r="M583" s="3">
        <v>0.40432125852720957</v>
      </c>
    </row>
    <row r="584" spans="2:13" ht="15.75" thickBot="1" x14ac:dyDescent="0.3">
      <c r="B584" s="1" t="s">
        <v>80</v>
      </c>
      <c r="C584" s="2" t="s">
        <v>105</v>
      </c>
      <c r="D584" s="2" t="s">
        <v>144</v>
      </c>
      <c r="E584" s="2" t="s">
        <v>12</v>
      </c>
      <c r="F584" s="2" t="s">
        <v>43</v>
      </c>
      <c r="G584" s="2">
        <v>0</v>
      </c>
      <c r="H584" s="2">
        <v>0</v>
      </c>
      <c r="I584" s="2">
        <v>0</v>
      </c>
      <c r="J584" s="9">
        <v>19.999999999999993</v>
      </c>
      <c r="K584" s="2" t="s">
        <v>96</v>
      </c>
      <c r="L584" s="9">
        <v>239.38928637793123</v>
      </c>
      <c r="M584" s="3">
        <v>0.84705218684304839</v>
      </c>
    </row>
    <row r="585" spans="2:13" ht="15.75" thickBot="1" x14ac:dyDescent="0.3">
      <c r="B585" s="1" t="s">
        <v>80</v>
      </c>
      <c r="C585" s="2" t="s">
        <v>105</v>
      </c>
      <c r="D585" s="2" t="s">
        <v>144</v>
      </c>
      <c r="E585" s="2" t="s">
        <v>12</v>
      </c>
      <c r="F585" s="2" t="s">
        <v>44</v>
      </c>
      <c r="G585" s="2">
        <v>0</v>
      </c>
      <c r="H585" s="2">
        <v>0</v>
      </c>
      <c r="I585" s="2">
        <v>0</v>
      </c>
      <c r="J585" s="9">
        <v>19.999999999999993</v>
      </c>
      <c r="K585" s="2" t="s">
        <v>96</v>
      </c>
      <c r="L585" s="9">
        <v>384.79387604422408</v>
      </c>
      <c r="M585" s="3">
        <v>0.52697101268295288</v>
      </c>
    </row>
    <row r="586" spans="2:13" ht="15.75" thickBot="1" x14ac:dyDescent="0.3">
      <c r="B586" s="1" t="s">
        <v>80</v>
      </c>
      <c r="C586" s="2" t="s">
        <v>105</v>
      </c>
      <c r="D586" s="2" t="s">
        <v>145</v>
      </c>
      <c r="E586" s="2" t="s">
        <v>22</v>
      </c>
      <c r="F586" s="2" t="s">
        <v>17</v>
      </c>
      <c r="G586" s="2">
        <v>0</v>
      </c>
      <c r="H586" s="2">
        <v>0</v>
      </c>
      <c r="I586" s="2">
        <v>0</v>
      </c>
      <c r="J586" s="9">
        <v>2.15</v>
      </c>
      <c r="K586" s="2" t="s">
        <v>96</v>
      </c>
      <c r="L586" s="9">
        <v>24.388182746136629</v>
      </c>
      <c r="M586" s="3">
        <v>0.89376979594221584</v>
      </c>
    </row>
    <row r="587" spans="2:13" ht="30.75" thickBot="1" x14ac:dyDescent="0.3">
      <c r="B587" s="1" t="s">
        <v>80</v>
      </c>
      <c r="C587" s="2" t="s">
        <v>105</v>
      </c>
      <c r="D587" s="2" t="s">
        <v>145</v>
      </c>
      <c r="E587" s="2" t="s">
        <v>22</v>
      </c>
      <c r="F587" s="2" t="s">
        <v>26</v>
      </c>
      <c r="G587" s="2">
        <v>0</v>
      </c>
      <c r="H587" s="2">
        <v>0</v>
      </c>
      <c r="I587" s="2">
        <v>0</v>
      </c>
      <c r="J587" s="9">
        <v>2.15</v>
      </c>
      <c r="K587" s="2" t="s">
        <v>96</v>
      </c>
      <c r="L587" s="9">
        <v>37.12361058375582</v>
      </c>
      <c r="M587" s="3">
        <v>0.58314018446683613</v>
      </c>
    </row>
    <row r="588" spans="2:13" ht="15.75" thickBot="1" x14ac:dyDescent="0.3">
      <c r="B588" s="1" t="s">
        <v>80</v>
      </c>
      <c r="C588" s="2" t="s">
        <v>105</v>
      </c>
      <c r="D588" s="2" t="s">
        <v>145</v>
      </c>
      <c r="E588" s="2" t="s">
        <v>22</v>
      </c>
      <c r="F588" s="2" t="s">
        <v>28</v>
      </c>
      <c r="G588" s="2">
        <v>0</v>
      </c>
      <c r="H588" s="2">
        <v>0</v>
      </c>
      <c r="I588" s="2">
        <v>0</v>
      </c>
      <c r="J588" s="9">
        <v>2.15</v>
      </c>
      <c r="K588" s="2" t="s">
        <v>96</v>
      </c>
      <c r="L588" s="9">
        <v>47.011770371854865</v>
      </c>
      <c r="M588" s="3">
        <v>0.46365114233943244</v>
      </c>
    </row>
    <row r="589" spans="2:13" ht="15.75" thickBot="1" x14ac:dyDescent="0.3">
      <c r="B589" s="1" t="s">
        <v>80</v>
      </c>
      <c r="C589" s="2" t="s">
        <v>105</v>
      </c>
      <c r="D589" s="2" t="s">
        <v>145</v>
      </c>
      <c r="E589" s="2" t="s">
        <v>22</v>
      </c>
      <c r="F589" s="2" t="s">
        <v>31</v>
      </c>
      <c r="G589" s="2">
        <v>0</v>
      </c>
      <c r="H589" s="2">
        <v>0</v>
      </c>
      <c r="I589" s="2">
        <v>0</v>
      </c>
      <c r="J589" s="9">
        <v>2.15</v>
      </c>
      <c r="K589" s="2" t="s">
        <v>96</v>
      </c>
      <c r="L589" s="9">
        <v>42.63692032252257</v>
      </c>
      <c r="M589" s="3">
        <v>0.51123347914276307</v>
      </c>
    </row>
    <row r="590" spans="2:13" ht="15.75" thickBot="1" x14ac:dyDescent="0.3">
      <c r="B590" s="1" t="s">
        <v>80</v>
      </c>
      <c r="C590" s="2" t="s">
        <v>105</v>
      </c>
      <c r="D590" s="2" t="s">
        <v>145</v>
      </c>
      <c r="E590" s="2" t="s">
        <v>22</v>
      </c>
      <c r="F590" s="2" t="s">
        <v>35</v>
      </c>
      <c r="G590" s="2">
        <v>0</v>
      </c>
      <c r="H590" s="2">
        <v>0</v>
      </c>
      <c r="I590" s="2">
        <v>0</v>
      </c>
      <c r="J590" s="9">
        <v>2.15</v>
      </c>
      <c r="K590" s="2" t="s">
        <v>96</v>
      </c>
      <c r="L590" s="9">
        <v>57.285571504243897</v>
      </c>
      <c r="M590" s="3">
        <v>0.37790090166565926</v>
      </c>
    </row>
    <row r="591" spans="2:13" ht="15.75" thickBot="1" x14ac:dyDescent="0.3">
      <c r="B591" s="1" t="s">
        <v>80</v>
      </c>
      <c r="C591" s="2" t="s">
        <v>105</v>
      </c>
      <c r="D591" s="2" t="s">
        <v>145</v>
      </c>
      <c r="E591" s="2" t="s">
        <v>22</v>
      </c>
      <c r="F591" s="2" t="s">
        <v>36</v>
      </c>
      <c r="G591" s="2">
        <v>0</v>
      </c>
      <c r="H591" s="2">
        <v>0</v>
      </c>
      <c r="I591" s="2">
        <v>0</v>
      </c>
      <c r="J591" s="9">
        <v>2.15</v>
      </c>
      <c r="K591" s="2" t="s">
        <v>96</v>
      </c>
      <c r="L591" s="9">
        <v>27.975179026253372</v>
      </c>
      <c r="M591" s="3">
        <v>0.77917003126093165</v>
      </c>
    </row>
    <row r="592" spans="2:13" ht="30.75" thickBot="1" x14ac:dyDescent="0.3">
      <c r="B592" s="1" t="s">
        <v>80</v>
      </c>
      <c r="C592" s="2" t="s">
        <v>105</v>
      </c>
      <c r="D592" s="2" t="s">
        <v>145</v>
      </c>
      <c r="E592" s="2" t="s">
        <v>22</v>
      </c>
      <c r="F592" s="2" t="s">
        <v>37</v>
      </c>
      <c r="G592" s="2">
        <v>0</v>
      </c>
      <c r="H592" s="2">
        <v>0</v>
      </c>
      <c r="I592" s="2">
        <v>0</v>
      </c>
      <c r="J592" s="9">
        <v>2.15</v>
      </c>
      <c r="K592" s="2" t="s">
        <v>96</v>
      </c>
      <c r="L592" s="9">
        <v>31.833006128416859</v>
      </c>
      <c r="M592" s="3">
        <v>0.68473146860144229</v>
      </c>
    </row>
    <row r="593" spans="2:13" ht="15.75" thickBot="1" x14ac:dyDescent="0.3">
      <c r="B593" s="1" t="s">
        <v>80</v>
      </c>
      <c r="C593" s="2" t="s">
        <v>105</v>
      </c>
      <c r="D593" s="2" t="s">
        <v>145</v>
      </c>
      <c r="E593" s="2" t="s">
        <v>22</v>
      </c>
      <c r="F593" s="2" t="s">
        <v>20</v>
      </c>
      <c r="G593" s="2">
        <v>0</v>
      </c>
      <c r="H593" s="2">
        <v>0</v>
      </c>
      <c r="I593" s="2">
        <v>0</v>
      </c>
      <c r="J593" s="9">
        <v>2.15</v>
      </c>
      <c r="K593" s="2" t="s">
        <v>96</v>
      </c>
      <c r="L593" s="9">
        <v>37.37938440367531</v>
      </c>
      <c r="M593" s="3">
        <v>0.58314018446683613</v>
      </c>
    </row>
    <row r="594" spans="2:13" ht="15.75" thickBot="1" x14ac:dyDescent="0.3">
      <c r="B594" s="1" t="s">
        <v>80</v>
      </c>
      <c r="C594" s="2" t="s">
        <v>105</v>
      </c>
      <c r="D594" s="2" t="s">
        <v>145</v>
      </c>
      <c r="E594" s="2" t="s">
        <v>22</v>
      </c>
      <c r="F594" s="2" t="s">
        <v>39</v>
      </c>
      <c r="G594" s="2">
        <v>0</v>
      </c>
      <c r="H594" s="2">
        <v>0</v>
      </c>
      <c r="I594" s="2">
        <v>0</v>
      </c>
      <c r="J594" s="9">
        <v>2.15</v>
      </c>
      <c r="K594" s="2" t="s">
        <v>96</v>
      </c>
      <c r="L594" s="9">
        <v>27.58510378066147</v>
      </c>
      <c r="M594" s="3">
        <v>0.79018811347365947</v>
      </c>
    </row>
    <row r="595" spans="2:13" ht="15.75" thickBot="1" x14ac:dyDescent="0.3">
      <c r="B595" s="1" t="s">
        <v>80</v>
      </c>
      <c r="C595" s="2" t="s">
        <v>105</v>
      </c>
      <c r="D595" s="2" t="s">
        <v>145</v>
      </c>
      <c r="E595" s="2" t="s">
        <v>22</v>
      </c>
      <c r="F595" s="2" t="s">
        <v>40</v>
      </c>
      <c r="G595" s="2">
        <v>0</v>
      </c>
      <c r="H595" s="2">
        <v>0</v>
      </c>
      <c r="I595" s="2">
        <v>0</v>
      </c>
      <c r="J595" s="9">
        <v>2.15</v>
      </c>
      <c r="K595" s="2" t="s">
        <v>96</v>
      </c>
      <c r="L595" s="9">
        <v>28.466542773866653</v>
      </c>
      <c r="M595" s="3">
        <v>0.76570805276431753</v>
      </c>
    </row>
    <row r="596" spans="2:13" ht="15.75" thickBot="1" x14ac:dyDescent="0.3">
      <c r="B596" s="1" t="s">
        <v>80</v>
      </c>
      <c r="C596" s="2" t="s">
        <v>105</v>
      </c>
      <c r="D596" s="2" t="s">
        <v>145</v>
      </c>
      <c r="E596" s="2" t="s">
        <v>22</v>
      </c>
      <c r="F596" s="2" t="s">
        <v>41</v>
      </c>
      <c r="G596" s="2">
        <v>0</v>
      </c>
      <c r="H596" s="2">
        <v>0</v>
      </c>
      <c r="I596" s="2">
        <v>0</v>
      </c>
      <c r="J596" s="9">
        <v>2.15</v>
      </c>
      <c r="K596" s="2" t="s">
        <v>96</v>
      </c>
      <c r="L596" s="9">
        <v>42.263106697930141</v>
      </c>
      <c r="M596" s="3">
        <v>0.51574677631015509</v>
      </c>
    </row>
    <row r="597" spans="2:13" ht="15.75" thickBot="1" x14ac:dyDescent="0.3">
      <c r="B597" s="1" t="s">
        <v>80</v>
      </c>
      <c r="C597" s="2" t="s">
        <v>105</v>
      </c>
      <c r="D597" s="2" t="s">
        <v>145</v>
      </c>
      <c r="E597" s="2" t="s">
        <v>22</v>
      </c>
      <c r="F597" s="2" t="s">
        <v>43</v>
      </c>
      <c r="G597" s="2">
        <v>0</v>
      </c>
      <c r="H597" s="2">
        <v>0</v>
      </c>
      <c r="I597" s="2">
        <v>0</v>
      </c>
      <c r="J597" s="9">
        <v>2.15</v>
      </c>
      <c r="K597" s="2" t="s">
        <v>96</v>
      </c>
      <c r="L597" s="9">
        <v>20.173674114415505</v>
      </c>
      <c r="M597" s="3">
        <v>1.0804884124127008</v>
      </c>
    </row>
    <row r="598" spans="2:13" ht="15.75" thickBot="1" x14ac:dyDescent="0.3">
      <c r="B598" s="1" t="s">
        <v>80</v>
      </c>
      <c r="C598" s="2" t="s">
        <v>105</v>
      </c>
      <c r="D598" s="2" t="s">
        <v>145</v>
      </c>
      <c r="E598" s="2" t="s">
        <v>22</v>
      </c>
      <c r="F598" s="2" t="s">
        <v>44</v>
      </c>
      <c r="G598" s="2">
        <v>0</v>
      </c>
      <c r="H598" s="2">
        <v>0</v>
      </c>
      <c r="I598" s="2">
        <v>0</v>
      </c>
      <c r="J598" s="9">
        <v>2.15</v>
      </c>
      <c r="K598" s="2" t="s">
        <v>96</v>
      </c>
      <c r="L598" s="9">
        <v>32.427124763986939</v>
      </c>
      <c r="M598" s="3">
        <v>0.67219715824524406</v>
      </c>
    </row>
    <row r="599" spans="2:13" ht="15.75" thickBot="1" x14ac:dyDescent="0.3">
      <c r="B599" s="1" t="s">
        <v>80</v>
      </c>
      <c r="C599" s="2" t="s">
        <v>105</v>
      </c>
      <c r="D599" s="2" t="s">
        <v>145</v>
      </c>
      <c r="E599" s="2" t="s">
        <v>12</v>
      </c>
      <c r="F599" s="2" t="s">
        <v>17</v>
      </c>
      <c r="G599" s="2">
        <v>0</v>
      </c>
      <c r="H599" s="2">
        <v>0</v>
      </c>
      <c r="I599" s="2">
        <v>0</v>
      </c>
      <c r="J599" s="9">
        <v>2.15</v>
      </c>
      <c r="K599" s="2" t="s">
        <v>96</v>
      </c>
      <c r="L599" s="9">
        <v>24.388182746136629</v>
      </c>
      <c r="M599" s="3">
        <v>0.89376979594221584</v>
      </c>
    </row>
    <row r="600" spans="2:13" ht="30.75" thickBot="1" x14ac:dyDescent="0.3">
      <c r="B600" s="1" t="s">
        <v>80</v>
      </c>
      <c r="C600" s="2" t="s">
        <v>105</v>
      </c>
      <c r="D600" s="2" t="s">
        <v>145</v>
      </c>
      <c r="E600" s="2" t="s">
        <v>12</v>
      </c>
      <c r="F600" s="2" t="s">
        <v>26</v>
      </c>
      <c r="G600" s="2">
        <v>0</v>
      </c>
      <c r="H600" s="2">
        <v>0</v>
      </c>
      <c r="I600" s="2">
        <v>0</v>
      </c>
      <c r="J600" s="9">
        <v>2.15</v>
      </c>
      <c r="K600" s="2" t="s">
        <v>96</v>
      </c>
      <c r="L600" s="9">
        <v>37.12361058375582</v>
      </c>
      <c r="M600" s="3">
        <v>0.58314018446683613</v>
      </c>
    </row>
    <row r="601" spans="2:13" ht="15.75" thickBot="1" x14ac:dyDescent="0.3">
      <c r="B601" s="1" t="s">
        <v>80</v>
      </c>
      <c r="C601" s="2" t="s">
        <v>105</v>
      </c>
      <c r="D601" s="2" t="s">
        <v>145</v>
      </c>
      <c r="E601" s="2" t="s">
        <v>12</v>
      </c>
      <c r="F601" s="2" t="s">
        <v>28</v>
      </c>
      <c r="G601" s="2">
        <v>0</v>
      </c>
      <c r="H601" s="2">
        <v>0</v>
      </c>
      <c r="I601" s="2">
        <v>0</v>
      </c>
      <c r="J601" s="9">
        <v>2.15</v>
      </c>
      <c r="K601" s="2" t="s">
        <v>96</v>
      </c>
      <c r="L601" s="9">
        <v>47.011770371854865</v>
      </c>
      <c r="M601" s="3">
        <v>0.46365114233943244</v>
      </c>
    </row>
    <row r="602" spans="2:13" ht="15.75" thickBot="1" x14ac:dyDescent="0.3">
      <c r="B602" s="1" t="s">
        <v>80</v>
      </c>
      <c r="C602" s="2" t="s">
        <v>105</v>
      </c>
      <c r="D602" s="2" t="s">
        <v>145</v>
      </c>
      <c r="E602" s="2" t="s">
        <v>12</v>
      </c>
      <c r="F602" s="2" t="s">
        <v>31</v>
      </c>
      <c r="G602" s="2">
        <v>0</v>
      </c>
      <c r="H602" s="2">
        <v>0</v>
      </c>
      <c r="I602" s="2">
        <v>0</v>
      </c>
      <c r="J602" s="9">
        <v>2.15</v>
      </c>
      <c r="K602" s="2" t="s">
        <v>96</v>
      </c>
      <c r="L602" s="9">
        <v>42.63692032252257</v>
      </c>
      <c r="M602" s="3">
        <v>0.51123347914276307</v>
      </c>
    </row>
    <row r="603" spans="2:13" ht="15.75" thickBot="1" x14ac:dyDescent="0.3">
      <c r="B603" s="1" t="s">
        <v>80</v>
      </c>
      <c r="C603" s="2" t="s">
        <v>105</v>
      </c>
      <c r="D603" s="2" t="s">
        <v>145</v>
      </c>
      <c r="E603" s="2" t="s">
        <v>12</v>
      </c>
      <c r="F603" s="2" t="s">
        <v>35</v>
      </c>
      <c r="G603" s="2">
        <v>0</v>
      </c>
      <c r="H603" s="2">
        <v>0</v>
      </c>
      <c r="I603" s="2">
        <v>0</v>
      </c>
      <c r="J603" s="9">
        <v>2.15</v>
      </c>
      <c r="K603" s="2" t="s">
        <v>96</v>
      </c>
      <c r="L603" s="9">
        <v>57.285571504243897</v>
      </c>
      <c r="M603" s="3">
        <v>0.37790090166565926</v>
      </c>
    </row>
    <row r="604" spans="2:13" ht="15.75" thickBot="1" x14ac:dyDescent="0.3">
      <c r="B604" s="1" t="s">
        <v>80</v>
      </c>
      <c r="C604" s="2" t="s">
        <v>105</v>
      </c>
      <c r="D604" s="2" t="s">
        <v>145</v>
      </c>
      <c r="E604" s="2" t="s">
        <v>12</v>
      </c>
      <c r="F604" s="2" t="s">
        <v>36</v>
      </c>
      <c r="G604" s="2">
        <v>0</v>
      </c>
      <c r="H604" s="2">
        <v>0</v>
      </c>
      <c r="I604" s="2">
        <v>0</v>
      </c>
      <c r="J604" s="9">
        <v>2.15</v>
      </c>
      <c r="K604" s="2" t="s">
        <v>96</v>
      </c>
      <c r="L604" s="9">
        <v>27.975179026253372</v>
      </c>
      <c r="M604" s="3">
        <v>0.77917003126093165</v>
      </c>
    </row>
    <row r="605" spans="2:13" ht="30.75" thickBot="1" x14ac:dyDescent="0.3">
      <c r="B605" s="1" t="s">
        <v>80</v>
      </c>
      <c r="C605" s="2" t="s">
        <v>105</v>
      </c>
      <c r="D605" s="2" t="s">
        <v>145</v>
      </c>
      <c r="E605" s="2" t="s">
        <v>12</v>
      </c>
      <c r="F605" s="2" t="s">
        <v>37</v>
      </c>
      <c r="G605" s="2">
        <v>0</v>
      </c>
      <c r="H605" s="2">
        <v>0</v>
      </c>
      <c r="I605" s="2">
        <v>0</v>
      </c>
      <c r="J605" s="9">
        <v>2.15</v>
      </c>
      <c r="K605" s="2" t="s">
        <v>96</v>
      </c>
      <c r="L605" s="9">
        <v>31.833006128416859</v>
      </c>
      <c r="M605" s="3">
        <v>0.68473146860144229</v>
      </c>
    </row>
    <row r="606" spans="2:13" ht="15.75" thickBot="1" x14ac:dyDescent="0.3">
      <c r="B606" s="1" t="s">
        <v>80</v>
      </c>
      <c r="C606" s="2" t="s">
        <v>105</v>
      </c>
      <c r="D606" s="2" t="s">
        <v>145</v>
      </c>
      <c r="E606" s="2" t="s">
        <v>12</v>
      </c>
      <c r="F606" s="2" t="s">
        <v>20</v>
      </c>
      <c r="G606" s="2">
        <v>0</v>
      </c>
      <c r="H606" s="2">
        <v>0</v>
      </c>
      <c r="I606" s="2">
        <v>0</v>
      </c>
      <c r="J606" s="9">
        <v>2.15</v>
      </c>
      <c r="K606" s="2" t="s">
        <v>96</v>
      </c>
      <c r="L606" s="9">
        <v>37.37938440367531</v>
      </c>
      <c r="M606" s="3">
        <v>0.58314018446683613</v>
      </c>
    </row>
    <row r="607" spans="2:13" ht="15.75" thickBot="1" x14ac:dyDescent="0.3">
      <c r="B607" s="1" t="s">
        <v>80</v>
      </c>
      <c r="C607" s="2" t="s">
        <v>105</v>
      </c>
      <c r="D607" s="2" t="s">
        <v>145</v>
      </c>
      <c r="E607" s="2" t="s">
        <v>12</v>
      </c>
      <c r="F607" s="2" t="s">
        <v>39</v>
      </c>
      <c r="G607" s="2">
        <v>0</v>
      </c>
      <c r="H607" s="2">
        <v>0</v>
      </c>
      <c r="I607" s="2">
        <v>0</v>
      </c>
      <c r="J607" s="9">
        <v>2.15</v>
      </c>
      <c r="K607" s="2" t="s">
        <v>96</v>
      </c>
      <c r="L607" s="9">
        <v>27.58510378066147</v>
      </c>
      <c r="M607" s="3">
        <v>0.79018811347365947</v>
      </c>
    </row>
    <row r="608" spans="2:13" ht="15.75" thickBot="1" x14ac:dyDescent="0.3">
      <c r="B608" s="1" t="s">
        <v>80</v>
      </c>
      <c r="C608" s="2" t="s">
        <v>105</v>
      </c>
      <c r="D608" s="2" t="s">
        <v>145</v>
      </c>
      <c r="E608" s="2" t="s">
        <v>12</v>
      </c>
      <c r="F608" s="2" t="s">
        <v>40</v>
      </c>
      <c r="G608" s="2">
        <v>0</v>
      </c>
      <c r="H608" s="2">
        <v>0</v>
      </c>
      <c r="I608" s="2">
        <v>0</v>
      </c>
      <c r="J608" s="9">
        <v>2.15</v>
      </c>
      <c r="K608" s="2" t="s">
        <v>96</v>
      </c>
      <c r="L608" s="9">
        <v>28.466542773866653</v>
      </c>
      <c r="M608" s="3">
        <v>0.76570805276431753</v>
      </c>
    </row>
    <row r="609" spans="2:13" ht="15.75" thickBot="1" x14ac:dyDescent="0.3">
      <c r="B609" s="1" t="s">
        <v>80</v>
      </c>
      <c r="C609" s="2" t="s">
        <v>105</v>
      </c>
      <c r="D609" s="2" t="s">
        <v>145</v>
      </c>
      <c r="E609" s="2" t="s">
        <v>12</v>
      </c>
      <c r="F609" s="2" t="s">
        <v>41</v>
      </c>
      <c r="G609" s="2">
        <v>0</v>
      </c>
      <c r="H609" s="2">
        <v>0</v>
      </c>
      <c r="I609" s="2">
        <v>0</v>
      </c>
      <c r="J609" s="9">
        <v>2.15</v>
      </c>
      <c r="K609" s="2" t="s">
        <v>96</v>
      </c>
      <c r="L609" s="9">
        <v>42.263106697930141</v>
      </c>
      <c r="M609" s="3">
        <v>0.51574677631015509</v>
      </c>
    </row>
    <row r="610" spans="2:13" ht="15.75" thickBot="1" x14ac:dyDescent="0.3">
      <c r="B610" s="1" t="s">
        <v>80</v>
      </c>
      <c r="C610" s="2" t="s">
        <v>105</v>
      </c>
      <c r="D610" s="2" t="s">
        <v>145</v>
      </c>
      <c r="E610" s="2" t="s">
        <v>12</v>
      </c>
      <c r="F610" s="2" t="s">
        <v>43</v>
      </c>
      <c r="G610" s="2">
        <v>0</v>
      </c>
      <c r="H610" s="2">
        <v>0</v>
      </c>
      <c r="I610" s="2">
        <v>0</v>
      </c>
      <c r="J610" s="9">
        <v>2.15</v>
      </c>
      <c r="K610" s="2" t="s">
        <v>96</v>
      </c>
      <c r="L610" s="9">
        <v>20.173674114415505</v>
      </c>
      <c r="M610" s="3">
        <v>1.0804884124127008</v>
      </c>
    </row>
    <row r="611" spans="2:13" ht="15.75" thickBot="1" x14ac:dyDescent="0.3">
      <c r="B611" s="1" t="s">
        <v>80</v>
      </c>
      <c r="C611" s="2" t="s">
        <v>105</v>
      </c>
      <c r="D611" s="2" t="s">
        <v>145</v>
      </c>
      <c r="E611" s="2" t="s">
        <v>12</v>
      </c>
      <c r="F611" s="2" t="s">
        <v>44</v>
      </c>
      <c r="G611" s="2">
        <v>0</v>
      </c>
      <c r="H611" s="2">
        <v>0</v>
      </c>
      <c r="I611" s="2">
        <v>0</v>
      </c>
      <c r="J611" s="9">
        <v>2.15</v>
      </c>
      <c r="K611" s="2" t="s">
        <v>96</v>
      </c>
      <c r="L611" s="9">
        <v>32.427124763986939</v>
      </c>
      <c r="M611" s="3">
        <v>0.67219715824524406</v>
      </c>
    </row>
    <row r="612" spans="2:13" ht="15.75" thickBot="1" x14ac:dyDescent="0.3">
      <c r="B612" s="1" t="s">
        <v>80</v>
      </c>
      <c r="C612" s="2" t="s">
        <v>105</v>
      </c>
      <c r="D612" s="2" t="s">
        <v>146</v>
      </c>
      <c r="E612" s="2" t="s">
        <v>22</v>
      </c>
      <c r="F612" s="2" t="s">
        <v>17</v>
      </c>
      <c r="G612" s="2">
        <v>0</v>
      </c>
      <c r="H612" s="2">
        <v>0</v>
      </c>
      <c r="I612" s="2">
        <v>0</v>
      </c>
      <c r="J612" s="9">
        <v>0.43999999999999995</v>
      </c>
      <c r="K612" s="2" t="s">
        <v>96</v>
      </c>
      <c r="L612" s="9">
        <v>7.8681056802633718</v>
      </c>
      <c r="M612" s="3">
        <v>0.37205765924106149</v>
      </c>
    </row>
    <row r="613" spans="2:13" ht="30.75" thickBot="1" x14ac:dyDescent="0.3">
      <c r="B613" s="1" t="s">
        <v>80</v>
      </c>
      <c r="C613" s="2" t="s">
        <v>105</v>
      </c>
      <c r="D613" s="2" t="s">
        <v>146</v>
      </c>
      <c r="E613" s="2" t="s">
        <v>22</v>
      </c>
      <c r="F613" s="2" t="s">
        <v>26</v>
      </c>
      <c r="G613" s="2">
        <v>0</v>
      </c>
      <c r="H613" s="2">
        <v>0</v>
      </c>
      <c r="I613" s="2">
        <v>0</v>
      </c>
      <c r="J613" s="9">
        <v>0.43999999999999995</v>
      </c>
      <c r="K613" s="2" t="s">
        <v>96</v>
      </c>
      <c r="L613" s="9">
        <v>11.976804272233251</v>
      </c>
      <c r="M613" s="3">
        <v>0.24274905353386897</v>
      </c>
    </row>
    <row r="614" spans="2:13" ht="15.75" thickBot="1" x14ac:dyDescent="0.3">
      <c r="B614" s="1" t="s">
        <v>80</v>
      </c>
      <c r="C614" s="2" t="s">
        <v>105</v>
      </c>
      <c r="D614" s="2" t="s">
        <v>146</v>
      </c>
      <c r="E614" s="2" t="s">
        <v>22</v>
      </c>
      <c r="F614" s="2" t="s">
        <v>28</v>
      </c>
      <c r="G614" s="2">
        <v>0</v>
      </c>
      <c r="H614" s="2">
        <v>0</v>
      </c>
      <c r="I614" s="2">
        <v>0</v>
      </c>
      <c r="J614" s="9">
        <v>0.43999999999999995</v>
      </c>
      <c r="K614" s="2" t="s">
        <v>96</v>
      </c>
      <c r="L614" s="9">
        <v>15.16691839455007</v>
      </c>
      <c r="M614" s="3">
        <v>0.19300826622967066</v>
      </c>
    </row>
    <row r="615" spans="2:13" ht="15.75" thickBot="1" x14ac:dyDescent="0.3">
      <c r="B615" s="1" t="s">
        <v>80</v>
      </c>
      <c r="C615" s="2" t="s">
        <v>105</v>
      </c>
      <c r="D615" s="2" t="s">
        <v>146</v>
      </c>
      <c r="E615" s="2" t="s">
        <v>22</v>
      </c>
      <c r="F615" s="2" t="s">
        <v>31</v>
      </c>
      <c r="G615" s="2">
        <v>0</v>
      </c>
      <c r="H615" s="2">
        <v>0</v>
      </c>
      <c r="I615" s="2">
        <v>0</v>
      </c>
      <c r="J615" s="9">
        <v>0.43999999999999995</v>
      </c>
      <c r="K615" s="2" t="s">
        <v>96</v>
      </c>
      <c r="L615" s="9">
        <v>13.755506036287963</v>
      </c>
      <c r="M615" s="3">
        <v>0.21281579713152235</v>
      </c>
    </row>
    <row r="616" spans="2:13" ht="15.75" thickBot="1" x14ac:dyDescent="0.3">
      <c r="B616" s="1" t="s">
        <v>80</v>
      </c>
      <c r="C616" s="2" t="s">
        <v>105</v>
      </c>
      <c r="D616" s="2" t="s">
        <v>146</v>
      </c>
      <c r="E616" s="2" t="s">
        <v>22</v>
      </c>
      <c r="F616" s="2" t="s">
        <v>35</v>
      </c>
      <c r="G616" s="2">
        <v>0</v>
      </c>
      <c r="H616" s="2">
        <v>0</v>
      </c>
      <c r="I616" s="2">
        <v>0</v>
      </c>
      <c r="J616" s="9">
        <v>0.43999999999999995</v>
      </c>
      <c r="K616" s="2" t="s">
        <v>96</v>
      </c>
      <c r="L616" s="9">
        <v>18.481447971808201</v>
      </c>
      <c r="M616" s="3">
        <v>0.15731223580965811</v>
      </c>
    </row>
    <row r="617" spans="2:13" ht="15.75" thickBot="1" x14ac:dyDescent="0.3">
      <c r="B617" s="1" t="s">
        <v>80</v>
      </c>
      <c r="C617" s="2" t="s">
        <v>105</v>
      </c>
      <c r="D617" s="2" t="s">
        <v>146</v>
      </c>
      <c r="E617" s="2" t="s">
        <v>22</v>
      </c>
      <c r="F617" s="2" t="s">
        <v>36</v>
      </c>
      <c r="G617" s="2">
        <v>0</v>
      </c>
      <c r="H617" s="2">
        <v>0</v>
      </c>
      <c r="I617" s="2">
        <v>0</v>
      </c>
      <c r="J617" s="9">
        <v>0.43999999999999995</v>
      </c>
      <c r="K617" s="2" t="s">
        <v>96</v>
      </c>
      <c r="L617" s="9">
        <v>9.0253409732923515</v>
      </c>
      <c r="M617" s="3">
        <v>0.32435217580396947</v>
      </c>
    </row>
    <row r="618" spans="2:13" ht="30.75" thickBot="1" x14ac:dyDescent="0.3">
      <c r="B618" s="1" t="s">
        <v>80</v>
      </c>
      <c r="C618" s="2" t="s">
        <v>105</v>
      </c>
      <c r="D618" s="2" t="s">
        <v>146</v>
      </c>
      <c r="E618" s="2" t="s">
        <v>22</v>
      </c>
      <c r="F618" s="2" t="s">
        <v>37</v>
      </c>
      <c r="G618" s="2">
        <v>0</v>
      </c>
      <c r="H618" s="2">
        <v>0</v>
      </c>
      <c r="I618" s="2">
        <v>0</v>
      </c>
      <c r="J618" s="9">
        <v>0.43999999999999995</v>
      </c>
      <c r="K618" s="2" t="s">
        <v>96</v>
      </c>
      <c r="L618" s="9">
        <v>10.269951596886891</v>
      </c>
      <c r="M618" s="3">
        <v>0.28503937878990271</v>
      </c>
    </row>
    <row r="619" spans="2:13" ht="15.75" thickBot="1" x14ac:dyDescent="0.3">
      <c r="B619" s="1" t="s">
        <v>80</v>
      </c>
      <c r="C619" s="2" t="s">
        <v>105</v>
      </c>
      <c r="D619" s="2" t="s">
        <v>146</v>
      </c>
      <c r="E619" s="2" t="s">
        <v>22</v>
      </c>
      <c r="F619" s="2" t="s">
        <v>20</v>
      </c>
      <c r="G619" s="2">
        <v>0</v>
      </c>
      <c r="H619" s="2">
        <v>0</v>
      </c>
      <c r="I619" s="2">
        <v>0</v>
      </c>
      <c r="J619" s="9">
        <v>0.43999999999999995</v>
      </c>
      <c r="K619" s="2" t="s">
        <v>96</v>
      </c>
      <c r="L619" s="9">
        <v>12.05932191884593</v>
      </c>
      <c r="M619" s="3">
        <v>0.24274905353386897</v>
      </c>
    </row>
    <row r="620" spans="2:13" ht="15.75" thickBot="1" x14ac:dyDescent="0.3">
      <c r="B620" s="1" t="s">
        <v>80</v>
      </c>
      <c r="C620" s="2" t="s">
        <v>105</v>
      </c>
      <c r="D620" s="2" t="s">
        <v>146</v>
      </c>
      <c r="E620" s="2" t="s">
        <v>22</v>
      </c>
      <c r="F620" s="2" t="s">
        <v>39</v>
      </c>
      <c r="G620" s="2">
        <v>0</v>
      </c>
      <c r="H620" s="2">
        <v>0</v>
      </c>
      <c r="I620" s="2">
        <v>0</v>
      </c>
      <c r="J620" s="9">
        <v>0.43999999999999995</v>
      </c>
      <c r="K620" s="2" t="s">
        <v>96</v>
      </c>
      <c r="L620" s="9">
        <v>8.8994950549014948</v>
      </c>
      <c r="M620" s="3">
        <v>0.3289387728181048</v>
      </c>
    </row>
    <row r="621" spans="2:13" ht="15.75" thickBot="1" x14ac:dyDescent="0.3">
      <c r="B621" s="1" t="s">
        <v>80</v>
      </c>
      <c r="C621" s="2" t="s">
        <v>105</v>
      </c>
      <c r="D621" s="2" t="s">
        <v>146</v>
      </c>
      <c r="E621" s="2" t="s">
        <v>22</v>
      </c>
      <c r="F621" s="2" t="s">
        <v>40</v>
      </c>
      <c r="G621" s="2">
        <v>0</v>
      </c>
      <c r="H621" s="2">
        <v>0</v>
      </c>
      <c r="I621" s="2">
        <v>0</v>
      </c>
      <c r="J621" s="9">
        <v>0.43999999999999995</v>
      </c>
      <c r="K621" s="2" t="s">
        <v>96</v>
      </c>
      <c r="L621" s="9">
        <v>9.1838645473493141</v>
      </c>
      <c r="M621" s="3">
        <v>0.31874823591816914</v>
      </c>
    </row>
    <row r="622" spans="2:13" ht="15.75" thickBot="1" x14ac:dyDescent="0.3">
      <c r="B622" s="1" t="s">
        <v>80</v>
      </c>
      <c r="C622" s="2" t="s">
        <v>105</v>
      </c>
      <c r="D622" s="2" t="s">
        <v>146</v>
      </c>
      <c r="E622" s="2" t="s">
        <v>22</v>
      </c>
      <c r="F622" s="2" t="s">
        <v>41</v>
      </c>
      <c r="G622" s="2">
        <v>0</v>
      </c>
      <c r="H622" s="2">
        <v>0</v>
      </c>
      <c r="I622" s="2">
        <v>0</v>
      </c>
      <c r="J622" s="9">
        <v>0.43999999999999995</v>
      </c>
      <c r="K622" s="2" t="s">
        <v>96</v>
      </c>
      <c r="L622" s="9">
        <v>13.634906435504609</v>
      </c>
      <c r="M622" s="3">
        <v>0.21469458827794818</v>
      </c>
    </row>
    <row r="623" spans="2:13" ht="15.75" thickBot="1" x14ac:dyDescent="0.3">
      <c r="B623" s="1" t="s">
        <v>80</v>
      </c>
      <c r="C623" s="2" t="s">
        <v>105</v>
      </c>
      <c r="D623" s="2" t="s">
        <v>146</v>
      </c>
      <c r="E623" s="2" t="s">
        <v>22</v>
      </c>
      <c r="F623" s="2" t="s">
        <v>43</v>
      </c>
      <c r="G623" s="2">
        <v>0</v>
      </c>
      <c r="H623" s="2">
        <v>0</v>
      </c>
      <c r="I623" s="2">
        <v>0</v>
      </c>
      <c r="J623" s="9">
        <v>0.43999999999999995</v>
      </c>
      <c r="K623" s="2" t="s">
        <v>96</v>
      </c>
      <c r="L623" s="9">
        <v>6.508422605475146</v>
      </c>
      <c r="M623" s="3">
        <v>0.44978471121365926</v>
      </c>
    </row>
    <row r="624" spans="2:13" ht="15.75" thickBot="1" x14ac:dyDescent="0.3">
      <c r="B624" s="1" t="s">
        <v>80</v>
      </c>
      <c r="C624" s="2" t="s">
        <v>105</v>
      </c>
      <c r="D624" s="2" t="s">
        <v>146</v>
      </c>
      <c r="E624" s="2" t="s">
        <v>22</v>
      </c>
      <c r="F624" s="2" t="s">
        <v>44</v>
      </c>
      <c r="G624" s="2">
        <v>0</v>
      </c>
      <c r="H624" s="2">
        <v>0</v>
      </c>
      <c r="I624" s="2">
        <v>0</v>
      </c>
      <c r="J624" s="9">
        <v>0.43999999999999995</v>
      </c>
      <c r="K624" s="2" t="s">
        <v>96</v>
      </c>
      <c r="L624" s="9">
        <v>10.461625911448921</v>
      </c>
      <c r="M624" s="3">
        <v>0.27982160773464804</v>
      </c>
    </row>
    <row r="625" spans="2:13" ht="15.75" thickBot="1" x14ac:dyDescent="0.3">
      <c r="B625" s="1" t="s">
        <v>80</v>
      </c>
      <c r="C625" s="2" t="s">
        <v>105</v>
      </c>
      <c r="D625" s="2" t="s">
        <v>146</v>
      </c>
      <c r="E625" s="2" t="s">
        <v>12</v>
      </c>
      <c r="F625" s="2" t="s">
        <v>17</v>
      </c>
      <c r="G625" s="2">
        <v>0</v>
      </c>
      <c r="H625" s="2">
        <v>0</v>
      </c>
      <c r="I625" s="2">
        <v>0</v>
      </c>
      <c r="J625" s="9">
        <v>0.43999999999999995</v>
      </c>
      <c r="K625" s="2" t="s">
        <v>96</v>
      </c>
      <c r="L625" s="9">
        <v>7.8681056802633718</v>
      </c>
      <c r="M625" s="3">
        <v>0.37205765924106149</v>
      </c>
    </row>
    <row r="626" spans="2:13" ht="30.75" thickBot="1" x14ac:dyDescent="0.3">
      <c r="B626" s="1" t="s">
        <v>80</v>
      </c>
      <c r="C626" s="2" t="s">
        <v>105</v>
      </c>
      <c r="D626" s="2" t="s">
        <v>146</v>
      </c>
      <c r="E626" s="2" t="s">
        <v>12</v>
      </c>
      <c r="F626" s="2" t="s">
        <v>26</v>
      </c>
      <c r="G626" s="2">
        <v>0</v>
      </c>
      <c r="H626" s="2">
        <v>0</v>
      </c>
      <c r="I626" s="2">
        <v>0</v>
      </c>
      <c r="J626" s="9">
        <v>0.43999999999999995</v>
      </c>
      <c r="K626" s="2" t="s">
        <v>96</v>
      </c>
      <c r="L626" s="9">
        <v>11.976804272233251</v>
      </c>
      <c r="M626" s="3">
        <v>0.24274905353386897</v>
      </c>
    </row>
    <row r="627" spans="2:13" ht="15.75" thickBot="1" x14ac:dyDescent="0.3">
      <c r="B627" s="1" t="s">
        <v>80</v>
      </c>
      <c r="C627" s="2" t="s">
        <v>105</v>
      </c>
      <c r="D627" s="2" t="s">
        <v>146</v>
      </c>
      <c r="E627" s="2" t="s">
        <v>12</v>
      </c>
      <c r="F627" s="2" t="s">
        <v>28</v>
      </c>
      <c r="G627" s="2">
        <v>0</v>
      </c>
      <c r="H627" s="2">
        <v>0</v>
      </c>
      <c r="I627" s="2">
        <v>0</v>
      </c>
      <c r="J627" s="9">
        <v>0.43999999999999995</v>
      </c>
      <c r="K627" s="2" t="s">
        <v>96</v>
      </c>
      <c r="L627" s="9">
        <v>15.16691839455007</v>
      </c>
      <c r="M627" s="3">
        <v>0.19300826622967066</v>
      </c>
    </row>
    <row r="628" spans="2:13" ht="15.75" thickBot="1" x14ac:dyDescent="0.3">
      <c r="B628" s="1" t="s">
        <v>80</v>
      </c>
      <c r="C628" s="2" t="s">
        <v>105</v>
      </c>
      <c r="D628" s="2" t="s">
        <v>146</v>
      </c>
      <c r="E628" s="2" t="s">
        <v>12</v>
      </c>
      <c r="F628" s="2" t="s">
        <v>31</v>
      </c>
      <c r="G628" s="2">
        <v>0</v>
      </c>
      <c r="H628" s="2">
        <v>0</v>
      </c>
      <c r="I628" s="2">
        <v>0</v>
      </c>
      <c r="J628" s="9">
        <v>0.43999999999999995</v>
      </c>
      <c r="K628" s="2" t="s">
        <v>96</v>
      </c>
      <c r="L628" s="9">
        <v>13.755506036287963</v>
      </c>
      <c r="M628" s="3">
        <v>0.21281579713152235</v>
      </c>
    </row>
    <row r="629" spans="2:13" ht="15.75" thickBot="1" x14ac:dyDescent="0.3">
      <c r="B629" s="1" t="s">
        <v>80</v>
      </c>
      <c r="C629" s="2" t="s">
        <v>105</v>
      </c>
      <c r="D629" s="2" t="s">
        <v>146</v>
      </c>
      <c r="E629" s="2" t="s">
        <v>12</v>
      </c>
      <c r="F629" s="2" t="s">
        <v>35</v>
      </c>
      <c r="G629" s="2">
        <v>0</v>
      </c>
      <c r="H629" s="2">
        <v>0</v>
      </c>
      <c r="I629" s="2">
        <v>0</v>
      </c>
      <c r="J629" s="9">
        <v>0.43999999999999995</v>
      </c>
      <c r="K629" s="2" t="s">
        <v>96</v>
      </c>
      <c r="L629" s="9">
        <v>18.481447971808201</v>
      </c>
      <c r="M629" s="3">
        <v>0.15731223580965811</v>
      </c>
    </row>
    <row r="630" spans="2:13" ht="15.75" thickBot="1" x14ac:dyDescent="0.3">
      <c r="B630" s="1" t="s">
        <v>80</v>
      </c>
      <c r="C630" s="2" t="s">
        <v>105</v>
      </c>
      <c r="D630" s="2" t="s">
        <v>146</v>
      </c>
      <c r="E630" s="2" t="s">
        <v>12</v>
      </c>
      <c r="F630" s="2" t="s">
        <v>36</v>
      </c>
      <c r="G630" s="2">
        <v>0</v>
      </c>
      <c r="H630" s="2">
        <v>0</v>
      </c>
      <c r="I630" s="2">
        <v>0</v>
      </c>
      <c r="J630" s="9">
        <v>0.43999999999999995</v>
      </c>
      <c r="K630" s="2" t="s">
        <v>96</v>
      </c>
      <c r="L630" s="9">
        <v>9.0253409732923515</v>
      </c>
      <c r="M630" s="3">
        <v>0.32435217580396947</v>
      </c>
    </row>
    <row r="631" spans="2:13" ht="30.75" thickBot="1" x14ac:dyDescent="0.3">
      <c r="B631" s="1" t="s">
        <v>80</v>
      </c>
      <c r="C631" s="2" t="s">
        <v>105</v>
      </c>
      <c r="D631" s="2" t="s">
        <v>146</v>
      </c>
      <c r="E631" s="2" t="s">
        <v>12</v>
      </c>
      <c r="F631" s="2" t="s">
        <v>37</v>
      </c>
      <c r="G631" s="2">
        <v>0</v>
      </c>
      <c r="H631" s="2">
        <v>0</v>
      </c>
      <c r="I631" s="2">
        <v>0</v>
      </c>
      <c r="J631" s="9">
        <v>0.43999999999999995</v>
      </c>
      <c r="K631" s="2" t="s">
        <v>96</v>
      </c>
      <c r="L631" s="9">
        <v>10.269951596886891</v>
      </c>
      <c r="M631" s="3">
        <v>0.28503937878990271</v>
      </c>
    </row>
    <row r="632" spans="2:13" ht="15.75" thickBot="1" x14ac:dyDescent="0.3">
      <c r="B632" s="1" t="s">
        <v>80</v>
      </c>
      <c r="C632" s="2" t="s">
        <v>105</v>
      </c>
      <c r="D632" s="2" t="s">
        <v>146</v>
      </c>
      <c r="E632" s="2" t="s">
        <v>12</v>
      </c>
      <c r="F632" s="2" t="s">
        <v>20</v>
      </c>
      <c r="G632" s="2">
        <v>0</v>
      </c>
      <c r="H632" s="2">
        <v>0</v>
      </c>
      <c r="I632" s="2">
        <v>0</v>
      </c>
      <c r="J632" s="9">
        <v>0.43999999999999995</v>
      </c>
      <c r="K632" s="2" t="s">
        <v>96</v>
      </c>
      <c r="L632" s="9">
        <v>12.05932191884593</v>
      </c>
      <c r="M632" s="3">
        <v>0.24274905353386897</v>
      </c>
    </row>
    <row r="633" spans="2:13" ht="15.75" thickBot="1" x14ac:dyDescent="0.3">
      <c r="B633" s="1" t="s">
        <v>80</v>
      </c>
      <c r="C633" s="2" t="s">
        <v>105</v>
      </c>
      <c r="D633" s="2" t="s">
        <v>146</v>
      </c>
      <c r="E633" s="2" t="s">
        <v>12</v>
      </c>
      <c r="F633" s="2" t="s">
        <v>39</v>
      </c>
      <c r="G633" s="2">
        <v>0</v>
      </c>
      <c r="H633" s="2">
        <v>0</v>
      </c>
      <c r="I633" s="2">
        <v>0</v>
      </c>
      <c r="J633" s="9">
        <v>0.43999999999999995</v>
      </c>
      <c r="K633" s="2" t="s">
        <v>96</v>
      </c>
      <c r="L633" s="9">
        <v>8.8994950549014948</v>
      </c>
      <c r="M633" s="3">
        <v>0.3289387728181048</v>
      </c>
    </row>
    <row r="634" spans="2:13" ht="15.75" thickBot="1" x14ac:dyDescent="0.3">
      <c r="B634" s="1" t="s">
        <v>80</v>
      </c>
      <c r="C634" s="2" t="s">
        <v>105</v>
      </c>
      <c r="D634" s="2" t="s">
        <v>146</v>
      </c>
      <c r="E634" s="2" t="s">
        <v>12</v>
      </c>
      <c r="F634" s="2" t="s">
        <v>40</v>
      </c>
      <c r="G634" s="2">
        <v>0</v>
      </c>
      <c r="H634" s="2">
        <v>0</v>
      </c>
      <c r="I634" s="2">
        <v>0</v>
      </c>
      <c r="J634" s="9">
        <v>0.43999999999999995</v>
      </c>
      <c r="K634" s="2" t="s">
        <v>96</v>
      </c>
      <c r="L634" s="9">
        <v>9.1838645473493141</v>
      </c>
      <c r="M634" s="3">
        <v>0.31874823591816914</v>
      </c>
    </row>
    <row r="635" spans="2:13" ht="15.75" thickBot="1" x14ac:dyDescent="0.3">
      <c r="B635" s="1" t="s">
        <v>80</v>
      </c>
      <c r="C635" s="2" t="s">
        <v>105</v>
      </c>
      <c r="D635" s="2" t="s">
        <v>146</v>
      </c>
      <c r="E635" s="2" t="s">
        <v>12</v>
      </c>
      <c r="F635" s="2" t="s">
        <v>41</v>
      </c>
      <c r="G635" s="2">
        <v>0</v>
      </c>
      <c r="H635" s="2">
        <v>0</v>
      </c>
      <c r="I635" s="2">
        <v>0</v>
      </c>
      <c r="J635" s="9">
        <v>0.43999999999999995</v>
      </c>
      <c r="K635" s="2" t="s">
        <v>96</v>
      </c>
      <c r="L635" s="9">
        <v>13.634906435504609</v>
      </c>
      <c r="M635" s="3">
        <v>0.21469458827794818</v>
      </c>
    </row>
    <row r="636" spans="2:13" ht="15.75" thickBot="1" x14ac:dyDescent="0.3">
      <c r="B636" s="1" t="s">
        <v>80</v>
      </c>
      <c r="C636" s="2" t="s">
        <v>105</v>
      </c>
      <c r="D636" s="2" t="s">
        <v>146</v>
      </c>
      <c r="E636" s="2" t="s">
        <v>12</v>
      </c>
      <c r="F636" s="2" t="s">
        <v>43</v>
      </c>
      <c r="G636" s="2">
        <v>0</v>
      </c>
      <c r="H636" s="2">
        <v>0</v>
      </c>
      <c r="I636" s="2">
        <v>0</v>
      </c>
      <c r="J636" s="9">
        <v>0.43999999999999995</v>
      </c>
      <c r="K636" s="2" t="s">
        <v>96</v>
      </c>
      <c r="L636" s="9">
        <v>6.508422605475146</v>
      </c>
      <c r="M636" s="3">
        <v>0.44978471121365926</v>
      </c>
    </row>
    <row r="637" spans="2:13" ht="15.75" thickBot="1" x14ac:dyDescent="0.3">
      <c r="B637" s="1" t="s">
        <v>80</v>
      </c>
      <c r="C637" s="2" t="s">
        <v>105</v>
      </c>
      <c r="D637" s="2" t="s">
        <v>146</v>
      </c>
      <c r="E637" s="2" t="s">
        <v>12</v>
      </c>
      <c r="F637" s="2" t="s">
        <v>44</v>
      </c>
      <c r="G637" s="2">
        <v>0</v>
      </c>
      <c r="H637" s="2">
        <v>0</v>
      </c>
      <c r="I637" s="2">
        <v>0</v>
      </c>
      <c r="J637" s="9">
        <v>0.43999999999999995</v>
      </c>
      <c r="K637" s="2" t="s">
        <v>96</v>
      </c>
      <c r="L637" s="9">
        <v>10.461625911448921</v>
      </c>
      <c r="M637" s="3">
        <v>0.27982160773464804</v>
      </c>
    </row>
    <row r="638" spans="2:13" ht="15.75" thickBot="1" x14ac:dyDescent="0.3">
      <c r="B638" s="1" t="s">
        <v>80</v>
      </c>
      <c r="C638" s="2" t="s">
        <v>105</v>
      </c>
      <c r="D638" s="2" t="s">
        <v>147</v>
      </c>
      <c r="E638" s="2" t="s">
        <v>22</v>
      </c>
      <c r="F638" s="2" t="s">
        <v>17</v>
      </c>
      <c r="G638" s="2">
        <v>0</v>
      </c>
      <c r="H638" s="2">
        <v>0</v>
      </c>
      <c r="I638" s="2">
        <v>0</v>
      </c>
      <c r="J638" s="9">
        <v>85</v>
      </c>
      <c r="K638" s="2" t="s">
        <v>96</v>
      </c>
      <c r="L638" s="9">
        <v>498.68633089772788</v>
      </c>
      <c r="M638" s="3">
        <v>1.3289967543827585</v>
      </c>
    </row>
    <row r="639" spans="2:13" ht="30.75" thickBot="1" x14ac:dyDescent="0.3">
      <c r="B639" s="1" t="s">
        <v>80</v>
      </c>
      <c r="C639" s="2" t="s">
        <v>105</v>
      </c>
      <c r="D639" s="2" t="s">
        <v>147</v>
      </c>
      <c r="E639" s="2" t="s">
        <v>22</v>
      </c>
      <c r="F639" s="2" t="s">
        <v>26</v>
      </c>
      <c r="G639" s="2">
        <v>0</v>
      </c>
      <c r="H639" s="2">
        <v>0</v>
      </c>
      <c r="I639" s="2">
        <v>0</v>
      </c>
      <c r="J639" s="9">
        <v>85</v>
      </c>
      <c r="K639" s="2" t="s">
        <v>96</v>
      </c>
      <c r="L639" s="9">
        <v>498.68633089772788</v>
      </c>
      <c r="M639" s="3">
        <v>1.3289967543827585</v>
      </c>
    </row>
    <row r="640" spans="2:13" ht="15.75" thickBot="1" x14ac:dyDescent="0.3">
      <c r="B640" s="1" t="s">
        <v>80</v>
      </c>
      <c r="C640" s="2" t="s">
        <v>105</v>
      </c>
      <c r="D640" s="2" t="s">
        <v>147</v>
      </c>
      <c r="E640" s="2" t="s">
        <v>22</v>
      </c>
      <c r="F640" s="2" t="s">
        <v>28</v>
      </c>
      <c r="G640" s="2">
        <v>0</v>
      </c>
      <c r="H640" s="2">
        <v>0</v>
      </c>
      <c r="I640" s="2">
        <v>0</v>
      </c>
      <c r="J640" s="9">
        <v>85</v>
      </c>
      <c r="K640" s="2" t="s">
        <v>96</v>
      </c>
      <c r="L640" s="9">
        <v>498.68633089772788</v>
      </c>
      <c r="M640" s="3">
        <v>1.3289967543827585</v>
      </c>
    </row>
    <row r="641" spans="2:13" ht="15.75" thickBot="1" x14ac:dyDescent="0.3">
      <c r="B641" s="1" t="s">
        <v>80</v>
      </c>
      <c r="C641" s="2" t="s">
        <v>105</v>
      </c>
      <c r="D641" s="2" t="s">
        <v>147</v>
      </c>
      <c r="E641" s="2" t="s">
        <v>22</v>
      </c>
      <c r="F641" s="2" t="s">
        <v>31</v>
      </c>
      <c r="G641" s="2">
        <v>0</v>
      </c>
      <c r="H641" s="2">
        <v>0</v>
      </c>
      <c r="I641" s="2">
        <v>0</v>
      </c>
      <c r="J641" s="9">
        <v>85</v>
      </c>
      <c r="K641" s="2" t="s">
        <v>96</v>
      </c>
      <c r="L641" s="9">
        <v>498.68633089772788</v>
      </c>
      <c r="M641" s="3">
        <v>1.3289967543827585</v>
      </c>
    </row>
    <row r="642" spans="2:13" ht="15.75" thickBot="1" x14ac:dyDescent="0.3">
      <c r="B642" s="1" t="s">
        <v>80</v>
      </c>
      <c r="C642" s="2" t="s">
        <v>105</v>
      </c>
      <c r="D642" s="2" t="s">
        <v>147</v>
      </c>
      <c r="E642" s="2" t="s">
        <v>22</v>
      </c>
      <c r="F642" s="2" t="s">
        <v>35</v>
      </c>
      <c r="G642" s="2">
        <v>0</v>
      </c>
      <c r="H642" s="2">
        <v>0</v>
      </c>
      <c r="I642" s="2">
        <v>0</v>
      </c>
      <c r="J642" s="9">
        <v>85</v>
      </c>
      <c r="K642" s="2" t="s">
        <v>96</v>
      </c>
      <c r="L642" s="9">
        <v>498.68633089772788</v>
      </c>
      <c r="M642" s="3">
        <v>1.3289967543827585</v>
      </c>
    </row>
    <row r="643" spans="2:13" ht="15.75" thickBot="1" x14ac:dyDescent="0.3">
      <c r="B643" s="1" t="s">
        <v>80</v>
      </c>
      <c r="C643" s="2" t="s">
        <v>105</v>
      </c>
      <c r="D643" s="2" t="s">
        <v>147</v>
      </c>
      <c r="E643" s="2" t="s">
        <v>22</v>
      </c>
      <c r="F643" s="2" t="s">
        <v>36</v>
      </c>
      <c r="G643" s="2">
        <v>0</v>
      </c>
      <c r="H643" s="2">
        <v>0</v>
      </c>
      <c r="I643" s="2">
        <v>0</v>
      </c>
      <c r="J643" s="9">
        <v>85</v>
      </c>
      <c r="K643" s="2" t="s">
        <v>96</v>
      </c>
      <c r="L643" s="9">
        <v>498.68633089772788</v>
      </c>
      <c r="M643" s="3">
        <v>1.3289967543827585</v>
      </c>
    </row>
    <row r="644" spans="2:13" ht="30.75" thickBot="1" x14ac:dyDescent="0.3">
      <c r="B644" s="1" t="s">
        <v>80</v>
      </c>
      <c r="C644" s="2" t="s">
        <v>105</v>
      </c>
      <c r="D644" s="2" t="s">
        <v>147</v>
      </c>
      <c r="E644" s="2" t="s">
        <v>22</v>
      </c>
      <c r="F644" s="2" t="s">
        <v>37</v>
      </c>
      <c r="G644" s="2">
        <v>0</v>
      </c>
      <c r="H644" s="2">
        <v>0</v>
      </c>
      <c r="I644" s="2">
        <v>0</v>
      </c>
      <c r="J644" s="9">
        <v>85</v>
      </c>
      <c r="K644" s="2" t="s">
        <v>96</v>
      </c>
      <c r="L644" s="9">
        <v>498.68633089772788</v>
      </c>
      <c r="M644" s="3">
        <v>1.3289967543827585</v>
      </c>
    </row>
    <row r="645" spans="2:13" ht="15.75" thickBot="1" x14ac:dyDescent="0.3">
      <c r="B645" s="1" t="s">
        <v>80</v>
      </c>
      <c r="C645" s="2" t="s">
        <v>105</v>
      </c>
      <c r="D645" s="2" t="s">
        <v>147</v>
      </c>
      <c r="E645" s="2" t="s">
        <v>22</v>
      </c>
      <c r="F645" s="2" t="s">
        <v>20</v>
      </c>
      <c r="G645" s="2">
        <v>0</v>
      </c>
      <c r="H645" s="2">
        <v>0</v>
      </c>
      <c r="I645" s="2">
        <v>0</v>
      </c>
      <c r="J645" s="9">
        <v>85</v>
      </c>
      <c r="K645" s="2" t="s">
        <v>96</v>
      </c>
      <c r="L645" s="9">
        <v>498.68633089772788</v>
      </c>
      <c r="M645" s="3">
        <v>1.3289967543827585</v>
      </c>
    </row>
    <row r="646" spans="2:13" ht="15.75" thickBot="1" x14ac:dyDescent="0.3">
      <c r="B646" s="1" t="s">
        <v>80</v>
      </c>
      <c r="C646" s="2" t="s">
        <v>105</v>
      </c>
      <c r="D646" s="2" t="s">
        <v>147</v>
      </c>
      <c r="E646" s="2" t="s">
        <v>22</v>
      </c>
      <c r="F646" s="2" t="s">
        <v>39</v>
      </c>
      <c r="G646" s="2">
        <v>0</v>
      </c>
      <c r="H646" s="2">
        <v>0</v>
      </c>
      <c r="I646" s="2">
        <v>0</v>
      </c>
      <c r="J646" s="9">
        <v>85</v>
      </c>
      <c r="K646" s="2" t="s">
        <v>96</v>
      </c>
      <c r="L646" s="9">
        <v>498.68633089772788</v>
      </c>
      <c r="M646" s="3">
        <v>1.3289967543827585</v>
      </c>
    </row>
    <row r="647" spans="2:13" ht="15.75" thickBot="1" x14ac:dyDescent="0.3">
      <c r="B647" s="1" t="s">
        <v>80</v>
      </c>
      <c r="C647" s="2" t="s">
        <v>105</v>
      </c>
      <c r="D647" s="2" t="s">
        <v>147</v>
      </c>
      <c r="E647" s="2" t="s">
        <v>22</v>
      </c>
      <c r="F647" s="2" t="s">
        <v>40</v>
      </c>
      <c r="G647" s="2">
        <v>0</v>
      </c>
      <c r="H647" s="2">
        <v>0</v>
      </c>
      <c r="I647" s="2">
        <v>0</v>
      </c>
      <c r="J647" s="9">
        <v>85</v>
      </c>
      <c r="K647" s="2" t="s">
        <v>96</v>
      </c>
      <c r="L647" s="9">
        <v>498.68633089772788</v>
      </c>
      <c r="M647" s="3">
        <v>1.3289967543827585</v>
      </c>
    </row>
    <row r="648" spans="2:13" ht="15.75" thickBot="1" x14ac:dyDescent="0.3">
      <c r="B648" s="1" t="s">
        <v>80</v>
      </c>
      <c r="C648" s="2" t="s">
        <v>105</v>
      </c>
      <c r="D648" s="2" t="s">
        <v>147</v>
      </c>
      <c r="E648" s="2" t="s">
        <v>22</v>
      </c>
      <c r="F648" s="2" t="s">
        <v>41</v>
      </c>
      <c r="G648" s="2">
        <v>0</v>
      </c>
      <c r="H648" s="2">
        <v>0</v>
      </c>
      <c r="I648" s="2">
        <v>0</v>
      </c>
      <c r="J648" s="9">
        <v>85</v>
      </c>
      <c r="K648" s="2" t="s">
        <v>96</v>
      </c>
      <c r="L648" s="9">
        <v>498.68633089772788</v>
      </c>
      <c r="M648" s="3">
        <v>1.3289967543827585</v>
      </c>
    </row>
    <row r="649" spans="2:13" ht="15.75" thickBot="1" x14ac:dyDescent="0.3">
      <c r="B649" s="1" t="s">
        <v>80</v>
      </c>
      <c r="C649" s="2" t="s">
        <v>105</v>
      </c>
      <c r="D649" s="2" t="s">
        <v>147</v>
      </c>
      <c r="E649" s="2" t="s">
        <v>22</v>
      </c>
      <c r="F649" s="2" t="s">
        <v>43</v>
      </c>
      <c r="G649" s="2">
        <v>0</v>
      </c>
      <c r="H649" s="2">
        <v>0</v>
      </c>
      <c r="I649" s="2">
        <v>0</v>
      </c>
      <c r="J649" s="9">
        <v>85</v>
      </c>
      <c r="K649" s="2" t="s">
        <v>96</v>
      </c>
      <c r="L649" s="9">
        <v>498.68633089772788</v>
      </c>
      <c r="M649" s="3">
        <v>1.3289967543827585</v>
      </c>
    </row>
    <row r="650" spans="2:13" ht="15.75" thickBot="1" x14ac:dyDescent="0.3">
      <c r="B650" s="1" t="s">
        <v>80</v>
      </c>
      <c r="C650" s="2" t="s">
        <v>105</v>
      </c>
      <c r="D650" s="2" t="s">
        <v>147</v>
      </c>
      <c r="E650" s="2" t="s">
        <v>22</v>
      </c>
      <c r="F650" s="2" t="s">
        <v>44</v>
      </c>
      <c r="G650" s="2">
        <v>0</v>
      </c>
      <c r="H650" s="2">
        <v>0</v>
      </c>
      <c r="I650" s="2">
        <v>0</v>
      </c>
      <c r="J650" s="9">
        <v>85</v>
      </c>
      <c r="K650" s="2" t="s">
        <v>96</v>
      </c>
      <c r="L650" s="9">
        <v>498.68633089772788</v>
      </c>
      <c r="M650" s="3">
        <v>1.3289967543827585</v>
      </c>
    </row>
    <row r="651" spans="2:13" ht="15.75" thickBot="1" x14ac:dyDescent="0.3">
      <c r="B651" s="1" t="s">
        <v>80</v>
      </c>
      <c r="C651" s="2" t="s">
        <v>105</v>
      </c>
      <c r="D651" s="2" t="s">
        <v>147</v>
      </c>
      <c r="E651" s="2" t="s">
        <v>12</v>
      </c>
      <c r="F651" s="2" t="s">
        <v>17</v>
      </c>
      <c r="G651" s="2">
        <v>0</v>
      </c>
      <c r="H651" s="2">
        <v>0</v>
      </c>
      <c r="I651" s="2">
        <v>0</v>
      </c>
      <c r="J651" s="9">
        <v>85</v>
      </c>
      <c r="K651" s="2" t="s">
        <v>96</v>
      </c>
      <c r="L651" s="9">
        <v>498.68633089772788</v>
      </c>
      <c r="M651" s="3">
        <v>1.3289967543827585</v>
      </c>
    </row>
    <row r="652" spans="2:13" ht="30.75" thickBot="1" x14ac:dyDescent="0.3">
      <c r="B652" s="1" t="s">
        <v>80</v>
      </c>
      <c r="C652" s="2" t="s">
        <v>105</v>
      </c>
      <c r="D652" s="2" t="s">
        <v>147</v>
      </c>
      <c r="E652" s="2" t="s">
        <v>12</v>
      </c>
      <c r="F652" s="2" t="s">
        <v>26</v>
      </c>
      <c r="G652" s="2">
        <v>0</v>
      </c>
      <c r="H652" s="2">
        <v>0</v>
      </c>
      <c r="I652" s="2">
        <v>0</v>
      </c>
      <c r="J652" s="9">
        <v>85</v>
      </c>
      <c r="K652" s="2" t="s">
        <v>96</v>
      </c>
      <c r="L652" s="9">
        <v>498.68633089772788</v>
      </c>
      <c r="M652" s="3">
        <v>1.3289967543827585</v>
      </c>
    </row>
    <row r="653" spans="2:13" ht="15.75" thickBot="1" x14ac:dyDescent="0.3">
      <c r="B653" s="1" t="s">
        <v>80</v>
      </c>
      <c r="C653" s="2" t="s">
        <v>105</v>
      </c>
      <c r="D653" s="2" t="s">
        <v>147</v>
      </c>
      <c r="E653" s="2" t="s">
        <v>12</v>
      </c>
      <c r="F653" s="2" t="s">
        <v>28</v>
      </c>
      <c r="G653" s="2">
        <v>0</v>
      </c>
      <c r="H653" s="2">
        <v>0</v>
      </c>
      <c r="I653" s="2">
        <v>0</v>
      </c>
      <c r="J653" s="9">
        <v>85</v>
      </c>
      <c r="K653" s="2" t="s">
        <v>96</v>
      </c>
      <c r="L653" s="9">
        <v>498.68633089772788</v>
      </c>
      <c r="M653" s="3">
        <v>1.3289967543827585</v>
      </c>
    </row>
    <row r="654" spans="2:13" ht="15.75" thickBot="1" x14ac:dyDescent="0.3">
      <c r="B654" s="1" t="s">
        <v>80</v>
      </c>
      <c r="C654" s="2" t="s">
        <v>105</v>
      </c>
      <c r="D654" s="2" t="s">
        <v>147</v>
      </c>
      <c r="E654" s="2" t="s">
        <v>12</v>
      </c>
      <c r="F654" s="2" t="s">
        <v>31</v>
      </c>
      <c r="G654" s="2">
        <v>0</v>
      </c>
      <c r="H654" s="2">
        <v>0</v>
      </c>
      <c r="I654" s="2">
        <v>0</v>
      </c>
      <c r="J654" s="9">
        <v>85</v>
      </c>
      <c r="K654" s="2" t="s">
        <v>96</v>
      </c>
      <c r="L654" s="9">
        <v>498.68633089772788</v>
      </c>
      <c r="M654" s="3">
        <v>1.3289967543827585</v>
      </c>
    </row>
    <row r="655" spans="2:13" ht="15.75" thickBot="1" x14ac:dyDescent="0.3">
      <c r="B655" s="1" t="s">
        <v>80</v>
      </c>
      <c r="C655" s="2" t="s">
        <v>105</v>
      </c>
      <c r="D655" s="2" t="s">
        <v>147</v>
      </c>
      <c r="E655" s="2" t="s">
        <v>12</v>
      </c>
      <c r="F655" s="2" t="s">
        <v>35</v>
      </c>
      <c r="G655" s="2">
        <v>0</v>
      </c>
      <c r="H655" s="2">
        <v>0</v>
      </c>
      <c r="I655" s="2">
        <v>0</v>
      </c>
      <c r="J655" s="9">
        <v>85</v>
      </c>
      <c r="K655" s="2" t="s">
        <v>96</v>
      </c>
      <c r="L655" s="9">
        <v>498.68633089772788</v>
      </c>
      <c r="M655" s="3">
        <v>1.3289967543827585</v>
      </c>
    </row>
    <row r="656" spans="2:13" ht="15.75" thickBot="1" x14ac:dyDescent="0.3">
      <c r="B656" s="1" t="s">
        <v>80</v>
      </c>
      <c r="C656" s="2" t="s">
        <v>105</v>
      </c>
      <c r="D656" s="2" t="s">
        <v>147</v>
      </c>
      <c r="E656" s="2" t="s">
        <v>12</v>
      </c>
      <c r="F656" s="2" t="s">
        <v>36</v>
      </c>
      <c r="G656" s="2">
        <v>0</v>
      </c>
      <c r="H656" s="2">
        <v>0</v>
      </c>
      <c r="I656" s="2">
        <v>0</v>
      </c>
      <c r="J656" s="9">
        <v>85</v>
      </c>
      <c r="K656" s="2" t="s">
        <v>96</v>
      </c>
      <c r="L656" s="9">
        <v>498.68633089772788</v>
      </c>
      <c r="M656" s="3">
        <v>1.3289967543827585</v>
      </c>
    </row>
    <row r="657" spans="2:13" ht="30.75" thickBot="1" x14ac:dyDescent="0.3">
      <c r="B657" s="1" t="s">
        <v>80</v>
      </c>
      <c r="C657" s="2" t="s">
        <v>105</v>
      </c>
      <c r="D657" s="2" t="s">
        <v>147</v>
      </c>
      <c r="E657" s="2" t="s">
        <v>12</v>
      </c>
      <c r="F657" s="2" t="s">
        <v>37</v>
      </c>
      <c r="G657" s="2">
        <v>0</v>
      </c>
      <c r="H657" s="2">
        <v>0</v>
      </c>
      <c r="I657" s="2">
        <v>0</v>
      </c>
      <c r="J657" s="9">
        <v>85</v>
      </c>
      <c r="K657" s="2" t="s">
        <v>96</v>
      </c>
      <c r="L657" s="9">
        <v>498.68633089772788</v>
      </c>
      <c r="M657" s="3">
        <v>1.3289967543827585</v>
      </c>
    </row>
    <row r="658" spans="2:13" ht="15.75" thickBot="1" x14ac:dyDescent="0.3">
      <c r="B658" s="1" t="s">
        <v>80</v>
      </c>
      <c r="C658" s="2" t="s">
        <v>105</v>
      </c>
      <c r="D658" s="2" t="s">
        <v>147</v>
      </c>
      <c r="E658" s="2" t="s">
        <v>12</v>
      </c>
      <c r="F658" s="2" t="s">
        <v>20</v>
      </c>
      <c r="G658" s="2">
        <v>0</v>
      </c>
      <c r="H658" s="2">
        <v>0</v>
      </c>
      <c r="I658" s="2">
        <v>0</v>
      </c>
      <c r="J658" s="9">
        <v>85</v>
      </c>
      <c r="K658" s="2" t="s">
        <v>96</v>
      </c>
      <c r="L658" s="9">
        <v>498.68633089772788</v>
      </c>
      <c r="M658" s="3">
        <v>1.3289967543827585</v>
      </c>
    </row>
    <row r="659" spans="2:13" ht="15.75" thickBot="1" x14ac:dyDescent="0.3">
      <c r="B659" s="1" t="s">
        <v>80</v>
      </c>
      <c r="C659" s="2" t="s">
        <v>105</v>
      </c>
      <c r="D659" s="2" t="s">
        <v>147</v>
      </c>
      <c r="E659" s="2" t="s">
        <v>12</v>
      </c>
      <c r="F659" s="2" t="s">
        <v>39</v>
      </c>
      <c r="G659" s="2">
        <v>0</v>
      </c>
      <c r="H659" s="2">
        <v>0</v>
      </c>
      <c r="I659" s="2">
        <v>0</v>
      </c>
      <c r="J659" s="9">
        <v>85</v>
      </c>
      <c r="K659" s="2" t="s">
        <v>96</v>
      </c>
      <c r="L659" s="9">
        <v>498.68633089772788</v>
      </c>
      <c r="M659" s="3">
        <v>1.3289967543827585</v>
      </c>
    </row>
    <row r="660" spans="2:13" ht="15.75" thickBot="1" x14ac:dyDescent="0.3">
      <c r="B660" s="1" t="s">
        <v>80</v>
      </c>
      <c r="C660" s="2" t="s">
        <v>105</v>
      </c>
      <c r="D660" s="2" t="s">
        <v>147</v>
      </c>
      <c r="E660" s="2" t="s">
        <v>12</v>
      </c>
      <c r="F660" s="2" t="s">
        <v>40</v>
      </c>
      <c r="G660" s="2">
        <v>0</v>
      </c>
      <c r="H660" s="2">
        <v>0</v>
      </c>
      <c r="I660" s="2">
        <v>0</v>
      </c>
      <c r="J660" s="9">
        <v>85</v>
      </c>
      <c r="K660" s="2" t="s">
        <v>96</v>
      </c>
      <c r="L660" s="9">
        <v>498.68633089772788</v>
      </c>
      <c r="M660" s="3">
        <v>1.3289967543827585</v>
      </c>
    </row>
    <row r="661" spans="2:13" ht="15.75" thickBot="1" x14ac:dyDescent="0.3">
      <c r="B661" s="1" t="s">
        <v>80</v>
      </c>
      <c r="C661" s="2" t="s">
        <v>105</v>
      </c>
      <c r="D661" s="2" t="s">
        <v>147</v>
      </c>
      <c r="E661" s="2" t="s">
        <v>12</v>
      </c>
      <c r="F661" s="2" t="s">
        <v>41</v>
      </c>
      <c r="G661" s="2">
        <v>0</v>
      </c>
      <c r="H661" s="2">
        <v>0</v>
      </c>
      <c r="I661" s="2">
        <v>0</v>
      </c>
      <c r="J661" s="9">
        <v>85</v>
      </c>
      <c r="K661" s="2" t="s">
        <v>96</v>
      </c>
      <c r="L661" s="9">
        <v>498.68633089772788</v>
      </c>
      <c r="M661" s="3">
        <v>1.3289967543827585</v>
      </c>
    </row>
    <row r="662" spans="2:13" ht="15.75" thickBot="1" x14ac:dyDescent="0.3">
      <c r="B662" s="1" t="s">
        <v>80</v>
      </c>
      <c r="C662" s="2" t="s">
        <v>105</v>
      </c>
      <c r="D662" s="2" t="s">
        <v>147</v>
      </c>
      <c r="E662" s="2" t="s">
        <v>12</v>
      </c>
      <c r="F662" s="2" t="s">
        <v>43</v>
      </c>
      <c r="G662" s="2">
        <v>0</v>
      </c>
      <c r="H662" s="2">
        <v>0</v>
      </c>
      <c r="I662" s="2">
        <v>0</v>
      </c>
      <c r="J662" s="9">
        <v>85</v>
      </c>
      <c r="K662" s="2" t="s">
        <v>96</v>
      </c>
      <c r="L662" s="9">
        <v>498.68633089772788</v>
      </c>
      <c r="M662" s="3">
        <v>1.3289967543827585</v>
      </c>
    </row>
    <row r="663" spans="2:13" ht="15.75" thickBot="1" x14ac:dyDescent="0.3">
      <c r="B663" s="1" t="s">
        <v>80</v>
      </c>
      <c r="C663" s="2" t="s">
        <v>105</v>
      </c>
      <c r="D663" s="2" t="s">
        <v>147</v>
      </c>
      <c r="E663" s="2" t="s">
        <v>12</v>
      </c>
      <c r="F663" s="2" t="s">
        <v>44</v>
      </c>
      <c r="G663" s="2">
        <v>0</v>
      </c>
      <c r="H663" s="2">
        <v>0</v>
      </c>
      <c r="I663" s="2">
        <v>0</v>
      </c>
      <c r="J663" s="9">
        <v>85</v>
      </c>
      <c r="K663" s="2" t="s">
        <v>96</v>
      </c>
      <c r="L663" s="9">
        <v>498.68633089772788</v>
      </c>
      <c r="M663" s="3">
        <v>1.3289967543827585</v>
      </c>
    </row>
    <row r="664" spans="2:13" ht="15.75" thickBot="1" x14ac:dyDescent="0.3">
      <c r="B664" s="1" t="s">
        <v>80</v>
      </c>
      <c r="C664" s="2" t="s">
        <v>105</v>
      </c>
      <c r="D664" s="2" t="s">
        <v>120</v>
      </c>
      <c r="E664" s="2" t="s">
        <v>22</v>
      </c>
      <c r="F664" s="2" t="s">
        <v>17</v>
      </c>
      <c r="G664" s="2">
        <v>0</v>
      </c>
      <c r="H664" s="2">
        <v>0</v>
      </c>
      <c r="I664" s="2">
        <v>0</v>
      </c>
      <c r="J664" s="9">
        <v>906.94999999999982</v>
      </c>
      <c r="K664" s="2" t="s">
        <v>96</v>
      </c>
      <c r="L664" s="9">
        <v>11013.234621696331</v>
      </c>
      <c r="M664" s="3">
        <v>0.82490018687140598</v>
      </c>
    </row>
    <row r="665" spans="2:13" ht="30.75" thickBot="1" x14ac:dyDescent="0.3">
      <c r="B665" s="1" t="s">
        <v>80</v>
      </c>
      <c r="C665" s="2" t="s">
        <v>105</v>
      </c>
      <c r="D665" s="2" t="s">
        <v>120</v>
      </c>
      <c r="E665" s="2" t="s">
        <v>22</v>
      </c>
      <c r="F665" s="2" t="s">
        <v>26</v>
      </c>
      <c r="G665" s="2">
        <v>0</v>
      </c>
      <c r="H665" s="2">
        <v>0</v>
      </c>
      <c r="I665" s="2">
        <v>0</v>
      </c>
      <c r="J665" s="9">
        <v>906.94999999999982</v>
      </c>
      <c r="K665" s="2" t="s">
        <v>96</v>
      </c>
      <c r="L665" s="9">
        <v>11013.234621696331</v>
      </c>
      <c r="M665" s="3">
        <v>0.82490018687140598</v>
      </c>
    </row>
    <row r="666" spans="2:13" ht="15.75" thickBot="1" x14ac:dyDescent="0.3">
      <c r="B666" s="1" t="s">
        <v>80</v>
      </c>
      <c r="C666" s="2" t="s">
        <v>105</v>
      </c>
      <c r="D666" s="2" t="s">
        <v>120</v>
      </c>
      <c r="E666" s="2" t="s">
        <v>22</v>
      </c>
      <c r="F666" s="2" t="s">
        <v>28</v>
      </c>
      <c r="G666" s="2">
        <v>0</v>
      </c>
      <c r="H666" s="2">
        <v>0</v>
      </c>
      <c r="I666" s="2">
        <v>0</v>
      </c>
      <c r="J666" s="9">
        <v>906.94999999999982</v>
      </c>
      <c r="K666" s="2" t="s">
        <v>96</v>
      </c>
      <c r="L666" s="9">
        <v>11013.234621696331</v>
      </c>
      <c r="M666" s="3">
        <v>0.82490018687140598</v>
      </c>
    </row>
    <row r="667" spans="2:13" ht="15.75" thickBot="1" x14ac:dyDescent="0.3">
      <c r="B667" s="1" t="s">
        <v>80</v>
      </c>
      <c r="C667" s="2" t="s">
        <v>105</v>
      </c>
      <c r="D667" s="2" t="s">
        <v>120</v>
      </c>
      <c r="E667" s="2" t="s">
        <v>22</v>
      </c>
      <c r="F667" s="2" t="s">
        <v>31</v>
      </c>
      <c r="G667" s="2">
        <v>0</v>
      </c>
      <c r="H667" s="2">
        <v>0</v>
      </c>
      <c r="I667" s="2">
        <v>0</v>
      </c>
      <c r="J667" s="9">
        <v>906.94999999999982</v>
      </c>
      <c r="K667" s="2" t="s">
        <v>96</v>
      </c>
      <c r="L667" s="9">
        <v>11013.234621696331</v>
      </c>
      <c r="M667" s="3">
        <v>0.82490018687140598</v>
      </c>
    </row>
    <row r="668" spans="2:13" ht="15.75" thickBot="1" x14ac:dyDescent="0.3">
      <c r="B668" s="1" t="s">
        <v>80</v>
      </c>
      <c r="C668" s="2" t="s">
        <v>105</v>
      </c>
      <c r="D668" s="2" t="s">
        <v>120</v>
      </c>
      <c r="E668" s="2" t="s">
        <v>22</v>
      </c>
      <c r="F668" s="2" t="s">
        <v>35</v>
      </c>
      <c r="G668" s="2">
        <v>0</v>
      </c>
      <c r="H668" s="2">
        <v>0</v>
      </c>
      <c r="I668" s="2">
        <v>0</v>
      </c>
      <c r="J668" s="9">
        <v>906.94999999999982</v>
      </c>
      <c r="K668" s="2" t="s">
        <v>96</v>
      </c>
      <c r="L668" s="9">
        <v>11013.234621696331</v>
      </c>
      <c r="M668" s="3">
        <v>0.82490018687140598</v>
      </c>
    </row>
    <row r="669" spans="2:13" ht="15.75" thickBot="1" x14ac:dyDescent="0.3">
      <c r="B669" s="1" t="s">
        <v>80</v>
      </c>
      <c r="C669" s="2" t="s">
        <v>105</v>
      </c>
      <c r="D669" s="2" t="s">
        <v>120</v>
      </c>
      <c r="E669" s="2" t="s">
        <v>22</v>
      </c>
      <c r="F669" s="2" t="s">
        <v>36</v>
      </c>
      <c r="G669" s="2">
        <v>0</v>
      </c>
      <c r="H669" s="2">
        <v>0</v>
      </c>
      <c r="I669" s="2">
        <v>0</v>
      </c>
      <c r="J669" s="9">
        <v>906.94999999999982</v>
      </c>
      <c r="K669" s="2" t="s">
        <v>96</v>
      </c>
      <c r="L669" s="9">
        <v>11013.234621696331</v>
      </c>
      <c r="M669" s="3">
        <v>0.82490018687140598</v>
      </c>
    </row>
    <row r="670" spans="2:13" ht="30.75" thickBot="1" x14ac:dyDescent="0.3">
      <c r="B670" s="1" t="s">
        <v>80</v>
      </c>
      <c r="C670" s="2" t="s">
        <v>105</v>
      </c>
      <c r="D670" s="2" t="s">
        <v>120</v>
      </c>
      <c r="E670" s="2" t="s">
        <v>22</v>
      </c>
      <c r="F670" s="2" t="s">
        <v>37</v>
      </c>
      <c r="G670" s="2">
        <v>0</v>
      </c>
      <c r="H670" s="2">
        <v>0</v>
      </c>
      <c r="I670" s="2">
        <v>0</v>
      </c>
      <c r="J670" s="9">
        <v>906.94999999999982</v>
      </c>
      <c r="K670" s="2" t="s">
        <v>96</v>
      </c>
      <c r="L670" s="9">
        <v>11013.234621696331</v>
      </c>
      <c r="M670" s="3">
        <v>0.82490018687140598</v>
      </c>
    </row>
    <row r="671" spans="2:13" ht="15.75" thickBot="1" x14ac:dyDescent="0.3">
      <c r="B671" s="1" t="s">
        <v>80</v>
      </c>
      <c r="C671" s="2" t="s">
        <v>105</v>
      </c>
      <c r="D671" s="2" t="s">
        <v>120</v>
      </c>
      <c r="E671" s="2" t="s">
        <v>22</v>
      </c>
      <c r="F671" s="2" t="s">
        <v>20</v>
      </c>
      <c r="G671" s="2">
        <v>0</v>
      </c>
      <c r="H671" s="2">
        <v>0</v>
      </c>
      <c r="I671" s="2">
        <v>0</v>
      </c>
      <c r="J671" s="9">
        <v>906.94999999999982</v>
      </c>
      <c r="K671" s="2" t="s">
        <v>96</v>
      </c>
      <c r="L671" s="9">
        <v>11013.234621696331</v>
      </c>
      <c r="M671" s="3">
        <v>0.82490018687140598</v>
      </c>
    </row>
    <row r="672" spans="2:13" ht="15.75" thickBot="1" x14ac:dyDescent="0.3">
      <c r="B672" s="1" t="s">
        <v>80</v>
      </c>
      <c r="C672" s="2" t="s">
        <v>105</v>
      </c>
      <c r="D672" s="2" t="s">
        <v>120</v>
      </c>
      <c r="E672" s="2" t="s">
        <v>22</v>
      </c>
      <c r="F672" s="2" t="s">
        <v>39</v>
      </c>
      <c r="G672" s="2">
        <v>0</v>
      </c>
      <c r="H672" s="2">
        <v>0</v>
      </c>
      <c r="I672" s="2">
        <v>0</v>
      </c>
      <c r="J672" s="9">
        <v>906.94999999999982</v>
      </c>
      <c r="K672" s="2" t="s">
        <v>96</v>
      </c>
      <c r="L672" s="9">
        <v>11013.234621696331</v>
      </c>
      <c r="M672" s="3">
        <v>0.82490018687140598</v>
      </c>
    </row>
    <row r="673" spans="2:13" ht="15.75" thickBot="1" x14ac:dyDescent="0.3">
      <c r="B673" s="1" t="s">
        <v>80</v>
      </c>
      <c r="C673" s="2" t="s">
        <v>105</v>
      </c>
      <c r="D673" s="2" t="s">
        <v>120</v>
      </c>
      <c r="E673" s="2" t="s">
        <v>22</v>
      </c>
      <c r="F673" s="2" t="s">
        <v>40</v>
      </c>
      <c r="G673" s="2">
        <v>0</v>
      </c>
      <c r="H673" s="2">
        <v>0</v>
      </c>
      <c r="I673" s="2">
        <v>0</v>
      </c>
      <c r="J673" s="9">
        <v>906.94999999999982</v>
      </c>
      <c r="K673" s="2" t="s">
        <v>96</v>
      </c>
      <c r="L673" s="9">
        <v>11013.234621696331</v>
      </c>
      <c r="M673" s="3">
        <v>0.82490018687140598</v>
      </c>
    </row>
    <row r="674" spans="2:13" ht="15.75" thickBot="1" x14ac:dyDescent="0.3">
      <c r="B674" s="1" t="s">
        <v>80</v>
      </c>
      <c r="C674" s="2" t="s">
        <v>105</v>
      </c>
      <c r="D674" s="2" t="s">
        <v>120</v>
      </c>
      <c r="E674" s="2" t="s">
        <v>22</v>
      </c>
      <c r="F674" s="2" t="s">
        <v>41</v>
      </c>
      <c r="G674" s="2">
        <v>0</v>
      </c>
      <c r="H674" s="2">
        <v>0</v>
      </c>
      <c r="I674" s="2">
        <v>0</v>
      </c>
      <c r="J674" s="9">
        <v>906.94999999999982</v>
      </c>
      <c r="K674" s="2" t="s">
        <v>96</v>
      </c>
      <c r="L674" s="9">
        <v>11013.234621696331</v>
      </c>
      <c r="M674" s="3">
        <v>0.82490018687140598</v>
      </c>
    </row>
    <row r="675" spans="2:13" ht="15.75" thickBot="1" x14ac:dyDescent="0.3">
      <c r="B675" s="1" t="s">
        <v>80</v>
      </c>
      <c r="C675" s="2" t="s">
        <v>105</v>
      </c>
      <c r="D675" s="2" t="s">
        <v>120</v>
      </c>
      <c r="E675" s="2" t="s">
        <v>22</v>
      </c>
      <c r="F675" s="2" t="s">
        <v>43</v>
      </c>
      <c r="G675" s="2">
        <v>0</v>
      </c>
      <c r="H675" s="2">
        <v>0</v>
      </c>
      <c r="I675" s="2">
        <v>0</v>
      </c>
      <c r="J675" s="9">
        <v>906.94999999999982</v>
      </c>
      <c r="K675" s="2" t="s">
        <v>96</v>
      </c>
      <c r="L675" s="9">
        <v>11013.234621696331</v>
      </c>
      <c r="M675" s="3">
        <v>0.82490018687140598</v>
      </c>
    </row>
    <row r="676" spans="2:13" ht="15.75" thickBot="1" x14ac:dyDescent="0.3">
      <c r="B676" s="1" t="s">
        <v>80</v>
      </c>
      <c r="C676" s="2" t="s">
        <v>105</v>
      </c>
      <c r="D676" s="2" t="s">
        <v>120</v>
      </c>
      <c r="E676" s="2" t="s">
        <v>22</v>
      </c>
      <c r="F676" s="2" t="s">
        <v>44</v>
      </c>
      <c r="G676" s="2">
        <v>0</v>
      </c>
      <c r="H676" s="2">
        <v>0</v>
      </c>
      <c r="I676" s="2">
        <v>0</v>
      </c>
      <c r="J676" s="9">
        <v>906.94999999999982</v>
      </c>
      <c r="K676" s="2" t="s">
        <v>96</v>
      </c>
      <c r="L676" s="9">
        <v>11013.234621696331</v>
      </c>
      <c r="M676" s="3">
        <v>0.82490018687140598</v>
      </c>
    </row>
    <row r="677" spans="2:13" ht="15.75" thickBot="1" x14ac:dyDescent="0.3">
      <c r="B677" s="1" t="s">
        <v>80</v>
      </c>
      <c r="C677" s="2" t="s">
        <v>105</v>
      </c>
      <c r="D677" s="2" t="s">
        <v>120</v>
      </c>
      <c r="E677" s="2" t="s">
        <v>12</v>
      </c>
      <c r="F677" s="2" t="s">
        <v>17</v>
      </c>
      <c r="G677" s="2">
        <v>0</v>
      </c>
      <c r="H677" s="2">
        <v>0</v>
      </c>
      <c r="I677" s="2">
        <v>0</v>
      </c>
      <c r="J677" s="9">
        <v>906.94999999999982</v>
      </c>
      <c r="K677" s="2" t="s">
        <v>96</v>
      </c>
      <c r="L677" s="9">
        <v>11013.234621696331</v>
      </c>
      <c r="M677" s="3">
        <v>0.82490018687140598</v>
      </c>
    </row>
    <row r="678" spans="2:13" ht="30.75" thickBot="1" x14ac:dyDescent="0.3">
      <c r="B678" s="1" t="s">
        <v>80</v>
      </c>
      <c r="C678" s="2" t="s">
        <v>105</v>
      </c>
      <c r="D678" s="2" t="s">
        <v>120</v>
      </c>
      <c r="E678" s="2" t="s">
        <v>12</v>
      </c>
      <c r="F678" s="2" t="s">
        <v>26</v>
      </c>
      <c r="G678" s="2">
        <v>0</v>
      </c>
      <c r="H678" s="2">
        <v>0</v>
      </c>
      <c r="I678" s="2">
        <v>0</v>
      </c>
      <c r="J678" s="9">
        <v>906.94999999999982</v>
      </c>
      <c r="K678" s="2" t="s">
        <v>96</v>
      </c>
      <c r="L678" s="9">
        <v>11013.234621696331</v>
      </c>
      <c r="M678" s="3">
        <v>0.82490018687140598</v>
      </c>
    </row>
    <row r="679" spans="2:13" ht="15.75" thickBot="1" x14ac:dyDescent="0.3">
      <c r="B679" s="1" t="s">
        <v>80</v>
      </c>
      <c r="C679" s="2" t="s">
        <v>105</v>
      </c>
      <c r="D679" s="2" t="s">
        <v>120</v>
      </c>
      <c r="E679" s="2" t="s">
        <v>12</v>
      </c>
      <c r="F679" s="2" t="s">
        <v>28</v>
      </c>
      <c r="G679" s="2">
        <v>0</v>
      </c>
      <c r="H679" s="2">
        <v>0</v>
      </c>
      <c r="I679" s="2">
        <v>0</v>
      </c>
      <c r="J679" s="9">
        <v>906.94999999999982</v>
      </c>
      <c r="K679" s="2" t="s">
        <v>96</v>
      </c>
      <c r="L679" s="9">
        <v>11013.234621696331</v>
      </c>
      <c r="M679" s="3">
        <v>0.82490018687140598</v>
      </c>
    </row>
    <row r="680" spans="2:13" ht="15.75" thickBot="1" x14ac:dyDescent="0.3">
      <c r="B680" s="1" t="s">
        <v>80</v>
      </c>
      <c r="C680" s="2" t="s">
        <v>105</v>
      </c>
      <c r="D680" s="2" t="s">
        <v>120</v>
      </c>
      <c r="E680" s="2" t="s">
        <v>12</v>
      </c>
      <c r="F680" s="2" t="s">
        <v>31</v>
      </c>
      <c r="G680" s="2">
        <v>0</v>
      </c>
      <c r="H680" s="2">
        <v>0</v>
      </c>
      <c r="I680" s="2">
        <v>0</v>
      </c>
      <c r="J680" s="9">
        <v>906.94999999999982</v>
      </c>
      <c r="K680" s="2" t="s">
        <v>96</v>
      </c>
      <c r="L680" s="9">
        <v>11013.234621696331</v>
      </c>
      <c r="M680" s="3">
        <v>0.82490018687140598</v>
      </c>
    </row>
    <row r="681" spans="2:13" ht="15.75" thickBot="1" x14ac:dyDescent="0.3">
      <c r="B681" s="1" t="s">
        <v>80</v>
      </c>
      <c r="C681" s="2" t="s">
        <v>105</v>
      </c>
      <c r="D681" s="2" t="s">
        <v>120</v>
      </c>
      <c r="E681" s="2" t="s">
        <v>12</v>
      </c>
      <c r="F681" s="2" t="s">
        <v>35</v>
      </c>
      <c r="G681" s="2">
        <v>0</v>
      </c>
      <c r="H681" s="2">
        <v>0</v>
      </c>
      <c r="I681" s="2">
        <v>0</v>
      </c>
      <c r="J681" s="9">
        <v>906.94999999999982</v>
      </c>
      <c r="K681" s="2" t="s">
        <v>96</v>
      </c>
      <c r="L681" s="9">
        <v>11013.234621696331</v>
      </c>
      <c r="M681" s="3">
        <v>0.82490018687140598</v>
      </c>
    </row>
    <row r="682" spans="2:13" ht="15.75" thickBot="1" x14ac:dyDescent="0.3">
      <c r="B682" s="1" t="s">
        <v>80</v>
      </c>
      <c r="C682" s="2" t="s">
        <v>105</v>
      </c>
      <c r="D682" s="2" t="s">
        <v>120</v>
      </c>
      <c r="E682" s="2" t="s">
        <v>12</v>
      </c>
      <c r="F682" s="2" t="s">
        <v>36</v>
      </c>
      <c r="G682" s="2">
        <v>0</v>
      </c>
      <c r="H682" s="2">
        <v>0</v>
      </c>
      <c r="I682" s="2">
        <v>0</v>
      </c>
      <c r="J682" s="9">
        <v>906.94999999999982</v>
      </c>
      <c r="K682" s="2" t="s">
        <v>96</v>
      </c>
      <c r="L682" s="9">
        <v>11013.234621696331</v>
      </c>
      <c r="M682" s="3">
        <v>0.82490018687140598</v>
      </c>
    </row>
    <row r="683" spans="2:13" ht="30.75" thickBot="1" x14ac:dyDescent="0.3">
      <c r="B683" s="1" t="s">
        <v>80</v>
      </c>
      <c r="C683" s="2" t="s">
        <v>105</v>
      </c>
      <c r="D683" s="2" t="s">
        <v>120</v>
      </c>
      <c r="E683" s="2" t="s">
        <v>12</v>
      </c>
      <c r="F683" s="2" t="s">
        <v>37</v>
      </c>
      <c r="G683" s="2">
        <v>0</v>
      </c>
      <c r="H683" s="2">
        <v>0</v>
      </c>
      <c r="I683" s="2">
        <v>0</v>
      </c>
      <c r="J683" s="9">
        <v>906.94999999999982</v>
      </c>
      <c r="K683" s="2" t="s">
        <v>96</v>
      </c>
      <c r="L683" s="9">
        <v>11013.234621696331</v>
      </c>
      <c r="M683" s="3">
        <v>0.82490018687140598</v>
      </c>
    </row>
    <row r="684" spans="2:13" ht="15.75" thickBot="1" x14ac:dyDescent="0.3">
      <c r="B684" s="1" t="s">
        <v>80</v>
      </c>
      <c r="C684" s="2" t="s">
        <v>105</v>
      </c>
      <c r="D684" s="2" t="s">
        <v>120</v>
      </c>
      <c r="E684" s="2" t="s">
        <v>12</v>
      </c>
      <c r="F684" s="2" t="s">
        <v>20</v>
      </c>
      <c r="G684" s="2">
        <v>0</v>
      </c>
      <c r="H684" s="2">
        <v>0</v>
      </c>
      <c r="I684" s="2">
        <v>0</v>
      </c>
      <c r="J684" s="9">
        <v>906.94999999999982</v>
      </c>
      <c r="K684" s="2" t="s">
        <v>96</v>
      </c>
      <c r="L684" s="9">
        <v>11013.234621696331</v>
      </c>
      <c r="M684" s="3">
        <v>0.82490018687140598</v>
      </c>
    </row>
    <row r="685" spans="2:13" ht="15.75" thickBot="1" x14ac:dyDescent="0.3">
      <c r="B685" s="1" t="s">
        <v>80</v>
      </c>
      <c r="C685" s="2" t="s">
        <v>105</v>
      </c>
      <c r="D685" s="2" t="s">
        <v>120</v>
      </c>
      <c r="E685" s="2" t="s">
        <v>12</v>
      </c>
      <c r="F685" s="2" t="s">
        <v>39</v>
      </c>
      <c r="G685" s="2">
        <v>0</v>
      </c>
      <c r="H685" s="2">
        <v>0</v>
      </c>
      <c r="I685" s="2">
        <v>0</v>
      </c>
      <c r="J685" s="9">
        <v>906.94999999999982</v>
      </c>
      <c r="K685" s="2" t="s">
        <v>96</v>
      </c>
      <c r="L685" s="9">
        <v>11013.234621696331</v>
      </c>
      <c r="M685" s="3">
        <v>0.82490018687140598</v>
      </c>
    </row>
    <row r="686" spans="2:13" ht="15.75" thickBot="1" x14ac:dyDescent="0.3">
      <c r="B686" s="1" t="s">
        <v>80</v>
      </c>
      <c r="C686" s="2" t="s">
        <v>105</v>
      </c>
      <c r="D686" s="2" t="s">
        <v>120</v>
      </c>
      <c r="E686" s="2" t="s">
        <v>12</v>
      </c>
      <c r="F686" s="2" t="s">
        <v>40</v>
      </c>
      <c r="G686" s="2">
        <v>0</v>
      </c>
      <c r="H686" s="2">
        <v>0</v>
      </c>
      <c r="I686" s="2">
        <v>0</v>
      </c>
      <c r="J686" s="9">
        <v>906.94999999999982</v>
      </c>
      <c r="K686" s="2" t="s">
        <v>96</v>
      </c>
      <c r="L686" s="9">
        <v>11013.234621696331</v>
      </c>
      <c r="M686" s="3">
        <v>0.82490018687140598</v>
      </c>
    </row>
    <row r="687" spans="2:13" ht="15.75" thickBot="1" x14ac:dyDescent="0.3">
      <c r="B687" s="1" t="s">
        <v>80</v>
      </c>
      <c r="C687" s="2" t="s">
        <v>105</v>
      </c>
      <c r="D687" s="2" t="s">
        <v>120</v>
      </c>
      <c r="E687" s="2" t="s">
        <v>12</v>
      </c>
      <c r="F687" s="2" t="s">
        <v>41</v>
      </c>
      <c r="G687" s="2">
        <v>0</v>
      </c>
      <c r="H687" s="2">
        <v>0</v>
      </c>
      <c r="I687" s="2">
        <v>0</v>
      </c>
      <c r="J687" s="9">
        <v>906.94999999999982</v>
      </c>
      <c r="K687" s="2" t="s">
        <v>96</v>
      </c>
      <c r="L687" s="9">
        <v>11013.234621696331</v>
      </c>
      <c r="M687" s="3">
        <v>0.82490018687140598</v>
      </c>
    </row>
    <row r="688" spans="2:13" ht="15.75" thickBot="1" x14ac:dyDescent="0.3">
      <c r="B688" s="1" t="s">
        <v>80</v>
      </c>
      <c r="C688" s="2" t="s">
        <v>105</v>
      </c>
      <c r="D688" s="2" t="s">
        <v>120</v>
      </c>
      <c r="E688" s="2" t="s">
        <v>12</v>
      </c>
      <c r="F688" s="2" t="s">
        <v>43</v>
      </c>
      <c r="G688" s="2">
        <v>0</v>
      </c>
      <c r="H688" s="2">
        <v>0</v>
      </c>
      <c r="I688" s="2">
        <v>0</v>
      </c>
      <c r="J688" s="9">
        <v>906.94999999999982</v>
      </c>
      <c r="K688" s="2" t="s">
        <v>96</v>
      </c>
      <c r="L688" s="9">
        <v>11013.234621696331</v>
      </c>
      <c r="M688" s="3">
        <v>0.82490018687140598</v>
      </c>
    </row>
    <row r="689" spans="2:13" ht="15.75" thickBot="1" x14ac:dyDescent="0.3">
      <c r="B689" s="1" t="s">
        <v>80</v>
      </c>
      <c r="C689" s="2" t="s">
        <v>105</v>
      </c>
      <c r="D689" s="2" t="s">
        <v>120</v>
      </c>
      <c r="E689" s="2" t="s">
        <v>12</v>
      </c>
      <c r="F689" s="2" t="s">
        <v>44</v>
      </c>
      <c r="G689" s="2">
        <v>0</v>
      </c>
      <c r="H689" s="2">
        <v>0</v>
      </c>
      <c r="I689" s="2">
        <v>0</v>
      </c>
      <c r="J689" s="9">
        <v>906.94999999999982</v>
      </c>
      <c r="K689" s="2" t="s">
        <v>96</v>
      </c>
      <c r="L689" s="9">
        <v>11013.234621696331</v>
      </c>
      <c r="M689" s="3">
        <v>0.82490018687140598</v>
      </c>
    </row>
    <row r="690" spans="2:13" ht="15.75" thickBot="1" x14ac:dyDescent="0.3">
      <c r="B690" s="1" t="s">
        <v>80</v>
      </c>
      <c r="C690" s="2" t="s">
        <v>105</v>
      </c>
      <c r="D690" s="2" t="s">
        <v>121</v>
      </c>
      <c r="E690" s="2" t="s">
        <v>22</v>
      </c>
      <c r="F690" s="2" t="s">
        <v>17</v>
      </c>
      <c r="G690" s="2">
        <v>0</v>
      </c>
      <c r="H690" s="2">
        <v>0</v>
      </c>
      <c r="I690" s="2">
        <v>0</v>
      </c>
      <c r="J690" s="9">
        <v>359.01</v>
      </c>
      <c r="K690" s="2" t="s">
        <v>96</v>
      </c>
      <c r="L690" s="9">
        <v>2833.009930425485</v>
      </c>
      <c r="M690" s="3">
        <v>0.99109703950533357</v>
      </c>
    </row>
    <row r="691" spans="2:13" ht="30.75" thickBot="1" x14ac:dyDescent="0.3">
      <c r="B691" s="1" t="s">
        <v>80</v>
      </c>
      <c r="C691" s="2" t="s">
        <v>105</v>
      </c>
      <c r="D691" s="2" t="s">
        <v>121</v>
      </c>
      <c r="E691" s="2" t="s">
        <v>22</v>
      </c>
      <c r="F691" s="2" t="s">
        <v>26</v>
      </c>
      <c r="G691" s="2">
        <v>0</v>
      </c>
      <c r="H691" s="2">
        <v>0</v>
      </c>
      <c r="I691" s="2">
        <v>0</v>
      </c>
      <c r="J691" s="9">
        <v>359.01</v>
      </c>
      <c r="K691" s="2" t="s">
        <v>96</v>
      </c>
      <c r="L691" s="9">
        <v>2833.009930425485</v>
      </c>
      <c r="M691" s="3">
        <v>0.99109703950533357</v>
      </c>
    </row>
    <row r="692" spans="2:13" ht="15.75" thickBot="1" x14ac:dyDescent="0.3">
      <c r="B692" s="1" t="s">
        <v>80</v>
      </c>
      <c r="C692" s="2" t="s">
        <v>105</v>
      </c>
      <c r="D692" s="2" t="s">
        <v>121</v>
      </c>
      <c r="E692" s="2" t="s">
        <v>22</v>
      </c>
      <c r="F692" s="2" t="s">
        <v>28</v>
      </c>
      <c r="G692" s="2">
        <v>0</v>
      </c>
      <c r="H692" s="2">
        <v>0</v>
      </c>
      <c r="I692" s="2">
        <v>0</v>
      </c>
      <c r="J692" s="9">
        <v>359.01</v>
      </c>
      <c r="K692" s="2" t="s">
        <v>96</v>
      </c>
      <c r="L692" s="9">
        <v>2833.009930425485</v>
      </c>
      <c r="M692" s="3">
        <v>0.99109703950533357</v>
      </c>
    </row>
    <row r="693" spans="2:13" ht="15.75" thickBot="1" x14ac:dyDescent="0.3">
      <c r="B693" s="1" t="s">
        <v>80</v>
      </c>
      <c r="C693" s="2" t="s">
        <v>105</v>
      </c>
      <c r="D693" s="2" t="s">
        <v>121</v>
      </c>
      <c r="E693" s="2" t="s">
        <v>22</v>
      </c>
      <c r="F693" s="2" t="s">
        <v>31</v>
      </c>
      <c r="G693" s="2">
        <v>0</v>
      </c>
      <c r="H693" s="2">
        <v>0</v>
      </c>
      <c r="I693" s="2">
        <v>0</v>
      </c>
      <c r="J693" s="9">
        <v>359.01</v>
      </c>
      <c r="K693" s="2" t="s">
        <v>96</v>
      </c>
      <c r="L693" s="9">
        <v>2833.009930425485</v>
      </c>
      <c r="M693" s="3">
        <v>0.99109703950533357</v>
      </c>
    </row>
    <row r="694" spans="2:13" ht="15.75" thickBot="1" x14ac:dyDescent="0.3">
      <c r="B694" s="1" t="s">
        <v>80</v>
      </c>
      <c r="C694" s="2" t="s">
        <v>105</v>
      </c>
      <c r="D694" s="2" t="s">
        <v>121</v>
      </c>
      <c r="E694" s="2" t="s">
        <v>22</v>
      </c>
      <c r="F694" s="2" t="s">
        <v>35</v>
      </c>
      <c r="G694" s="2">
        <v>0</v>
      </c>
      <c r="H694" s="2">
        <v>0</v>
      </c>
      <c r="I694" s="2">
        <v>0</v>
      </c>
      <c r="J694" s="9">
        <v>359.01</v>
      </c>
      <c r="K694" s="2" t="s">
        <v>96</v>
      </c>
      <c r="L694" s="9">
        <v>2833.009930425485</v>
      </c>
      <c r="M694" s="3">
        <v>0.99109703950533357</v>
      </c>
    </row>
    <row r="695" spans="2:13" ht="15.75" thickBot="1" x14ac:dyDescent="0.3">
      <c r="B695" s="1" t="s">
        <v>80</v>
      </c>
      <c r="C695" s="2" t="s">
        <v>105</v>
      </c>
      <c r="D695" s="2" t="s">
        <v>121</v>
      </c>
      <c r="E695" s="2" t="s">
        <v>22</v>
      </c>
      <c r="F695" s="2" t="s">
        <v>36</v>
      </c>
      <c r="G695" s="2">
        <v>0</v>
      </c>
      <c r="H695" s="2">
        <v>0</v>
      </c>
      <c r="I695" s="2">
        <v>0</v>
      </c>
      <c r="J695" s="9">
        <v>359.01</v>
      </c>
      <c r="K695" s="2" t="s">
        <v>96</v>
      </c>
      <c r="L695" s="9">
        <v>2833.009930425485</v>
      </c>
      <c r="M695" s="3">
        <v>0.99109703950533357</v>
      </c>
    </row>
    <row r="696" spans="2:13" ht="30.75" thickBot="1" x14ac:dyDescent="0.3">
      <c r="B696" s="1" t="s">
        <v>80</v>
      </c>
      <c r="C696" s="2" t="s">
        <v>105</v>
      </c>
      <c r="D696" s="2" t="s">
        <v>121</v>
      </c>
      <c r="E696" s="2" t="s">
        <v>22</v>
      </c>
      <c r="F696" s="2" t="s">
        <v>37</v>
      </c>
      <c r="G696" s="2">
        <v>0</v>
      </c>
      <c r="H696" s="2">
        <v>0</v>
      </c>
      <c r="I696" s="2">
        <v>0</v>
      </c>
      <c r="J696" s="9">
        <v>359.01</v>
      </c>
      <c r="K696" s="2" t="s">
        <v>96</v>
      </c>
      <c r="L696" s="9">
        <v>2833.009930425485</v>
      </c>
      <c r="M696" s="3">
        <v>0.99109703950533357</v>
      </c>
    </row>
    <row r="697" spans="2:13" ht="15.75" thickBot="1" x14ac:dyDescent="0.3">
      <c r="B697" s="1" t="s">
        <v>80</v>
      </c>
      <c r="C697" s="2" t="s">
        <v>105</v>
      </c>
      <c r="D697" s="2" t="s">
        <v>121</v>
      </c>
      <c r="E697" s="2" t="s">
        <v>22</v>
      </c>
      <c r="F697" s="2" t="s">
        <v>20</v>
      </c>
      <c r="G697" s="2">
        <v>0</v>
      </c>
      <c r="H697" s="2">
        <v>0</v>
      </c>
      <c r="I697" s="2">
        <v>0</v>
      </c>
      <c r="J697" s="9">
        <v>359.01</v>
      </c>
      <c r="K697" s="2" t="s">
        <v>96</v>
      </c>
      <c r="L697" s="9">
        <v>2833.009930425485</v>
      </c>
      <c r="M697" s="3">
        <v>0.99109703950533357</v>
      </c>
    </row>
    <row r="698" spans="2:13" ht="15.75" thickBot="1" x14ac:dyDescent="0.3">
      <c r="B698" s="1" t="s">
        <v>80</v>
      </c>
      <c r="C698" s="2" t="s">
        <v>105</v>
      </c>
      <c r="D698" s="2" t="s">
        <v>121</v>
      </c>
      <c r="E698" s="2" t="s">
        <v>22</v>
      </c>
      <c r="F698" s="2" t="s">
        <v>39</v>
      </c>
      <c r="G698" s="2">
        <v>0</v>
      </c>
      <c r="H698" s="2">
        <v>0</v>
      </c>
      <c r="I698" s="2">
        <v>0</v>
      </c>
      <c r="J698" s="9">
        <v>359.01</v>
      </c>
      <c r="K698" s="2" t="s">
        <v>96</v>
      </c>
      <c r="L698" s="9">
        <v>2833.009930425485</v>
      </c>
      <c r="M698" s="3">
        <v>0.99109703950533357</v>
      </c>
    </row>
    <row r="699" spans="2:13" ht="15.75" thickBot="1" x14ac:dyDescent="0.3">
      <c r="B699" s="1" t="s">
        <v>80</v>
      </c>
      <c r="C699" s="2" t="s">
        <v>105</v>
      </c>
      <c r="D699" s="2" t="s">
        <v>121</v>
      </c>
      <c r="E699" s="2" t="s">
        <v>22</v>
      </c>
      <c r="F699" s="2" t="s">
        <v>40</v>
      </c>
      <c r="G699" s="2">
        <v>0</v>
      </c>
      <c r="H699" s="2">
        <v>0</v>
      </c>
      <c r="I699" s="2">
        <v>0</v>
      </c>
      <c r="J699" s="9">
        <v>359.01</v>
      </c>
      <c r="K699" s="2" t="s">
        <v>96</v>
      </c>
      <c r="L699" s="9">
        <v>2833.009930425485</v>
      </c>
      <c r="M699" s="3">
        <v>0.99109703950533357</v>
      </c>
    </row>
    <row r="700" spans="2:13" ht="15.75" thickBot="1" x14ac:dyDescent="0.3">
      <c r="B700" s="1" t="s">
        <v>80</v>
      </c>
      <c r="C700" s="2" t="s">
        <v>105</v>
      </c>
      <c r="D700" s="2" t="s">
        <v>121</v>
      </c>
      <c r="E700" s="2" t="s">
        <v>22</v>
      </c>
      <c r="F700" s="2" t="s">
        <v>41</v>
      </c>
      <c r="G700" s="2">
        <v>0</v>
      </c>
      <c r="H700" s="2">
        <v>0</v>
      </c>
      <c r="I700" s="2">
        <v>0</v>
      </c>
      <c r="J700" s="9">
        <v>359.01</v>
      </c>
      <c r="K700" s="2" t="s">
        <v>96</v>
      </c>
      <c r="L700" s="9">
        <v>2833.009930425485</v>
      </c>
      <c r="M700" s="3">
        <v>0.99109703950533357</v>
      </c>
    </row>
    <row r="701" spans="2:13" ht="15.75" thickBot="1" x14ac:dyDescent="0.3">
      <c r="B701" s="1" t="s">
        <v>80</v>
      </c>
      <c r="C701" s="2" t="s">
        <v>105</v>
      </c>
      <c r="D701" s="2" t="s">
        <v>121</v>
      </c>
      <c r="E701" s="2" t="s">
        <v>22</v>
      </c>
      <c r="F701" s="2" t="s">
        <v>43</v>
      </c>
      <c r="G701" s="2">
        <v>0</v>
      </c>
      <c r="H701" s="2">
        <v>0</v>
      </c>
      <c r="I701" s="2">
        <v>0</v>
      </c>
      <c r="J701" s="9">
        <v>359.01</v>
      </c>
      <c r="K701" s="2" t="s">
        <v>96</v>
      </c>
      <c r="L701" s="9">
        <v>2833.009930425485</v>
      </c>
      <c r="M701" s="3">
        <v>0.99109703950533357</v>
      </c>
    </row>
    <row r="702" spans="2:13" ht="15.75" thickBot="1" x14ac:dyDescent="0.3">
      <c r="B702" s="1" t="s">
        <v>80</v>
      </c>
      <c r="C702" s="2" t="s">
        <v>105</v>
      </c>
      <c r="D702" s="2" t="s">
        <v>121</v>
      </c>
      <c r="E702" s="2" t="s">
        <v>22</v>
      </c>
      <c r="F702" s="2" t="s">
        <v>44</v>
      </c>
      <c r="G702" s="2">
        <v>0</v>
      </c>
      <c r="H702" s="2">
        <v>0</v>
      </c>
      <c r="I702" s="2">
        <v>0</v>
      </c>
      <c r="J702" s="9">
        <v>359.01</v>
      </c>
      <c r="K702" s="2" t="s">
        <v>96</v>
      </c>
      <c r="L702" s="9">
        <v>2833.009930425485</v>
      </c>
      <c r="M702" s="3">
        <v>0.99109703950533357</v>
      </c>
    </row>
    <row r="703" spans="2:13" ht="15.75" thickBot="1" x14ac:dyDescent="0.3">
      <c r="B703" s="1" t="s">
        <v>80</v>
      </c>
      <c r="C703" s="2" t="s">
        <v>105</v>
      </c>
      <c r="D703" s="2" t="s">
        <v>121</v>
      </c>
      <c r="E703" s="2" t="s">
        <v>12</v>
      </c>
      <c r="F703" s="2" t="s">
        <v>17</v>
      </c>
      <c r="G703" s="2">
        <v>0</v>
      </c>
      <c r="H703" s="2">
        <v>0</v>
      </c>
      <c r="I703" s="2">
        <v>0</v>
      </c>
      <c r="J703" s="9">
        <v>359.01</v>
      </c>
      <c r="K703" s="2" t="s">
        <v>96</v>
      </c>
      <c r="L703" s="9">
        <v>2833.009930425485</v>
      </c>
      <c r="M703" s="3">
        <v>0.99109703950533357</v>
      </c>
    </row>
    <row r="704" spans="2:13" ht="30.75" thickBot="1" x14ac:dyDescent="0.3">
      <c r="B704" s="1" t="s">
        <v>80</v>
      </c>
      <c r="C704" s="2" t="s">
        <v>105</v>
      </c>
      <c r="D704" s="2" t="s">
        <v>121</v>
      </c>
      <c r="E704" s="2" t="s">
        <v>12</v>
      </c>
      <c r="F704" s="2" t="s">
        <v>26</v>
      </c>
      <c r="G704" s="2">
        <v>0</v>
      </c>
      <c r="H704" s="2">
        <v>0</v>
      </c>
      <c r="I704" s="2">
        <v>0</v>
      </c>
      <c r="J704" s="9">
        <v>359.01</v>
      </c>
      <c r="K704" s="2" t="s">
        <v>96</v>
      </c>
      <c r="L704" s="9">
        <v>2833.009930425485</v>
      </c>
      <c r="M704" s="3">
        <v>0.99109703950533357</v>
      </c>
    </row>
    <row r="705" spans="2:13" ht="15.75" thickBot="1" x14ac:dyDescent="0.3">
      <c r="B705" s="1" t="s">
        <v>80</v>
      </c>
      <c r="C705" s="2" t="s">
        <v>105</v>
      </c>
      <c r="D705" s="2" t="s">
        <v>121</v>
      </c>
      <c r="E705" s="2" t="s">
        <v>12</v>
      </c>
      <c r="F705" s="2" t="s">
        <v>28</v>
      </c>
      <c r="G705" s="2">
        <v>0</v>
      </c>
      <c r="H705" s="2">
        <v>0</v>
      </c>
      <c r="I705" s="2">
        <v>0</v>
      </c>
      <c r="J705" s="9">
        <v>359.01</v>
      </c>
      <c r="K705" s="2" t="s">
        <v>96</v>
      </c>
      <c r="L705" s="9">
        <v>2833.009930425485</v>
      </c>
      <c r="M705" s="3">
        <v>0.99109703950533357</v>
      </c>
    </row>
    <row r="706" spans="2:13" ht="15.75" thickBot="1" x14ac:dyDescent="0.3">
      <c r="B706" s="1" t="s">
        <v>80</v>
      </c>
      <c r="C706" s="2" t="s">
        <v>105</v>
      </c>
      <c r="D706" s="2" t="s">
        <v>121</v>
      </c>
      <c r="E706" s="2" t="s">
        <v>12</v>
      </c>
      <c r="F706" s="2" t="s">
        <v>31</v>
      </c>
      <c r="G706" s="2">
        <v>0</v>
      </c>
      <c r="H706" s="2">
        <v>0</v>
      </c>
      <c r="I706" s="2">
        <v>0</v>
      </c>
      <c r="J706" s="9">
        <v>359.01</v>
      </c>
      <c r="K706" s="2" t="s">
        <v>96</v>
      </c>
      <c r="L706" s="9">
        <v>2833.009930425485</v>
      </c>
      <c r="M706" s="3">
        <v>0.99109703950533357</v>
      </c>
    </row>
    <row r="707" spans="2:13" ht="15.75" thickBot="1" x14ac:dyDescent="0.3">
      <c r="B707" s="1" t="s">
        <v>80</v>
      </c>
      <c r="C707" s="2" t="s">
        <v>105</v>
      </c>
      <c r="D707" s="2" t="s">
        <v>121</v>
      </c>
      <c r="E707" s="2" t="s">
        <v>12</v>
      </c>
      <c r="F707" s="2" t="s">
        <v>35</v>
      </c>
      <c r="G707" s="2">
        <v>0</v>
      </c>
      <c r="H707" s="2">
        <v>0</v>
      </c>
      <c r="I707" s="2">
        <v>0</v>
      </c>
      <c r="J707" s="9">
        <v>359.01</v>
      </c>
      <c r="K707" s="2" t="s">
        <v>96</v>
      </c>
      <c r="L707" s="9">
        <v>2833.009930425485</v>
      </c>
      <c r="M707" s="3">
        <v>0.99109703950533357</v>
      </c>
    </row>
    <row r="708" spans="2:13" ht="15.75" thickBot="1" x14ac:dyDescent="0.3">
      <c r="B708" s="1" t="s">
        <v>80</v>
      </c>
      <c r="C708" s="2" t="s">
        <v>105</v>
      </c>
      <c r="D708" s="2" t="s">
        <v>121</v>
      </c>
      <c r="E708" s="2" t="s">
        <v>12</v>
      </c>
      <c r="F708" s="2" t="s">
        <v>36</v>
      </c>
      <c r="G708" s="2">
        <v>0</v>
      </c>
      <c r="H708" s="2">
        <v>0</v>
      </c>
      <c r="I708" s="2">
        <v>0</v>
      </c>
      <c r="J708" s="9">
        <v>359.01</v>
      </c>
      <c r="K708" s="2" t="s">
        <v>96</v>
      </c>
      <c r="L708" s="9">
        <v>2833.009930425485</v>
      </c>
      <c r="M708" s="3">
        <v>0.99109703950533357</v>
      </c>
    </row>
    <row r="709" spans="2:13" ht="30.75" thickBot="1" x14ac:dyDescent="0.3">
      <c r="B709" s="1" t="s">
        <v>80</v>
      </c>
      <c r="C709" s="2" t="s">
        <v>105</v>
      </c>
      <c r="D709" s="2" t="s">
        <v>121</v>
      </c>
      <c r="E709" s="2" t="s">
        <v>12</v>
      </c>
      <c r="F709" s="2" t="s">
        <v>37</v>
      </c>
      <c r="G709" s="2">
        <v>0</v>
      </c>
      <c r="H709" s="2">
        <v>0</v>
      </c>
      <c r="I709" s="2">
        <v>0</v>
      </c>
      <c r="J709" s="9">
        <v>359.01</v>
      </c>
      <c r="K709" s="2" t="s">
        <v>96</v>
      </c>
      <c r="L709" s="9">
        <v>2833.009930425485</v>
      </c>
      <c r="M709" s="3">
        <v>0.99109703950533357</v>
      </c>
    </row>
    <row r="710" spans="2:13" ht="15.75" thickBot="1" x14ac:dyDescent="0.3">
      <c r="B710" s="1" t="s">
        <v>80</v>
      </c>
      <c r="C710" s="2" t="s">
        <v>105</v>
      </c>
      <c r="D710" s="2" t="s">
        <v>121</v>
      </c>
      <c r="E710" s="2" t="s">
        <v>12</v>
      </c>
      <c r="F710" s="2" t="s">
        <v>20</v>
      </c>
      <c r="G710" s="2">
        <v>0</v>
      </c>
      <c r="H710" s="2">
        <v>0</v>
      </c>
      <c r="I710" s="2">
        <v>0</v>
      </c>
      <c r="J710" s="9">
        <v>359.01</v>
      </c>
      <c r="K710" s="2" t="s">
        <v>96</v>
      </c>
      <c r="L710" s="9">
        <v>2833.009930425485</v>
      </c>
      <c r="M710" s="3">
        <v>0.99109703950533357</v>
      </c>
    </row>
    <row r="711" spans="2:13" ht="15.75" thickBot="1" x14ac:dyDescent="0.3">
      <c r="B711" s="1" t="s">
        <v>80</v>
      </c>
      <c r="C711" s="2" t="s">
        <v>105</v>
      </c>
      <c r="D711" s="2" t="s">
        <v>121</v>
      </c>
      <c r="E711" s="2" t="s">
        <v>12</v>
      </c>
      <c r="F711" s="2" t="s">
        <v>39</v>
      </c>
      <c r="G711" s="2">
        <v>0</v>
      </c>
      <c r="H711" s="2">
        <v>0</v>
      </c>
      <c r="I711" s="2">
        <v>0</v>
      </c>
      <c r="J711" s="9">
        <v>359.01</v>
      </c>
      <c r="K711" s="2" t="s">
        <v>96</v>
      </c>
      <c r="L711" s="9">
        <v>2833.009930425485</v>
      </c>
      <c r="M711" s="3">
        <v>0.99109703950533357</v>
      </c>
    </row>
    <row r="712" spans="2:13" ht="15.75" thickBot="1" x14ac:dyDescent="0.3">
      <c r="B712" s="1" t="s">
        <v>80</v>
      </c>
      <c r="C712" s="2" t="s">
        <v>105</v>
      </c>
      <c r="D712" s="2" t="s">
        <v>121</v>
      </c>
      <c r="E712" s="2" t="s">
        <v>12</v>
      </c>
      <c r="F712" s="2" t="s">
        <v>40</v>
      </c>
      <c r="G712" s="2">
        <v>0</v>
      </c>
      <c r="H712" s="2">
        <v>0</v>
      </c>
      <c r="I712" s="2">
        <v>0</v>
      </c>
      <c r="J712" s="9">
        <v>359.01</v>
      </c>
      <c r="K712" s="2" t="s">
        <v>96</v>
      </c>
      <c r="L712" s="9">
        <v>2833.009930425485</v>
      </c>
      <c r="M712" s="3">
        <v>0.99109703950533357</v>
      </c>
    </row>
    <row r="713" spans="2:13" ht="15.75" thickBot="1" x14ac:dyDescent="0.3">
      <c r="B713" s="1" t="s">
        <v>80</v>
      </c>
      <c r="C713" s="2" t="s">
        <v>105</v>
      </c>
      <c r="D713" s="2" t="s">
        <v>121</v>
      </c>
      <c r="E713" s="2" t="s">
        <v>12</v>
      </c>
      <c r="F713" s="2" t="s">
        <v>41</v>
      </c>
      <c r="G713" s="2">
        <v>0</v>
      </c>
      <c r="H713" s="2">
        <v>0</v>
      </c>
      <c r="I713" s="2">
        <v>0</v>
      </c>
      <c r="J713" s="9">
        <v>359.01</v>
      </c>
      <c r="K713" s="2" t="s">
        <v>96</v>
      </c>
      <c r="L713" s="9">
        <v>2833.009930425485</v>
      </c>
      <c r="M713" s="3">
        <v>0.99109703950533357</v>
      </c>
    </row>
    <row r="714" spans="2:13" ht="15.75" thickBot="1" x14ac:dyDescent="0.3">
      <c r="B714" s="1" t="s">
        <v>80</v>
      </c>
      <c r="C714" s="2" t="s">
        <v>105</v>
      </c>
      <c r="D714" s="2" t="s">
        <v>121</v>
      </c>
      <c r="E714" s="2" t="s">
        <v>12</v>
      </c>
      <c r="F714" s="2" t="s">
        <v>43</v>
      </c>
      <c r="G714" s="2">
        <v>0</v>
      </c>
      <c r="H714" s="2">
        <v>0</v>
      </c>
      <c r="I714" s="2">
        <v>0</v>
      </c>
      <c r="J714" s="9">
        <v>359.01</v>
      </c>
      <c r="K714" s="2" t="s">
        <v>96</v>
      </c>
      <c r="L714" s="9">
        <v>2833.009930425485</v>
      </c>
      <c r="M714" s="3">
        <v>0.99109703950533357</v>
      </c>
    </row>
    <row r="715" spans="2:13" ht="15.75" thickBot="1" x14ac:dyDescent="0.3">
      <c r="B715" s="1" t="s">
        <v>80</v>
      </c>
      <c r="C715" s="2" t="s">
        <v>105</v>
      </c>
      <c r="D715" s="2" t="s">
        <v>121</v>
      </c>
      <c r="E715" s="2" t="s">
        <v>12</v>
      </c>
      <c r="F715" s="2" t="s">
        <v>44</v>
      </c>
      <c r="G715" s="2">
        <v>0</v>
      </c>
      <c r="H715" s="2">
        <v>0</v>
      </c>
      <c r="I715" s="2">
        <v>0</v>
      </c>
      <c r="J715" s="9">
        <v>359.01</v>
      </c>
      <c r="K715" s="2" t="s">
        <v>96</v>
      </c>
      <c r="L715" s="9">
        <v>2833.009930425485</v>
      </c>
      <c r="M715" s="3">
        <v>0.99109703950533357</v>
      </c>
    </row>
    <row r="716" spans="2:13" ht="30.75" thickBot="1" x14ac:dyDescent="0.3">
      <c r="B716" s="1" t="s">
        <v>80</v>
      </c>
      <c r="C716" s="2" t="s">
        <v>105</v>
      </c>
      <c r="D716" s="2" t="s">
        <v>148</v>
      </c>
      <c r="E716" s="2" t="s">
        <v>22</v>
      </c>
      <c r="F716" s="2" t="s">
        <v>26</v>
      </c>
      <c r="G716" s="2">
        <v>0</v>
      </c>
      <c r="H716" s="2">
        <v>0</v>
      </c>
      <c r="I716" s="2">
        <v>0</v>
      </c>
      <c r="J716" s="9">
        <v>20</v>
      </c>
      <c r="K716" s="2" t="s">
        <v>96</v>
      </c>
      <c r="L716" s="9">
        <v>54.354475001104547</v>
      </c>
      <c r="M716" s="3">
        <v>1.3861109385601666</v>
      </c>
    </row>
    <row r="717" spans="2:13" ht="15.75" thickBot="1" x14ac:dyDescent="0.3">
      <c r="B717" s="1" t="s">
        <v>80</v>
      </c>
      <c r="C717" s="2" t="s">
        <v>105</v>
      </c>
      <c r="D717" s="2" t="s">
        <v>148</v>
      </c>
      <c r="E717" s="2" t="s">
        <v>22</v>
      </c>
      <c r="F717" s="2" t="s">
        <v>35</v>
      </c>
      <c r="G717" s="2">
        <v>0</v>
      </c>
      <c r="H717" s="2">
        <v>0</v>
      </c>
      <c r="I717" s="2">
        <v>0</v>
      </c>
      <c r="J717" s="9">
        <v>20</v>
      </c>
      <c r="K717" s="2" t="s">
        <v>96</v>
      </c>
      <c r="L717" s="9">
        <v>54.354475001104547</v>
      </c>
      <c r="M717" s="3">
        <v>1.3861109385601666</v>
      </c>
    </row>
    <row r="718" spans="2:13" ht="30.75" thickBot="1" x14ac:dyDescent="0.3">
      <c r="B718" s="1" t="s">
        <v>80</v>
      </c>
      <c r="C718" s="2" t="s">
        <v>105</v>
      </c>
      <c r="D718" s="2" t="s">
        <v>148</v>
      </c>
      <c r="E718" s="2" t="s">
        <v>12</v>
      </c>
      <c r="F718" s="2" t="s">
        <v>26</v>
      </c>
      <c r="G718" s="2">
        <v>0</v>
      </c>
      <c r="H718" s="2">
        <v>0</v>
      </c>
      <c r="I718" s="2">
        <v>0</v>
      </c>
      <c r="J718" s="9">
        <v>20</v>
      </c>
      <c r="K718" s="2" t="s">
        <v>96</v>
      </c>
      <c r="L718" s="9">
        <v>54.354475001104547</v>
      </c>
      <c r="M718" s="3">
        <v>1.3861109385601666</v>
      </c>
    </row>
    <row r="719" spans="2:13" ht="15.75" thickBot="1" x14ac:dyDescent="0.3">
      <c r="B719" s="1" t="s">
        <v>80</v>
      </c>
      <c r="C719" s="2" t="s">
        <v>105</v>
      </c>
      <c r="D719" s="2" t="s">
        <v>148</v>
      </c>
      <c r="E719" s="2" t="s">
        <v>12</v>
      </c>
      <c r="F719" s="2" t="s">
        <v>35</v>
      </c>
      <c r="G719" s="2">
        <v>0</v>
      </c>
      <c r="H719" s="2">
        <v>0</v>
      </c>
      <c r="I719" s="2">
        <v>0</v>
      </c>
      <c r="J719" s="9">
        <v>20</v>
      </c>
      <c r="K719" s="2" t="s">
        <v>96</v>
      </c>
      <c r="L719" s="9">
        <v>54.354475001104547</v>
      </c>
      <c r="M719" s="3">
        <v>1.3861109385601666</v>
      </c>
    </row>
    <row r="720" spans="2:13" ht="15.75" thickBot="1" x14ac:dyDescent="0.3">
      <c r="B720" s="1" t="s">
        <v>80</v>
      </c>
      <c r="C720" s="2" t="s">
        <v>105</v>
      </c>
      <c r="D720" s="2" t="s">
        <v>149</v>
      </c>
      <c r="E720" s="2" t="s">
        <v>22</v>
      </c>
      <c r="F720" s="2" t="s">
        <v>17</v>
      </c>
      <c r="G720" s="2">
        <v>0</v>
      </c>
      <c r="H720" s="2">
        <v>0</v>
      </c>
      <c r="I720" s="2">
        <v>0</v>
      </c>
      <c r="J720" s="9">
        <v>70</v>
      </c>
      <c r="K720" s="2" t="s">
        <v>96</v>
      </c>
      <c r="L720" s="9">
        <v>499.14779001932567</v>
      </c>
      <c r="M720" s="3">
        <v>0.52715873336100427</v>
      </c>
    </row>
    <row r="721" spans="2:13" ht="30.75" thickBot="1" x14ac:dyDescent="0.3">
      <c r="B721" s="1" t="s">
        <v>80</v>
      </c>
      <c r="C721" s="2" t="s">
        <v>105</v>
      </c>
      <c r="D721" s="2" t="s">
        <v>149</v>
      </c>
      <c r="E721" s="2" t="s">
        <v>22</v>
      </c>
      <c r="F721" s="2" t="s">
        <v>26</v>
      </c>
      <c r="G721" s="2">
        <v>0</v>
      </c>
      <c r="H721" s="2">
        <v>0</v>
      </c>
      <c r="I721" s="2">
        <v>0</v>
      </c>
      <c r="J721" s="9">
        <v>70</v>
      </c>
      <c r="K721" s="2" t="s">
        <v>96</v>
      </c>
      <c r="L721" s="9">
        <v>499.14779001932567</v>
      </c>
      <c r="M721" s="3">
        <v>0.52715873336100427</v>
      </c>
    </row>
    <row r="722" spans="2:13" ht="15.75" thickBot="1" x14ac:dyDescent="0.3">
      <c r="B722" s="1" t="s">
        <v>80</v>
      </c>
      <c r="C722" s="2" t="s">
        <v>105</v>
      </c>
      <c r="D722" s="2" t="s">
        <v>149</v>
      </c>
      <c r="E722" s="2" t="s">
        <v>22</v>
      </c>
      <c r="F722" s="2" t="s">
        <v>28</v>
      </c>
      <c r="G722" s="2">
        <v>0</v>
      </c>
      <c r="H722" s="2">
        <v>0</v>
      </c>
      <c r="I722" s="2">
        <v>0</v>
      </c>
      <c r="J722" s="9">
        <v>70</v>
      </c>
      <c r="K722" s="2" t="s">
        <v>96</v>
      </c>
      <c r="L722" s="9">
        <v>499.14779001932567</v>
      </c>
      <c r="M722" s="3">
        <v>0.52715873336100427</v>
      </c>
    </row>
    <row r="723" spans="2:13" ht="15.75" thickBot="1" x14ac:dyDescent="0.3">
      <c r="B723" s="1" t="s">
        <v>80</v>
      </c>
      <c r="C723" s="2" t="s">
        <v>105</v>
      </c>
      <c r="D723" s="2" t="s">
        <v>149</v>
      </c>
      <c r="E723" s="2" t="s">
        <v>22</v>
      </c>
      <c r="F723" s="2" t="s">
        <v>31</v>
      </c>
      <c r="G723" s="2">
        <v>0</v>
      </c>
      <c r="H723" s="2">
        <v>0</v>
      </c>
      <c r="I723" s="2">
        <v>0</v>
      </c>
      <c r="J723" s="9">
        <v>70</v>
      </c>
      <c r="K723" s="2" t="s">
        <v>96</v>
      </c>
      <c r="L723" s="9">
        <v>499.14779001932567</v>
      </c>
      <c r="M723" s="3">
        <v>0.52715873336100427</v>
      </c>
    </row>
    <row r="724" spans="2:13" ht="15.75" thickBot="1" x14ac:dyDescent="0.3">
      <c r="B724" s="1" t="s">
        <v>80</v>
      </c>
      <c r="C724" s="2" t="s">
        <v>105</v>
      </c>
      <c r="D724" s="2" t="s">
        <v>149</v>
      </c>
      <c r="E724" s="2" t="s">
        <v>22</v>
      </c>
      <c r="F724" s="2" t="s">
        <v>35</v>
      </c>
      <c r="G724" s="2">
        <v>0</v>
      </c>
      <c r="H724" s="2">
        <v>0</v>
      </c>
      <c r="I724" s="2">
        <v>0</v>
      </c>
      <c r="J724" s="9">
        <v>70</v>
      </c>
      <c r="K724" s="2" t="s">
        <v>96</v>
      </c>
      <c r="L724" s="9">
        <v>499.14779001932567</v>
      </c>
      <c r="M724" s="3">
        <v>0.52715873336100427</v>
      </c>
    </row>
    <row r="725" spans="2:13" ht="15.75" thickBot="1" x14ac:dyDescent="0.3">
      <c r="B725" s="1" t="s">
        <v>80</v>
      </c>
      <c r="C725" s="2" t="s">
        <v>105</v>
      </c>
      <c r="D725" s="2" t="s">
        <v>149</v>
      </c>
      <c r="E725" s="2" t="s">
        <v>22</v>
      </c>
      <c r="F725" s="2" t="s">
        <v>36</v>
      </c>
      <c r="G725" s="2">
        <v>0</v>
      </c>
      <c r="H725" s="2">
        <v>0</v>
      </c>
      <c r="I725" s="2">
        <v>0</v>
      </c>
      <c r="J725" s="9">
        <v>70</v>
      </c>
      <c r="K725" s="2" t="s">
        <v>96</v>
      </c>
      <c r="L725" s="9">
        <v>499.14779001932567</v>
      </c>
      <c r="M725" s="3">
        <v>0.52715873336100427</v>
      </c>
    </row>
    <row r="726" spans="2:13" ht="30.75" thickBot="1" x14ac:dyDescent="0.3">
      <c r="B726" s="1" t="s">
        <v>80</v>
      </c>
      <c r="C726" s="2" t="s">
        <v>105</v>
      </c>
      <c r="D726" s="2" t="s">
        <v>149</v>
      </c>
      <c r="E726" s="2" t="s">
        <v>22</v>
      </c>
      <c r="F726" s="2" t="s">
        <v>37</v>
      </c>
      <c r="G726" s="2">
        <v>0</v>
      </c>
      <c r="H726" s="2">
        <v>0</v>
      </c>
      <c r="I726" s="2">
        <v>0</v>
      </c>
      <c r="J726" s="9">
        <v>70</v>
      </c>
      <c r="K726" s="2" t="s">
        <v>96</v>
      </c>
      <c r="L726" s="9">
        <v>499.14779001932567</v>
      </c>
      <c r="M726" s="3">
        <v>0.52715873336100427</v>
      </c>
    </row>
    <row r="727" spans="2:13" ht="15.75" thickBot="1" x14ac:dyDescent="0.3">
      <c r="B727" s="1" t="s">
        <v>80</v>
      </c>
      <c r="C727" s="2" t="s">
        <v>105</v>
      </c>
      <c r="D727" s="2" t="s">
        <v>149</v>
      </c>
      <c r="E727" s="2" t="s">
        <v>22</v>
      </c>
      <c r="F727" s="2" t="s">
        <v>20</v>
      </c>
      <c r="G727" s="2">
        <v>0</v>
      </c>
      <c r="H727" s="2">
        <v>0</v>
      </c>
      <c r="I727" s="2">
        <v>0</v>
      </c>
      <c r="J727" s="9">
        <v>70</v>
      </c>
      <c r="K727" s="2" t="s">
        <v>96</v>
      </c>
      <c r="L727" s="9">
        <v>499.14779001932567</v>
      </c>
      <c r="M727" s="3">
        <v>0.52715873336100427</v>
      </c>
    </row>
    <row r="728" spans="2:13" ht="15.75" thickBot="1" x14ac:dyDescent="0.3">
      <c r="B728" s="1" t="s">
        <v>80</v>
      </c>
      <c r="C728" s="2" t="s">
        <v>105</v>
      </c>
      <c r="D728" s="2" t="s">
        <v>149</v>
      </c>
      <c r="E728" s="2" t="s">
        <v>22</v>
      </c>
      <c r="F728" s="2" t="s">
        <v>39</v>
      </c>
      <c r="G728" s="2">
        <v>0</v>
      </c>
      <c r="H728" s="2">
        <v>0</v>
      </c>
      <c r="I728" s="2">
        <v>0</v>
      </c>
      <c r="J728" s="9">
        <v>70</v>
      </c>
      <c r="K728" s="2" t="s">
        <v>96</v>
      </c>
      <c r="L728" s="9">
        <v>499.14779001932567</v>
      </c>
      <c r="M728" s="3">
        <v>0.52715873336100427</v>
      </c>
    </row>
    <row r="729" spans="2:13" ht="15.75" thickBot="1" x14ac:dyDescent="0.3">
      <c r="B729" s="1" t="s">
        <v>80</v>
      </c>
      <c r="C729" s="2" t="s">
        <v>105</v>
      </c>
      <c r="D729" s="2" t="s">
        <v>149</v>
      </c>
      <c r="E729" s="2" t="s">
        <v>22</v>
      </c>
      <c r="F729" s="2" t="s">
        <v>40</v>
      </c>
      <c r="G729" s="2">
        <v>0</v>
      </c>
      <c r="H729" s="2">
        <v>0</v>
      </c>
      <c r="I729" s="2">
        <v>0</v>
      </c>
      <c r="J729" s="9">
        <v>70</v>
      </c>
      <c r="K729" s="2" t="s">
        <v>96</v>
      </c>
      <c r="L729" s="9">
        <v>499.14779001932567</v>
      </c>
      <c r="M729" s="3">
        <v>0.52715873336100427</v>
      </c>
    </row>
    <row r="730" spans="2:13" ht="15.75" thickBot="1" x14ac:dyDescent="0.3">
      <c r="B730" s="1" t="s">
        <v>80</v>
      </c>
      <c r="C730" s="2" t="s">
        <v>105</v>
      </c>
      <c r="D730" s="2" t="s">
        <v>149</v>
      </c>
      <c r="E730" s="2" t="s">
        <v>22</v>
      </c>
      <c r="F730" s="2" t="s">
        <v>41</v>
      </c>
      <c r="G730" s="2">
        <v>0</v>
      </c>
      <c r="H730" s="2">
        <v>0</v>
      </c>
      <c r="I730" s="2">
        <v>0</v>
      </c>
      <c r="J730" s="9">
        <v>70</v>
      </c>
      <c r="K730" s="2" t="s">
        <v>96</v>
      </c>
      <c r="L730" s="9">
        <v>499.14779001932567</v>
      </c>
      <c r="M730" s="3">
        <v>0.52715873336100427</v>
      </c>
    </row>
    <row r="731" spans="2:13" ht="15.75" thickBot="1" x14ac:dyDescent="0.3">
      <c r="B731" s="1" t="s">
        <v>80</v>
      </c>
      <c r="C731" s="2" t="s">
        <v>105</v>
      </c>
      <c r="D731" s="2" t="s">
        <v>149</v>
      </c>
      <c r="E731" s="2" t="s">
        <v>22</v>
      </c>
      <c r="F731" s="2" t="s">
        <v>43</v>
      </c>
      <c r="G731" s="2">
        <v>0</v>
      </c>
      <c r="H731" s="2">
        <v>0</v>
      </c>
      <c r="I731" s="2">
        <v>0</v>
      </c>
      <c r="J731" s="9">
        <v>70</v>
      </c>
      <c r="K731" s="2" t="s">
        <v>96</v>
      </c>
      <c r="L731" s="9">
        <v>499.14779001932567</v>
      </c>
      <c r="M731" s="3">
        <v>0.52715873336100427</v>
      </c>
    </row>
    <row r="732" spans="2:13" ht="15.75" thickBot="1" x14ac:dyDescent="0.3">
      <c r="B732" s="1" t="s">
        <v>80</v>
      </c>
      <c r="C732" s="2" t="s">
        <v>105</v>
      </c>
      <c r="D732" s="2" t="s">
        <v>149</v>
      </c>
      <c r="E732" s="2" t="s">
        <v>22</v>
      </c>
      <c r="F732" s="2" t="s">
        <v>44</v>
      </c>
      <c r="G732" s="2">
        <v>0</v>
      </c>
      <c r="H732" s="2">
        <v>0</v>
      </c>
      <c r="I732" s="2">
        <v>0</v>
      </c>
      <c r="J732" s="9">
        <v>70</v>
      </c>
      <c r="K732" s="2" t="s">
        <v>96</v>
      </c>
      <c r="L732" s="9">
        <v>499.14779001932567</v>
      </c>
      <c r="M732" s="3">
        <v>0.52715873336100427</v>
      </c>
    </row>
    <row r="733" spans="2:13" ht="15.75" thickBot="1" x14ac:dyDescent="0.3">
      <c r="B733" s="1" t="s">
        <v>80</v>
      </c>
      <c r="C733" s="2" t="s">
        <v>105</v>
      </c>
      <c r="D733" s="2" t="s">
        <v>149</v>
      </c>
      <c r="E733" s="2" t="s">
        <v>12</v>
      </c>
      <c r="F733" s="2" t="s">
        <v>17</v>
      </c>
      <c r="G733" s="2">
        <v>0</v>
      </c>
      <c r="H733" s="2">
        <v>0</v>
      </c>
      <c r="I733" s="2">
        <v>0</v>
      </c>
      <c r="J733" s="9">
        <v>70</v>
      </c>
      <c r="K733" s="2" t="s">
        <v>96</v>
      </c>
      <c r="L733" s="9">
        <v>499.14779001932567</v>
      </c>
      <c r="M733" s="3">
        <v>0.52715873336100427</v>
      </c>
    </row>
    <row r="734" spans="2:13" ht="30.75" thickBot="1" x14ac:dyDescent="0.3">
      <c r="B734" s="1" t="s">
        <v>80</v>
      </c>
      <c r="C734" s="2" t="s">
        <v>105</v>
      </c>
      <c r="D734" s="2" t="s">
        <v>149</v>
      </c>
      <c r="E734" s="2" t="s">
        <v>12</v>
      </c>
      <c r="F734" s="2" t="s">
        <v>26</v>
      </c>
      <c r="G734" s="2">
        <v>0</v>
      </c>
      <c r="H734" s="2">
        <v>0</v>
      </c>
      <c r="I734" s="2">
        <v>0</v>
      </c>
      <c r="J734" s="9">
        <v>70</v>
      </c>
      <c r="K734" s="2" t="s">
        <v>96</v>
      </c>
      <c r="L734" s="9">
        <v>499.14779001932567</v>
      </c>
      <c r="M734" s="3">
        <v>0.52715873336100427</v>
      </c>
    </row>
    <row r="735" spans="2:13" ht="15.75" thickBot="1" x14ac:dyDescent="0.3">
      <c r="B735" s="1" t="s">
        <v>80</v>
      </c>
      <c r="C735" s="2" t="s">
        <v>105</v>
      </c>
      <c r="D735" s="2" t="s">
        <v>149</v>
      </c>
      <c r="E735" s="2" t="s">
        <v>12</v>
      </c>
      <c r="F735" s="2" t="s">
        <v>28</v>
      </c>
      <c r="G735" s="2">
        <v>0</v>
      </c>
      <c r="H735" s="2">
        <v>0</v>
      </c>
      <c r="I735" s="2">
        <v>0</v>
      </c>
      <c r="J735" s="9">
        <v>70</v>
      </c>
      <c r="K735" s="2" t="s">
        <v>96</v>
      </c>
      <c r="L735" s="9">
        <v>499.14779001932567</v>
      </c>
      <c r="M735" s="3">
        <v>0.52715873336100427</v>
      </c>
    </row>
    <row r="736" spans="2:13" ht="15.75" thickBot="1" x14ac:dyDescent="0.3">
      <c r="B736" s="1" t="s">
        <v>80</v>
      </c>
      <c r="C736" s="2" t="s">
        <v>105</v>
      </c>
      <c r="D736" s="2" t="s">
        <v>149</v>
      </c>
      <c r="E736" s="2" t="s">
        <v>12</v>
      </c>
      <c r="F736" s="2" t="s">
        <v>31</v>
      </c>
      <c r="G736" s="2">
        <v>0</v>
      </c>
      <c r="H736" s="2">
        <v>0</v>
      </c>
      <c r="I736" s="2">
        <v>0</v>
      </c>
      <c r="J736" s="9">
        <v>70</v>
      </c>
      <c r="K736" s="2" t="s">
        <v>96</v>
      </c>
      <c r="L736" s="9">
        <v>499.14779001932567</v>
      </c>
      <c r="M736" s="3">
        <v>0.52715873336100427</v>
      </c>
    </row>
    <row r="737" spans="2:13" ht="15.75" thickBot="1" x14ac:dyDescent="0.3">
      <c r="B737" s="1" t="s">
        <v>80</v>
      </c>
      <c r="C737" s="2" t="s">
        <v>105</v>
      </c>
      <c r="D737" s="2" t="s">
        <v>149</v>
      </c>
      <c r="E737" s="2" t="s">
        <v>12</v>
      </c>
      <c r="F737" s="2" t="s">
        <v>35</v>
      </c>
      <c r="G737" s="2">
        <v>0</v>
      </c>
      <c r="H737" s="2">
        <v>0</v>
      </c>
      <c r="I737" s="2">
        <v>0</v>
      </c>
      <c r="J737" s="9">
        <v>70</v>
      </c>
      <c r="K737" s="2" t="s">
        <v>96</v>
      </c>
      <c r="L737" s="9">
        <v>499.14779001932567</v>
      </c>
      <c r="M737" s="3">
        <v>0.52715873336100427</v>
      </c>
    </row>
    <row r="738" spans="2:13" ht="15.75" thickBot="1" x14ac:dyDescent="0.3">
      <c r="B738" s="1" t="s">
        <v>80</v>
      </c>
      <c r="C738" s="2" t="s">
        <v>105</v>
      </c>
      <c r="D738" s="2" t="s">
        <v>149</v>
      </c>
      <c r="E738" s="2" t="s">
        <v>12</v>
      </c>
      <c r="F738" s="2" t="s">
        <v>36</v>
      </c>
      <c r="G738" s="2">
        <v>0</v>
      </c>
      <c r="H738" s="2">
        <v>0</v>
      </c>
      <c r="I738" s="2">
        <v>0</v>
      </c>
      <c r="J738" s="9">
        <v>70</v>
      </c>
      <c r="K738" s="2" t="s">
        <v>96</v>
      </c>
      <c r="L738" s="9">
        <v>499.14779001932567</v>
      </c>
      <c r="M738" s="3">
        <v>0.52715873336100427</v>
      </c>
    </row>
    <row r="739" spans="2:13" ht="30.75" thickBot="1" x14ac:dyDescent="0.3">
      <c r="B739" s="1" t="s">
        <v>80</v>
      </c>
      <c r="C739" s="2" t="s">
        <v>105</v>
      </c>
      <c r="D739" s="2" t="s">
        <v>149</v>
      </c>
      <c r="E739" s="2" t="s">
        <v>12</v>
      </c>
      <c r="F739" s="2" t="s">
        <v>37</v>
      </c>
      <c r="G739" s="2">
        <v>0</v>
      </c>
      <c r="H739" s="2">
        <v>0</v>
      </c>
      <c r="I739" s="2">
        <v>0</v>
      </c>
      <c r="J739" s="9">
        <v>70</v>
      </c>
      <c r="K739" s="2" t="s">
        <v>96</v>
      </c>
      <c r="L739" s="9">
        <v>499.14779001932567</v>
      </c>
      <c r="M739" s="3">
        <v>0.52715873336100427</v>
      </c>
    </row>
    <row r="740" spans="2:13" ht="15.75" thickBot="1" x14ac:dyDescent="0.3">
      <c r="B740" s="1" t="s">
        <v>80</v>
      </c>
      <c r="C740" s="2" t="s">
        <v>105</v>
      </c>
      <c r="D740" s="2" t="s">
        <v>149</v>
      </c>
      <c r="E740" s="2" t="s">
        <v>12</v>
      </c>
      <c r="F740" s="2" t="s">
        <v>20</v>
      </c>
      <c r="G740" s="2">
        <v>0</v>
      </c>
      <c r="H740" s="2">
        <v>0</v>
      </c>
      <c r="I740" s="2">
        <v>0</v>
      </c>
      <c r="J740" s="9">
        <v>70</v>
      </c>
      <c r="K740" s="2" t="s">
        <v>96</v>
      </c>
      <c r="L740" s="9">
        <v>499.14779001932567</v>
      </c>
      <c r="M740" s="3">
        <v>0.52715873336100427</v>
      </c>
    </row>
    <row r="741" spans="2:13" ht="15.75" thickBot="1" x14ac:dyDescent="0.3">
      <c r="B741" s="1" t="s">
        <v>80</v>
      </c>
      <c r="C741" s="2" t="s">
        <v>105</v>
      </c>
      <c r="D741" s="2" t="s">
        <v>149</v>
      </c>
      <c r="E741" s="2" t="s">
        <v>12</v>
      </c>
      <c r="F741" s="2" t="s">
        <v>39</v>
      </c>
      <c r="G741" s="2">
        <v>0</v>
      </c>
      <c r="H741" s="2">
        <v>0</v>
      </c>
      <c r="I741" s="2">
        <v>0</v>
      </c>
      <c r="J741" s="9">
        <v>70</v>
      </c>
      <c r="K741" s="2" t="s">
        <v>96</v>
      </c>
      <c r="L741" s="9">
        <v>499.14779001932567</v>
      </c>
      <c r="M741" s="3">
        <v>0.52715873336100427</v>
      </c>
    </row>
    <row r="742" spans="2:13" ht="15.75" thickBot="1" x14ac:dyDescent="0.3">
      <c r="B742" s="1" t="s">
        <v>80</v>
      </c>
      <c r="C742" s="2" t="s">
        <v>105</v>
      </c>
      <c r="D742" s="2" t="s">
        <v>149</v>
      </c>
      <c r="E742" s="2" t="s">
        <v>12</v>
      </c>
      <c r="F742" s="2" t="s">
        <v>40</v>
      </c>
      <c r="G742" s="2">
        <v>0</v>
      </c>
      <c r="H742" s="2">
        <v>0</v>
      </c>
      <c r="I742" s="2">
        <v>0</v>
      </c>
      <c r="J742" s="9">
        <v>70</v>
      </c>
      <c r="K742" s="2" t="s">
        <v>96</v>
      </c>
      <c r="L742" s="9">
        <v>499.14779001932567</v>
      </c>
      <c r="M742" s="3">
        <v>0.52715873336100427</v>
      </c>
    </row>
    <row r="743" spans="2:13" ht="15.75" thickBot="1" x14ac:dyDescent="0.3">
      <c r="B743" s="1" t="s">
        <v>80</v>
      </c>
      <c r="C743" s="2" t="s">
        <v>105</v>
      </c>
      <c r="D743" s="2" t="s">
        <v>149</v>
      </c>
      <c r="E743" s="2" t="s">
        <v>12</v>
      </c>
      <c r="F743" s="2" t="s">
        <v>41</v>
      </c>
      <c r="G743" s="2">
        <v>0</v>
      </c>
      <c r="H743" s="2">
        <v>0</v>
      </c>
      <c r="I743" s="2">
        <v>0</v>
      </c>
      <c r="J743" s="9">
        <v>70</v>
      </c>
      <c r="K743" s="2" t="s">
        <v>96</v>
      </c>
      <c r="L743" s="9">
        <v>499.14779001932567</v>
      </c>
      <c r="M743" s="3">
        <v>0.52715873336100427</v>
      </c>
    </row>
    <row r="744" spans="2:13" ht="15.75" thickBot="1" x14ac:dyDescent="0.3">
      <c r="B744" s="1" t="s">
        <v>80</v>
      </c>
      <c r="C744" s="2" t="s">
        <v>105</v>
      </c>
      <c r="D744" s="2" t="s">
        <v>149</v>
      </c>
      <c r="E744" s="2" t="s">
        <v>12</v>
      </c>
      <c r="F744" s="2" t="s">
        <v>43</v>
      </c>
      <c r="G744" s="2">
        <v>0</v>
      </c>
      <c r="H744" s="2">
        <v>0</v>
      </c>
      <c r="I744" s="2">
        <v>0</v>
      </c>
      <c r="J744" s="9">
        <v>70</v>
      </c>
      <c r="K744" s="2" t="s">
        <v>96</v>
      </c>
      <c r="L744" s="9">
        <v>499.14779001932567</v>
      </c>
      <c r="M744" s="3">
        <v>0.52715873336100427</v>
      </c>
    </row>
    <row r="745" spans="2:13" ht="15.75" thickBot="1" x14ac:dyDescent="0.3">
      <c r="B745" s="1" t="s">
        <v>80</v>
      </c>
      <c r="C745" s="2" t="s">
        <v>105</v>
      </c>
      <c r="D745" s="2" t="s">
        <v>149</v>
      </c>
      <c r="E745" s="2" t="s">
        <v>12</v>
      </c>
      <c r="F745" s="2" t="s">
        <v>44</v>
      </c>
      <c r="G745" s="2">
        <v>0</v>
      </c>
      <c r="H745" s="2">
        <v>0</v>
      </c>
      <c r="I745" s="2">
        <v>0</v>
      </c>
      <c r="J745" s="9">
        <v>70</v>
      </c>
      <c r="K745" s="2" t="s">
        <v>96</v>
      </c>
      <c r="L745" s="9">
        <v>499.14779001932567</v>
      </c>
      <c r="M745" s="3">
        <v>0.52715873336100427</v>
      </c>
    </row>
    <row r="746" spans="2:13" ht="15.75" thickBot="1" x14ac:dyDescent="0.3">
      <c r="B746" s="1" t="s">
        <v>80</v>
      </c>
      <c r="C746" s="2" t="s">
        <v>105</v>
      </c>
      <c r="D746" s="2" t="s">
        <v>150</v>
      </c>
      <c r="E746" s="2" t="s">
        <v>22</v>
      </c>
      <c r="F746" s="2" t="s">
        <v>17</v>
      </c>
      <c r="G746" s="2">
        <v>0</v>
      </c>
      <c r="H746" s="2">
        <v>0</v>
      </c>
      <c r="I746" s="2">
        <v>0</v>
      </c>
      <c r="J746" s="9">
        <v>166</v>
      </c>
      <c r="K746" s="2" t="s">
        <v>96</v>
      </c>
      <c r="L746" s="9">
        <v>4514.3270792211188</v>
      </c>
      <c r="M746" s="3">
        <v>0.32369383978457145</v>
      </c>
    </row>
    <row r="747" spans="2:13" ht="30.75" thickBot="1" x14ac:dyDescent="0.3">
      <c r="B747" s="1" t="s">
        <v>80</v>
      </c>
      <c r="C747" s="2" t="s">
        <v>105</v>
      </c>
      <c r="D747" s="2" t="s">
        <v>150</v>
      </c>
      <c r="E747" s="2" t="s">
        <v>22</v>
      </c>
      <c r="F747" s="2" t="s">
        <v>26</v>
      </c>
      <c r="G747" s="2">
        <v>0</v>
      </c>
      <c r="H747" s="2">
        <v>0</v>
      </c>
      <c r="I747" s="2">
        <v>0</v>
      </c>
      <c r="J747" s="9">
        <v>166</v>
      </c>
      <c r="K747" s="2" t="s">
        <v>96</v>
      </c>
      <c r="L747" s="9">
        <v>4510.6414881776609</v>
      </c>
      <c r="M747" s="3">
        <v>0.32369383978457145</v>
      </c>
    </row>
    <row r="748" spans="2:13" ht="15.75" thickBot="1" x14ac:dyDescent="0.3">
      <c r="B748" s="1" t="s">
        <v>80</v>
      </c>
      <c r="C748" s="2" t="s">
        <v>105</v>
      </c>
      <c r="D748" s="2" t="s">
        <v>150</v>
      </c>
      <c r="E748" s="2" t="s">
        <v>22</v>
      </c>
      <c r="F748" s="2" t="s">
        <v>28</v>
      </c>
      <c r="G748" s="2">
        <v>0</v>
      </c>
      <c r="H748" s="2">
        <v>0</v>
      </c>
      <c r="I748" s="2">
        <v>0</v>
      </c>
      <c r="J748" s="9">
        <v>166</v>
      </c>
      <c r="K748" s="2" t="s">
        <v>96</v>
      </c>
      <c r="L748" s="9">
        <v>4514.3270792211188</v>
      </c>
      <c r="M748" s="3">
        <v>0.32369383978457145</v>
      </c>
    </row>
    <row r="749" spans="2:13" ht="15.75" thickBot="1" x14ac:dyDescent="0.3">
      <c r="B749" s="1" t="s">
        <v>80</v>
      </c>
      <c r="C749" s="2" t="s">
        <v>105</v>
      </c>
      <c r="D749" s="2" t="s">
        <v>150</v>
      </c>
      <c r="E749" s="2" t="s">
        <v>22</v>
      </c>
      <c r="F749" s="2" t="s">
        <v>31</v>
      </c>
      <c r="G749" s="2">
        <v>0</v>
      </c>
      <c r="H749" s="2">
        <v>0</v>
      </c>
      <c r="I749" s="2">
        <v>0</v>
      </c>
      <c r="J749" s="9">
        <v>166</v>
      </c>
      <c r="K749" s="2" t="s">
        <v>96</v>
      </c>
      <c r="L749" s="9">
        <v>4510.6414881776609</v>
      </c>
      <c r="M749" s="3">
        <v>0.32369383978457145</v>
      </c>
    </row>
    <row r="750" spans="2:13" ht="15.75" thickBot="1" x14ac:dyDescent="0.3">
      <c r="B750" s="1" t="s">
        <v>80</v>
      </c>
      <c r="C750" s="2" t="s">
        <v>105</v>
      </c>
      <c r="D750" s="2" t="s">
        <v>150</v>
      </c>
      <c r="E750" s="2" t="s">
        <v>22</v>
      </c>
      <c r="F750" s="2" t="s">
        <v>35</v>
      </c>
      <c r="G750" s="2">
        <v>0</v>
      </c>
      <c r="H750" s="2">
        <v>0</v>
      </c>
      <c r="I750" s="2">
        <v>0</v>
      </c>
      <c r="J750" s="9">
        <v>166</v>
      </c>
      <c r="K750" s="2" t="s">
        <v>96</v>
      </c>
      <c r="L750" s="9">
        <v>4510.6414881776609</v>
      </c>
      <c r="M750" s="3">
        <v>0.32369383978457145</v>
      </c>
    </row>
    <row r="751" spans="2:13" ht="15.75" thickBot="1" x14ac:dyDescent="0.3">
      <c r="B751" s="1" t="s">
        <v>80</v>
      </c>
      <c r="C751" s="2" t="s">
        <v>105</v>
      </c>
      <c r="D751" s="2" t="s">
        <v>150</v>
      </c>
      <c r="E751" s="2" t="s">
        <v>22</v>
      </c>
      <c r="F751" s="2" t="s">
        <v>36</v>
      </c>
      <c r="G751" s="2">
        <v>0</v>
      </c>
      <c r="H751" s="2">
        <v>0</v>
      </c>
      <c r="I751" s="2">
        <v>0</v>
      </c>
      <c r="J751" s="9">
        <v>166</v>
      </c>
      <c r="K751" s="2" t="s">
        <v>96</v>
      </c>
      <c r="L751" s="9">
        <v>4514.3270792211188</v>
      </c>
      <c r="M751" s="3">
        <v>0.32369383978457145</v>
      </c>
    </row>
    <row r="752" spans="2:13" ht="30.75" thickBot="1" x14ac:dyDescent="0.3">
      <c r="B752" s="1" t="s">
        <v>80</v>
      </c>
      <c r="C752" s="2" t="s">
        <v>105</v>
      </c>
      <c r="D752" s="2" t="s">
        <v>150</v>
      </c>
      <c r="E752" s="2" t="s">
        <v>22</v>
      </c>
      <c r="F752" s="2" t="s">
        <v>37</v>
      </c>
      <c r="G752" s="2">
        <v>0</v>
      </c>
      <c r="H752" s="2">
        <v>0</v>
      </c>
      <c r="I752" s="2">
        <v>0</v>
      </c>
      <c r="J752" s="9">
        <v>166</v>
      </c>
      <c r="K752" s="2" t="s">
        <v>96</v>
      </c>
      <c r="L752" s="9">
        <v>4510.6414881776609</v>
      </c>
      <c r="M752" s="3">
        <v>0.32369383978457145</v>
      </c>
    </row>
    <row r="753" spans="2:13" ht="15.75" thickBot="1" x14ac:dyDescent="0.3">
      <c r="B753" s="1" t="s">
        <v>80</v>
      </c>
      <c r="C753" s="2" t="s">
        <v>105</v>
      </c>
      <c r="D753" s="2" t="s">
        <v>150</v>
      </c>
      <c r="E753" s="2" t="s">
        <v>22</v>
      </c>
      <c r="F753" s="2" t="s">
        <v>20</v>
      </c>
      <c r="G753" s="2">
        <v>0</v>
      </c>
      <c r="H753" s="2">
        <v>0</v>
      </c>
      <c r="I753" s="2">
        <v>0</v>
      </c>
      <c r="J753" s="9">
        <v>166</v>
      </c>
      <c r="K753" s="2" t="s">
        <v>96</v>
      </c>
      <c r="L753" s="9">
        <v>4514.3270792211188</v>
      </c>
      <c r="M753" s="3">
        <v>0.32369383978457145</v>
      </c>
    </row>
    <row r="754" spans="2:13" ht="15.75" thickBot="1" x14ac:dyDescent="0.3">
      <c r="B754" s="1" t="s">
        <v>80</v>
      </c>
      <c r="C754" s="2" t="s">
        <v>105</v>
      </c>
      <c r="D754" s="2" t="s">
        <v>150</v>
      </c>
      <c r="E754" s="2" t="s">
        <v>22</v>
      </c>
      <c r="F754" s="2" t="s">
        <v>39</v>
      </c>
      <c r="G754" s="2">
        <v>0</v>
      </c>
      <c r="H754" s="2">
        <v>0</v>
      </c>
      <c r="I754" s="2">
        <v>0</v>
      </c>
      <c r="J754" s="9">
        <v>166</v>
      </c>
      <c r="K754" s="2" t="s">
        <v>96</v>
      </c>
      <c r="L754" s="9">
        <v>4514.3270792211188</v>
      </c>
      <c r="M754" s="3">
        <v>0.32369383978457145</v>
      </c>
    </row>
    <row r="755" spans="2:13" ht="15.75" thickBot="1" x14ac:dyDescent="0.3">
      <c r="B755" s="1" t="s">
        <v>80</v>
      </c>
      <c r="C755" s="2" t="s">
        <v>105</v>
      </c>
      <c r="D755" s="2" t="s">
        <v>150</v>
      </c>
      <c r="E755" s="2" t="s">
        <v>22</v>
      </c>
      <c r="F755" s="2" t="s">
        <v>40</v>
      </c>
      <c r="G755" s="2">
        <v>0</v>
      </c>
      <c r="H755" s="2">
        <v>0</v>
      </c>
      <c r="I755" s="2">
        <v>0</v>
      </c>
      <c r="J755" s="9">
        <v>166</v>
      </c>
      <c r="K755" s="2" t="s">
        <v>96</v>
      </c>
      <c r="L755" s="9">
        <v>4510.6414881776609</v>
      </c>
      <c r="M755" s="3">
        <v>0.32369383978457145</v>
      </c>
    </row>
    <row r="756" spans="2:13" ht="15.75" thickBot="1" x14ac:dyDescent="0.3">
      <c r="B756" s="1" t="s">
        <v>80</v>
      </c>
      <c r="C756" s="2" t="s">
        <v>105</v>
      </c>
      <c r="D756" s="2" t="s">
        <v>150</v>
      </c>
      <c r="E756" s="2" t="s">
        <v>22</v>
      </c>
      <c r="F756" s="2" t="s">
        <v>41</v>
      </c>
      <c r="G756" s="2">
        <v>0</v>
      </c>
      <c r="H756" s="2">
        <v>0</v>
      </c>
      <c r="I756" s="2">
        <v>0</v>
      </c>
      <c r="J756" s="9">
        <v>166</v>
      </c>
      <c r="K756" s="2" t="s">
        <v>96</v>
      </c>
      <c r="L756" s="9">
        <v>4514.3270792211188</v>
      </c>
      <c r="M756" s="3">
        <v>0.32369383978457145</v>
      </c>
    </row>
    <row r="757" spans="2:13" ht="15.75" thickBot="1" x14ac:dyDescent="0.3">
      <c r="B757" s="1" t="s">
        <v>80</v>
      </c>
      <c r="C757" s="2" t="s">
        <v>105</v>
      </c>
      <c r="D757" s="2" t="s">
        <v>150</v>
      </c>
      <c r="E757" s="2" t="s">
        <v>22</v>
      </c>
      <c r="F757" s="2" t="s">
        <v>43</v>
      </c>
      <c r="G757" s="2">
        <v>0</v>
      </c>
      <c r="H757" s="2">
        <v>0</v>
      </c>
      <c r="I757" s="2">
        <v>0</v>
      </c>
      <c r="J757" s="9">
        <v>166</v>
      </c>
      <c r="K757" s="2" t="s">
        <v>96</v>
      </c>
      <c r="L757" s="9">
        <v>4510.6414881776609</v>
      </c>
      <c r="M757" s="3">
        <v>0.32369383978457145</v>
      </c>
    </row>
    <row r="758" spans="2:13" ht="15.75" thickBot="1" x14ac:dyDescent="0.3">
      <c r="B758" s="1" t="s">
        <v>80</v>
      </c>
      <c r="C758" s="2" t="s">
        <v>105</v>
      </c>
      <c r="D758" s="2" t="s">
        <v>150</v>
      </c>
      <c r="E758" s="2" t="s">
        <v>22</v>
      </c>
      <c r="F758" s="2" t="s">
        <v>44</v>
      </c>
      <c r="G758" s="2">
        <v>0</v>
      </c>
      <c r="H758" s="2">
        <v>0</v>
      </c>
      <c r="I758" s="2">
        <v>0</v>
      </c>
      <c r="J758" s="9">
        <v>166</v>
      </c>
      <c r="K758" s="2" t="s">
        <v>96</v>
      </c>
      <c r="L758" s="9">
        <v>4514.3270792211188</v>
      </c>
      <c r="M758" s="3">
        <v>0.32369383978457145</v>
      </c>
    </row>
    <row r="759" spans="2:13" ht="15.75" thickBot="1" x14ac:dyDescent="0.3">
      <c r="B759" s="1" t="s">
        <v>80</v>
      </c>
      <c r="C759" s="2" t="s">
        <v>105</v>
      </c>
      <c r="D759" s="2" t="s">
        <v>150</v>
      </c>
      <c r="E759" s="2" t="s">
        <v>12</v>
      </c>
      <c r="F759" s="2" t="s">
        <v>17</v>
      </c>
      <c r="G759" s="2">
        <v>0</v>
      </c>
      <c r="H759" s="2">
        <v>0</v>
      </c>
      <c r="I759" s="2">
        <v>0</v>
      </c>
      <c r="J759" s="9">
        <v>166</v>
      </c>
      <c r="K759" s="2" t="s">
        <v>96</v>
      </c>
      <c r="L759" s="9">
        <v>4514.3270792211188</v>
      </c>
      <c r="M759" s="3">
        <v>0.32369383978457145</v>
      </c>
    </row>
    <row r="760" spans="2:13" ht="30.75" thickBot="1" x14ac:dyDescent="0.3">
      <c r="B760" s="1" t="s">
        <v>80</v>
      </c>
      <c r="C760" s="2" t="s">
        <v>105</v>
      </c>
      <c r="D760" s="2" t="s">
        <v>150</v>
      </c>
      <c r="E760" s="2" t="s">
        <v>12</v>
      </c>
      <c r="F760" s="2" t="s">
        <v>26</v>
      </c>
      <c r="G760" s="2">
        <v>0</v>
      </c>
      <c r="H760" s="2">
        <v>0</v>
      </c>
      <c r="I760" s="2">
        <v>0</v>
      </c>
      <c r="J760" s="9">
        <v>166</v>
      </c>
      <c r="K760" s="2" t="s">
        <v>96</v>
      </c>
      <c r="L760" s="9">
        <v>4510.6414881776609</v>
      </c>
      <c r="M760" s="3">
        <v>0.32369383978457145</v>
      </c>
    </row>
    <row r="761" spans="2:13" ht="15.75" thickBot="1" x14ac:dyDescent="0.3">
      <c r="B761" s="1" t="s">
        <v>80</v>
      </c>
      <c r="C761" s="2" t="s">
        <v>105</v>
      </c>
      <c r="D761" s="2" t="s">
        <v>150</v>
      </c>
      <c r="E761" s="2" t="s">
        <v>12</v>
      </c>
      <c r="F761" s="2" t="s">
        <v>28</v>
      </c>
      <c r="G761" s="2">
        <v>0</v>
      </c>
      <c r="H761" s="2">
        <v>0</v>
      </c>
      <c r="I761" s="2">
        <v>0</v>
      </c>
      <c r="J761" s="9">
        <v>166</v>
      </c>
      <c r="K761" s="2" t="s">
        <v>96</v>
      </c>
      <c r="L761" s="9">
        <v>4514.3270792211188</v>
      </c>
      <c r="M761" s="3">
        <v>0.32369383978457145</v>
      </c>
    </row>
    <row r="762" spans="2:13" ht="15.75" thickBot="1" x14ac:dyDescent="0.3">
      <c r="B762" s="1" t="s">
        <v>80</v>
      </c>
      <c r="C762" s="2" t="s">
        <v>105</v>
      </c>
      <c r="D762" s="2" t="s">
        <v>150</v>
      </c>
      <c r="E762" s="2" t="s">
        <v>12</v>
      </c>
      <c r="F762" s="2" t="s">
        <v>31</v>
      </c>
      <c r="G762" s="2">
        <v>0</v>
      </c>
      <c r="H762" s="2">
        <v>0</v>
      </c>
      <c r="I762" s="2">
        <v>0</v>
      </c>
      <c r="J762" s="9">
        <v>166</v>
      </c>
      <c r="K762" s="2" t="s">
        <v>96</v>
      </c>
      <c r="L762" s="9">
        <v>4510.6414881776609</v>
      </c>
      <c r="M762" s="3">
        <v>0.32369383978457145</v>
      </c>
    </row>
    <row r="763" spans="2:13" ht="15.75" thickBot="1" x14ac:dyDescent="0.3">
      <c r="B763" s="1" t="s">
        <v>80</v>
      </c>
      <c r="C763" s="2" t="s">
        <v>105</v>
      </c>
      <c r="D763" s="2" t="s">
        <v>150</v>
      </c>
      <c r="E763" s="2" t="s">
        <v>12</v>
      </c>
      <c r="F763" s="2" t="s">
        <v>35</v>
      </c>
      <c r="G763" s="2">
        <v>0</v>
      </c>
      <c r="H763" s="2">
        <v>0</v>
      </c>
      <c r="I763" s="2">
        <v>0</v>
      </c>
      <c r="J763" s="9">
        <v>166</v>
      </c>
      <c r="K763" s="2" t="s">
        <v>96</v>
      </c>
      <c r="L763" s="9">
        <v>4510.6414881776609</v>
      </c>
      <c r="M763" s="3">
        <v>0.32369383978457145</v>
      </c>
    </row>
    <row r="764" spans="2:13" ht="15.75" thickBot="1" x14ac:dyDescent="0.3">
      <c r="B764" s="1" t="s">
        <v>80</v>
      </c>
      <c r="C764" s="2" t="s">
        <v>105</v>
      </c>
      <c r="D764" s="2" t="s">
        <v>150</v>
      </c>
      <c r="E764" s="2" t="s">
        <v>12</v>
      </c>
      <c r="F764" s="2" t="s">
        <v>36</v>
      </c>
      <c r="G764" s="2">
        <v>0</v>
      </c>
      <c r="H764" s="2">
        <v>0</v>
      </c>
      <c r="I764" s="2">
        <v>0</v>
      </c>
      <c r="J764" s="9">
        <v>166</v>
      </c>
      <c r="K764" s="2" t="s">
        <v>96</v>
      </c>
      <c r="L764" s="9">
        <v>4514.3270792211188</v>
      </c>
      <c r="M764" s="3">
        <v>0.32369383978457145</v>
      </c>
    </row>
    <row r="765" spans="2:13" ht="30.75" thickBot="1" x14ac:dyDescent="0.3">
      <c r="B765" s="1" t="s">
        <v>80</v>
      </c>
      <c r="C765" s="2" t="s">
        <v>105</v>
      </c>
      <c r="D765" s="2" t="s">
        <v>150</v>
      </c>
      <c r="E765" s="2" t="s">
        <v>12</v>
      </c>
      <c r="F765" s="2" t="s">
        <v>37</v>
      </c>
      <c r="G765" s="2">
        <v>0</v>
      </c>
      <c r="H765" s="2">
        <v>0</v>
      </c>
      <c r="I765" s="2">
        <v>0</v>
      </c>
      <c r="J765" s="9">
        <v>166</v>
      </c>
      <c r="K765" s="2" t="s">
        <v>96</v>
      </c>
      <c r="L765" s="9">
        <v>4510.6414881776609</v>
      </c>
      <c r="M765" s="3">
        <v>0.32369383978457145</v>
      </c>
    </row>
    <row r="766" spans="2:13" ht="15.75" thickBot="1" x14ac:dyDescent="0.3">
      <c r="B766" s="1" t="s">
        <v>80</v>
      </c>
      <c r="C766" s="2" t="s">
        <v>105</v>
      </c>
      <c r="D766" s="2" t="s">
        <v>150</v>
      </c>
      <c r="E766" s="2" t="s">
        <v>12</v>
      </c>
      <c r="F766" s="2" t="s">
        <v>20</v>
      </c>
      <c r="G766" s="2">
        <v>0</v>
      </c>
      <c r="H766" s="2">
        <v>0</v>
      </c>
      <c r="I766" s="2">
        <v>0</v>
      </c>
      <c r="J766" s="9">
        <v>166</v>
      </c>
      <c r="K766" s="2" t="s">
        <v>96</v>
      </c>
      <c r="L766" s="9">
        <v>4514.3270792211188</v>
      </c>
      <c r="M766" s="3">
        <v>0.32369383978457145</v>
      </c>
    </row>
    <row r="767" spans="2:13" ht="15.75" thickBot="1" x14ac:dyDescent="0.3">
      <c r="B767" s="1" t="s">
        <v>80</v>
      </c>
      <c r="C767" s="2" t="s">
        <v>105</v>
      </c>
      <c r="D767" s="2" t="s">
        <v>150</v>
      </c>
      <c r="E767" s="2" t="s">
        <v>12</v>
      </c>
      <c r="F767" s="2" t="s">
        <v>39</v>
      </c>
      <c r="G767" s="2">
        <v>0</v>
      </c>
      <c r="H767" s="2">
        <v>0</v>
      </c>
      <c r="I767" s="2">
        <v>0</v>
      </c>
      <c r="J767" s="9">
        <v>166</v>
      </c>
      <c r="K767" s="2" t="s">
        <v>96</v>
      </c>
      <c r="L767" s="9">
        <v>4514.3270792211188</v>
      </c>
      <c r="M767" s="3">
        <v>0.32369383978457145</v>
      </c>
    </row>
    <row r="768" spans="2:13" ht="15.75" thickBot="1" x14ac:dyDescent="0.3">
      <c r="B768" s="1" t="s">
        <v>80</v>
      </c>
      <c r="C768" s="2" t="s">
        <v>105</v>
      </c>
      <c r="D768" s="2" t="s">
        <v>150</v>
      </c>
      <c r="E768" s="2" t="s">
        <v>12</v>
      </c>
      <c r="F768" s="2" t="s">
        <v>40</v>
      </c>
      <c r="G768" s="2">
        <v>0</v>
      </c>
      <c r="H768" s="2">
        <v>0</v>
      </c>
      <c r="I768" s="2">
        <v>0</v>
      </c>
      <c r="J768" s="9">
        <v>166</v>
      </c>
      <c r="K768" s="2" t="s">
        <v>96</v>
      </c>
      <c r="L768" s="9">
        <v>4510.6414881776609</v>
      </c>
      <c r="M768" s="3">
        <v>0.32369383978457145</v>
      </c>
    </row>
    <row r="769" spans="2:13" ht="15.75" thickBot="1" x14ac:dyDescent="0.3">
      <c r="B769" s="1" t="s">
        <v>80</v>
      </c>
      <c r="C769" s="2" t="s">
        <v>105</v>
      </c>
      <c r="D769" s="2" t="s">
        <v>150</v>
      </c>
      <c r="E769" s="2" t="s">
        <v>12</v>
      </c>
      <c r="F769" s="2" t="s">
        <v>41</v>
      </c>
      <c r="G769" s="2">
        <v>0</v>
      </c>
      <c r="H769" s="2">
        <v>0</v>
      </c>
      <c r="I769" s="2">
        <v>0</v>
      </c>
      <c r="J769" s="9">
        <v>166</v>
      </c>
      <c r="K769" s="2" t="s">
        <v>96</v>
      </c>
      <c r="L769" s="9">
        <v>4514.3270792211188</v>
      </c>
      <c r="M769" s="3">
        <v>0.32369383978457145</v>
      </c>
    </row>
    <row r="770" spans="2:13" ht="15.75" thickBot="1" x14ac:dyDescent="0.3">
      <c r="B770" s="1" t="s">
        <v>80</v>
      </c>
      <c r="C770" s="2" t="s">
        <v>105</v>
      </c>
      <c r="D770" s="2" t="s">
        <v>150</v>
      </c>
      <c r="E770" s="2" t="s">
        <v>12</v>
      </c>
      <c r="F770" s="2" t="s">
        <v>43</v>
      </c>
      <c r="G770" s="2">
        <v>0</v>
      </c>
      <c r="H770" s="2">
        <v>0</v>
      </c>
      <c r="I770" s="2">
        <v>0</v>
      </c>
      <c r="J770" s="9">
        <v>166</v>
      </c>
      <c r="K770" s="2" t="s">
        <v>96</v>
      </c>
      <c r="L770" s="9">
        <v>4510.6414881776609</v>
      </c>
      <c r="M770" s="3">
        <v>0.32369383978457145</v>
      </c>
    </row>
    <row r="771" spans="2:13" ht="15.75" thickBot="1" x14ac:dyDescent="0.3">
      <c r="B771" s="1" t="s">
        <v>80</v>
      </c>
      <c r="C771" s="2" t="s">
        <v>105</v>
      </c>
      <c r="D771" s="2" t="s">
        <v>150</v>
      </c>
      <c r="E771" s="2" t="s">
        <v>12</v>
      </c>
      <c r="F771" s="2" t="s">
        <v>44</v>
      </c>
      <c r="G771" s="2">
        <v>0</v>
      </c>
      <c r="H771" s="2">
        <v>0</v>
      </c>
      <c r="I771" s="2">
        <v>0</v>
      </c>
      <c r="J771" s="9">
        <v>166</v>
      </c>
      <c r="K771" s="2" t="s">
        <v>96</v>
      </c>
      <c r="L771" s="9">
        <v>4514.3270792211188</v>
      </c>
      <c r="M771" s="3">
        <v>0.32369383978457145</v>
      </c>
    </row>
    <row r="772" spans="2:13" ht="30.75" thickBot="1" x14ac:dyDescent="0.3">
      <c r="B772" s="1" t="s">
        <v>80</v>
      </c>
      <c r="C772" s="2" t="s">
        <v>105</v>
      </c>
      <c r="D772" s="2" t="s">
        <v>151</v>
      </c>
      <c r="E772" s="2" t="s">
        <v>22</v>
      </c>
      <c r="F772" s="2" t="s">
        <v>17</v>
      </c>
      <c r="G772" s="2">
        <v>0</v>
      </c>
      <c r="H772" s="2">
        <v>0</v>
      </c>
      <c r="I772" s="2">
        <v>0</v>
      </c>
      <c r="J772" s="9">
        <v>164</v>
      </c>
      <c r="K772" s="2" t="s">
        <v>96</v>
      </c>
      <c r="L772" s="9">
        <v>949.00635246840454</v>
      </c>
      <c r="M772" s="3">
        <v>1.521227252065825</v>
      </c>
    </row>
    <row r="773" spans="2:13" ht="30.75" thickBot="1" x14ac:dyDescent="0.3">
      <c r="B773" s="1" t="s">
        <v>80</v>
      </c>
      <c r="C773" s="2" t="s">
        <v>105</v>
      </c>
      <c r="D773" s="2" t="s">
        <v>151</v>
      </c>
      <c r="E773" s="2" t="s">
        <v>22</v>
      </c>
      <c r="F773" s="2" t="s">
        <v>26</v>
      </c>
      <c r="G773" s="2">
        <v>0</v>
      </c>
      <c r="H773" s="2">
        <v>0</v>
      </c>
      <c r="I773" s="2">
        <v>0</v>
      </c>
      <c r="J773" s="9">
        <v>164</v>
      </c>
      <c r="K773" s="2" t="s">
        <v>96</v>
      </c>
      <c r="L773" s="9">
        <v>948.23156383402727</v>
      </c>
      <c r="M773" s="3">
        <v>1.521227252065825</v>
      </c>
    </row>
    <row r="774" spans="2:13" ht="30.75" thickBot="1" x14ac:dyDescent="0.3">
      <c r="B774" s="1" t="s">
        <v>80</v>
      </c>
      <c r="C774" s="2" t="s">
        <v>105</v>
      </c>
      <c r="D774" s="2" t="s">
        <v>151</v>
      </c>
      <c r="E774" s="2" t="s">
        <v>22</v>
      </c>
      <c r="F774" s="2" t="s">
        <v>28</v>
      </c>
      <c r="G774" s="2">
        <v>0</v>
      </c>
      <c r="H774" s="2">
        <v>0</v>
      </c>
      <c r="I774" s="2">
        <v>0</v>
      </c>
      <c r="J774" s="9">
        <v>164</v>
      </c>
      <c r="K774" s="2" t="s">
        <v>96</v>
      </c>
      <c r="L774" s="9">
        <v>949.00635246840454</v>
      </c>
      <c r="M774" s="3">
        <v>1.521227252065825</v>
      </c>
    </row>
    <row r="775" spans="2:13" ht="30.75" thickBot="1" x14ac:dyDescent="0.3">
      <c r="B775" s="1" t="s">
        <v>80</v>
      </c>
      <c r="C775" s="2" t="s">
        <v>105</v>
      </c>
      <c r="D775" s="2" t="s">
        <v>151</v>
      </c>
      <c r="E775" s="2" t="s">
        <v>22</v>
      </c>
      <c r="F775" s="2" t="s">
        <v>31</v>
      </c>
      <c r="G775" s="2">
        <v>0</v>
      </c>
      <c r="H775" s="2">
        <v>0</v>
      </c>
      <c r="I775" s="2">
        <v>0</v>
      </c>
      <c r="J775" s="9">
        <v>164</v>
      </c>
      <c r="K775" s="2" t="s">
        <v>96</v>
      </c>
      <c r="L775" s="9">
        <v>948.23156383402727</v>
      </c>
      <c r="M775" s="3">
        <v>1.521227252065825</v>
      </c>
    </row>
    <row r="776" spans="2:13" ht="30.75" thickBot="1" x14ac:dyDescent="0.3">
      <c r="B776" s="1" t="s">
        <v>80</v>
      </c>
      <c r="C776" s="2" t="s">
        <v>105</v>
      </c>
      <c r="D776" s="2" t="s">
        <v>151</v>
      </c>
      <c r="E776" s="2" t="s">
        <v>22</v>
      </c>
      <c r="F776" s="2" t="s">
        <v>35</v>
      </c>
      <c r="G776" s="2">
        <v>0</v>
      </c>
      <c r="H776" s="2">
        <v>0</v>
      </c>
      <c r="I776" s="2">
        <v>0</v>
      </c>
      <c r="J776" s="9">
        <v>164</v>
      </c>
      <c r="K776" s="2" t="s">
        <v>96</v>
      </c>
      <c r="L776" s="9">
        <v>948.23156383402727</v>
      </c>
      <c r="M776" s="3">
        <v>1.521227252065825</v>
      </c>
    </row>
    <row r="777" spans="2:13" ht="30.75" thickBot="1" x14ac:dyDescent="0.3">
      <c r="B777" s="1" t="s">
        <v>80</v>
      </c>
      <c r="C777" s="2" t="s">
        <v>105</v>
      </c>
      <c r="D777" s="2" t="s">
        <v>151</v>
      </c>
      <c r="E777" s="2" t="s">
        <v>22</v>
      </c>
      <c r="F777" s="2" t="s">
        <v>36</v>
      </c>
      <c r="G777" s="2">
        <v>0</v>
      </c>
      <c r="H777" s="2">
        <v>0</v>
      </c>
      <c r="I777" s="2">
        <v>0</v>
      </c>
      <c r="J777" s="9">
        <v>164</v>
      </c>
      <c r="K777" s="2" t="s">
        <v>96</v>
      </c>
      <c r="L777" s="9">
        <v>949.00635246840454</v>
      </c>
      <c r="M777" s="3">
        <v>1.521227252065825</v>
      </c>
    </row>
    <row r="778" spans="2:13" ht="30.75" thickBot="1" x14ac:dyDescent="0.3">
      <c r="B778" s="1" t="s">
        <v>80</v>
      </c>
      <c r="C778" s="2" t="s">
        <v>105</v>
      </c>
      <c r="D778" s="2" t="s">
        <v>151</v>
      </c>
      <c r="E778" s="2" t="s">
        <v>22</v>
      </c>
      <c r="F778" s="2" t="s">
        <v>37</v>
      </c>
      <c r="G778" s="2">
        <v>0</v>
      </c>
      <c r="H778" s="2">
        <v>0</v>
      </c>
      <c r="I778" s="2">
        <v>0</v>
      </c>
      <c r="J778" s="9">
        <v>164</v>
      </c>
      <c r="K778" s="2" t="s">
        <v>96</v>
      </c>
      <c r="L778" s="9">
        <v>948.23156383402727</v>
      </c>
      <c r="M778" s="3">
        <v>1.521227252065825</v>
      </c>
    </row>
    <row r="779" spans="2:13" ht="30.75" thickBot="1" x14ac:dyDescent="0.3">
      <c r="B779" s="1" t="s">
        <v>80</v>
      </c>
      <c r="C779" s="2" t="s">
        <v>105</v>
      </c>
      <c r="D779" s="2" t="s">
        <v>151</v>
      </c>
      <c r="E779" s="2" t="s">
        <v>22</v>
      </c>
      <c r="F779" s="2" t="s">
        <v>20</v>
      </c>
      <c r="G779" s="2">
        <v>0</v>
      </c>
      <c r="H779" s="2">
        <v>0</v>
      </c>
      <c r="I779" s="2">
        <v>0</v>
      </c>
      <c r="J779" s="9">
        <v>164</v>
      </c>
      <c r="K779" s="2" t="s">
        <v>96</v>
      </c>
      <c r="L779" s="9">
        <v>949.00635246840454</v>
      </c>
      <c r="M779" s="3">
        <v>1.521227252065825</v>
      </c>
    </row>
    <row r="780" spans="2:13" ht="30.75" thickBot="1" x14ac:dyDescent="0.3">
      <c r="B780" s="1" t="s">
        <v>80</v>
      </c>
      <c r="C780" s="2" t="s">
        <v>105</v>
      </c>
      <c r="D780" s="2" t="s">
        <v>151</v>
      </c>
      <c r="E780" s="2" t="s">
        <v>22</v>
      </c>
      <c r="F780" s="2" t="s">
        <v>39</v>
      </c>
      <c r="G780" s="2">
        <v>0</v>
      </c>
      <c r="H780" s="2">
        <v>0</v>
      </c>
      <c r="I780" s="2">
        <v>0</v>
      </c>
      <c r="J780" s="9">
        <v>164</v>
      </c>
      <c r="K780" s="2" t="s">
        <v>96</v>
      </c>
      <c r="L780" s="9">
        <v>949.00635246840454</v>
      </c>
      <c r="M780" s="3">
        <v>1.521227252065825</v>
      </c>
    </row>
    <row r="781" spans="2:13" ht="30.75" thickBot="1" x14ac:dyDescent="0.3">
      <c r="B781" s="1" t="s">
        <v>80</v>
      </c>
      <c r="C781" s="2" t="s">
        <v>105</v>
      </c>
      <c r="D781" s="2" t="s">
        <v>151</v>
      </c>
      <c r="E781" s="2" t="s">
        <v>22</v>
      </c>
      <c r="F781" s="2" t="s">
        <v>40</v>
      </c>
      <c r="G781" s="2">
        <v>0</v>
      </c>
      <c r="H781" s="2">
        <v>0</v>
      </c>
      <c r="I781" s="2">
        <v>0</v>
      </c>
      <c r="J781" s="9">
        <v>164</v>
      </c>
      <c r="K781" s="2" t="s">
        <v>96</v>
      </c>
      <c r="L781" s="9">
        <v>948.23156383402727</v>
      </c>
      <c r="M781" s="3">
        <v>1.521227252065825</v>
      </c>
    </row>
    <row r="782" spans="2:13" ht="30.75" thickBot="1" x14ac:dyDescent="0.3">
      <c r="B782" s="1" t="s">
        <v>80</v>
      </c>
      <c r="C782" s="2" t="s">
        <v>105</v>
      </c>
      <c r="D782" s="2" t="s">
        <v>151</v>
      </c>
      <c r="E782" s="2" t="s">
        <v>22</v>
      </c>
      <c r="F782" s="2" t="s">
        <v>41</v>
      </c>
      <c r="G782" s="2">
        <v>0</v>
      </c>
      <c r="H782" s="2">
        <v>0</v>
      </c>
      <c r="I782" s="2">
        <v>0</v>
      </c>
      <c r="J782" s="9">
        <v>164</v>
      </c>
      <c r="K782" s="2" t="s">
        <v>96</v>
      </c>
      <c r="L782" s="9">
        <v>949.00635246840454</v>
      </c>
      <c r="M782" s="3">
        <v>1.521227252065825</v>
      </c>
    </row>
    <row r="783" spans="2:13" ht="30.75" thickBot="1" x14ac:dyDescent="0.3">
      <c r="B783" s="1" t="s">
        <v>80</v>
      </c>
      <c r="C783" s="2" t="s">
        <v>105</v>
      </c>
      <c r="D783" s="2" t="s">
        <v>151</v>
      </c>
      <c r="E783" s="2" t="s">
        <v>22</v>
      </c>
      <c r="F783" s="2" t="s">
        <v>43</v>
      </c>
      <c r="G783" s="2">
        <v>0</v>
      </c>
      <c r="H783" s="2">
        <v>0</v>
      </c>
      <c r="I783" s="2">
        <v>0</v>
      </c>
      <c r="J783" s="9">
        <v>164</v>
      </c>
      <c r="K783" s="2" t="s">
        <v>96</v>
      </c>
      <c r="L783" s="9">
        <v>948.23156383402727</v>
      </c>
      <c r="M783" s="3">
        <v>1.521227252065825</v>
      </c>
    </row>
    <row r="784" spans="2:13" ht="30.75" thickBot="1" x14ac:dyDescent="0.3">
      <c r="B784" s="1" t="s">
        <v>80</v>
      </c>
      <c r="C784" s="2" t="s">
        <v>105</v>
      </c>
      <c r="D784" s="2" t="s">
        <v>151</v>
      </c>
      <c r="E784" s="2" t="s">
        <v>22</v>
      </c>
      <c r="F784" s="2" t="s">
        <v>44</v>
      </c>
      <c r="G784" s="2">
        <v>0</v>
      </c>
      <c r="H784" s="2">
        <v>0</v>
      </c>
      <c r="I784" s="2">
        <v>0</v>
      </c>
      <c r="J784" s="9">
        <v>164</v>
      </c>
      <c r="K784" s="2" t="s">
        <v>96</v>
      </c>
      <c r="L784" s="9">
        <v>949.00635246840454</v>
      </c>
      <c r="M784" s="3">
        <v>1.521227252065825</v>
      </c>
    </row>
    <row r="785" spans="2:13" ht="30.75" thickBot="1" x14ac:dyDescent="0.3">
      <c r="B785" s="1" t="s">
        <v>80</v>
      </c>
      <c r="C785" s="2" t="s">
        <v>105</v>
      </c>
      <c r="D785" s="2" t="s">
        <v>151</v>
      </c>
      <c r="E785" s="2" t="s">
        <v>12</v>
      </c>
      <c r="F785" s="2" t="s">
        <v>17</v>
      </c>
      <c r="G785" s="2">
        <v>0</v>
      </c>
      <c r="H785" s="2">
        <v>0</v>
      </c>
      <c r="I785" s="2">
        <v>0</v>
      </c>
      <c r="J785" s="9">
        <v>164</v>
      </c>
      <c r="K785" s="2" t="s">
        <v>96</v>
      </c>
      <c r="L785" s="9">
        <v>949.00635246840454</v>
      </c>
      <c r="M785" s="3">
        <v>1.521227252065825</v>
      </c>
    </row>
    <row r="786" spans="2:13" ht="30.75" thickBot="1" x14ac:dyDescent="0.3">
      <c r="B786" s="1" t="s">
        <v>80</v>
      </c>
      <c r="C786" s="2" t="s">
        <v>105</v>
      </c>
      <c r="D786" s="2" t="s">
        <v>151</v>
      </c>
      <c r="E786" s="2" t="s">
        <v>12</v>
      </c>
      <c r="F786" s="2" t="s">
        <v>26</v>
      </c>
      <c r="G786" s="2">
        <v>0</v>
      </c>
      <c r="H786" s="2">
        <v>0</v>
      </c>
      <c r="I786" s="2">
        <v>0</v>
      </c>
      <c r="J786" s="9">
        <v>164</v>
      </c>
      <c r="K786" s="2" t="s">
        <v>96</v>
      </c>
      <c r="L786" s="9">
        <v>948.23156383402727</v>
      </c>
      <c r="M786" s="3">
        <v>1.521227252065825</v>
      </c>
    </row>
    <row r="787" spans="2:13" ht="30.75" thickBot="1" x14ac:dyDescent="0.3">
      <c r="B787" s="1" t="s">
        <v>80</v>
      </c>
      <c r="C787" s="2" t="s">
        <v>105</v>
      </c>
      <c r="D787" s="2" t="s">
        <v>151</v>
      </c>
      <c r="E787" s="2" t="s">
        <v>12</v>
      </c>
      <c r="F787" s="2" t="s">
        <v>28</v>
      </c>
      <c r="G787" s="2">
        <v>0</v>
      </c>
      <c r="H787" s="2">
        <v>0</v>
      </c>
      <c r="I787" s="2">
        <v>0</v>
      </c>
      <c r="J787" s="9">
        <v>164</v>
      </c>
      <c r="K787" s="2" t="s">
        <v>96</v>
      </c>
      <c r="L787" s="9">
        <v>949.00635246840454</v>
      </c>
      <c r="M787" s="3">
        <v>1.521227252065825</v>
      </c>
    </row>
    <row r="788" spans="2:13" ht="30.75" thickBot="1" x14ac:dyDescent="0.3">
      <c r="B788" s="1" t="s">
        <v>80</v>
      </c>
      <c r="C788" s="2" t="s">
        <v>105</v>
      </c>
      <c r="D788" s="2" t="s">
        <v>151</v>
      </c>
      <c r="E788" s="2" t="s">
        <v>12</v>
      </c>
      <c r="F788" s="2" t="s">
        <v>31</v>
      </c>
      <c r="G788" s="2">
        <v>0</v>
      </c>
      <c r="H788" s="2">
        <v>0</v>
      </c>
      <c r="I788" s="2">
        <v>0</v>
      </c>
      <c r="J788" s="9">
        <v>164</v>
      </c>
      <c r="K788" s="2" t="s">
        <v>96</v>
      </c>
      <c r="L788" s="9">
        <v>948.23156383402727</v>
      </c>
      <c r="M788" s="3">
        <v>1.521227252065825</v>
      </c>
    </row>
    <row r="789" spans="2:13" ht="30.75" thickBot="1" x14ac:dyDescent="0.3">
      <c r="B789" s="1" t="s">
        <v>80</v>
      </c>
      <c r="C789" s="2" t="s">
        <v>105</v>
      </c>
      <c r="D789" s="2" t="s">
        <v>151</v>
      </c>
      <c r="E789" s="2" t="s">
        <v>12</v>
      </c>
      <c r="F789" s="2" t="s">
        <v>35</v>
      </c>
      <c r="G789" s="2">
        <v>0</v>
      </c>
      <c r="H789" s="2">
        <v>0</v>
      </c>
      <c r="I789" s="2">
        <v>0</v>
      </c>
      <c r="J789" s="9">
        <v>164</v>
      </c>
      <c r="K789" s="2" t="s">
        <v>96</v>
      </c>
      <c r="L789" s="9">
        <v>948.23156383402727</v>
      </c>
      <c r="M789" s="3">
        <v>1.521227252065825</v>
      </c>
    </row>
    <row r="790" spans="2:13" ht="30.75" thickBot="1" x14ac:dyDescent="0.3">
      <c r="B790" s="1" t="s">
        <v>80</v>
      </c>
      <c r="C790" s="2" t="s">
        <v>105</v>
      </c>
      <c r="D790" s="2" t="s">
        <v>151</v>
      </c>
      <c r="E790" s="2" t="s">
        <v>12</v>
      </c>
      <c r="F790" s="2" t="s">
        <v>36</v>
      </c>
      <c r="G790" s="2">
        <v>0</v>
      </c>
      <c r="H790" s="2">
        <v>0</v>
      </c>
      <c r="I790" s="2">
        <v>0</v>
      </c>
      <c r="J790" s="9">
        <v>164</v>
      </c>
      <c r="K790" s="2" t="s">
        <v>96</v>
      </c>
      <c r="L790" s="9">
        <v>949.00635246840454</v>
      </c>
      <c r="M790" s="3">
        <v>1.521227252065825</v>
      </c>
    </row>
    <row r="791" spans="2:13" ht="30.75" thickBot="1" x14ac:dyDescent="0.3">
      <c r="B791" s="1" t="s">
        <v>80</v>
      </c>
      <c r="C791" s="2" t="s">
        <v>105</v>
      </c>
      <c r="D791" s="2" t="s">
        <v>151</v>
      </c>
      <c r="E791" s="2" t="s">
        <v>12</v>
      </c>
      <c r="F791" s="2" t="s">
        <v>37</v>
      </c>
      <c r="G791" s="2">
        <v>0</v>
      </c>
      <c r="H791" s="2">
        <v>0</v>
      </c>
      <c r="I791" s="2">
        <v>0</v>
      </c>
      <c r="J791" s="9">
        <v>164</v>
      </c>
      <c r="K791" s="2" t="s">
        <v>96</v>
      </c>
      <c r="L791" s="9">
        <v>948.23156383402727</v>
      </c>
      <c r="M791" s="3">
        <v>1.521227252065825</v>
      </c>
    </row>
    <row r="792" spans="2:13" ht="30.75" thickBot="1" x14ac:dyDescent="0.3">
      <c r="B792" s="1" t="s">
        <v>80</v>
      </c>
      <c r="C792" s="2" t="s">
        <v>105</v>
      </c>
      <c r="D792" s="2" t="s">
        <v>151</v>
      </c>
      <c r="E792" s="2" t="s">
        <v>12</v>
      </c>
      <c r="F792" s="2" t="s">
        <v>20</v>
      </c>
      <c r="G792" s="2">
        <v>0</v>
      </c>
      <c r="H792" s="2">
        <v>0</v>
      </c>
      <c r="I792" s="2">
        <v>0</v>
      </c>
      <c r="J792" s="9">
        <v>164</v>
      </c>
      <c r="K792" s="2" t="s">
        <v>96</v>
      </c>
      <c r="L792" s="9">
        <v>949.00635246840454</v>
      </c>
      <c r="M792" s="3">
        <v>1.521227252065825</v>
      </c>
    </row>
    <row r="793" spans="2:13" ht="30.75" thickBot="1" x14ac:dyDescent="0.3">
      <c r="B793" s="1" t="s">
        <v>80</v>
      </c>
      <c r="C793" s="2" t="s">
        <v>105</v>
      </c>
      <c r="D793" s="2" t="s">
        <v>151</v>
      </c>
      <c r="E793" s="2" t="s">
        <v>12</v>
      </c>
      <c r="F793" s="2" t="s">
        <v>39</v>
      </c>
      <c r="G793" s="2">
        <v>0</v>
      </c>
      <c r="H793" s="2">
        <v>0</v>
      </c>
      <c r="I793" s="2">
        <v>0</v>
      </c>
      <c r="J793" s="9">
        <v>164</v>
      </c>
      <c r="K793" s="2" t="s">
        <v>96</v>
      </c>
      <c r="L793" s="9">
        <v>949.00635246840454</v>
      </c>
      <c r="M793" s="3">
        <v>1.521227252065825</v>
      </c>
    </row>
    <row r="794" spans="2:13" ht="30.75" thickBot="1" x14ac:dyDescent="0.3">
      <c r="B794" s="1" t="s">
        <v>80</v>
      </c>
      <c r="C794" s="2" t="s">
        <v>105</v>
      </c>
      <c r="D794" s="2" t="s">
        <v>151</v>
      </c>
      <c r="E794" s="2" t="s">
        <v>12</v>
      </c>
      <c r="F794" s="2" t="s">
        <v>40</v>
      </c>
      <c r="G794" s="2">
        <v>0</v>
      </c>
      <c r="H794" s="2">
        <v>0</v>
      </c>
      <c r="I794" s="2">
        <v>0</v>
      </c>
      <c r="J794" s="9">
        <v>164</v>
      </c>
      <c r="K794" s="2" t="s">
        <v>96</v>
      </c>
      <c r="L794" s="9">
        <v>948.23156383402727</v>
      </c>
      <c r="M794" s="3">
        <v>1.521227252065825</v>
      </c>
    </row>
    <row r="795" spans="2:13" ht="30.75" thickBot="1" x14ac:dyDescent="0.3">
      <c r="B795" s="1" t="s">
        <v>80</v>
      </c>
      <c r="C795" s="2" t="s">
        <v>105</v>
      </c>
      <c r="D795" s="2" t="s">
        <v>151</v>
      </c>
      <c r="E795" s="2" t="s">
        <v>12</v>
      </c>
      <c r="F795" s="2" t="s">
        <v>41</v>
      </c>
      <c r="G795" s="2">
        <v>0</v>
      </c>
      <c r="H795" s="2">
        <v>0</v>
      </c>
      <c r="I795" s="2">
        <v>0</v>
      </c>
      <c r="J795" s="9">
        <v>164</v>
      </c>
      <c r="K795" s="2" t="s">
        <v>96</v>
      </c>
      <c r="L795" s="9">
        <v>949.00635246840454</v>
      </c>
      <c r="M795" s="3">
        <v>1.521227252065825</v>
      </c>
    </row>
    <row r="796" spans="2:13" ht="30.75" thickBot="1" x14ac:dyDescent="0.3">
      <c r="B796" s="1" t="s">
        <v>80</v>
      </c>
      <c r="C796" s="2" t="s">
        <v>105</v>
      </c>
      <c r="D796" s="2" t="s">
        <v>151</v>
      </c>
      <c r="E796" s="2" t="s">
        <v>12</v>
      </c>
      <c r="F796" s="2" t="s">
        <v>43</v>
      </c>
      <c r="G796" s="2">
        <v>0</v>
      </c>
      <c r="H796" s="2">
        <v>0</v>
      </c>
      <c r="I796" s="2">
        <v>0</v>
      </c>
      <c r="J796" s="9">
        <v>164</v>
      </c>
      <c r="K796" s="2" t="s">
        <v>96</v>
      </c>
      <c r="L796" s="9">
        <v>948.23156383402727</v>
      </c>
      <c r="M796" s="3">
        <v>1.521227252065825</v>
      </c>
    </row>
    <row r="797" spans="2:13" ht="30.75" thickBot="1" x14ac:dyDescent="0.3">
      <c r="B797" s="1" t="s">
        <v>80</v>
      </c>
      <c r="C797" s="2" t="s">
        <v>105</v>
      </c>
      <c r="D797" s="2" t="s">
        <v>151</v>
      </c>
      <c r="E797" s="2" t="s">
        <v>12</v>
      </c>
      <c r="F797" s="2" t="s">
        <v>44</v>
      </c>
      <c r="G797" s="2">
        <v>0</v>
      </c>
      <c r="H797" s="2">
        <v>0</v>
      </c>
      <c r="I797" s="2">
        <v>0</v>
      </c>
      <c r="J797" s="9">
        <v>164</v>
      </c>
      <c r="K797" s="2" t="s">
        <v>96</v>
      </c>
      <c r="L797" s="9">
        <v>949.00635246840454</v>
      </c>
      <c r="M797" s="3">
        <v>1.521227252065825</v>
      </c>
    </row>
    <row r="798" spans="2:13" ht="15.75" thickBot="1" x14ac:dyDescent="0.3">
      <c r="B798" s="1" t="s">
        <v>80</v>
      </c>
      <c r="C798" s="2" t="s">
        <v>105</v>
      </c>
      <c r="D798" s="2" t="s">
        <v>152</v>
      </c>
      <c r="E798" s="2" t="s">
        <v>22</v>
      </c>
      <c r="F798" s="2" t="s">
        <v>17</v>
      </c>
      <c r="G798" s="2">
        <v>0</v>
      </c>
      <c r="H798" s="2">
        <v>0</v>
      </c>
      <c r="I798" s="2">
        <v>0</v>
      </c>
      <c r="J798" s="9">
        <v>166</v>
      </c>
      <c r="K798" s="2" t="s">
        <v>96</v>
      </c>
      <c r="L798" s="9">
        <v>2605.2257086269005</v>
      </c>
      <c r="M798" s="3">
        <v>0.56098851957851636</v>
      </c>
    </row>
    <row r="799" spans="2:13" ht="30.75" thickBot="1" x14ac:dyDescent="0.3">
      <c r="B799" s="1" t="s">
        <v>80</v>
      </c>
      <c r="C799" s="2" t="s">
        <v>105</v>
      </c>
      <c r="D799" s="2" t="s">
        <v>152</v>
      </c>
      <c r="E799" s="2" t="s">
        <v>22</v>
      </c>
      <c r="F799" s="2" t="s">
        <v>26</v>
      </c>
      <c r="G799" s="2">
        <v>0</v>
      </c>
      <c r="H799" s="2">
        <v>0</v>
      </c>
      <c r="I799" s="2">
        <v>0</v>
      </c>
      <c r="J799" s="9">
        <v>166</v>
      </c>
      <c r="K799" s="2" t="s">
        <v>96</v>
      </c>
      <c r="L799" s="9">
        <v>2602.667992842883</v>
      </c>
      <c r="M799" s="3">
        <v>0.56098851957851636</v>
      </c>
    </row>
    <row r="800" spans="2:13" ht="15.75" thickBot="1" x14ac:dyDescent="0.3">
      <c r="B800" s="1" t="s">
        <v>80</v>
      </c>
      <c r="C800" s="2" t="s">
        <v>105</v>
      </c>
      <c r="D800" s="2" t="s">
        <v>152</v>
      </c>
      <c r="E800" s="2" t="s">
        <v>22</v>
      </c>
      <c r="F800" s="2" t="s">
        <v>28</v>
      </c>
      <c r="G800" s="2">
        <v>0</v>
      </c>
      <c r="H800" s="2">
        <v>0</v>
      </c>
      <c r="I800" s="2">
        <v>0</v>
      </c>
      <c r="J800" s="9">
        <v>166</v>
      </c>
      <c r="K800" s="2" t="s">
        <v>96</v>
      </c>
      <c r="L800" s="9">
        <v>2605.2257086269005</v>
      </c>
      <c r="M800" s="3">
        <v>0.56098851957851636</v>
      </c>
    </row>
    <row r="801" spans="2:13" ht="15.75" thickBot="1" x14ac:dyDescent="0.3">
      <c r="B801" s="1" t="s">
        <v>80</v>
      </c>
      <c r="C801" s="2" t="s">
        <v>105</v>
      </c>
      <c r="D801" s="2" t="s">
        <v>152</v>
      </c>
      <c r="E801" s="2" t="s">
        <v>22</v>
      </c>
      <c r="F801" s="2" t="s">
        <v>31</v>
      </c>
      <c r="G801" s="2">
        <v>0</v>
      </c>
      <c r="H801" s="2">
        <v>0</v>
      </c>
      <c r="I801" s="2">
        <v>0</v>
      </c>
      <c r="J801" s="9">
        <v>166</v>
      </c>
      <c r="K801" s="2" t="s">
        <v>96</v>
      </c>
      <c r="L801" s="9">
        <v>2602.667992842883</v>
      </c>
      <c r="M801" s="3">
        <v>0.56098851957851636</v>
      </c>
    </row>
    <row r="802" spans="2:13" ht="15.75" thickBot="1" x14ac:dyDescent="0.3">
      <c r="B802" s="1" t="s">
        <v>80</v>
      </c>
      <c r="C802" s="2" t="s">
        <v>105</v>
      </c>
      <c r="D802" s="2" t="s">
        <v>152</v>
      </c>
      <c r="E802" s="2" t="s">
        <v>22</v>
      </c>
      <c r="F802" s="2" t="s">
        <v>35</v>
      </c>
      <c r="G802" s="2">
        <v>0</v>
      </c>
      <c r="H802" s="2">
        <v>0</v>
      </c>
      <c r="I802" s="2">
        <v>0</v>
      </c>
      <c r="J802" s="9">
        <v>166</v>
      </c>
      <c r="K802" s="2" t="s">
        <v>96</v>
      </c>
      <c r="L802" s="9">
        <v>2602.667992842883</v>
      </c>
      <c r="M802" s="3">
        <v>0.56098851957851636</v>
      </c>
    </row>
    <row r="803" spans="2:13" ht="15.75" thickBot="1" x14ac:dyDescent="0.3">
      <c r="B803" s="1" t="s">
        <v>80</v>
      </c>
      <c r="C803" s="2" t="s">
        <v>105</v>
      </c>
      <c r="D803" s="2" t="s">
        <v>152</v>
      </c>
      <c r="E803" s="2" t="s">
        <v>22</v>
      </c>
      <c r="F803" s="2" t="s">
        <v>36</v>
      </c>
      <c r="G803" s="2">
        <v>0</v>
      </c>
      <c r="H803" s="2">
        <v>0</v>
      </c>
      <c r="I803" s="2">
        <v>0</v>
      </c>
      <c r="J803" s="9">
        <v>166</v>
      </c>
      <c r="K803" s="2" t="s">
        <v>96</v>
      </c>
      <c r="L803" s="9">
        <v>2605.2257086269005</v>
      </c>
      <c r="M803" s="3">
        <v>0.56098851957851636</v>
      </c>
    </row>
    <row r="804" spans="2:13" ht="30.75" thickBot="1" x14ac:dyDescent="0.3">
      <c r="B804" s="1" t="s">
        <v>80</v>
      </c>
      <c r="C804" s="2" t="s">
        <v>105</v>
      </c>
      <c r="D804" s="2" t="s">
        <v>152</v>
      </c>
      <c r="E804" s="2" t="s">
        <v>22</v>
      </c>
      <c r="F804" s="2" t="s">
        <v>37</v>
      </c>
      <c r="G804" s="2">
        <v>0</v>
      </c>
      <c r="H804" s="2">
        <v>0</v>
      </c>
      <c r="I804" s="2">
        <v>0</v>
      </c>
      <c r="J804" s="9">
        <v>166</v>
      </c>
      <c r="K804" s="2" t="s">
        <v>96</v>
      </c>
      <c r="L804" s="9">
        <v>2602.667992842883</v>
      </c>
      <c r="M804" s="3">
        <v>0.56098851957851636</v>
      </c>
    </row>
    <row r="805" spans="2:13" ht="15.75" thickBot="1" x14ac:dyDescent="0.3">
      <c r="B805" s="1" t="s">
        <v>80</v>
      </c>
      <c r="C805" s="2" t="s">
        <v>105</v>
      </c>
      <c r="D805" s="2" t="s">
        <v>152</v>
      </c>
      <c r="E805" s="2" t="s">
        <v>22</v>
      </c>
      <c r="F805" s="2" t="s">
        <v>20</v>
      </c>
      <c r="G805" s="2">
        <v>0</v>
      </c>
      <c r="H805" s="2">
        <v>0</v>
      </c>
      <c r="I805" s="2">
        <v>0</v>
      </c>
      <c r="J805" s="9">
        <v>166</v>
      </c>
      <c r="K805" s="2" t="s">
        <v>96</v>
      </c>
      <c r="L805" s="9">
        <v>2605.2257086269005</v>
      </c>
      <c r="M805" s="3">
        <v>0.56098851957851636</v>
      </c>
    </row>
    <row r="806" spans="2:13" ht="15.75" thickBot="1" x14ac:dyDescent="0.3">
      <c r="B806" s="1" t="s">
        <v>80</v>
      </c>
      <c r="C806" s="2" t="s">
        <v>105</v>
      </c>
      <c r="D806" s="2" t="s">
        <v>152</v>
      </c>
      <c r="E806" s="2" t="s">
        <v>22</v>
      </c>
      <c r="F806" s="2" t="s">
        <v>39</v>
      </c>
      <c r="G806" s="2">
        <v>0</v>
      </c>
      <c r="H806" s="2">
        <v>0</v>
      </c>
      <c r="I806" s="2">
        <v>0</v>
      </c>
      <c r="J806" s="9">
        <v>166</v>
      </c>
      <c r="K806" s="2" t="s">
        <v>96</v>
      </c>
      <c r="L806" s="9">
        <v>2605.2257086269005</v>
      </c>
      <c r="M806" s="3">
        <v>0.56098851957851636</v>
      </c>
    </row>
    <row r="807" spans="2:13" ht="15.75" thickBot="1" x14ac:dyDescent="0.3">
      <c r="B807" s="1" t="s">
        <v>80</v>
      </c>
      <c r="C807" s="2" t="s">
        <v>105</v>
      </c>
      <c r="D807" s="2" t="s">
        <v>152</v>
      </c>
      <c r="E807" s="2" t="s">
        <v>22</v>
      </c>
      <c r="F807" s="2" t="s">
        <v>40</v>
      </c>
      <c r="G807" s="2">
        <v>0</v>
      </c>
      <c r="H807" s="2">
        <v>0</v>
      </c>
      <c r="I807" s="2">
        <v>0</v>
      </c>
      <c r="J807" s="9">
        <v>166</v>
      </c>
      <c r="K807" s="2" t="s">
        <v>96</v>
      </c>
      <c r="L807" s="9">
        <v>2602.667992842883</v>
      </c>
      <c r="M807" s="3">
        <v>0.56098851957851636</v>
      </c>
    </row>
    <row r="808" spans="2:13" ht="15.75" thickBot="1" x14ac:dyDescent="0.3">
      <c r="B808" s="1" t="s">
        <v>80</v>
      </c>
      <c r="C808" s="2" t="s">
        <v>105</v>
      </c>
      <c r="D808" s="2" t="s">
        <v>152</v>
      </c>
      <c r="E808" s="2" t="s">
        <v>22</v>
      </c>
      <c r="F808" s="2" t="s">
        <v>41</v>
      </c>
      <c r="G808" s="2">
        <v>0</v>
      </c>
      <c r="H808" s="2">
        <v>0</v>
      </c>
      <c r="I808" s="2">
        <v>0</v>
      </c>
      <c r="J808" s="9">
        <v>166</v>
      </c>
      <c r="K808" s="2" t="s">
        <v>96</v>
      </c>
      <c r="L808" s="9">
        <v>2605.2257086269005</v>
      </c>
      <c r="M808" s="3">
        <v>0.56098851957851636</v>
      </c>
    </row>
    <row r="809" spans="2:13" ht="15.75" thickBot="1" x14ac:dyDescent="0.3">
      <c r="B809" s="1" t="s">
        <v>80</v>
      </c>
      <c r="C809" s="2" t="s">
        <v>105</v>
      </c>
      <c r="D809" s="2" t="s">
        <v>152</v>
      </c>
      <c r="E809" s="2" t="s">
        <v>22</v>
      </c>
      <c r="F809" s="2" t="s">
        <v>43</v>
      </c>
      <c r="G809" s="2">
        <v>0</v>
      </c>
      <c r="H809" s="2">
        <v>0</v>
      </c>
      <c r="I809" s="2">
        <v>0</v>
      </c>
      <c r="J809" s="9">
        <v>166</v>
      </c>
      <c r="K809" s="2" t="s">
        <v>96</v>
      </c>
      <c r="L809" s="9">
        <v>2602.667992842883</v>
      </c>
      <c r="M809" s="3">
        <v>0.56098851957851636</v>
      </c>
    </row>
    <row r="810" spans="2:13" ht="15.75" thickBot="1" x14ac:dyDescent="0.3">
      <c r="B810" s="1" t="s">
        <v>80</v>
      </c>
      <c r="C810" s="2" t="s">
        <v>105</v>
      </c>
      <c r="D810" s="2" t="s">
        <v>152</v>
      </c>
      <c r="E810" s="2" t="s">
        <v>22</v>
      </c>
      <c r="F810" s="2" t="s">
        <v>44</v>
      </c>
      <c r="G810" s="2">
        <v>0</v>
      </c>
      <c r="H810" s="2">
        <v>0</v>
      </c>
      <c r="I810" s="2">
        <v>0</v>
      </c>
      <c r="J810" s="9">
        <v>166</v>
      </c>
      <c r="K810" s="2" t="s">
        <v>96</v>
      </c>
      <c r="L810" s="9">
        <v>2605.2257086269005</v>
      </c>
      <c r="M810" s="3">
        <v>0.56098851957851636</v>
      </c>
    </row>
    <row r="811" spans="2:13" ht="15.75" thickBot="1" x14ac:dyDescent="0.3">
      <c r="B811" s="1" t="s">
        <v>80</v>
      </c>
      <c r="C811" s="2" t="s">
        <v>105</v>
      </c>
      <c r="D811" s="2" t="s">
        <v>152</v>
      </c>
      <c r="E811" s="2" t="s">
        <v>12</v>
      </c>
      <c r="F811" s="2" t="s">
        <v>17</v>
      </c>
      <c r="G811" s="2">
        <v>0</v>
      </c>
      <c r="H811" s="2">
        <v>0</v>
      </c>
      <c r="I811" s="2">
        <v>0</v>
      </c>
      <c r="J811" s="9">
        <v>166</v>
      </c>
      <c r="K811" s="2" t="s">
        <v>96</v>
      </c>
      <c r="L811" s="9">
        <v>2605.2257086269005</v>
      </c>
      <c r="M811" s="3">
        <v>0.56098851957851636</v>
      </c>
    </row>
    <row r="812" spans="2:13" ht="30.75" thickBot="1" x14ac:dyDescent="0.3">
      <c r="B812" s="1" t="s">
        <v>80</v>
      </c>
      <c r="C812" s="2" t="s">
        <v>105</v>
      </c>
      <c r="D812" s="2" t="s">
        <v>152</v>
      </c>
      <c r="E812" s="2" t="s">
        <v>12</v>
      </c>
      <c r="F812" s="2" t="s">
        <v>26</v>
      </c>
      <c r="G812" s="2">
        <v>0</v>
      </c>
      <c r="H812" s="2">
        <v>0</v>
      </c>
      <c r="I812" s="2">
        <v>0</v>
      </c>
      <c r="J812" s="9">
        <v>166</v>
      </c>
      <c r="K812" s="2" t="s">
        <v>96</v>
      </c>
      <c r="L812" s="9">
        <v>2602.667992842883</v>
      </c>
      <c r="M812" s="3">
        <v>0.56098851957851636</v>
      </c>
    </row>
    <row r="813" spans="2:13" ht="15.75" thickBot="1" x14ac:dyDescent="0.3">
      <c r="B813" s="1" t="s">
        <v>80</v>
      </c>
      <c r="C813" s="2" t="s">
        <v>105</v>
      </c>
      <c r="D813" s="2" t="s">
        <v>152</v>
      </c>
      <c r="E813" s="2" t="s">
        <v>12</v>
      </c>
      <c r="F813" s="2" t="s">
        <v>28</v>
      </c>
      <c r="G813" s="2">
        <v>0</v>
      </c>
      <c r="H813" s="2">
        <v>0</v>
      </c>
      <c r="I813" s="2">
        <v>0</v>
      </c>
      <c r="J813" s="9">
        <v>166</v>
      </c>
      <c r="K813" s="2" t="s">
        <v>96</v>
      </c>
      <c r="L813" s="9">
        <v>2605.2257086269005</v>
      </c>
      <c r="M813" s="3">
        <v>0.56098851957851636</v>
      </c>
    </row>
    <row r="814" spans="2:13" ht="15.75" thickBot="1" x14ac:dyDescent="0.3">
      <c r="B814" s="1" t="s">
        <v>80</v>
      </c>
      <c r="C814" s="2" t="s">
        <v>105</v>
      </c>
      <c r="D814" s="2" t="s">
        <v>152</v>
      </c>
      <c r="E814" s="2" t="s">
        <v>12</v>
      </c>
      <c r="F814" s="2" t="s">
        <v>31</v>
      </c>
      <c r="G814" s="2">
        <v>0</v>
      </c>
      <c r="H814" s="2">
        <v>0</v>
      </c>
      <c r="I814" s="2">
        <v>0</v>
      </c>
      <c r="J814" s="9">
        <v>166</v>
      </c>
      <c r="K814" s="2" t="s">
        <v>96</v>
      </c>
      <c r="L814" s="9">
        <v>2602.667992842883</v>
      </c>
      <c r="M814" s="3">
        <v>0.56098851957851636</v>
      </c>
    </row>
    <row r="815" spans="2:13" ht="15.75" thickBot="1" x14ac:dyDescent="0.3">
      <c r="B815" s="1" t="s">
        <v>80</v>
      </c>
      <c r="C815" s="2" t="s">
        <v>105</v>
      </c>
      <c r="D815" s="2" t="s">
        <v>152</v>
      </c>
      <c r="E815" s="2" t="s">
        <v>12</v>
      </c>
      <c r="F815" s="2" t="s">
        <v>35</v>
      </c>
      <c r="G815" s="2">
        <v>0</v>
      </c>
      <c r="H815" s="2">
        <v>0</v>
      </c>
      <c r="I815" s="2">
        <v>0</v>
      </c>
      <c r="J815" s="9">
        <v>166</v>
      </c>
      <c r="K815" s="2" t="s">
        <v>96</v>
      </c>
      <c r="L815" s="9">
        <v>2602.667992842883</v>
      </c>
      <c r="M815" s="3">
        <v>0.56098851957851636</v>
      </c>
    </row>
    <row r="816" spans="2:13" ht="15.75" thickBot="1" x14ac:dyDescent="0.3">
      <c r="B816" s="1" t="s">
        <v>80</v>
      </c>
      <c r="C816" s="2" t="s">
        <v>105</v>
      </c>
      <c r="D816" s="2" t="s">
        <v>152</v>
      </c>
      <c r="E816" s="2" t="s">
        <v>12</v>
      </c>
      <c r="F816" s="2" t="s">
        <v>36</v>
      </c>
      <c r="G816" s="2">
        <v>0</v>
      </c>
      <c r="H816" s="2">
        <v>0</v>
      </c>
      <c r="I816" s="2">
        <v>0</v>
      </c>
      <c r="J816" s="9">
        <v>166</v>
      </c>
      <c r="K816" s="2" t="s">
        <v>96</v>
      </c>
      <c r="L816" s="9">
        <v>2605.2257086269005</v>
      </c>
      <c r="M816" s="3">
        <v>0.56098851957851636</v>
      </c>
    </row>
    <row r="817" spans="2:13" ht="30.75" thickBot="1" x14ac:dyDescent="0.3">
      <c r="B817" s="1" t="s">
        <v>80</v>
      </c>
      <c r="C817" s="2" t="s">
        <v>105</v>
      </c>
      <c r="D817" s="2" t="s">
        <v>152</v>
      </c>
      <c r="E817" s="2" t="s">
        <v>12</v>
      </c>
      <c r="F817" s="2" t="s">
        <v>37</v>
      </c>
      <c r="G817" s="2">
        <v>0</v>
      </c>
      <c r="H817" s="2">
        <v>0</v>
      </c>
      <c r="I817" s="2">
        <v>0</v>
      </c>
      <c r="J817" s="9">
        <v>166</v>
      </c>
      <c r="K817" s="2" t="s">
        <v>96</v>
      </c>
      <c r="L817" s="9">
        <v>2602.667992842883</v>
      </c>
      <c r="M817" s="3">
        <v>0.56098851957851636</v>
      </c>
    </row>
    <row r="818" spans="2:13" ht="15.75" thickBot="1" x14ac:dyDescent="0.3">
      <c r="B818" s="1" t="s">
        <v>80</v>
      </c>
      <c r="C818" s="2" t="s">
        <v>105</v>
      </c>
      <c r="D818" s="2" t="s">
        <v>152</v>
      </c>
      <c r="E818" s="2" t="s">
        <v>12</v>
      </c>
      <c r="F818" s="2" t="s">
        <v>20</v>
      </c>
      <c r="G818" s="2">
        <v>0</v>
      </c>
      <c r="H818" s="2">
        <v>0</v>
      </c>
      <c r="I818" s="2">
        <v>0</v>
      </c>
      <c r="J818" s="9">
        <v>166</v>
      </c>
      <c r="K818" s="2" t="s">
        <v>96</v>
      </c>
      <c r="L818" s="9">
        <v>2605.2257086269005</v>
      </c>
      <c r="M818" s="3">
        <v>0.56098851957851636</v>
      </c>
    </row>
    <row r="819" spans="2:13" ht="15.75" thickBot="1" x14ac:dyDescent="0.3">
      <c r="B819" s="1" t="s">
        <v>80</v>
      </c>
      <c r="C819" s="2" t="s">
        <v>105</v>
      </c>
      <c r="D819" s="2" t="s">
        <v>152</v>
      </c>
      <c r="E819" s="2" t="s">
        <v>12</v>
      </c>
      <c r="F819" s="2" t="s">
        <v>39</v>
      </c>
      <c r="G819" s="2">
        <v>0</v>
      </c>
      <c r="H819" s="2">
        <v>0</v>
      </c>
      <c r="I819" s="2">
        <v>0</v>
      </c>
      <c r="J819" s="9">
        <v>166</v>
      </c>
      <c r="K819" s="2" t="s">
        <v>96</v>
      </c>
      <c r="L819" s="9">
        <v>2605.2257086269005</v>
      </c>
      <c r="M819" s="3">
        <v>0.56098851957851636</v>
      </c>
    </row>
    <row r="820" spans="2:13" ht="15.75" thickBot="1" x14ac:dyDescent="0.3">
      <c r="B820" s="1" t="s">
        <v>80</v>
      </c>
      <c r="C820" s="2" t="s">
        <v>105</v>
      </c>
      <c r="D820" s="2" t="s">
        <v>152</v>
      </c>
      <c r="E820" s="2" t="s">
        <v>12</v>
      </c>
      <c r="F820" s="2" t="s">
        <v>40</v>
      </c>
      <c r="G820" s="2">
        <v>0</v>
      </c>
      <c r="H820" s="2">
        <v>0</v>
      </c>
      <c r="I820" s="2">
        <v>0</v>
      </c>
      <c r="J820" s="9">
        <v>166</v>
      </c>
      <c r="K820" s="2" t="s">
        <v>96</v>
      </c>
      <c r="L820" s="9">
        <v>2602.667992842883</v>
      </c>
      <c r="M820" s="3">
        <v>0.56098851957851636</v>
      </c>
    </row>
    <row r="821" spans="2:13" ht="15.75" thickBot="1" x14ac:dyDescent="0.3">
      <c r="B821" s="1" t="s">
        <v>80</v>
      </c>
      <c r="C821" s="2" t="s">
        <v>105</v>
      </c>
      <c r="D821" s="2" t="s">
        <v>152</v>
      </c>
      <c r="E821" s="2" t="s">
        <v>12</v>
      </c>
      <c r="F821" s="2" t="s">
        <v>41</v>
      </c>
      <c r="G821" s="2">
        <v>0</v>
      </c>
      <c r="H821" s="2">
        <v>0</v>
      </c>
      <c r="I821" s="2">
        <v>0</v>
      </c>
      <c r="J821" s="9">
        <v>166</v>
      </c>
      <c r="K821" s="2" t="s">
        <v>96</v>
      </c>
      <c r="L821" s="9">
        <v>2605.2257086269005</v>
      </c>
      <c r="M821" s="3">
        <v>0.56098851957851636</v>
      </c>
    </row>
    <row r="822" spans="2:13" ht="15.75" thickBot="1" x14ac:dyDescent="0.3">
      <c r="B822" s="1" t="s">
        <v>80</v>
      </c>
      <c r="C822" s="2" t="s">
        <v>105</v>
      </c>
      <c r="D822" s="2" t="s">
        <v>152</v>
      </c>
      <c r="E822" s="2" t="s">
        <v>12</v>
      </c>
      <c r="F822" s="2" t="s">
        <v>43</v>
      </c>
      <c r="G822" s="2">
        <v>0</v>
      </c>
      <c r="H822" s="2">
        <v>0</v>
      </c>
      <c r="I822" s="2">
        <v>0</v>
      </c>
      <c r="J822" s="9">
        <v>166</v>
      </c>
      <c r="K822" s="2" t="s">
        <v>96</v>
      </c>
      <c r="L822" s="9">
        <v>2602.667992842883</v>
      </c>
      <c r="M822" s="3">
        <v>0.56098851957851636</v>
      </c>
    </row>
    <row r="823" spans="2:13" ht="15.75" thickBot="1" x14ac:dyDescent="0.3">
      <c r="B823" s="1" t="s">
        <v>80</v>
      </c>
      <c r="C823" s="2" t="s">
        <v>105</v>
      </c>
      <c r="D823" s="2" t="s">
        <v>152</v>
      </c>
      <c r="E823" s="2" t="s">
        <v>12</v>
      </c>
      <c r="F823" s="2" t="s">
        <v>44</v>
      </c>
      <c r="G823" s="2">
        <v>0</v>
      </c>
      <c r="H823" s="2">
        <v>0</v>
      </c>
      <c r="I823" s="2">
        <v>0</v>
      </c>
      <c r="J823" s="9">
        <v>166</v>
      </c>
      <c r="K823" s="2" t="s">
        <v>96</v>
      </c>
      <c r="L823" s="9">
        <v>2605.2257086269005</v>
      </c>
      <c r="M823" s="3">
        <v>0.56098851957851636</v>
      </c>
    </row>
    <row r="824" spans="2:13" ht="15.75" thickBot="1" x14ac:dyDescent="0.3">
      <c r="B824" s="1" t="s">
        <v>80</v>
      </c>
      <c r="C824" s="2" t="s">
        <v>105</v>
      </c>
      <c r="D824" s="2" t="s">
        <v>153</v>
      </c>
      <c r="E824" s="2" t="s">
        <v>22</v>
      </c>
      <c r="F824" s="2" t="s">
        <v>17</v>
      </c>
      <c r="G824" s="2">
        <v>0</v>
      </c>
      <c r="H824" s="2">
        <v>0</v>
      </c>
      <c r="I824" s="2">
        <v>0</v>
      </c>
      <c r="J824" s="9">
        <v>164</v>
      </c>
      <c r="K824" s="2" t="s">
        <v>96</v>
      </c>
      <c r="L824" s="9">
        <v>874.14238393981714</v>
      </c>
      <c r="M824" s="3">
        <v>1.6517826907829971</v>
      </c>
    </row>
    <row r="825" spans="2:13" ht="30.75" thickBot="1" x14ac:dyDescent="0.3">
      <c r="B825" s="1" t="s">
        <v>80</v>
      </c>
      <c r="C825" s="2" t="s">
        <v>105</v>
      </c>
      <c r="D825" s="2" t="s">
        <v>153</v>
      </c>
      <c r="E825" s="2" t="s">
        <v>22</v>
      </c>
      <c r="F825" s="2" t="s">
        <v>26</v>
      </c>
      <c r="G825" s="2">
        <v>0</v>
      </c>
      <c r="H825" s="2">
        <v>0</v>
      </c>
      <c r="I825" s="2">
        <v>0</v>
      </c>
      <c r="J825" s="9">
        <v>164</v>
      </c>
      <c r="K825" s="2" t="s">
        <v>96</v>
      </c>
      <c r="L825" s="9">
        <v>873.28418276151694</v>
      </c>
      <c r="M825" s="3">
        <v>1.6517826907829971</v>
      </c>
    </row>
    <row r="826" spans="2:13" ht="15.75" thickBot="1" x14ac:dyDescent="0.3">
      <c r="B826" s="1" t="s">
        <v>80</v>
      </c>
      <c r="C826" s="2" t="s">
        <v>105</v>
      </c>
      <c r="D826" s="2" t="s">
        <v>153</v>
      </c>
      <c r="E826" s="2" t="s">
        <v>22</v>
      </c>
      <c r="F826" s="2" t="s">
        <v>28</v>
      </c>
      <c r="G826" s="2">
        <v>0</v>
      </c>
      <c r="H826" s="2">
        <v>0</v>
      </c>
      <c r="I826" s="2">
        <v>0</v>
      </c>
      <c r="J826" s="9">
        <v>164</v>
      </c>
      <c r="K826" s="2" t="s">
        <v>96</v>
      </c>
      <c r="L826" s="9">
        <v>874.14238393981714</v>
      </c>
      <c r="M826" s="3">
        <v>1.6517826907829971</v>
      </c>
    </row>
    <row r="827" spans="2:13" ht="15.75" thickBot="1" x14ac:dyDescent="0.3">
      <c r="B827" s="1" t="s">
        <v>80</v>
      </c>
      <c r="C827" s="2" t="s">
        <v>105</v>
      </c>
      <c r="D827" s="2" t="s">
        <v>153</v>
      </c>
      <c r="E827" s="2" t="s">
        <v>22</v>
      </c>
      <c r="F827" s="2" t="s">
        <v>31</v>
      </c>
      <c r="G827" s="2">
        <v>0</v>
      </c>
      <c r="H827" s="2">
        <v>0</v>
      </c>
      <c r="I827" s="2">
        <v>0</v>
      </c>
      <c r="J827" s="9">
        <v>164</v>
      </c>
      <c r="K827" s="2" t="s">
        <v>96</v>
      </c>
      <c r="L827" s="9">
        <v>873.28418276151694</v>
      </c>
      <c r="M827" s="3">
        <v>1.6517826907829971</v>
      </c>
    </row>
    <row r="828" spans="2:13" ht="15.75" thickBot="1" x14ac:dyDescent="0.3">
      <c r="B828" s="1" t="s">
        <v>80</v>
      </c>
      <c r="C828" s="2" t="s">
        <v>105</v>
      </c>
      <c r="D828" s="2" t="s">
        <v>153</v>
      </c>
      <c r="E828" s="2" t="s">
        <v>22</v>
      </c>
      <c r="F828" s="2" t="s">
        <v>35</v>
      </c>
      <c r="G828" s="2">
        <v>0</v>
      </c>
      <c r="H828" s="2">
        <v>0</v>
      </c>
      <c r="I828" s="2">
        <v>0</v>
      </c>
      <c r="J828" s="9">
        <v>164</v>
      </c>
      <c r="K828" s="2" t="s">
        <v>96</v>
      </c>
      <c r="L828" s="9">
        <v>873.28418276151694</v>
      </c>
      <c r="M828" s="3">
        <v>1.6517826907829971</v>
      </c>
    </row>
    <row r="829" spans="2:13" ht="15.75" thickBot="1" x14ac:dyDescent="0.3">
      <c r="B829" s="1" t="s">
        <v>80</v>
      </c>
      <c r="C829" s="2" t="s">
        <v>105</v>
      </c>
      <c r="D829" s="2" t="s">
        <v>153</v>
      </c>
      <c r="E829" s="2" t="s">
        <v>22</v>
      </c>
      <c r="F829" s="2" t="s">
        <v>36</v>
      </c>
      <c r="G829" s="2">
        <v>0</v>
      </c>
      <c r="H829" s="2">
        <v>0</v>
      </c>
      <c r="I829" s="2">
        <v>0</v>
      </c>
      <c r="J829" s="9">
        <v>164</v>
      </c>
      <c r="K829" s="2" t="s">
        <v>96</v>
      </c>
      <c r="L829" s="9">
        <v>874.14238393981714</v>
      </c>
      <c r="M829" s="3">
        <v>1.6517826907829971</v>
      </c>
    </row>
    <row r="830" spans="2:13" ht="30.75" thickBot="1" x14ac:dyDescent="0.3">
      <c r="B830" s="1" t="s">
        <v>80</v>
      </c>
      <c r="C830" s="2" t="s">
        <v>105</v>
      </c>
      <c r="D830" s="2" t="s">
        <v>153</v>
      </c>
      <c r="E830" s="2" t="s">
        <v>22</v>
      </c>
      <c r="F830" s="2" t="s">
        <v>37</v>
      </c>
      <c r="G830" s="2">
        <v>0</v>
      </c>
      <c r="H830" s="2">
        <v>0</v>
      </c>
      <c r="I830" s="2">
        <v>0</v>
      </c>
      <c r="J830" s="9">
        <v>164</v>
      </c>
      <c r="K830" s="2" t="s">
        <v>96</v>
      </c>
      <c r="L830" s="9">
        <v>873.28418276151694</v>
      </c>
      <c r="M830" s="3">
        <v>1.6517826907829971</v>
      </c>
    </row>
    <row r="831" spans="2:13" ht="15.75" thickBot="1" x14ac:dyDescent="0.3">
      <c r="B831" s="1" t="s">
        <v>80</v>
      </c>
      <c r="C831" s="2" t="s">
        <v>105</v>
      </c>
      <c r="D831" s="2" t="s">
        <v>153</v>
      </c>
      <c r="E831" s="2" t="s">
        <v>22</v>
      </c>
      <c r="F831" s="2" t="s">
        <v>20</v>
      </c>
      <c r="G831" s="2">
        <v>0</v>
      </c>
      <c r="H831" s="2">
        <v>0</v>
      </c>
      <c r="I831" s="2">
        <v>0</v>
      </c>
      <c r="J831" s="9">
        <v>164</v>
      </c>
      <c r="K831" s="2" t="s">
        <v>96</v>
      </c>
      <c r="L831" s="9">
        <v>874.14238393981714</v>
      </c>
      <c r="M831" s="3">
        <v>1.6517826907829971</v>
      </c>
    </row>
    <row r="832" spans="2:13" ht="15.75" thickBot="1" x14ac:dyDescent="0.3">
      <c r="B832" s="1" t="s">
        <v>80</v>
      </c>
      <c r="C832" s="2" t="s">
        <v>105</v>
      </c>
      <c r="D832" s="2" t="s">
        <v>153</v>
      </c>
      <c r="E832" s="2" t="s">
        <v>22</v>
      </c>
      <c r="F832" s="2" t="s">
        <v>39</v>
      </c>
      <c r="G832" s="2">
        <v>0</v>
      </c>
      <c r="H832" s="2">
        <v>0</v>
      </c>
      <c r="I832" s="2">
        <v>0</v>
      </c>
      <c r="J832" s="9">
        <v>164</v>
      </c>
      <c r="K832" s="2" t="s">
        <v>96</v>
      </c>
      <c r="L832" s="9">
        <v>874.14238393981714</v>
      </c>
      <c r="M832" s="3">
        <v>1.6517826907829971</v>
      </c>
    </row>
    <row r="833" spans="2:13" ht="15.75" thickBot="1" x14ac:dyDescent="0.3">
      <c r="B833" s="1" t="s">
        <v>80</v>
      </c>
      <c r="C833" s="2" t="s">
        <v>105</v>
      </c>
      <c r="D833" s="2" t="s">
        <v>153</v>
      </c>
      <c r="E833" s="2" t="s">
        <v>22</v>
      </c>
      <c r="F833" s="2" t="s">
        <v>40</v>
      </c>
      <c r="G833" s="2">
        <v>0</v>
      </c>
      <c r="H833" s="2">
        <v>0</v>
      </c>
      <c r="I833" s="2">
        <v>0</v>
      </c>
      <c r="J833" s="9">
        <v>164</v>
      </c>
      <c r="K833" s="2" t="s">
        <v>96</v>
      </c>
      <c r="L833" s="9">
        <v>873.28418276151694</v>
      </c>
      <c r="M833" s="3">
        <v>1.6517826907829971</v>
      </c>
    </row>
    <row r="834" spans="2:13" ht="15.75" thickBot="1" x14ac:dyDescent="0.3">
      <c r="B834" s="1" t="s">
        <v>80</v>
      </c>
      <c r="C834" s="2" t="s">
        <v>105</v>
      </c>
      <c r="D834" s="2" t="s">
        <v>153</v>
      </c>
      <c r="E834" s="2" t="s">
        <v>22</v>
      </c>
      <c r="F834" s="2" t="s">
        <v>41</v>
      </c>
      <c r="G834" s="2">
        <v>0</v>
      </c>
      <c r="H834" s="2">
        <v>0</v>
      </c>
      <c r="I834" s="2">
        <v>0</v>
      </c>
      <c r="J834" s="9">
        <v>164</v>
      </c>
      <c r="K834" s="2" t="s">
        <v>96</v>
      </c>
      <c r="L834" s="9">
        <v>874.14238393981714</v>
      </c>
      <c r="M834" s="3">
        <v>1.6517826907829971</v>
      </c>
    </row>
    <row r="835" spans="2:13" ht="15.75" thickBot="1" x14ac:dyDescent="0.3">
      <c r="B835" s="1" t="s">
        <v>80</v>
      </c>
      <c r="C835" s="2" t="s">
        <v>105</v>
      </c>
      <c r="D835" s="2" t="s">
        <v>153</v>
      </c>
      <c r="E835" s="2" t="s">
        <v>22</v>
      </c>
      <c r="F835" s="2" t="s">
        <v>43</v>
      </c>
      <c r="G835" s="2">
        <v>0</v>
      </c>
      <c r="H835" s="2">
        <v>0</v>
      </c>
      <c r="I835" s="2">
        <v>0</v>
      </c>
      <c r="J835" s="9">
        <v>164</v>
      </c>
      <c r="K835" s="2" t="s">
        <v>96</v>
      </c>
      <c r="L835" s="9">
        <v>873.28418276151694</v>
      </c>
      <c r="M835" s="3">
        <v>1.6517826907829971</v>
      </c>
    </row>
    <row r="836" spans="2:13" ht="15.75" thickBot="1" x14ac:dyDescent="0.3">
      <c r="B836" s="1" t="s">
        <v>80</v>
      </c>
      <c r="C836" s="2" t="s">
        <v>105</v>
      </c>
      <c r="D836" s="2" t="s">
        <v>153</v>
      </c>
      <c r="E836" s="2" t="s">
        <v>22</v>
      </c>
      <c r="F836" s="2" t="s">
        <v>44</v>
      </c>
      <c r="G836" s="2">
        <v>0</v>
      </c>
      <c r="H836" s="2">
        <v>0</v>
      </c>
      <c r="I836" s="2">
        <v>0</v>
      </c>
      <c r="J836" s="9">
        <v>164</v>
      </c>
      <c r="K836" s="2" t="s">
        <v>96</v>
      </c>
      <c r="L836" s="9">
        <v>874.14238393981714</v>
      </c>
      <c r="M836" s="3">
        <v>1.6517826907829971</v>
      </c>
    </row>
    <row r="837" spans="2:13" ht="15.75" thickBot="1" x14ac:dyDescent="0.3">
      <c r="B837" s="1" t="s">
        <v>80</v>
      </c>
      <c r="C837" s="2" t="s">
        <v>105</v>
      </c>
      <c r="D837" s="2" t="s">
        <v>153</v>
      </c>
      <c r="E837" s="2" t="s">
        <v>12</v>
      </c>
      <c r="F837" s="2" t="s">
        <v>17</v>
      </c>
      <c r="G837" s="2">
        <v>0</v>
      </c>
      <c r="H837" s="2">
        <v>0</v>
      </c>
      <c r="I837" s="2">
        <v>0</v>
      </c>
      <c r="J837" s="9">
        <v>164</v>
      </c>
      <c r="K837" s="2" t="s">
        <v>96</v>
      </c>
      <c r="L837" s="9">
        <v>874.14238393981714</v>
      </c>
      <c r="M837" s="3">
        <v>1.6517826907829971</v>
      </c>
    </row>
    <row r="838" spans="2:13" ht="30.75" thickBot="1" x14ac:dyDescent="0.3">
      <c r="B838" s="1" t="s">
        <v>80</v>
      </c>
      <c r="C838" s="2" t="s">
        <v>105</v>
      </c>
      <c r="D838" s="2" t="s">
        <v>153</v>
      </c>
      <c r="E838" s="2" t="s">
        <v>12</v>
      </c>
      <c r="F838" s="2" t="s">
        <v>26</v>
      </c>
      <c r="G838" s="2">
        <v>0</v>
      </c>
      <c r="H838" s="2">
        <v>0</v>
      </c>
      <c r="I838" s="2">
        <v>0</v>
      </c>
      <c r="J838" s="9">
        <v>164</v>
      </c>
      <c r="K838" s="2" t="s">
        <v>96</v>
      </c>
      <c r="L838" s="9">
        <v>873.28418276151694</v>
      </c>
      <c r="M838" s="3">
        <v>1.6517826907829971</v>
      </c>
    </row>
    <row r="839" spans="2:13" ht="15.75" thickBot="1" x14ac:dyDescent="0.3">
      <c r="B839" s="1" t="s">
        <v>80</v>
      </c>
      <c r="C839" s="2" t="s">
        <v>105</v>
      </c>
      <c r="D839" s="2" t="s">
        <v>153</v>
      </c>
      <c r="E839" s="2" t="s">
        <v>12</v>
      </c>
      <c r="F839" s="2" t="s">
        <v>28</v>
      </c>
      <c r="G839" s="2">
        <v>0</v>
      </c>
      <c r="H839" s="2">
        <v>0</v>
      </c>
      <c r="I839" s="2">
        <v>0</v>
      </c>
      <c r="J839" s="9">
        <v>164</v>
      </c>
      <c r="K839" s="2" t="s">
        <v>96</v>
      </c>
      <c r="L839" s="9">
        <v>874.14238393981714</v>
      </c>
      <c r="M839" s="3">
        <v>1.6517826907829971</v>
      </c>
    </row>
    <row r="840" spans="2:13" ht="15.75" thickBot="1" x14ac:dyDescent="0.3">
      <c r="B840" s="1" t="s">
        <v>80</v>
      </c>
      <c r="C840" s="2" t="s">
        <v>105</v>
      </c>
      <c r="D840" s="2" t="s">
        <v>153</v>
      </c>
      <c r="E840" s="2" t="s">
        <v>12</v>
      </c>
      <c r="F840" s="2" t="s">
        <v>31</v>
      </c>
      <c r="G840" s="2">
        <v>0</v>
      </c>
      <c r="H840" s="2">
        <v>0</v>
      </c>
      <c r="I840" s="2">
        <v>0</v>
      </c>
      <c r="J840" s="9">
        <v>164</v>
      </c>
      <c r="K840" s="2" t="s">
        <v>96</v>
      </c>
      <c r="L840" s="9">
        <v>873.28418276151694</v>
      </c>
      <c r="M840" s="3">
        <v>1.6517826907829971</v>
      </c>
    </row>
    <row r="841" spans="2:13" ht="15.75" thickBot="1" x14ac:dyDescent="0.3">
      <c r="B841" s="1" t="s">
        <v>80</v>
      </c>
      <c r="C841" s="2" t="s">
        <v>105</v>
      </c>
      <c r="D841" s="2" t="s">
        <v>153</v>
      </c>
      <c r="E841" s="2" t="s">
        <v>12</v>
      </c>
      <c r="F841" s="2" t="s">
        <v>35</v>
      </c>
      <c r="G841" s="2">
        <v>0</v>
      </c>
      <c r="H841" s="2">
        <v>0</v>
      </c>
      <c r="I841" s="2">
        <v>0</v>
      </c>
      <c r="J841" s="9">
        <v>164</v>
      </c>
      <c r="K841" s="2" t="s">
        <v>96</v>
      </c>
      <c r="L841" s="9">
        <v>873.28418276151694</v>
      </c>
      <c r="M841" s="3">
        <v>1.6517826907829971</v>
      </c>
    </row>
    <row r="842" spans="2:13" ht="15.75" thickBot="1" x14ac:dyDescent="0.3">
      <c r="B842" s="1" t="s">
        <v>80</v>
      </c>
      <c r="C842" s="2" t="s">
        <v>105</v>
      </c>
      <c r="D842" s="2" t="s">
        <v>153</v>
      </c>
      <c r="E842" s="2" t="s">
        <v>12</v>
      </c>
      <c r="F842" s="2" t="s">
        <v>36</v>
      </c>
      <c r="G842" s="2">
        <v>0</v>
      </c>
      <c r="H842" s="2">
        <v>0</v>
      </c>
      <c r="I842" s="2">
        <v>0</v>
      </c>
      <c r="J842" s="9">
        <v>164</v>
      </c>
      <c r="K842" s="2" t="s">
        <v>96</v>
      </c>
      <c r="L842" s="9">
        <v>874.14238393981714</v>
      </c>
      <c r="M842" s="3">
        <v>1.6517826907829971</v>
      </c>
    </row>
    <row r="843" spans="2:13" ht="30.75" thickBot="1" x14ac:dyDescent="0.3">
      <c r="B843" s="1" t="s">
        <v>80</v>
      </c>
      <c r="C843" s="2" t="s">
        <v>105</v>
      </c>
      <c r="D843" s="2" t="s">
        <v>153</v>
      </c>
      <c r="E843" s="2" t="s">
        <v>12</v>
      </c>
      <c r="F843" s="2" t="s">
        <v>37</v>
      </c>
      <c r="G843" s="2">
        <v>0</v>
      </c>
      <c r="H843" s="2">
        <v>0</v>
      </c>
      <c r="I843" s="2">
        <v>0</v>
      </c>
      <c r="J843" s="9">
        <v>164</v>
      </c>
      <c r="K843" s="2" t="s">
        <v>96</v>
      </c>
      <c r="L843" s="9">
        <v>873.28418276151694</v>
      </c>
      <c r="M843" s="3">
        <v>1.6517826907829971</v>
      </c>
    </row>
    <row r="844" spans="2:13" ht="15.75" thickBot="1" x14ac:dyDescent="0.3">
      <c r="B844" s="1" t="s">
        <v>80</v>
      </c>
      <c r="C844" s="2" t="s">
        <v>105</v>
      </c>
      <c r="D844" s="2" t="s">
        <v>153</v>
      </c>
      <c r="E844" s="2" t="s">
        <v>12</v>
      </c>
      <c r="F844" s="2" t="s">
        <v>20</v>
      </c>
      <c r="G844" s="2">
        <v>0</v>
      </c>
      <c r="H844" s="2">
        <v>0</v>
      </c>
      <c r="I844" s="2">
        <v>0</v>
      </c>
      <c r="J844" s="9">
        <v>164</v>
      </c>
      <c r="K844" s="2" t="s">
        <v>96</v>
      </c>
      <c r="L844" s="9">
        <v>874.14238393981714</v>
      </c>
      <c r="M844" s="3">
        <v>1.6517826907829971</v>
      </c>
    </row>
    <row r="845" spans="2:13" ht="15.75" thickBot="1" x14ac:dyDescent="0.3">
      <c r="B845" s="1" t="s">
        <v>80</v>
      </c>
      <c r="C845" s="2" t="s">
        <v>105</v>
      </c>
      <c r="D845" s="2" t="s">
        <v>153</v>
      </c>
      <c r="E845" s="2" t="s">
        <v>12</v>
      </c>
      <c r="F845" s="2" t="s">
        <v>39</v>
      </c>
      <c r="G845" s="2">
        <v>0</v>
      </c>
      <c r="H845" s="2">
        <v>0</v>
      </c>
      <c r="I845" s="2">
        <v>0</v>
      </c>
      <c r="J845" s="9">
        <v>164</v>
      </c>
      <c r="K845" s="2" t="s">
        <v>96</v>
      </c>
      <c r="L845" s="9">
        <v>874.14238393981714</v>
      </c>
      <c r="M845" s="3">
        <v>1.6517826907829971</v>
      </c>
    </row>
    <row r="846" spans="2:13" ht="15.75" thickBot="1" x14ac:dyDescent="0.3">
      <c r="B846" s="1" t="s">
        <v>80</v>
      </c>
      <c r="C846" s="2" t="s">
        <v>105</v>
      </c>
      <c r="D846" s="2" t="s">
        <v>153</v>
      </c>
      <c r="E846" s="2" t="s">
        <v>12</v>
      </c>
      <c r="F846" s="2" t="s">
        <v>40</v>
      </c>
      <c r="G846" s="2">
        <v>0</v>
      </c>
      <c r="H846" s="2">
        <v>0</v>
      </c>
      <c r="I846" s="2">
        <v>0</v>
      </c>
      <c r="J846" s="9">
        <v>164</v>
      </c>
      <c r="K846" s="2" t="s">
        <v>96</v>
      </c>
      <c r="L846" s="9">
        <v>873.28418276151694</v>
      </c>
      <c r="M846" s="3">
        <v>1.6517826907829971</v>
      </c>
    </row>
    <row r="847" spans="2:13" ht="15.75" thickBot="1" x14ac:dyDescent="0.3">
      <c r="B847" s="1" t="s">
        <v>80</v>
      </c>
      <c r="C847" s="2" t="s">
        <v>105</v>
      </c>
      <c r="D847" s="2" t="s">
        <v>153</v>
      </c>
      <c r="E847" s="2" t="s">
        <v>12</v>
      </c>
      <c r="F847" s="2" t="s">
        <v>41</v>
      </c>
      <c r="G847" s="2">
        <v>0</v>
      </c>
      <c r="H847" s="2">
        <v>0</v>
      </c>
      <c r="I847" s="2">
        <v>0</v>
      </c>
      <c r="J847" s="9">
        <v>164</v>
      </c>
      <c r="K847" s="2" t="s">
        <v>96</v>
      </c>
      <c r="L847" s="9">
        <v>874.14238393981714</v>
      </c>
      <c r="M847" s="3">
        <v>1.6517826907829971</v>
      </c>
    </row>
    <row r="848" spans="2:13" ht="15.75" thickBot="1" x14ac:dyDescent="0.3">
      <c r="B848" s="1" t="s">
        <v>80</v>
      </c>
      <c r="C848" s="2" t="s">
        <v>105</v>
      </c>
      <c r="D848" s="2" t="s">
        <v>153</v>
      </c>
      <c r="E848" s="2" t="s">
        <v>12</v>
      </c>
      <c r="F848" s="2" t="s">
        <v>43</v>
      </c>
      <c r="G848" s="2">
        <v>0</v>
      </c>
      <c r="H848" s="2">
        <v>0</v>
      </c>
      <c r="I848" s="2">
        <v>0</v>
      </c>
      <c r="J848" s="9">
        <v>164</v>
      </c>
      <c r="K848" s="2" t="s">
        <v>96</v>
      </c>
      <c r="L848" s="9">
        <v>873.28418276151694</v>
      </c>
      <c r="M848" s="3">
        <v>1.6517826907829971</v>
      </c>
    </row>
    <row r="849" spans="2:13" ht="15.75" thickBot="1" x14ac:dyDescent="0.3">
      <c r="B849" s="1" t="s">
        <v>80</v>
      </c>
      <c r="C849" s="2" t="s">
        <v>105</v>
      </c>
      <c r="D849" s="2" t="s">
        <v>153</v>
      </c>
      <c r="E849" s="2" t="s">
        <v>12</v>
      </c>
      <c r="F849" s="2" t="s">
        <v>44</v>
      </c>
      <c r="G849" s="2">
        <v>0</v>
      </c>
      <c r="H849" s="2">
        <v>0</v>
      </c>
      <c r="I849" s="2">
        <v>0</v>
      </c>
      <c r="J849" s="9">
        <v>164</v>
      </c>
      <c r="K849" s="2" t="s">
        <v>96</v>
      </c>
      <c r="L849" s="9">
        <v>874.14238393981714</v>
      </c>
      <c r="M849" s="3">
        <v>1.6517826907829971</v>
      </c>
    </row>
    <row r="850" spans="2:13" ht="15.75" thickBot="1" x14ac:dyDescent="0.3">
      <c r="B850" s="1" t="s">
        <v>80</v>
      </c>
      <c r="C850" s="2" t="s">
        <v>122</v>
      </c>
      <c r="D850" s="2" t="s">
        <v>124</v>
      </c>
      <c r="E850" s="2" t="s">
        <v>15</v>
      </c>
      <c r="F850" s="2" t="s">
        <v>17</v>
      </c>
      <c r="G850" s="2">
        <v>0</v>
      </c>
      <c r="H850" s="2">
        <v>0</v>
      </c>
      <c r="I850" s="2">
        <v>0</v>
      </c>
      <c r="J850" s="9">
        <v>19.649999999999999</v>
      </c>
      <c r="K850" s="2" t="s">
        <v>96</v>
      </c>
      <c r="L850" s="9">
        <v>180.44043210420642</v>
      </c>
      <c r="M850" s="3">
        <v>0.85056215620103814</v>
      </c>
    </row>
    <row r="851" spans="2:13" ht="30.75" thickBot="1" x14ac:dyDescent="0.3">
      <c r="B851" s="1" t="s">
        <v>80</v>
      </c>
      <c r="C851" s="2" t="s">
        <v>122</v>
      </c>
      <c r="D851" s="2" t="s">
        <v>124</v>
      </c>
      <c r="E851" s="2" t="s">
        <v>15</v>
      </c>
      <c r="F851" s="2" t="s">
        <v>26</v>
      </c>
      <c r="G851" s="2">
        <v>0</v>
      </c>
      <c r="H851" s="2">
        <v>0</v>
      </c>
      <c r="I851" s="2">
        <v>0</v>
      </c>
      <c r="J851" s="9">
        <v>222.7</v>
      </c>
      <c r="K851" s="2" t="s">
        <v>96</v>
      </c>
      <c r="L851" s="9">
        <v>2033.1856646138149</v>
      </c>
      <c r="M851" s="3">
        <v>0.85056215620103803</v>
      </c>
    </row>
    <row r="852" spans="2:13" ht="15.75" thickBot="1" x14ac:dyDescent="0.3">
      <c r="B852" s="1" t="s">
        <v>80</v>
      </c>
      <c r="C852" s="2" t="s">
        <v>122</v>
      </c>
      <c r="D852" s="2" t="s">
        <v>124</v>
      </c>
      <c r="E852" s="2" t="s">
        <v>15</v>
      </c>
      <c r="F852" s="2" t="s">
        <v>28</v>
      </c>
      <c r="G852" s="2">
        <v>0</v>
      </c>
      <c r="H852" s="2">
        <v>0</v>
      </c>
      <c r="I852" s="2">
        <v>0</v>
      </c>
      <c r="J852" s="9">
        <v>19.649999999999999</v>
      </c>
      <c r="K852" s="2" t="s">
        <v>96</v>
      </c>
      <c r="L852" s="9">
        <v>179.04812314159363</v>
      </c>
      <c r="M852" s="3">
        <v>0.85056215620103814</v>
      </c>
    </row>
    <row r="853" spans="2:13" ht="15.75" thickBot="1" x14ac:dyDescent="0.3">
      <c r="B853" s="1" t="s">
        <v>80</v>
      </c>
      <c r="C853" s="2" t="s">
        <v>122</v>
      </c>
      <c r="D853" s="2" t="s">
        <v>124</v>
      </c>
      <c r="E853" s="2" t="s">
        <v>15</v>
      </c>
      <c r="F853" s="2" t="s">
        <v>31</v>
      </c>
      <c r="G853" s="2">
        <v>0</v>
      </c>
      <c r="H853" s="2">
        <v>0</v>
      </c>
      <c r="I853" s="2">
        <v>0</v>
      </c>
      <c r="J853" s="9">
        <v>19.649999999999999</v>
      </c>
      <c r="K853" s="2" t="s">
        <v>96</v>
      </c>
      <c r="L853" s="9">
        <v>180.44043210420642</v>
      </c>
      <c r="M853" s="3">
        <v>0.85056215620103814</v>
      </c>
    </row>
    <row r="854" spans="2:13" ht="15.75" thickBot="1" x14ac:dyDescent="0.3">
      <c r="B854" s="1" t="s">
        <v>80</v>
      </c>
      <c r="C854" s="2" t="s">
        <v>122</v>
      </c>
      <c r="D854" s="2" t="s">
        <v>124</v>
      </c>
      <c r="E854" s="2" t="s">
        <v>15</v>
      </c>
      <c r="F854" s="2" t="s">
        <v>35</v>
      </c>
      <c r="G854" s="2">
        <v>0</v>
      </c>
      <c r="H854" s="2">
        <v>0</v>
      </c>
      <c r="I854" s="2">
        <v>0</v>
      </c>
      <c r="J854" s="9">
        <v>255.45</v>
      </c>
      <c r="K854" s="2" t="s">
        <v>96</v>
      </c>
      <c r="L854" s="9">
        <v>2332.1835564687872</v>
      </c>
      <c r="M854" s="3">
        <v>0.85056215620103826</v>
      </c>
    </row>
    <row r="855" spans="2:13" ht="15.75" thickBot="1" x14ac:dyDescent="0.3">
      <c r="B855" s="1" t="s">
        <v>80</v>
      </c>
      <c r="C855" s="2" t="s">
        <v>122</v>
      </c>
      <c r="D855" s="2" t="s">
        <v>124</v>
      </c>
      <c r="E855" s="2" t="s">
        <v>15</v>
      </c>
      <c r="F855" s="2" t="s">
        <v>36</v>
      </c>
      <c r="G855" s="2">
        <v>0</v>
      </c>
      <c r="H855" s="2">
        <v>0</v>
      </c>
      <c r="I855" s="2">
        <v>0</v>
      </c>
      <c r="J855" s="9">
        <v>1061.0999999999999</v>
      </c>
      <c r="K855" s="2" t="s">
        <v>96</v>
      </c>
      <c r="L855" s="9">
        <v>9743.7833336271469</v>
      </c>
      <c r="M855" s="3">
        <v>0.85056215620103814</v>
      </c>
    </row>
    <row r="856" spans="2:13" ht="30.75" thickBot="1" x14ac:dyDescent="0.3">
      <c r="B856" s="1" t="s">
        <v>80</v>
      </c>
      <c r="C856" s="2" t="s">
        <v>122</v>
      </c>
      <c r="D856" s="2" t="s">
        <v>124</v>
      </c>
      <c r="E856" s="2" t="s">
        <v>15</v>
      </c>
      <c r="F856" s="2" t="s">
        <v>37</v>
      </c>
      <c r="G856" s="2">
        <v>0</v>
      </c>
      <c r="H856" s="2">
        <v>0</v>
      </c>
      <c r="I856" s="2">
        <v>0</v>
      </c>
      <c r="J856" s="9">
        <v>52.4</v>
      </c>
      <c r="K856" s="2" t="s">
        <v>96</v>
      </c>
      <c r="L856" s="9">
        <v>477.46166171091647</v>
      </c>
      <c r="M856" s="3">
        <v>0.85056215620103814</v>
      </c>
    </row>
    <row r="857" spans="2:13" ht="15.75" thickBot="1" x14ac:dyDescent="0.3">
      <c r="B857" s="1" t="s">
        <v>80</v>
      </c>
      <c r="C857" s="2" t="s">
        <v>122</v>
      </c>
      <c r="D857" s="2" t="s">
        <v>124</v>
      </c>
      <c r="E857" s="2" t="s">
        <v>15</v>
      </c>
      <c r="F857" s="2" t="s">
        <v>20</v>
      </c>
      <c r="G857" s="2">
        <v>0</v>
      </c>
      <c r="H857" s="2">
        <v>0</v>
      </c>
      <c r="I857" s="2">
        <v>0</v>
      </c>
      <c r="J857" s="9">
        <v>157.19999999999999</v>
      </c>
      <c r="K857" s="2" t="s">
        <v>96</v>
      </c>
      <c r="L857" s="9">
        <v>1443.5234568336514</v>
      </c>
      <c r="M857" s="3">
        <v>0.85056215620103814</v>
      </c>
    </row>
    <row r="858" spans="2:13" ht="15.75" thickBot="1" x14ac:dyDescent="0.3">
      <c r="B858" s="1" t="s">
        <v>80</v>
      </c>
      <c r="C858" s="2" t="s">
        <v>122</v>
      </c>
      <c r="D858" s="2" t="s">
        <v>124</v>
      </c>
      <c r="E858" s="2" t="s">
        <v>15</v>
      </c>
      <c r="F858" s="2" t="s">
        <v>39</v>
      </c>
      <c r="G858" s="2">
        <v>0</v>
      </c>
      <c r="H858" s="2">
        <v>0</v>
      </c>
      <c r="I858" s="2">
        <v>0</v>
      </c>
      <c r="J858" s="9">
        <v>19.649999999999999</v>
      </c>
      <c r="K858" s="2" t="s">
        <v>96</v>
      </c>
      <c r="L858" s="9">
        <v>180.44043210420642</v>
      </c>
      <c r="M858" s="3">
        <v>0.85056215620103814</v>
      </c>
    </row>
    <row r="859" spans="2:13" ht="15.75" thickBot="1" x14ac:dyDescent="0.3">
      <c r="B859" s="1" t="s">
        <v>80</v>
      </c>
      <c r="C859" s="2" t="s">
        <v>122</v>
      </c>
      <c r="D859" s="2" t="s">
        <v>124</v>
      </c>
      <c r="E859" s="2" t="s">
        <v>15</v>
      </c>
      <c r="F859" s="2" t="s">
        <v>40</v>
      </c>
      <c r="G859" s="2">
        <v>0</v>
      </c>
      <c r="H859" s="2">
        <v>0</v>
      </c>
      <c r="I859" s="2">
        <v>0</v>
      </c>
      <c r="J859" s="9">
        <v>6.55</v>
      </c>
      <c r="K859" s="2" t="s">
        <v>96</v>
      </c>
      <c r="L859" s="9">
        <v>59.682707713864559</v>
      </c>
      <c r="M859" s="3">
        <v>0.85056215620103814</v>
      </c>
    </row>
    <row r="860" spans="2:13" ht="15.75" thickBot="1" x14ac:dyDescent="0.3">
      <c r="B860" s="1" t="s">
        <v>80</v>
      </c>
      <c r="C860" s="2" t="s">
        <v>122</v>
      </c>
      <c r="D860" s="2" t="s">
        <v>124</v>
      </c>
      <c r="E860" s="2" t="s">
        <v>15</v>
      </c>
      <c r="F860" s="2" t="s">
        <v>41</v>
      </c>
      <c r="G860" s="2">
        <v>0</v>
      </c>
      <c r="H860" s="2">
        <v>0</v>
      </c>
      <c r="I860" s="2">
        <v>0</v>
      </c>
      <c r="J860" s="9">
        <v>13.1</v>
      </c>
      <c r="K860" s="2" t="s">
        <v>96</v>
      </c>
      <c r="L860" s="9">
        <v>119.36541542772912</v>
      </c>
      <c r="M860" s="3">
        <v>0.85056215620103814</v>
      </c>
    </row>
    <row r="861" spans="2:13" ht="15.75" thickBot="1" x14ac:dyDescent="0.3">
      <c r="B861" s="1" t="s">
        <v>80</v>
      </c>
      <c r="C861" s="2" t="s">
        <v>122</v>
      </c>
      <c r="D861" s="2" t="s">
        <v>124</v>
      </c>
      <c r="E861" s="2" t="s">
        <v>15</v>
      </c>
      <c r="F861" s="2" t="s">
        <v>43</v>
      </c>
      <c r="G861" s="2">
        <v>0</v>
      </c>
      <c r="H861" s="2">
        <v>0</v>
      </c>
      <c r="I861" s="2">
        <v>0</v>
      </c>
      <c r="J861" s="9">
        <v>6.55</v>
      </c>
      <c r="K861" s="2" t="s">
        <v>96</v>
      </c>
      <c r="L861" s="9">
        <v>60.146810701402153</v>
      </c>
      <c r="M861" s="3">
        <v>0.85056215620103814</v>
      </c>
    </row>
    <row r="862" spans="2:13" ht="15.75" thickBot="1" x14ac:dyDescent="0.3">
      <c r="B862" s="1" t="s">
        <v>80</v>
      </c>
      <c r="C862" s="2" t="s">
        <v>122</v>
      </c>
      <c r="D862" s="2" t="s">
        <v>124</v>
      </c>
      <c r="E862" s="2" t="s">
        <v>15</v>
      </c>
      <c r="F862" s="2" t="s">
        <v>44</v>
      </c>
      <c r="G862" s="2">
        <v>0</v>
      </c>
      <c r="H862" s="2">
        <v>0</v>
      </c>
      <c r="I862" s="2">
        <v>0</v>
      </c>
      <c r="J862" s="9">
        <v>6.55</v>
      </c>
      <c r="K862" s="2" t="s">
        <v>96</v>
      </c>
      <c r="L862" s="9">
        <v>60.146810701402153</v>
      </c>
      <c r="M862" s="3">
        <v>0.85056215620103814</v>
      </c>
    </row>
    <row r="863" spans="2:13" ht="15.75" thickBot="1" x14ac:dyDescent="0.3">
      <c r="B863" s="1" t="s">
        <v>80</v>
      </c>
      <c r="C863" s="2" t="s">
        <v>122</v>
      </c>
      <c r="D863" s="2" t="s">
        <v>124</v>
      </c>
      <c r="E863" s="2" t="s">
        <v>12</v>
      </c>
      <c r="F863" s="2" t="s">
        <v>17</v>
      </c>
      <c r="G863" s="2">
        <v>0</v>
      </c>
      <c r="H863" s="2">
        <v>0</v>
      </c>
      <c r="I863" s="2">
        <v>0</v>
      </c>
      <c r="J863" s="9">
        <v>19.649999999999999</v>
      </c>
      <c r="K863" s="2" t="s">
        <v>96</v>
      </c>
      <c r="L863" s="9">
        <v>180.44043210420642</v>
      </c>
      <c r="M863" s="3">
        <v>0.85056215620103814</v>
      </c>
    </row>
    <row r="864" spans="2:13" ht="30.75" thickBot="1" x14ac:dyDescent="0.3">
      <c r="B864" s="1" t="s">
        <v>80</v>
      </c>
      <c r="C864" s="2" t="s">
        <v>122</v>
      </c>
      <c r="D864" s="2" t="s">
        <v>124</v>
      </c>
      <c r="E864" s="2" t="s">
        <v>12</v>
      </c>
      <c r="F864" s="2" t="s">
        <v>26</v>
      </c>
      <c r="G864" s="2">
        <v>0</v>
      </c>
      <c r="H864" s="2">
        <v>0</v>
      </c>
      <c r="I864" s="2">
        <v>0</v>
      </c>
      <c r="J864" s="9">
        <v>222.7</v>
      </c>
      <c r="K864" s="2" t="s">
        <v>96</v>
      </c>
      <c r="L864" s="9">
        <v>2033.1856646138149</v>
      </c>
      <c r="M864" s="3">
        <v>0.85056215620103803</v>
      </c>
    </row>
    <row r="865" spans="2:13" ht="15.75" thickBot="1" x14ac:dyDescent="0.3">
      <c r="B865" s="1" t="s">
        <v>80</v>
      </c>
      <c r="C865" s="2" t="s">
        <v>122</v>
      </c>
      <c r="D865" s="2" t="s">
        <v>124</v>
      </c>
      <c r="E865" s="2" t="s">
        <v>12</v>
      </c>
      <c r="F865" s="2" t="s">
        <v>28</v>
      </c>
      <c r="G865" s="2">
        <v>0</v>
      </c>
      <c r="H865" s="2">
        <v>0</v>
      </c>
      <c r="I865" s="2">
        <v>0</v>
      </c>
      <c r="J865" s="9">
        <v>19.649999999999999</v>
      </c>
      <c r="K865" s="2" t="s">
        <v>96</v>
      </c>
      <c r="L865" s="9">
        <v>179.04812314159363</v>
      </c>
      <c r="M865" s="3">
        <v>0.85056215620103814</v>
      </c>
    </row>
    <row r="866" spans="2:13" ht="15.75" thickBot="1" x14ac:dyDescent="0.3">
      <c r="B866" s="1" t="s">
        <v>80</v>
      </c>
      <c r="C866" s="2" t="s">
        <v>122</v>
      </c>
      <c r="D866" s="2" t="s">
        <v>124</v>
      </c>
      <c r="E866" s="2" t="s">
        <v>12</v>
      </c>
      <c r="F866" s="2" t="s">
        <v>31</v>
      </c>
      <c r="G866" s="2">
        <v>0</v>
      </c>
      <c r="H866" s="2">
        <v>0</v>
      </c>
      <c r="I866" s="2">
        <v>0</v>
      </c>
      <c r="J866" s="9">
        <v>19.649999999999999</v>
      </c>
      <c r="K866" s="2" t="s">
        <v>96</v>
      </c>
      <c r="L866" s="9">
        <v>180.44043210420642</v>
      </c>
      <c r="M866" s="3">
        <v>0.85056215620103814</v>
      </c>
    </row>
    <row r="867" spans="2:13" ht="15.75" thickBot="1" x14ac:dyDescent="0.3">
      <c r="B867" s="1" t="s">
        <v>80</v>
      </c>
      <c r="C867" s="2" t="s">
        <v>122</v>
      </c>
      <c r="D867" s="2" t="s">
        <v>124</v>
      </c>
      <c r="E867" s="2" t="s">
        <v>12</v>
      </c>
      <c r="F867" s="2" t="s">
        <v>35</v>
      </c>
      <c r="G867" s="2">
        <v>0</v>
      </c>
      <c r="H867" s="2">
        <v>0</v>
      </c>
      <c r="I867" s="2">
        <v>0</v>
      </c>
      <c r="J867" s="9">
        <v>255.45</v>
      </c>
      <c r="K867" s="2" t="s">
        <v>96</v>
      </c>
      <c r="L867" s="9">
        <v>2332.1835564687872</v>
      </c>
      <c r="M867" s="3">
        <v>0.85056215620103826</v>
      </c>
    </row>
    <row r="868" spans="2:13" ht="15.75" thickBot="1" x14ac:dyDescent="0.3">
      <c r="B868" s="1" t="s">
        <v>80</v>
      </c>
      <c r="C868" s="2" t="s">
        <v>122</v>
      </c>
      <c r="D868" s="2" t="s">
        <v>124</v>
      </c>
      <c r="E868" s="2" t="s">
        <v>12</v>
      </c>
      <c r="F868" s="2" t="s">
        <v>36</v>
      </c>
      <c r="G868" s="2">
        <v>0</v>
      </c>
      <c r="H868" s="2">
        <v>0</v>
      </c>
      <c r="I868" s="2">
        <v>0</v>
      </c>
      <c r="J868" s="9">
        <v>1061.0999999999999</v>
      </c>
      <c r="K868" s="2" t="s">
        <v>96</v>
      </c>
      <c r="L868" s="9">
        <v>9743.7833336271469</v>
      </c>
      <c r="M868" s="3">
        <v>0.85056215620103814</v>
      </c>
    </row>
    <row r="869" spans="2:13" ht="30.75" thickBot="1" x14ac:dyDescent="0.3">
      <c r="B869" s="1" t="s">
        <v>80</v>
      </c>
      <c r="C869" s="2" t="s">
        <v>122</v>
      </c>
      <c r="D869" s="2" t="s">
        <v>124</v>
      </c>
      <c r="E869" s="2" t="s">
        <v>12</v>
      </c>
      <c r="F869" s="2" t="s">
        <v>37</v>
      </c>
      <c r="G869" s="2">
        <v>0</v>
      </c>
      <c r="H869" s="2">
        <v>0</v>
      </c>
      <c r="I869" s="2">
        <v>0</v>
      </c>
      <c r="J869" s="9">
        <v>52.4</v>
      </c>
      <c r="K869" s="2" t="s">
        <v>96</v>
      </c>
      <c r="L869" s="9">
        <v>477.46166171091647</v>
      </c>
      <c r="M869" s="3">
        <v>0.85056215620103814</v>
      </c>
    </row>
    <row r="870" spans="2:13" ht="15.75" thickBot="1" x14ac:dyDescent="0.3">
      <c r="B870" s="1" t="s">
        <v>80</v>
      </c>
      <c r="C870" s="2" t="s">
        <v>122</v>
      </c>
      <c r="D870" s="2" t="s">
        <v>124</v>
      </c>
      <c r="E870" s="2" t="s">
        <v>12</v>
      </c>
      <c r="F870" s="2" t="s">
        <v>20</v>
      </c>
      <c r="G870" s="2">
        <v>0</v>
      </c>
      <c r="H870" s="2">
        <v>0</v>
      </c>
      <c r="I870" s="2">
        <v>0</v>
      </c>
      <c r="J870" s="9">
        <v>157.19999999999999</v>
      </c>
      <c r="K870" s="2" t="s">
        <v>96</v>
      </c>
      <c r="L870" s="9">
        <v>1443.5234568336514</v>
      </c>
      <c r="M870" s="3">
        <v>0.85056215620103814</v>
      </c>
    </row>
    <row r="871" spans="2:13" ht="15.75" thickBot="1" x14ac:dyDescent="0.3">
      <c r="B871" s="1" t="s">
        <v>80</v>
      </c>
      <c r="C871" s="2" t="s">
        <v>122</v>
      </c>
      <c r="D871" s="2" t="s">
        <v>124</v>
      </c>
      <c r="E871" s="2" t="s">
        <v>12</v>
      </c>
      <c r="F871" s="2" t="s">
        <v>39</v>
      </c>
      <c r="G871" s="2">
        <v>0</v>
      </c>
      <c r="H871" s="2">
        <v>0</v>
      </c>
      <c r="I871" s="2">
        <v>0</v>
      </c>
      <c r="J871" s="9">
        <v>19.649999999999999</v>
      </c>
      <c r="K871" s="2" t="s">
        <v>96</v>
      </c>
      <c r="L871" s="9">
        <v>180.44043210420642</v>
      </c>
      <c r="M871" s="3">
        <v>0.85056215620103814</v>
      </c>
    </row>
    <row r="872" spans="2:13" ht="15.75" thickBot="1" x14ac:dyDescent="0.3">
      <c r="B872" s="1" t="s">
        <v>80</v>
      </c>
      <c r="C872" s="2" t="s">
        <v>122</v>
      </c>
      <c r="D872" s="2" t="s">
        <v>124</v>
      </c>
      <c r="E872" s="2" t="s">
        <v>12</v>
      </c>
      <c r="F872" s="2" t="s">
        <v>40</v>
      </c>
      <c r="G872" s="2">
        <v>0</v>
      </c>
      <c r="H872" s="2">
        <v>0</v>
      </c>
      <c r="I872" s="2">
        <v>0</v>
      </c>
      <c r="J872" s="9">
        <v>6.55</v>
      </c>
      <c r="K872" s="2" t="s">
        <v>96</v>
      </c>
      <c r="L872" s="9">
        <v>59.682707713864559</v>
      </c>
      <c r="M872" s="3">
        <v>0.85056215620103814</v>
      </c>
    </row>
    <row r="873" spans="2:13" ht="15.75" thickBot="1" x14ac:dyDescent="0.3">
      <c r="B873" s="1" t="s">
        <v>80</v>
      </c>
      <c r="C873" s="2" t="s">
        <v>122</v>
      </c>
      <c r="D873" s="2" t="s">
        <v>124</v>
      </c>
      <c r="E873" s="2" t="s">
        <v>12</v>
      </c>
      <c r="F873" s="2" t="s">
        <v>41</v>
      </c>
      <c r="G873" s="2">
        <v>0</v>
      </c>
      <c r="H873" s="2">
        <v>0</v>
      </c>
      <c r="I873" s="2">
        <v>0</v>
      </c>
      <c r="J873" s="9">
        <v>13.1</v>
      </c>
      <c r="K873" s="2" t="s">
        <v>96</v>
      </c>
      <c r="L873" s="9">
        <v>119.36541542772912</v>
      </c>
      <c r="M873" s="3">
        <v>0.85056215620103814</v>
      </c>
    </row>
    <row r="874" spans="2:13" ht="15.75" thickBot="1" x14ac:dyDescent="0.3">
      <c r="B874" s="1" t="s">
        <v>80</v>
      </c>
      <c r="C874" s="2" t="s">
        <v>122</v>
      </c>
      <c r="D874" s="2" t="s">
        <v>124</v>
      </c>
      <c r="E874" s="2" t="s">
        <v>12</v>
      </c>
      <c r="F874" s="2" t="s">
        <v>43</v>
      </c>
      <c r="G874" s="2">
        <v>0</v>
      </c>
      <c r="H874" s="2">
        <v>0</v>
      </c>
      <c r="I874" s="2">
        <v>0</v>
      </c>
      <c r="J874" s="9">
        <v>6.55</v>
      </c>
      <c r="K874" s="2" t="s">
        <v>96</v>
      </c>
      <c r="L874" s="9">
        <v>60.146810701402153</v>
      </c>
      <c r="M874" s="3">
        <v>0.85056215620103814</v>
      </c>
    </row>
    <row r="875" spans="2:13" ht="15.75" thickBot="1" x14ac:dyDescent="0.3">
      <c r="B875" s="1" t="s">
        <v>80</v>
      </c>
      <c r="C875" s="2" t="s">
        <v>122</v>
      </c>
      <c r="D875" s="2" t="s">
        <v>124</v>
      </c>
      <c r="E875" s="2" t="s">
        <v>12</v>
      </c>
      <c r="F875" s="2" t="s">
        <v>44</v>
      </c>
      <c r="G875" s="2">
        <v>0</v>
      </c>
      <c r="H875" s="2">
        <v>0</v>
      </c>
      <c r="I875" s="2">
        <v>0</v>
      </c>
      <c r="J875" s="9">
        <v>6.55</v>
      </c>
      <c r="K875" s="2" t="s">
        <v>96</v>
      </c>
      <c r="L875" s="9">
        <v>60.146810701402153</v>
      </c>
      <c r="M875" s="3">
        <v>0.85056215620103814</v>
      </c>
    </row>
    <row r="876" spans="2:13" ht="15.75" thickBot="1" x14ac:dyDescent="0.3">
      <c r="B876" s="1" t="s">
        <v>80</v>
      </c>
      <c r="C876" s="2" t="s">
        <v>122</v>
      </c>
      <c r="D876" s="2" t="s">
        <v>125</v>
      </c>
      <c r="E876" s="2" t="s">
        <v>15</v>
      </c>
      <c r="F876" s="2" t="s">
        <v>17</v>
      </c>
      <c r="G876" s="2">
        <v>0</v>
      </c>
      <c r="H876" s="2">
        <v>0</v>
      </c>
      <c r="I876" s="2">
        <v>0</v>
      </c>
      <c r="J876" s="9">
        <v>180</v>
      </c>
      <c r="K876" s="2" t="s">
        <v>96</v>
      </c>
      <c r="L876" s="9">
        <v>1464.1164529770836</v>
      </c>
      <c r="M876" s="3">
        <v>1.136665339059318</v>
      </c>
    </row>
    <row r="877" spans="2:13" ht="30.75" thickBot="1" x14ac:dyDescent="0.3">
      <c r="B877" s="1" t="s">
        <v>80</v>
      </c>
      <c r="C877" s="2" t="s">
        <v>122</v>
      </c>
      <c r="D877" s="2" t="s">
        <v>125</v>
      </c>
      <c r="E877" s="2" t="s">
        <v>15</v>
      </c>
      <c r="F877" s="2" t="s">
        <v>26</v>
      </c>
      <c r="G877" s="2">
        <v>0</v>
      </c>
      <c r="H877" s="2">
        <v>0</v>
      </c>
      <c r="I877" s="2">
        <v>0</v>
      </c>
      <c r="J877" s="9">
        <v>1800</v>
      </c>
      <c r="K877" s="2" t="s">
        <v>96</v>
      </c>
      <c r="L877" s="9">
        <v>14642.946457724618</v>
      </c>
      <c r="M877" s="3">
        <v>1.136665339059318</v>
      </c>
    </row>
    <row r="878" spans="2:13" ht="15.75" thickBot="1" x14ac:dyDescent="0.3">
      <c r="B878" s="1" t="s">
        <v>80</v>
      </c>
      <c r="C878" s="2" t="s">
        <v>122</v>
      </c>
      <c r="D878" s="2" t="s">
        <v>125</v>
      </c>
      <c r="E878" s="2" t="s">
        <v>15</v>
      </c>
      <c r="F878" s="2" t="s">
        <v>28</v>
      </c>
      <c r="G878" s="2">
        <v>0</v>
      </c>
      <c r="H878" s="2">
        <v>0</v>
      </c>
      <c r="I878" s="2">
        <v>0</v>
      </c>
      <c r="J878" s="9">
        <v>180</v>
      </c>
      <c r="K878" s="2" t="s">
        <v>96</v>
      </c>
      <c r="L878" s="9">
        <v>1461.7032438334452</v>
      </c>
      <c r="M878" s="3">
        <v>1.136665339059318</v>
      </c>
    </row>
    <row r="879" spans="2:13" ht="15.75" thickBot="1" x14ac:dyDescent="0.3">
      <c r="B879" s="1" t="s">
        <v>80</v>
      </c>
      <c r="C879" s="2" t="s">
        <v>122</v>
      </c>
      <c r="D879" s="2" t="s">
        <v>125</v>
      </c>
      <c r="E879" s="2" t="s">
        <v>15</v>
      </c>
      <c r="F879" s="2" t="s">
        <v>31</v>
      </c>
      <c r="G879" s="2">
        <v>0</v>
      </c>
      <c r="H879" s="2">
        <v>0</v>
      </c>
      <c r="I879" s="2">
        <v>0</v>
      </c>
      <c r="J879" s="9">
        <v>180</v>
      </c>
      <c r="K879" s="2" t="s">
        <v>96</v>
      </c>
      <c r="L879" s="9">
        <v>1464.1164529770836</v>
      </c>
      <c r="M879" s="3">
        <v>1.136665339059318</v>
      </c>
    </row>
    <row r="880" spans="2:13" ht="15.75" thickBot="1" x14ac:dyDescent="0.3">
      <c r="B880" s="1" t="s">
        <v>80</v>
      </c>
      <c r="C880" s="2" t="s">
        <v>122</v>
      </c>
      <c r="D880" s="2" t="s">
        <v>125</v>
      </c>
      <c r="E880" s="2" t="s">
        <v>15</v>
      </c>
      <c r="F880" s="2" t="s">
        <v>35</v>
      </c>
      <c r="G880" s="2">
        <v>0</v>
      </c>
      <c r="H880" s="2">
        <v>0</v>
      </c>
      <c r="I880" s="2">
        <v>0</v>
      </c>
      <c r="J880" s="9">
        <v>2700</v>
      </c>
      <c r="K880" s="2" t="s">
        <v>96</v>
      </c>
      <c r="L880" s="9">
        <v>21964.419686586931</v>
      </c>
      <c r="M880" s="3">
        <v>1.136665339059318</v>
      </c>
    </row>
    <row r="881" spans="2:13" ht="15.75" thickBot="1" x14ac:dyDescent="0.3">
      <c r="B881" s="1" t="s">
        <v>80</v>
      </c>
      <c r="C881" s="2" t="s">
        <v>122</v>
      </c>
      <c r="D881" s="2" t="s">
        <v>125</v>
      </c>
      <c r="E881" s="2" t="s">
        <v>15</v>
      </c>
      <c r="F881" s="2" t="s">
        <v>36</v>
      </c>
      <c r="G881" s="2">
        <v>0</v>
      </c>
      <c r="H881" s="2">
        <v>0</v>
      </c>
      <c r="I881" s="2">
        <v>0</v>
      </c>
      <c r="J881" s="9">
        <v>4500</v>
      </c>
      <c r="K881" s="2" t="s">
        <v>96</v>
      </c>
      <c r="L881" s="9">
        <v>36602.911324427085</v>
      </c>
      <c r="M881" s="3">
        <v>1.1366653390593182</v>
      </c>
    </row>
    <row r="882" spans="2:13" ht="30.75" thickBot="1" x14ac:dyDescent="0.3">
      <c r="B882" s="1" t="s">
        <v>80</v>
      </c>
      <c r="C882" s="2" t="s">
        <v>122</v>
      </c>
      <c r="D882" s="2" t="s">
        <v>125</v>
      </c>
      <c r="E882" s="2" t="s">
        <v>15</v>
      </c>
      <c r="F882" s="2" t="s">
        <v>37</v>
      </c>
      <c r="G882" s="2">
        <v>0</v>
      </c>
      <c r="H882" s="2">
        <v>0</v>
      </c>
      <c r="I882" s="2">
        <v>0</v>
      </c>
      <c r="J882" s="9">
        <v>540</v>
      </c>
      <c r="K882" s="2" t="s">
        <v>96</v>
      </c>
      <c r="L882" s="9">
        <v>4385.1097315003362</v>
      </c>
      <c r="M882" s="3">
        <v>1.136665339059318</v>
      </c>
    </row>
    <row r="883" spans="2:13" ht="15.75" thickBot="1" x14ac:dyDescent="0.3">
      <c r="B883" s="1" t="s">
        <v>80</v>
      </c>
      <c r="C883" s="2" t="s">
        <v>122</v>
      </c>
      <c r="D883" s="2" t="s">
        <v>125</v>
      </c>
      <c r="E883" s="2" t="s">
        <v>15</v>
      </c>
      <c r="F883" s="2" t="s">
        <v>20</v>
      </c>
      <c r="G883" s="2">
        <v>0</v>
      </c>
      <c r="H883" s="2">
        <v>0</v>
      </c>
      <c r="I883" s="2">
        <v>0</v>
      </c>
      <c r="J883" s="9">
        <v>3600</v>
      </c>
      <c r="K883" s="2" t="s">
        <v>96</v>
      </c>
      <c r="L883" s="9">
        <v>29282.329059541673</v>
      </c>
      <c r="M883" s="3">
        <v>1.136665339059318</v>
      </c>
    </row>
    <row r="884" spans="2:13" ht="15.75" thickBot="1" x14ac:dyDescent="0.3">
      <c r="B884" s="1" t="s">
        <v>80</v>
      </c>
      <c r="C884" s="2" t="s">
        <v>122</v>
      </c>
      <c r="D884" s="2" t="s">
        <v>125</v>
      </c>
      <c r="E884" s="2" t="s">
        <v>15</v>
      </c>
      <c r="F884" s="2" t="s">
        <v>39</v>
      </c>
      <c r="G884" s="2">
        <v>0</v>
      </c>
      <c r="H884" s="2">
        <v>0</v>
      </c>
      <c r="I884" s="2">
        <v>0</v>
      </c>
      <c r="J884" s="9">
        <v>540</v>
      </c>
      <c r="K884" s="2" t="s">
        <v>96</v>
      </c>
      <c r="L884" s="9">
        <v>4392.3493589312511</v>
      </c>
      <c r="M884" s="3">
        <v>1.136665339059318</v>
      </c>
    </row>
    <row r="885" spans="2:13" ht="15.75" thickBot="1" x14ac:dyDescent="0.3">
      <c r="B885" s="1" t="s">
        <v>80</v>
      </c>
      <c r="C885" s="2" t="s">
        <v>122</v>
      </c>
      <c r="D885" s="2" t="s">
        <v>125</v>
      </c>
      <c r="E885" s="2" t="s">
        <v>15</v>
      </c>
      <c r="F885" s="2" t="s">
        <v>40</v>
      </c>
      <c r="G885" s="2">
        <v>0</v>
      </c>
      <c r="H885" s="2">
        <v>0</v>
      </c>
      <c r="I885" s="2">
        <v>0</v>
      </c>
      <c r="J885" s="9">
        <v>360</v>
      </c>
      <c r="K885" s="2" t="s">
        <v>96</v>
      </c>
      <c r="L885" s="9">
        <v>2923.4064876668904</v>
      </c>
      <c r="M885" s="3">
        <v>1.136665339059318</v>
      </c>
    </row>
    <row r="886" spans="2:13" ht="15.75" thickBot="1" x14ac:dyDescent="0.3">
      <c r="B886" s="1" t="s">
        <v>80</v>
      </c>
      <c r="C886" s="2" t="s">
        <v>122</v>
      </c>
      <c r="D886" s="2" t="s">
        <v>125</v>
      </c>
      <c r="E886" s="2" t="s">
        <v>15</v>
      </c>
      <c r="F886" s="2" t="s">
        <v>41</v>
      </c>
      <c r="G886" s="2">
        <v>0</v>
      </c>
      <c r="H886" s="2">
        <v>0</v>
      </c>
      <c r="I886" s="2">
        <v>0</v>
      </c>
      <c r="J886" s="9">
        <v>540</v>
      </c>
      <c r="K886" s="2" t="s">
        <v>96</v>
      </c>
      <c r="L886" s="9">
        <v>4385.1097315003362</v>
      </c>
      <c r="M886" s="3">
        <v>1.136665339059318</v>
      </c>
    </row>
    <row r="887" spans="2:13" ht="15.75" thickBot="1" x14ac:dyDescent="0.3">
      <c r="B887" s="1" t="s">
        <v>80</v>
      </c>
      <c r="C887" s="2" t="s">
        <v>122</v>
      </c>
      <c r="D887" s="2" t="s">
        <v>125</v>
      </c>
      <c r="E887" s="2" t="s">
        <v>15</v>
      </c>
      <c r="F887" s="2" t="s">
        <v>43</v>
      </c>
      <c r="G887" s="2">
        <v>0</v>
      </c>
      <c r="H887" s="2">
        <v>0</v>
      </c>
      <c r="I887" s="2">
        <v>0</v>
      </c>
      <c r="J887" s="9">
        <v>180</v>
      </c>
      <c r="K887" s="2" t="s">
        <v>96</v>
      </c>
      <c r="L887" s="9">
        <v>1464.1164529770836</v>
      </c>
      <c r="M887" s="3">
        <v>1.136665339059318</v>
      </c>
    </row>
    <row r="888" spans="2:13" ht="15.75" thickBot="1" x14ac:dyDescent="0.3">
      <c r="B888" s="1" t="s">
        <v>80</v>
      </c>
      <c r="C888" s="2" t="s">
        <v>122</v>
      </c>
      <c r="D888" s="2" t="s">
        <v>125</v>
      </c>
      <c r="E888" s="2" t="s">
        <v>15</v>
      </c>
      <c r="F888" s="2" t="s">
        <v>44</v>
      </c>
      <c r="G888" s="2">
        <v>0</v>
      </c>
      <c r="H888" s="2">
        <v>0</v>
      </c>
      <c r="I888" s="2">
        <v>0</v>
      </c>
      <c r="J888" s="9">
        <v>180</v>
      </c>
      <c r="K888" s="2" t="s">
        <v>96</v>
      </c>
      <c r="L888" s="9">
        <v>1464.1164529770836</v>
      </c>
      <c r="M888" s="3">
        <v>1.136665339059318</v>
      </c>
    </row>
    <row r="889" spans="2:13" ht="15.75" thickBot="1" x14ac:dyDescent="0.3">
      <c r="B889" s="1" t="s">
        <v>80</v>
      </c>
      <c r="C889" s="2" t="s">
        <v>122</v>
      </c>
      <c r="D889" s="2" t="s">
        <v>125</v>
      </c>
      <c r="E889" s="2" t="s">
        <v>12</v>
      </c>
      <c r="F889" s="2" t="s">
        <v>17</v>
      </c>
      <c r="G889" s="2">
        <v>0</v>
      </c>
      <c r="H889" s="2">
        <v>0</v>
      </c>
      <c r="I889" s="2">
        <v>0</v>
      </c>
      <c r="J889" s="9">
        <v>180</v>
      </c>
      <c r="K889" s="2" t="s">
        <v>96</v>
      </c>
      <c r="L889" s="9">
        <v>1464.1164529770836</v>
      </c>
      <c r="M889" s="3">
        <v>1.136665339059318</v>
      </c>
    </row>
    <row r="890" spans="2:13" ht="30.75" thickBot="1" x14ac:dyDescent="0.3">
      <c r="B890" s="1" t="s">
        <v>80</v>
      </c>
      <c r="C890" s="2" t="s">
        <v>122</v>
      </c>
      <c r="D890" s="2" t="s">
        <v>125</v>
      </c>
      <c r="E890" s="2" t="s">
        <v>12</v>
      </c>
      <c r="F890" s="2" t="s">
        <v>26</v>
      </c>
      <c r="G890" s="2">
        <v>0</v>
      </c>
      <c r="H890" s="2">
        <v>0</v>
      </c>
      <c r="I890" s="2">
        <v>0</v>
      </c>
      <c r="J890" s="9">
        <v>1800</v>
      </c>
      <c r="K890" s="2" t="s">
        <v>96</v>
      </c>
      <c r="L890" s="9">
        <v>14642.946457724618</v>
      </c>
      <c r="M890" s="3">
        <v>1.136665339059318</v>
      </c>
    </row>
    <row r="891" spans="2:13" ht="15.75" thickBot="1" x14ac:dyDescent="0.3">
      <c r="B891" s="1" t="s">
        <v>80</v>
      </c>
      <c r="C891" s="2" t="s">
        <v>122</v>
      </c>
      <c r="D891" s="2" t="s">
        <v>125</v>
      </c>
      <c r="E891" s="2" t="s">
        <v>12</v>
      </c>
      <c r="F891" s="2" t="s">
        <v>28</v>
      </c>
      <c r="G891" s="2">
        <v>0</v>
      </c>
      <c r="H891" s="2">
        <v>0</v>
      </c>
      <c r="I891" s="2">
        <v>0</v>
      </c>
      <c r="J891" s="9">
        <v>180</v>
      </c>
      <c r="K891" s="2" t="s">
        <v>96</v>
      </c>
      <c r="L891" s="9">
        <v>1461.7032438334452</v>
      </c>
      <c r="M891" s="3">
        <v>1.136665339059318</v>
      </c>
    </row>
    <row r="892" spans="2:13" ht="15.75" thickBot="1" x14ac:dyDescent="0.3">
      <c r="B892" s="1" t="s">
        <v>80</v>
      </c>
      <c r="C892" s="2" t="s">
        <v>122</v>
      </c>
      <c r="D892" s="2" t="s">
        <v>125</v>
      </c>
      <c r="E892" s="2" t="s">
        <v>12</v>
      </c>
      <c r="F892" s="2" t="s">
        <v>31</v>
      </c>
      <c r="G892" s="2">
        <v>0</v>
      </c>
      <c r="H892" s="2">
        <v>0</v>
      </c>
      <c r="I892" s="2">
        <v>0</v>
      </c>
      <c r="J892" s="9">
        <v>180</v>
      </c>
      <c r="K892" s="2" t="s">
        <v>96</v>
      </c>
      <c r="L892" s="9">
        <v>1464.1164529770836</v>
      </c>
      <c r="M892" s="3">
        <v>1.136665339059318</v>
      </c>
    </row>
    <row r="893" spans="2:13" ht="15.75" thickBot="1" x14ac:dyDescent="0.3">
      <c r="B893" s="1" t="s">
        <v>80</v>
      </c>
      <c r="C893" s="2" t="s">
        <v>122</v>
      </c>
      <c r="D893" s="2" t="s">
        <v>125</v>
      </c>
      <c r="E893" s="2" t="s">
        <v>12</v>
      </c>
      <c r="F893" s="2" t="s">
        <v>35</v>
      </c>
      <c r="G893" s="2">
        <v>0</v>
      </c>
      <c r="H893" s="2">
        <v>0</v>
      </c>
      <c r="I893" s="2">
        <v>0</v>
      </c>
      <c r="J893" s="9">
        <v>2700</v>
      </c>
      <c r="K893" s="2" t="s">
        <v>96</v>
      </c>
      <c r="L893" s="9">
        <v>21964.419686586931</v>
      </c>
      <c r="M893" s="3">
        <v>1.136665339059318</v>
      </c>
    </row>
    <row r="894" spans="2:13" ht="15.75" thickBot="1" x14ac:dyDescent="0.3">
      <c r="B894" s="1" t="s">
        <v>80</v>
      </c>
      <c r="C894" s="2" t="s">
        <v>122</v>
      </c>
      <c r="D894" s="2" t="s">
        <v>125</v>
      </c>
      <c r="E894" s="2" t="s">
        <v>12</v>
      </c>
      <c r="F894" s="2" t="s">
        <v>36</v>
      </c>
      <c r="G894" s="2">
        <v>0</v>
      </c>
      <c r="H894" s="2">
        <v>0</v>
      </c>
      <c r="I894" s="2">
        <v>0</v>
      </c>
      <c r="J894" s="9">
        <v>4500</v>
      </c>
      <c r="K894" s="2" t="s">
        <v>96</v>
      </c>
      <c r="L894" s="9">
        <v>36602.911324427085</v>
      </c>
      <c r="M894" s="3">
        <v>1.1366653390593182</v>
      </c>
    </row>
    <row r="895" spans="2:13" ht="30.75" thickBot="1" x14ac:dyDescent="0.3">
      <c r="B895" s="1" t="s">
        <v>80</v>
      </c>
      <c r="C895" s="2" t="s">
        <v>122</v>
      </c>
      <c r="D895" s="2" t="s">
        <v>125</v>
      </c>
      <c r="E895" s="2" t="s">
        <v>12</v>
      </c>
      <c r="F895" s="2" t="s">
        <v>37</v>
      </c>
      <c r="G895" s="2">
        <v>0</v>
      </c>
      <c r="H895" s="2">
        <v>0</v>
      </c>
      <c r="I895" s="2">
        <v>0</v>
      </c>
      <c r="J895" s="9">
        <v>540</v>
      </c>
      <c r="K895" s="2" t="s">
        <v>96</v>
      </c>
      <c r="L895" s="9">
        <v>4385.1097315003362</v>
      </c>
      <c r="M895" s="3">
        <v>1.136665339059318</v>
      </c>
    </row>
    <row r="896" spans="2:13" ht="15.75" thickBot="1" x14ac:dyDescent="0.3">
      <c r="B896" s="1" t="s">
        <v>80</v>
      </c>
      <c r="C896" s="2" t="s">
        <v>122</v>
      </c>
      <c r="D896" s="2" t="s">
        <v>125</v>
      </c>
      <c r="E896" s="2" t="s">
        <v>12</v>
      </c>
      <c r="F896" s="2" t="s">
        <v>20</v>
      </c>
      <c r="G896" s="2">
        <v>0</v>
      </c>
      <c r="H896" s="2">
        <v>0</v>
      </c>
      <c r="I896" s="2">
        <v>0</v>
      </c>
      <c r="J896" s="9">
        <v>3600</v>
      </c>
      <c r="K896" s="2" t="s">
        <v>96</v>
      </c>
      <c r="L896" s="9">
        <v>29282.329059541673</v>
      </c>
      <c r="M896" s="3">
        <v>1.136665339059318</v>
      </c>
    </row>
    <row r="897" spans="2:13" ht="15.75" thickBot="1" x14ac:dyDescent="0.3">
      <c r="B897" s="1" t="s">
        <v>80</v>
      </c>
      <c r="C897" s="2" t="s">
        <v>122</v>
      </c>
      <c r="D897" s="2" t="s">
        <v>125</v>
      </c>
      <c r="E897" s="2" t="s">
        <v>12</v>
      </c>
      <c r="F897" s="2" t="s">
        <v>39</v>
      </c>
      <c r="G897" s="2">
        <v>0</v>
      </c>
      <c r="H897" s="2">
        <v>0</v>
      </c>
      <c r="I897" s="2">
        <v>0</v>
      </c>
      <c r="J897" s="9">
        <v>540</v>
      </c>
      <c r="K897" s="2" t="s">
        <v>96</v>
      </c>
      <c r="L897" s="9">
        <v>4392.3493589312511</v>
      </c>
      <c r="M897" s="3">
        <v>1.136665339059318</v>
      </c>
    </row>
    <row r="898" spans="2:13" ht="15.75" thickBot="1" x14ac:dyDescent="0.3">
      <c r="B898" s="1" t="s">
        <v>80</v>
      </c>
      <c r="C898" s="2" t="s">
        <v>122</v>
      </c>
      <c r="D898" s="2" t="s">
        <v>125</v>
      </c>
      <c r="E898" s="2" t="s">
        <v>12</v>
      </c>
      <c r="F898" s="2" t="s">
        <v>40</v>
      </c>
      <c r="G898" s="2">
        <v>0</v>
      </c>
      <c r="H898" s="2">
        <v>0</v>
      </c>
      <c r="I898" s="2">
        <v>0</v>
      </c>
      <c r="J898" s="9">
        <v>360</v>
      </c>
      <c r="K898" s="2" t="s">
        <v>96</v>
      </c>
      <c r="L898" s="9">
        <v>2923.4064876668904</v>
      </c>
      <c r="M898" s="3">
        <v>1.136665339059318</v>
      </c>
    </row>
    <row r="899" spans="2:13" ht="15.75" thickBot="1" x14ac:dyDescent="0.3">
      <c r="B899" s="1" t="s">
        <v>80</v>
      </c>
      <c r="C899" s="2" t="s">
        <v>122</v>
      </c>
      <c r="D899" s="2" t="s">
        <v>125</v>
      </c>
      <c r="E899" s="2" t="s">
        <v>12</v>
      </c>
      <c r="F899" s="2" t="s">
        <v>41</v>
      </c>
      <c r="G899" s="2">
        <v>0</v>
      </c>
      <c r="H899" s="2">
        <v>0</v>
      </c>
      <c r="I899" s="2">
        <v>0</v>
      </c>
      <c r="J899" s="9">
        <v>540</v>
      </c>
      <c r="K899" s="2" t="s">
        <v>96</v>
      </c>
      <c r="L899" s="9">
        <v>4385.1097315003362</v>
      </c>
      <c r="M899" s="3">
        <v>1.136665339059318</v>
      </c>
    </row>
    <row r="900" spans="2:13" ht="15.75" thickBot="1" x14ac:dyDescent="0.3">
      <c r="B900" s="1" t="s">
        <v>80</v>
      </c>
      <c r="C900" s="2" t="s">
        <v>122</v>
      </c>
      <c r="D900" s="2" t="s">
        <v>125</v>
      </c>
      <c r="E900" s="2" t="s">
        <v>12</v>
      </c>
      <c r="F900" s="2" t="s">
        <v>43</v>
      </c>
      <c r="G900" s="2">
        <v>0</v>
      </c>
      <c r="H900" s="2">
        <v>0</v>
      </c>
      <c r="I900" s="2">
        <v>0</v>
      </c>
      <c r="J900" s="9">
        <v>180</v>
      </c>
      <c r="K900" s="2" t="s">
        <v>96</v>
      </c>
      <c r="L900" s="9">
        <v>1464.1164529770836</v>
      </c>
      <c r="M900" s="3">
        <v>1.136665339059318</v>
      </c>
    </row>
    <row r="901" spans="2:13" ht="15.75" thickBot="1" x14ac:dyDescent="0.3">
      <c r="B901" s="1" t="s">
        <v>80</v>
      </c>
      <c r="C901" s="2" t="s">
        <v>122</v>
      </c>
      <c r="D901" s="2" t="s">
        <v>125</v>
      </c>
      <c r="E901" s="2" t="s">
        <v>12</v>
      </c>
      <c r="F901" s="2" t="s">
        <v>44</v>
      </c>
      <c r="G901" s="2">
        <v>0</v>
      </c>
      <c r="H901" s="2">
        <v>0</v>
      </c>
      <c r="I901" s="2">
        <v>0</v>
      </c>
      <c r="J901" s="9">
        <v>180</v>
      </c>
      <c r="K901" s="2" t="s">
        <v>96</v>
      </c>
      <c r="L901" s="9">
        <v>1464.1164529770836</v>
      </c>
      <c r="M901" s="3">
        <v>1.136665339059318</v>
      </c>
    </row>
    <row r="902" spans="2:13" ht="15.75" thickBot="1" x14ac:dyDescent="0.3">
      <c r="B902" s="1" t="s">
        <v>80</v>
      </c>
      <c r="C902" s="2" t="s">
        <v>122</v>
      </c>
      <c r="D902" s="2" t="s">
        <v>154</v>
      </c>
      <c r="E902" s="2" t="s">
        <v>15</v>
      </c>
      <c r="F902" s="2" t="s">
        <v>17</v>
      </c>
      <c r="G902" s="2">
        <v>0</v>
      </c>
      <c r="H902" s="2">
        <v>0</v>
      </c>
      <c r="I902" s="2">
        <v>0</v>
      </c>
      <c r="J902" s="9">
        <v>12</v>
      </c>
      <c r="K902" s="2" t="s">
        <v>96</v>
      </c>
      <c r="L902" s="9">
        <v>141.4126863576613</v>
      </c>
      <c r="M902" s="3">
        <v>0.66148342190518439</v>
      </c>
    </row>
    <row r="903" spans="2:13" ht="30.75" thickBot="1" x14ac:dyDescent="0.3">
      <c r="B903" s="1" t="s">
        <v>80</v>
      </c>
      <c r="C903" s="2" t="s">
        <v>122</v>
      </c>
      <c r="D903" s="2" t="s">
        <v>154</v>
      </c>
      <c r="E903" s="2" t="s">
        <v>15</v>
      </c>
      <c r="F903" s="2" t="s">
        <v>26</v>
      </c>
      <c r="G903" s="2">
        <v>0</v>
      </c>
      <c r="H903" s="2">
        <v>0</v>
      </c>
      <c r="I903" s="2">
        <v>0</v>
      </c>
      <c r="J903" s="9">
        <v>468</v>
      </c>
      <c r="K903" s="2" t="s">
        <v>96</v>
      </c>
      <c r="L903" s="9">
        <v>5487.9669243726639</v>
      </c>
      <c r="M903" s="3">
        <v>0.66148342190518439</v>
      </c>
    </row>
    <row r="904" spans="2:13" ht="15.75" thickBot="1" x14ac:dyDescent="0.3">
      <c r="B904" s="1" t="s">
        <v>80</v>
      </c>
      <c r="C904" s="2" t="s">
        <v>122</v>
      </c>
      <c r="D904" s="2" t="s">
        <v>154</v>
      </c>
      <c r="E904" s="2" t="s">
        <v>15</v>
      </c>
      <c r="F904" s="2" t="s">
        <v>28</v>
      </c>
      <c r="G904" s="2">
        <v>0</v>
      </c>
      <c r="H904" s="2">
        <v>0</v>
      </c>
      <c r="I904" s="2">
        <v>0</v>
      </c>
      <c r="J904" s="9">
        <v>12</v>
      </c>
      <c r="K904" s="2" t="s">
        <v>96</v>
      </c>
      <c r="L904" s="9">
        <v>140.71710062494009</v>
      </c>
      <c r="M904" s="3">
        <v>0.66148342190518439</v>
      </c>
    </row>
    <row r="905" spans="2:13" ht="15.75" thickBot="1" x14ac:dyDescent="0.3">
      <c r="B905" s="1" t="s">
        <v>80</v>
      </c>
      <c r="C905" s="2" t="s">
        <v>122</v>
      </c>
      <c r="D905" s="2" t="s">
        <v>154</v>
      </c>
      <c r="E905" s="2" t="s">
        <v>15</v>
      </c>
      <c r="F905" s="2" t="s">
        <v>31</v>
      </c>
      <c r="G905" s="2">
        <v>0</v>
      </c>
      <c r="H905" s="2">
        <v>0</v>
      </c>
      <c r="I905" s="2">
        <v>0</v>
      </c>
      <c r="J905" s="9">
        <v>12</v>
      </c>
      <c r="K905" s="2" t="s">
        <v>96</v>
      </c>
      <c r="L905" s="9">
        <v>140.87215538292403</v>
      </c>
      <c r="M905" s="3">
        <v>0.66148342190518439</v>
      </c>
    </row>
    <row r="906" spans="2:13" ht="15.75" thickBot="1" x14ac:dyDescent="0.3">
      <c r="B906" s="1" t="s">
        <v>80</v>
      </c>
      <c r="C906" s="2" t="s">
        <v>122</v>
      </c>
      <c r="D906" s="2" t="s">
        <v>154</v>
      </c>
      <c r="E906" s="2" t="s">
        <v>15</v>
      </c>
      <c r="F906" s="2" t="s">
        <v>35</v>
      </c>
      <c r="G906" s="2">
        <v>0</v>
      </c>
      <c r="H906" s="2">
        <v>0</v>
      </c>
      <c r="I906" s="2">
        <v>0</v>
      </c>
      <c r="J906" s="9">
        <v>312</v>
      </c>
      <c r="K906" s="2" t="s">
        <v>96</v>
      </c>
      <c r="L906" s="9">
        <v>3662.6760399560271</v>
      </c>
      <c r="M906" s="3">
        <v>0.66148342190518394</v>
      </c>
    </row>
    <row r="907" spans="2:13" ht="15.75" thickBot="1" x14ac:dyDescent="0.3">
      <c r="B907" s="1" t="s">
        <v>80</v>
      </c>
      <c r="C907" s="2" t="s">
        <v>122</v>
      </c>
      <c r="D907" s="2" t="s">
        <v>154</v>
      </c>
      <c r="E907" s="2" t="s">
        <v>15</v>
      </c>
      <c r="F907" s="2" t="s">
        <v>36</v>
      </c>
      <c r="G907" s="2">
        <v>0</v>
      </c>
      <c r="H907" s="2">
        <v>0</v>
      </c>
      <c r="I907" s="2">
        <v>0</v>
      </c>
      <c r="J907" s="9">
        <v>264</v>
      </c>
      <c r="K907" s="2" t="s">
        <v>96</v>
      </c>
      <c r="L907" s="9">
        <v>3111.0790998685484</v>
      </c>
      <c r="M907" s="3">
        <v>0.66148342190518428</v>
      </c>
    </row>
    <row r="908" spans="2:13" ht="30.75" thickBot="1" x14ac:dyDescent="0.3">
      <c r="B908" s="1" t="s">
        <v>80</v>
      </c>
      <c r="C908" s="2" t="s">
        <v>122</v>
      </c>
      <c r="D908" s="2" t="s">
        <v>154</v>
      </c>
      <c r="E908" s="2" t="s">
        <v>15</v>
      </c>
      <c r="F908" s="2" t="s">
        <v>37</v>
      </c>
      <c r="G908" s="2">
        <v>0</v>
      </c>
      <c r="H908" s="2">
        <v>0</v>
      </c>
      <c r="I908" s="2">
        <v>0</v>
      </c>
      <c r="J908" s="9">
        <v>132</v>
      </c>
      <c r="K908" s="2" t="s">
        <v>96</v>
      </c>
      <c r="L908" s="9">
        <v>1546.5532618770987</v>
      </c>
      <c r="M908" s="3">
        <v>0.66148342190518428</v>
      </c>
    </row>
    <row r="909" spans="2:13" ht="15.75" thickBot="1" x14ac:dyDescent="0.3">
      <c r="B909" s="1" t="s">
        <v>80</v>
      </c>
      <c r="C909" s="2" t="s">
        <v>122</v>
      </c>
      <c r="D909" s="2" t="s">
        <v>154</v>
      </c>
      <c r="E909" s="2" t="s">
        <v>15</v>
      </c>
      <c r="F909" s="2" t="s">
        <v>20</v>
      </c>
      <c r="G909" s="2">
        <v>0</v>
      </c>
      <c r="H909" s="2">
        <v>0</v>
      </c>
      <c r="I909" s="2">
        <v>0</v>
      </c>
      <c r="J909" s="9">
        <v>204</v>
      </c>
      <c r="K909" s="2" t="s">
        <v>96</v>
      </c>
      <c r="L909" s="9">
        <v>2404.0156680802429</v>
      </c>
      <c r="M909" s="3">
        <v>0.66148342190518417</v>
      </c>
    </row>
    <row r="910" spans="2:13" ht="15.75" thickBot="1" x14ac:dyDescent="0.3">
      <c r="B910" s="1" t="s">
        <v>80</v>
      </c>
      <c r="C910" s="2" t="s">
        <v>122</v>
      </c>
      <c r="D910" s="2" t="s">
        <v>154</v>
      </c>
      <c r="E910" s="2" t="s">
        <v>15</v>
      </c>
      <c r="F910" s="2" t="s">
        <v>39</v>
      </c>
      <c r="G910" s="2">
        <v>0</v>
      </c>
      <c r="H910" s="2">
        <v>0</v>
      </c>
      <c r="I910" s="2">
        <v>0</v>
      </c>
      <c r="J910" s="9">
        <v>24</v>
      </c>
      <c r="K910" s="2" t="s">
        <v>96</v>
      </c>
      <c r="L910" s="9">
        <v>282.8253727153226</v>
      </c>
      <c r="M910" s="3">
        <v>0.66148342190518439</v>
      </c>
    </row>
    <row r="911" spans="2:13" ht="15.75" thickBot="1" x14ac:dyDescent="0.3">
      <c r="B911" s="1" t="s">
        <v>80</v>
      </c>
      <c r="C911" s="2" t="s">
        <v>122</v>
      </c>
      <c r="D911" s="2" t="s">
        <v>154</v>
      </c>
      <c r="E911" s="2" t="s">
        <v>15</v>
      </c>
      <c r="F911" s="2" t="s">
        <v>40</v>
      </c>
      <c r="G911" s="2">
        <v>0</v>
      </c>
      <c r="H911" s="2">
        <v>0</v>
      </c>
      <c r="I911" s="2">
        <v>0</v>
      </c>
      <c r="J911" s="9">
        <v>12</v>
      </c>
      <c r="K911" s="2" t="s">
        <v>96</v>
      </c>
      <c r="L911" s="9">
        <v>140.71710062494009</v>
      </c>
      <c r="M911" s="3">
        <v>0.66148342190518439</v>
      </c>
    </row>
    <row r="912" spans="2:13" ht="15.75" thickBot="1" x14ac:dyDescent="0.3">
      <c r="B912" s="1" t="s">
        <v>80</v>
      </c>
      <c r="C912" s="2" t="s">
        <v>122</v>
      </c>
      <c r="D912" s="2" t="s">
        <v>154</v>
      </c>
      <c r="E912" s="2" t="s">
        <v>15</v>
      </c>
      <c r="F912" s="2" t="s">
        <v>41</v>
      </c>
      <c r="G912" s="2">
        <v>0</v>
      </c>
      <c r="H912" s="2">
        <v>0</v>
      </c>
      <c r="I912" s="2">
        <v>0</v>
      </c>
      <c r="J912" s="9">
        <v>24</v>
      </c>
      <c r="K912" s="2" t="s">
        <v>96</v>
      </c>
      <c r="L912" s="9">
        <v>281.43420124988018</v>
      </c>
      <c r="M912" s="3">
        <v>0.66148342190518439</v>
      </c>
    </row>
    <row r="913" spans="2:13" ht="15.75" thickBot="1" x14ac:dyDescent="0.3">
      <c r="B913" s="1" t="s">
        <v>80</v>
      </c>
      <c r="C913" s="2" t="s">
        <v>122</v>
      </c>
      <c r="D913" s="2" t="s">
        <v>154</v>
      </c>
      <c r="E913" s="2" t="s">
        <v>15</v>
      </c>
      <c r="F913" s="2" t="s">
        <v>43</v>
      </c>
      <c r="G913" s="2">
        <v>0</v>
      </c>
      <c r="H913" s="2">
        <v>0</v>
      </c>
      <c r="I913" s="2">
        <v>0</v>
      </c>
      <c r="J913" s="9">
        <v>12</v>
      </c>
      <c r="K913" s="2" t="s">
        <v>96</v>
      </c>
      <c r="L913" s="9">
        <v>141.4126863576613</v>
      </c>
      <c r="M913" s="3">
        <v>0.66148342190518439</v>
      </c>
    </row>
    <row r="914" spans="2:13" ht="15.75" thickBot="1" x14ac:dyDescent="0.3">
      <c r="B914" s="1" t="s">
        <v>80</v>
      </c>
      <c r="C914" s="2" t="s">
        <v>122</v>
      </c>
      <c r="D914" s="2" t="s">
        <v>154</v>
      </c>
      <c r="E914" s="2" t="s">
        <v>15</v>
      </c>
      <c r="F914" s="2" t="s">
        <v>44</v>
      </c>
      <c r="G914" s="2">
        <v>0</v>
      </c>
      <c r="H914" s="2">
        <v>0</v>
      </c>
      <c r="I914" s="2">
        <v>0</v>
      </c>
      <c r="J914" s="9">
        <v>12</v>
      </c>
      <c r="K914" s="2" t="s">
        <v>96</v>
      </c>
      <c r="L914" s="9">
        <v>141.4126863576613</v>
      </c>
      <c r="M914" s="3">
        <v>0.66148342190518439</v>
      </c>
    </row>
    <row r="915" spans="2:13" ht="15.75" thickBot="1" x14ac:dyDescent="0.3">
      <c r="B915" s="1" t="s">
        <v>80</v>
      </c>
      <c r="C915" s="2" t="s">
        <v>122</v>
      </c>
      <c r="D915" s="2" t="s">
        <v>154</v>
      </c>
      <c r="E915" s="2" t="s">
        <v>12</v>
      </c>
      <c r="F915" s="2" t="s">
        <v>17</v>
      </c>
      <c r="G915" s="2">
        <v>0</v>
      </c>
      <c r="H915" s="2">
        <v>0</v>
      </c>
      <c r="I915" s="2">
        <v>0</v>
      </c>
      <c r="J915" s="9">
        <v>12</v>
      </c>
      <c r="K915" s="2" t="s">
        <v>96</v>
      </c>
      <c r="L915" s="9">
        <v>141.4126863576613</v>
      </c>
      <c r="M915" s="3">
        <v>0.66148342190518439</v>
      </c>
    </row>
    <row r="916" spans="2:13" ht="30.75" thickBot="1" x14ac:dyDescent="0.3">
      <c r="B916" s="1" t="s">
        <v>80</v>
      </c>
      <c r="C916" s="2" t="s">
        <v>122</v>
      </c>
      <c r="D916" s="2" t="s">
        <v>154</v>
      </c>
      <c r="E916" s="2" t="s">
        <v>12</v>
      </c>
      <c r="F916" s="2" t="s">
        <v>26</v>
      </c>
      <c r="G916" s="2">
        <v>0</v>
      </c>
      <c r="H916" s="2">
        <v>0</v>
      </c>
      <c r="I916" s="2">
        <v>0</v>
      </c>
      <c r="J916" s="9">
        <v>468</v>
      </c>
      <c r="K916" s="2" t="s">
        <v>96</v>
      </c>
      <c r="L916" s="9">
        <v>5487.9669243726639</v>
      </c>
      <c r="M916" s="3">
        <v>0.66148342190518439</v>
      </c>
    </row>
    <row r="917" spans="2:13" ht="15.75" thickBot="1" x14ac:dyDescent="0.3">
      <c r="B917" s="1" t="s">
        <v>80</v>
      </c>
      <c r="C917" s="2" t="s">
        <v>122</v>
      </c>
      <c r="D917" s="2" t="s">
        <v>154</v>
      </c>
      <c r="E917" s="2" t="s">
        <v>12</v>
      </c>
      <c r="F917" s="2" t="s">
        <v>28</v>
      </c>
      <c r="G917" s="2">
        <v>0</v>
      </c>
      <c r="H917" s="2">
        <v>0</v>
      </c>
      <c r="I917" s="2">
        <v>0</v>
      </c>
      <c r="J917" s="9">
        <v>12</v>
      </c>
      <c r="K917" s="2" t="s">
        <v>96</v>
      </c>
      <c r="L917" s="9">
        <v>140.71710062494009</v>
      </c>
      <c r="M917" s="3">
        <v>0.66148342190518439</v>
      </c>
    </row>
    <row r="918" spans="2:13" ht="15.75" thickBot="1" x14ac:dyDescent="0.3">
      <c r="B918" s="1" t="s">
        <v>80</v>
      </c>
      <c r="C918" s="2" t="s">
        <v>122</v>
      </c>
      <c r="D918" s="2" t="s">
        <v>154</v>
      </c>
      <c r="E918" s="2" t="s">
        <v>12</v>
      </c>
      <c r="F918" s="2" t="s">
        <v>31</v>
      </c>
      <c r="G918" s="2">
        <v>0</v>
      </c>
      <c r="H918" s="2">
        <v>0</v>
      </c>
      <c r="I918" s="2">
        <v>0</v>
      </c>
      <c r="J918" s="9">
        <v>12</v>
      </c>
      <c r="K918" s="2" t="s">
        <v>96</v>
      </c>
      <c r="L918" s="9">
        <v>140.87215538292403</v>
      </c>
      <c r="M918" s="3">
        <v>0.66148342190518439</v>
      </c>
    </row>
    <row r="919" spans="2:13" ht="15.75" thickBot="1" x14ac:dyDescent="0.3">
      <c r="B919" s="1" t="s">
        <v>80</v>
      </c>
      <c r="C919" s="2" t="s">
        <v>122</v>
      </c>
      <c r="D919" s="2" t="s">
        <v>154</v>
      </c>
      <c r="E919" s="2" t="s">
        <v>12</v>
      </c>
      <c r="F919" s="2" t="s">
        <v>35</v>
      </c>
      <c r="G919" s="2">
        <v>0</v>
      </c>
      <c r="H919" s="2">
        <v>0</v>
      </c>
      <c r="I919" s="2">
        <v>0</v>
      </c>
      <c r="J919" s="9">
        <v>312</v>
      </c>
      <c r="K919" s="2" t="s">
        <v>96</v>
      </c>
      <c r="L919" s="9">
        <v>3662.6760399560271</v>
      </c>
      <c r="M919" s="3">
        <v>0.66148342190518394</v>
      </c>
    </row>
    <row r="920" spans="2:13" ht="15.75" thickBot="1" x14ac:dyDescent="0.3">
      <c r="B920" s="1" t="s">
        <v>80</v>
      </c>
      <c r="C920" s="2" t="s">
        <v>122</v>
      </c>
      <c r="D920" s="2" t="s">
        <v>154</v>
      </c>
      <c r="E920" s="2" t="s">
        <v>12</v>
      </c>
      <c r="F920" s="2" t="s">
        <v>36</v>
      </c>
      <c r="G920" s="2">
        <v>0</v>
      </c>
      <c r="H920" s="2">
        <v>0</v>
      </c>
      <c r="I920" s="2">
        <v>0</v>
      </c>
      <c r="J920" s="9">
        <v>264</v>
      </c>
      <c r="K920" s="2" t="s">
        <v>96</v>
      </c>
      <c r="L920" s="9">
        <v>3111.0790998685484</v>
      </c>
      <c r="M920" s="3">
        <v>0.66148342190518428</v>
      </c>
    </row>
    <row r="921" spans="2:13" ht="30.75" thickBot="1" x14ac:dyDescent="0.3">
      <c r="B921" s="1" t="s">
        <v>80</v>
      </c>
      <c r="C921" s="2" t="s">
        <v>122</v>
      </c>
      <c r="D921" s="2" t="s">
        <v>154</v>
      </c>
      <c r="E921" s="2" t="s">
        <v>12</v>
      </c>
      <c r="F921" s="2" t="s">
        <v>37</v>
      </c>
      <c r="G921" s="2">
        <v>0</v>
      </c>
      <c r="H921" s="2">
        <v>0</v>
      </c>
      <c r="I921" s="2">
        <v>0</v>
      </c>
      <c r="J921" s="9">
        <v>132</v>
      </c>
      <c r="K921" s="2" t="s">
        <v>96</v>
      </c>
      <c r="L921" s="9">
        <v>1546.5532618770987</v>
      </c>
      <c r="M921" s="3">
        <v>0.66148342190518428</v>
      </c>
    </row>
    <row r="922" spans="2:13" ht="15.75" thickBot="1" x14ac:dyDescent="0.3">
      <c r="B922" s="1" t="s">
        <v>80</v>
      </c>
      <c r="C922" s="2" t="s">
        <v>122</v>
      </c>
      <c r="D922" s="2" t="s">
        <v>154</v>
      </c>
      <c r="E922" s="2" t="s">
        <v>12</v>
      </c>
      <c r="F922" s="2" t="s">
        <v>20</v>
      </c>
      <c r="G922" s="2">
        <v>0</v>
      </c>
      <c r="H922" s="2">
        <v>0</v>
      </c>
      <c r="I922" s="2">
        <v>0</v>
      </c>
      <c r="J922" s="9">
        <v>204</v>
      </c>
      <c r="K922" s="2" t="s">
        <v>96</v>
      </c>
      <c r="L922" s="9">
        <v>2404.0156680802429</v>
      </c>
      <c r="M922" s="3">
        <v>0.66148342190518417</v>
      </c>
    </row>
    <row r="923" spans="2:13" ht="15.75" thickBot="1" x14ac:dyDescent="0.3">
      <c r="B923" s="1" t="s">
        <v>80</v>
      </c>
      <c r="C923" s="2" t="s">
        <v>122</v>
      </c>
      <c r="D923" s="2" t="s">
        <v>154</v>
      </c>
      <c r="E923" s="2" t="s">
        <v>12</v>
      </c>
      <c r="F923" s="2" t="s">
        <v>39</v>
      </c>
      <c r="G923" s="2">
        <v>0</v>
      </c>
      <c r="H923" s="2">
        <v>0</v>
      </c>
      <c r="I923" s="2">
        <v>0</v>
      </c>
      <c r="J923" s="9">
        <v>24</v>
      </c>
      <c r="K923" s="2" t="s">
        <v>96</v>
      </c>
      <c r="L923" s="9">
        <v>282.8253727153226</v>
      </c>
      <c r="M923" s="3">
        <v>0.66148342190518439</v>
      </c>
    </row>
    <row r="924" spans="2:13" ht="15.75" thickBot="1" x14ac:dyDescent="0.3">
      <c r="B924" s="1" t="s">
        <v>80</v>
      </c>
      <c r="C924" s="2" t="s">
        <v>122</v>
      </c>
      <c r="D924" s="2" t="s">
        <v>154</v>
      </c>
      <c r="E924" s="2" t="s">
        <v>12</v>
      </c>
      <c r="F924" s="2" t="s">
        <v>40</v>
      </c>
      <c r="G924" s="2">
        <v>0</v>
      </c>
      <c r="H924" s="2">
        <v>0</v>
      </c>
      <c r="I924" s="2">
        <v>0</v>
      </c>
      <c r="J924" s="9">
        <v>12</v>
      </c>
      <c r="K924" s="2" t="s">
        <v>96</v>
      </c>
      <c r="L924" s="9">
        <v>140.71710062494009</v>
      </c>
      <c r="M924" s="3">
        <v>0.66148342190518439</v>
      </c>
    </row>
    <row r="925" spans="2:13" ht="15.75" thickBot="1" x14ac:dyDescent="0.3">
      <c r="B925" s="1" t="s">
        <v>80</v>
      </c>
      <c r="C925" s="2" t="s">
        <v>122</v>
      </c>
      <c r="D925" s="2" t="s">
        <v>154</v>
      </c>
      <c r="E925" s="2" t="s">
        <v>12</v>
      </c>
      <c r="F925" s="2" t="s">
        <v>41</v>
      </c>
      <c r="G925" s="2">
        <v>0</v>
      </c>
      <c r="H925" s="2">
        <v>0</v>
      </c>
      <c r="I925" s="2">
        <v>0</v>
      </c>
      <c r="J925" s="9">
        <v>24</v>
      </c>
      <c r="K925" s="2" t="s">
        <v>96</v>
      </c>
      <c r="L925" s="9">
        <v>281.43420124988018</v>
      </c>
      <c r="M925" s="3">
        <v>0.66148342190518439</v>
      </c>
    </row>
    <row r="926" spans="2:13" ht="15.75" thickBot="1" x14ac:dyDescent="0.3">
      <c r="B926" s="1" t="s">
        <v>80</v>
      </c>
      <c r="C926" s="2" t="s">
        <v>122</v>
      </c>
      <c r="D926" s="2" t="s">
        <v>154</v>
      </c>
      <c r="E926" s="2" t="s">
        <v>12</v>
      </c>
      <c r="F926" s="2" t="s">
        <v>43</v>
      </c>
      <c r="G926" s="2">
        <v>0</v>
      </c>
      <c r="H926" s="2">
        <v>0</v>
      </c>
      <c r="I926" s="2">
        <v>0</v>
      </c>
      <c r="J926" s="9">
        <v>12</v>
      </c>
      <c r="K926" s="2" t="s">
        <v>96</v>
      </c>
      <c r="L926" s="9">
        <v>141.4126863576613</v>
      </c>
      <c r="M926" s="3">
        <v>0.66148342190518439</v>
      </c>
    </row>
    <row r="927" spans="2:13" ht="15.75" thickBot="1" x14ac:dyDescent="0.3">
      <c r="B927" s="1" t="s">
        <v>80</v>
      </c>
      <c r="C927" s="2" t="s">
        <v>122</v>
      </c>
      <c r="D927" s="2" t="s">
        <v>154</v>
      </c>
      <c r="E927" s="2" t="s">
        <v>12</v>
      </c>
      <c r="F927" s="2" t="s">
        <v>44</v>
      </c>
      <c r="G927" s="2">
        <v>0</v>
      </c>
      <c r="H927" s="2">
        <v>0</v>
      </c>
      <c r="I927" s="2">
        <v>0</v>
      </c>
      <c r="J927" s="9">
        <v>12</v>
      </c>
      <c r="K927" s="2" t="s">
        <v>96</v>
      </c>
      <c r="L927" s="9">
        <v>141.4126863576613</v>
      </c>
      <c r="M927" s="3">
        <v>0.66148342190518439</v>
      </c>
    </row>
    <row r="928" spans="2:13" ht="15.75" thickBot="1" x14ac:dyDescent="0.3">
      <c r="B928" s="1" t="s">
        <v>80</v>
      </c>
      <c r="C928" s="2" t="s">
        <v>122</v>
      </c>
      <c r="D928" s="2" t="s">
        <v>155</v>
      </c>
      <c r="E928" s="2" t="s">
        <v>15</v>
      </c>
      <c r="F928" s="2" t="s">
        <v>17</v>
      </c>
      <c r="G928" s="2">
        <v>0</v>
      </c>
      <c r="H928" s="2">
        <v>0</v>
      </c>
      <c r="I928" s="2">
        <v>0</v>
      </c>
      <c r="J928" s="9">
        <v>185.8</v>
      </c>
      <c r="K928" s="2" t="s">
        <v>96</v>
      </c>
      <c r="L928" s="9">
        <v>1198.7685009671718</v>
      </c>
      <c r="M928" s="3">
        <v>0.70314874750645262</v>
      </c>
    </row>
    <row r="929" spans="2:13" ht="30.75" thickBot="1" x14ac:dyDescent="0.3">
      <c r="B929" s="1" t="s">
        <v>80</v>
      </c>
      <c r="C929" s="2" t="s">
        <v>122</v>
      </c>
      <c r="D929" s="2" t="s">
        <v>155</v>
      </c>
      <c r="E929" s="2" t="s">
        <v>15</v>
      </c>
      <c r="F929" s="2" t="s">
        <v>26</v>
      </c>
      <c r="G929" s="2">
        <v>0</v>
      </c>
      <c r="H929" s="2">
        <v>0</v>
      </c>
      <c r="I929" s="2">
        <v>0</v>
      </c>
      <c r="J929" s="9">
        <v>185.8</v>
      </c>
      <c r="K929" s="2" t="s">
        <v>96</v>
      </c>
      <c r="L929" s="9">
        <v>1198.7685009671718</v>
      </c>
      <c r="M929" s="3">
        <v>0.70314874750645262</v>
      </c>
    </row>
    <row r="930" spans="2:13" ht="15.75" thickBot="1" x14ac:dyDescent="0.3">
      <c r="B930" s="1" t="s">
        <v>80</v>
      </c>
      <c r="C930" s="2" t="s">
        <v>122</v>
      </c>
      <c r="D930" s="2" t="s">
        <v>155</v>
      </c>
      <c r="E930" s="2" t="s">
        <v>15</v>
      </c>
      <c r="F930" s="2" t="s">
        <v>28</v>
      </c>
      <c r="G930" s="2">
        <v>0</v>
      </c>
      <c r="H930" s="2">
        <v>0</v>
      </c>
      <c r="I930" s="2">
        <v>0</v>
      </c>
      <c r="J930" s="9">
        <v>185.8</v>
      </c>
      <c r="K930" s="2" t="s">
        <v>96</v>
      </c>
      <c r="L930" s="9">
        <v>1198.7685009671718</v>
      </c>
      <c r="M930" s="3">
        <v>0.70314874750645262</v>
      </c>
    </row>
    <row r="931" spans="2:13" ht="15.75" thickBot="1" x14ac:dyDescent="0.3">
      <c r="B931" s="1" t="s">
        <v>80</v>
      </c>
      <c r="C931" s="2" t="s">
        <v>122</v>
      </c>
      <c r="D931" s="2" t="s">
        <v>155</v>
      </c>
      <c r="E931" s="2" t="s">
        <v>15</v>
      </c>
      <c r="F931" s="2" t="s">
        <v>31</v>
      </c>
      <c r="G931" s="2">
        <v>0</v>
      </c>
      <c r="H931" s="2">
        <v>0</v>
      </c>
      <c r="I931" s="2">
        <v>0</v>
      </c>
      <c r="J931" s="9">
        <v>185.8</v>
      </c>
      <c r="K931" s="2" t="s">
        <v>96</v>
      </c>
      <c r="L931" s="9">
        <v>1198.7685009671718</v>
      </c>
      <c r="M931" s="3">
        <v>0.70314874750645262</v>
      </c>
    </row>
    <row r="932" spans="2:13" ht="15.75" thickBot="1" x14ac:dyDescent="0.3">
      <c r="B932" s="1" t="s">
        <v>80</v>
      </c>
      <c r="C932" s="2" t="s">
        <v>122</v>
      </c>
      <c r="D932" s="2" t="s">
        <v>155</v>
      </c>
      <c r="E932" s="2" t="s">
        <v>15</v>
      </c>
      <c r="F932" s="2" t="s">
        <v>35</v>
      </c>
      <c r="G932" s="2">
        <v>0</v>
      </c>
      <c r="H932" s="2">
        <v>0</v>
      </c>
      <c r="I932" s="2">
        <v>0</v>
      </c>
      <c r="J932" s="9">
        <v>185.8</v>
      </c>
      <c r="K932" s="2" t="s">
        <v>96</v>
      </c>
      <c r="L932" s="9">
        <v>1198.7685009671718</v>
      </c>
      <c r="M932" s="3">
        <v>0.70314874750645262</v>
      </c>
    </row>
    <row r="933" spans="2:13" ht="15.75" thickBot="1" x14ac:dyDescent="0.3">
      <c r="B933" s="1" t="s">
        <v>80</v>
      </c>
      <c r="C933" s="2" t="s">
        <v>122</v>
      </c>
      <c r="D933" s="2" t="s">
        <v>155</v>
      </c>
      <c r="E933" s="2" t="s">
        <v>15</v>
      </c>
      <c r="F933" s="2" t="s">
        <v>36</v>
      </c>
      <c r="G933" s="2">
        <v>0</v>
      </c>
      <c r="H933" s="2">
        <v>0</v>
      </c>
      <c r="I933" s="2">
        <v>0</v>
      </c>
      <c r="J933" s="9">
        <v>185.8</v>
      </c>
      <c r="K933" s="2" t="s">
        <v>96</v>
      </c>
      <c r="L933" s="9">
        <v>1198.7685009671718</v>
      </c>
      <c r="M933" s="3">
        <v>0.70314874750645262</v>
      </c>
    </row>
    <row r="934" spans="2:13" ht="30.75" thickBot="1" x14ac:dyDescent="0.3">
      <c r="B934" s="1" t="s">
        <v>80</v>
      </c>
      <c r="C934" s="2" t="s">
        <v>122</v>
      </c>
      <c r="D934" s="2" t="s">
        <v>155</v>
      </c>
      <c r="E934" s="2" t="s">
        <v>15</v>
      </c>
      <c r="F934" s="2" t="s">
        <v>37</v>
      </c>
      <c r="G934" s="2">
        <v>0</v>
      </c>
      <c r="H934" s="2">
        <v>0</v>
      </c>
      <c r="I934" s="2">
        <v>0</v>
      </c>
      <c r="J934" s="9">
        <v>185.8</v>
      </c>
      <c r="K934" s="2" t="s">
        <v>96</v>
      </c>
      <c r="L934" s="9">
        <v>1196.4256610966559</v>
      </c>
      <c r="M934" s="3">
        <v>0.70314874750645262</v>
      </c>
    </row>
    <row r="935" spans="2:13" ht="15.75" thickBot="1" x14ac:dyDescent="0.3">
      <c r="B935" s="1" t="s">
        <v>80</v>
      </c>
      <c r="C935" s="2" t="s">
        <v>122</v>
      </c>
      <c r="D935" s="2" t="s">
        <v>155</v>
      </c>
      <c r="E935" s="2" t="s">
        <v>15</v>
      </c>
      <c r="F935" s="2" t="s">
        <v>20</v>
      </c>
      <c r="G935" s="2">
        <v>0</v>
      </c>
      <c r="H935" s="2">
        <v>0</v>
      </c>
      <c r="I935" s="2">
        <v>0</v>
      </c>
      <c r="J935" s="9">
        <v>185.8</v>
      </c>
      <c r="K935" s="2" t="s">
        <v>96</v>
      </c>
      <c r="L935" s="9">
        <v>1198.7685009671718</v>
      </c>
      <c r="M935" s="3">
        <v>0.70314874750645262</v>
      </c>
    </row>
    <row r="936" spans="2:13" ht="15.75" thickBot="1" x14ac:dyDescent="0.3">
      <c r="B936" s="1" t="s">
        <v>80</v>
      </c>
      <c r="C936" s="2" t="s">
        <v>122</v>
      </c>
      <c r="D936" s="2" t="s">
        <v>155</v>
      </c>
      <c r="E936" s="2" t="s">
        <v>15</v>
      </c>
      <c r="F936" s="2" t="s">
        <v>39</v>
      </c>
      <c r="G936" s="2">
        <v>0</v>
      </c>
      <c r="H936" s="2">
        <v>0</v>
      </c>
      <c r="I936" s="2">
        <v>0</v>
      </c>
      <c r="J936" s="9">
        <v>185.8</v>
      </c>
      <c r="K936" s="2" t="s">
        <v>96</v>
      </c>
      <c r="L936" s="9">
        <v>1198.7685009671718</v>
      </c>
      <c r="M936" s="3">
        <v>0.70314874750645262</v>
      </c>
    </row>
    <row r="937" spans="2:13" ht="15.75" thickBot="1" x14ac:dyDescent="0.3">
      <c r="B937" s="1" t="s">
        <v>80</v>
      </c>
      <c r="C937" s="2" t="s">
        <v>122</v>
      </c>
      <c r="D937" s="2" t="s">
        <v>155</v>
      </c>
      <c r="E937" s="2" t="s">
        <v>15</v>
      </c>
      <c r="F937" s="2" t="s">
        <v>40</v>
      </c>
      <c r="G937" s="2">
        <v>0</v>
      </c>
      <c r="H937" s="2">
        <v>0</v>
      </c>
      <c r="I937" s="2">
        <v>0</v>
      </c>
      <c r="J937" s="9">
        <v>185.8</v>
      </c>
      <c r="K937" s="2" t="s">
        <v>96</v>
      </c>
      <c r="L937" s="9">
        <v>1202.6738140499376</v>
      </c>
      <c r="M937" s="3">
        <v>0.70314874750645262</v>
      </c>
    </row>
    <row r="938" spans="2:13" ht="15.75" thickBot="1" x14ac:dyDescent="0.3">
      <c r="B938" s="1" t="s">
        <v>80</v>
      </c>
      <c r="C938" s="2" t="s">
        <v>122</v>
      </c>
      <c r="D938" s="2" t="s">
        <v>155</v>
      </c>
      <c r="E938" s="2" t="s">
        <v>15</v>
      </c>
      <c r="F938" s="2" t="s">
        <v>41</v>
      </c>
      <c r="G938" s="2">
        <v>0</v>
      </c>
      <c r="H938" s="2">
        <v>0</v>
      </c>
      <c r="I938" s="2">
        <v>0</v>
      </c>
      <c r="J938" s="9">
        <v>185.8</v>
      </c>
      <c r="K938" s="2" t="s">
        <v>96</v>
      </c>
      <c r="L938" s="9">
        <v>1198.7685009671718</v>
      </c>
      <c r="M938" s="3">
        <v>0.70314874750645262</v>
      </c>
    </row>
    <row r="939" spans="2:13" ht="15.75" thickBot="1" x14ac:dyDescent="0.3">
      <c r="B939" s="1" t="s">
        <v>80</v>
      </c>
      <c r="C939" s="2" t="s">
        <v>122</v>
      </c>
      <c r="D939" s="2" t="s">
        <v>155</v>
      </c>
      <c r="E939" s="2" t="s">
        <v>15</v>
      </c>
      <c r="F939" s="2" t="s">
        <v>43</v>
      </c>
      <c r="G939" s="2">
        <v>0</v>
      </c>
      <c r="H939" s="2">
        <v>0</v>
      </c>
      <c r="I939" s="2">
        <v>0</v>
      </c>
      <c r="J939" s="9">
        <v>92.9</v>
      </c>
      <c r="K939" s="2" t="s">
        <v>96</v>
      </c>
      <c r="L939" s="9">
        <v>599.3842504835859</v>
      </c>
      <c r="M939" s="3">
        <v>0.70314874750645262</v>
      </c>
    </row>
    <row r="940" spans="2:13" ht="15.75" thickBot="1" x14ac:dyDescent="0.3">
      <c r="B940" s="1" t="s">
        <v>80</v>
      </c>
      <c r="C940" s="2" t="s">
        <v>122</v>
      </c>
      <c r="D940" s="2" t="s">
        <v>155</v>
      </c>
      <c r="E940" s="2" t="s">
        <v>15</v>
      </c>
      <c r="F940" s="2" t="s">
        <v>44</v>
      </c>
      <c r="G940" s="2">
        <v>0</v>
      </c>
      <c r="H940" s="2">
        <v>0</v>
      </c>
      <c r="I940" s="2">
        <v>0</v>
      </c>
      <c r="J940" s="9">
        <v>185.8</v>
      </c>
      <c r="K940" s="2" t="s">
        <v>96</v>
      </c>
      <c r="L940" s="9">
        <v>1198.7685009671718</v>
      </c>
      <c r="M940" s="3">
        <v>0.70314874750645262</v>
      </c>
    </row>
    <row r="941" spans="2:13" ht="15.75" thickBot="1" x14ac:dyDescent="0.3">
      <c r="B941" s="1" t="s">
        <v>80</v>
      </c>
      <c r="C941" s="2" t="s">
        <v>122</v>
      </c>
      <c r="D941" s="2" t="s">
        <v>155</v>
      </c>
      <c r="E941" s="2" t="s">
        <v>12</v>
      </c>
      <c r="F941" s="2" t="s">
        <v>17</v>
      </c>
      <c r="G941" s="2">
        <v>0</v>
      </c>
      <c r="H941" s="2">
        <v>0</v>
      </c>
      <c r="I941" s="2">
        <v>0</v>
      </c>
      <c r="J941" s="9">
        <v>185.8</v>
      </c>
      <c r="K941" s="2" t="s">
        <v>96</v>
      </c>
      <c r="L941" s="9">
        <v>1198.7685009671718</v>
      </c>
      <c r="M941" s="3">
        <v>0.70314874750645262</v>
      </c>
    </row>
    <row r="942" spans="2:13" ht="30.75" thickBot="1" x14ac:dyDescent="0.3">
      <c r="B942" s="1" t="s">
        <v>80</v>
      </c>
      <c r="C942" s="2" t="s">
        <v>122</v>
      </c>
      <c r="D942" s="2" t="s">
        <v>155</v>
      </c>
      <c r="E942" s="2" t="s">
        <v>12</v>
      </c>
      <c r="F942" s="2" t="s">
        <v>26</v>
      </c>
      <c r="G942" s="2">
        <v>0</v>
      </c>
      <c r="H942" s="2">
        <v>0</v>
      </c>
      <c r="I942" s="2">
        <v>0</v>
      </c>
      <c r="J942" s="9">
        <v>185.8</v>
      </c>
      <c r="K942" s="2" t="s">
        <v>96</v>
      </c>
      <c r="L942" s="9">
        <v>1198.7685009671718</v>
      </c>
      <c r="M942" s="3">
        <v>0.70314874750645262</v>
      </c>
    </row>
    <row r="943" spans="2:13" ht="15.75" thickBot="1" x14ac:dyDescent="0.3">
      <c r="B943" s="1" t="s">
        <v>80</v>
      </c>
      <c r="C943" s="2" t="s">
        <v>122</v>
      </c>
      <c r="D943" s="2" t="s">
        <v>155</v>
      </c>
      <c r="E943" s="2" t="s">
        <v>12</v>
      </c>
      <c r="F943" s="2" t="s">
        <v>28</v>
      </c>
      <c r="G943" s="2">
        <v>0</v>
      </c>
      <c r="H943" s="2">
        <v>0</v>
      </c>
      <c r="I943" s="2">
        <v>0</v>
      </c>
      <c r="J943" s="9">
        <v>185.8</v>
      </c>
      <c r="K943" s="2" t="s">
        <v>96</v>
      </c>
      <c r="L943" s="9">
        <v>1198.7685009671718</v>
      </c>
      <c r="M943" s="3">
        <v>0.70314874750645262</v>
      </c>
    </row>
    <row r="944" spans="2:13" ht="15.75" thickBot="1" x14ac:dyDescent="0.3">
      <c r="B944" s="1" t="s">
        <v>80</v>
      </c>
      <c r="C944" s="2" t="s">
        <v>122</v>
      </c>
      <c r="D944" s="2" t="s">
        <v>155</v>
      </c>
      <c r="E944" s="2" t="s">
        <v>12</v>
      </c>
      <c r="F944" s="2" t="s">
        <v>31</v>
      </c>
      <c r="G944" s="2">
        <v>0</v>
      </c>
      <c r="H944" s="2">
        <v>0</v>
      </c>
      <c r="I944" s="2">
        <v>0</v>
      </c>
      <c r="J944" s="9">
        <v>185.8</v>
      </c>
      <c r="K944" s="2" t="s">
        <v>96</v>
      </c>
      <c r="L944" s="9">
        <v>1198.7685009671718</v>
      </c>
      <c r="M944" s="3">
        <v>0.70314874750645262</v>
      </c>
    </row>
    <row r="945" spans="2:13" ht="15.75" thickBot="1" x14ac:dyDescent="0.3">
      <c r="B945" s="1" t="s">
        <v>80</v>
      </c>
      <c r="C945" s="2" t="s">
        <v>122</v>
      </c>
      <c r="D945" s="2" t="s">
        <v>155</v>
      </c>
      <c r="E945" s="2" t="s">
        <v>12</v>
      </c>
      <c r="F945" s="2" t="s">
        <v>35</v>
      </c>
      <c r="G945" s="2">
        <v>0</v>
      </c>
      <c r="H945" s="2">
        <v>0</v>
      </c>
      <c r="I945" s="2">
        <v>0</v>
      </c>
      <c r="J945" s="9">
        <v>185.8</v>
      </c>
      <c r="K945" s="2" t="s">
        <v>96</v>
      </c>
      <c r="L945" s="9">
        <v>1198.7685009671718</v>
      </c>
      <c r="M945" s="3">
        <v>0.70314874750645262</v>
      </c>
    </row>
    <row r="946" spans="2:13" ht="15.75" thickBot="1" x14ac:dyDescent="0.3">
      <c r="B946" s="1" t="s">
        <v>80</v>
      </c>
      <c r="C946" s="2" t="s">
        <v>122</v>
      </c>
      <c r="D946" s="2" t="s">
        <v>155</v>
      </c>
      <c r="E946" s="2" t="s">
        <v>12</v>
      </c>
      <c r="F946" s="2" t="s">
        <v>36</v>
      </c>
      <c r="G946" s="2">
        <v>0</v>
      </c>
      <c r="H946" s="2">
        <v>0</v>
      </c>
      <c r="I946" s="2">
        <v>0</v>
      </c>
      <c r="J946" s="9">
        <v>185.8</v>
      </c>
      <c r="K946" s="2" t="s">
        <v>96</v>
      </c>
      <c r="L946" s="9">
        <v>1198.7685009671718</v>
      </c>
      <c r="M946" s="3">
        <v>0.70314874750645262</v>
      </c>
    </row>
    <row r="947" spans="2:13" ht="30.75" thickBot="1" x14ac:dyDescent="0.3">
      <c r="B947" s="1" t="s">
        <v>80</v>
      </c>
      <c r="C947" s="2" t="s">
        <v>122</v>
      </c>
      <c r="D947" s="2" t="s">
        <v>155</v>
      </c>
      <c r="E947" s="2" t="s">
        <v>12</v>
      </c>
      <c r="F947" s="2" t="s">
        <v>37</v>
      </c>
      <c r="G947" s="2">
        <v>0</v>
      </c>
      <c r="H947" s="2">
        <v>0</v>
      </c>
      <c r="I947" s="2">
        <v>0</v>
      </c>
      <c r="J947" s="9">
        <v>185.8</v>
      </c>
      <c r="K947" s="2" t="s">
        <v>96</v>
      </c>
      <c r="L947" s="9">
        <v>1196.4256610966559</v>
      </c>
      <c r="M947" s="3">
        <v>0.70314874750645262</v>
      </c>
    </row>
    <row r="948" spans="2:13" ht="15.75" thickBot="1" x14ac:dyDescent="0.3">
      <c r="B948" s="1" t="s">
        <v>80</v>
      </c>
      <c r="C948" s="2" t="s">
        <v>122</v>
      </c>
      <c r="D948" s="2" t="s">
        <v>155</v>
      </c>
      <c r="E948" s="2" t="s">
        <v>12</v>
      </c>
      <c r="F948" s="2" t="s">
        <v>20</v>
      </c>
      <c r="G948" s="2">
        <v>0</v>
      </c>
      <c r="H948" s="2">
        <v>0</v>
      </c>
      <c r="I948" s="2">
        <v>0</v>
      </c>
      <c r="J948" s="9">
        <v>185.8</v>
      </c>
      <c r="K948" s="2" t="s">
        <v>96</v>
      </c>
      <c r="L948" s="9">
        <v>1198.7685009671718</v>
      </c>
      <c r="M948" s="3">
        <v>0.70314874750645262</v>
      </c>
    </row>
    <row r="949" spans="2:13" ht="15.75" thickBot="1" x14ac:dyDescent="0.3">
      <c r="B949" s="1" t="s">
        <v>80</v>
      </c>
      <c r="C949" s="2" t="s">
        <v>122</v>
      </c>
      <c r="D949" s="2" t="s">
        <v>155</v>
      </c>
      <c r="E949" s="2" t="s">
        <v>12</v>
      </c>
      <c r="F949" s="2" t="s">
        <v>39</v>
      </c>
      <c r="G949" s="2">
        <v>0</v>
      </c>
      <c r="H949" s="2">
        <v>0</v>
      </c>
      <c r="I949" s="2">
        <v>0</v>
      </c>
      <c r="J949" s="9">
        <v>185.8</v>
      </c>
      <c r="K949" s="2" t="s">
        <v>96</v>
      </c>
      <c r="L949" s="9">
        <v>1198.7685009671718</v>
      </c>
      <c r="M949" s="3">
        <v>0.70314874750645262</v>
      </c>
    </row>
    <row r="950" spans="2:13" ht="15.75" thickBot="1" x14ac:dyDescent="0.3">
      <c r="B950" s="1" t="s">
        <v>80</v>
      </c>
      <c r="C950" s="2" t="s">
        <v>122</v>
      </c>
      <c r="D950" s="2" t="s">
        <v>155</v>
      </c>
      <c r="E950" s="2" t="s">
        <v>12</v>
      </c>
      <c r="F950" s="2" t="s">
        <v>40</v>
      </c>
      <c r="G950" s="2">
        <v>0</v>
      </c>
      <c r="H950" s="2">
        <v>0</v>
      </c>
      <c r="I950" s="2">
        <v>0</v>
      </c>
      <c r="J950" s="9">
        <v>185.8</v>
      </c>
      <c r="K950" s="2" t="s">
        <v>96</v>
      </c>
      <c r="L950" s="9">
        <v>1202.6738140499376</v>
      </c>
      <c r="M950" s="3">
        <v>0.70314874750645262</v>
      </c>
    </row>
    <row r="951" spans="2:13" ht="15.75" thickBot="1" x14ac:dyDescent="0.3">
      <c r="B951" s="1" t="s">
        <v>80</v>
      </c>
      <c r="C951" s="2" t="s">
        <v>122</v>
      </c>
      <c r="D951" s="2" t="s">
        <v>155</v>
      </c>
      <c r="E951" s="2" t="s">
        <v>12</v>
      </c>
      <c r="F951" s="2" t="s">
        <v>41</v>
      </c>
      <c r="G951" s="2">
        <v>0</v>
      </c>
      <c r="H951" s="2">
        <v>0</v>
      </c>
      <c r="I951" s="2">
        <v>0</v>
      </c>
      <c r="J951" s="9">
        <v>185.8</v>
      </c>
      <c r="K951" s="2" t="s">
        <v>96</v>
      </c>
      <c r="L951" s="9">
        <v>1198.7685009671718</v>
      </c>
      <c r="M951" s="3">
        <v>0.70314874750645262</v>
      </c>
    </row>
    <row r="952" spans="2:13" ht="15.75" thickBot="1" x14ac:dyDescent="0.3">
      <c r="B952" s="1" t="s">
        <v>80</v>
      </c>
      <c r="C952" s="2" t="s">
        <v>122</v>
      </c>
      <c r="D952" s="2" t="s">
        <v>155</v>
      </c>
      <c r="E952" s="2" t="s">
        <v>12</v>
      </c>
      <c r="F952" s="2" t="s">
        <v>43</v>
      </c>
      <c r="G952" s="2">
        <v>0</v>
      </c>
      <c r="H952" s="2">
        <v>0</v>
      </c>
      <c r="I952" s="2">
        <v>0</v>
      </c>
      <c r="J952" s="9">
        <v>92.9</v>
      </c>
      <c r="K952" s="2" t="s">
        <v>96</v>
      </c>
      <c r="L952" s="9">
        <v>599.3842504835859</v>
      </c>
      <c r="M952" s="3">
        <v>0.70314874750645262</v>
      </c>
    </row>
    <row r="953" spans="2:13" ht="15.75" thickBot="1" x14ac:dyDescent="0.3">
      <c r="B953" s="1" t="s">
        <v>80</v>
      </c>
      <c r="C953" s="2" t="s">
        <v>122</v>
      </c>
      <c r="D953" s="2" t="s">
        <v>155</v>
      </c>
      <c r="E953" s="2" t="s">
        <v>12</v>
      </c>
      <c r="F953" s="2" t="s">
        <v>44</v>
      </c>
      <c r="G953" s="2">
        <v>0</v>
      </c>
      <c r="H953" s="2">
        <v>0</v>
      </c>
      <c r="I953" s="2">
        <v>0</v>
      </c>
      <c r="J953" s="9">
        <v>185.8</v>
      </c>
      <c r="K953" s="2" t="s">
        <v>96</v>
      </c>
      <c r="L953" s="9">
        <v>1198.7685009671718</v>
      </c>
      <c r="M953" s="3">
        <v>0.70314874750645262</v>
      </c>
    </row>
    <row r="954" spans="2:13" ht="15.75" thickBot="1" x14ac:dyDescent="0.3">
      <c r="B954" s="1" t="s">
        <v>80</v>
      </c>
      <c r="C954" s="2" t="s">
        <v>122</v>
      </c>
      <c r="D954" s="2" t="s">
        <v>156</v>
      </c>
      <c r="E954" s="2" t="s">
        <v>15</v>
      </c>
      <c r="F954" s="2" t="s">
        <v>17</v>
      </c>
      <c r="G954" s="2">
        <v>0</v>
      </c>
      <c r="H954" s="2">
        <v>0</v>
      </c>
      <c r="I954" s="2">
        <v>0</v>
      </c>
      <c r="J954" s="9">
        <v>29.95</v>
      </c>
      <c r="K954" s="2" t="s">
        <v>96</v>
      </c>
      <c r="L954" s="9">
        <v>695.17559421092199</v>
      </c>
      <c r="M954" s="3">
        <v>0.33583689096283836</v>
      </c>
    </row>
    <row r="955" spans="2:13" ht="30.75" thickBot="1" x14ac:dyDescent="0.3">
      <c r="B955" s="1" t="s">
        <v>80</v>
      </c>
      <c r="C955" s="2" t="s">
        <v>122</v>
      </c>
      <c r="D955" s="2" t="s">
        <v>156</v>
      </c>
      <c r="E955" s="2" t="s">
        <v>15</v>
      </c>
      <c r="F955" s="2" t="s">
        <v>26</v>
      </c>
      <c r="G955" s="2">
        <v>0</v>
      </c>
      <c r="H955" s="2">
        <v>0</v>
      </c>
      <c r="I955" s="2">
        <v>0</v>
      </c>
      <c r="J955" s="9">
        <v>1168.05</v>
      </c>
      <c r="K955" s="2" t="s">
        <v>96</v>
      </c>
      <c r="L955" s="9">
        <v>26978.489454697803</v>
      </c>
      <c r="M955" s="3">
        <v>0.33583689096283836</v>
      </c>
    </row>
    <row r="956" spans="2:13" ht="15.75" thickBot="1" x14ac:dyDescent="0.3">
      <c r="B956" s="1" t="s">
        <v>80</v>
      </c>
      <c r="C956" s="2" t="s">
        <v>122</v>
      </c>
      <c r="D956" s="2" t="s">
        <v>156</v>
      </c>
      <c r="E956" s="2" t="s">
        <v>15</v>
      </c>
      <c r="F956" s="2" t="s">
        <v>28</v>
      </c>
      <c r="G956" s="2">
        <v>0</v>
      </c>
      <c r="H956" s="2">
        <v>0</v>
      </c>
      <c r="I956" s="2">
        <v>0</v>
      </c>
      <c r="J956" s="9">
        <v>29.95</v>
      </c>
      <c r="K956" s="2" t="s">
        <v>96</v>
      </c>
      <c r="L956" s="9">
        <v>691.75613986404619</v>
      </c>
      <c r="M956" s="3">
        <v>0.33583689096283836</v>
      </c>
    </row>
    <row r="957" spans="2:13" ht="15.75" thickBot="1" x14ac:dyDescent="0.3">
      <c r="B957" s="1" t="s">
        <v>80</v>
      </c>
      <c r="C957" s="2" t="s">
        <v>122</v>
      </c>
      <c r="D957" s="2" t="s">
        <v>156</v>
      </c>
      <c r="E957" s="2" t="s">
        <v>15</v>
      </c>
      <c r="F957" s="2" t="s">
        <v>31</v>
      </c>
      <c r="G957" s="2">
        <v>0</v>
      </c>
      <c r="H957" s="2">
        <v>0</v>
      </c>
      <c r="I957" s="2">
        <v>0</v>
      </c>
      <c r="J957" s="9">
        <v>29.95</v>
      </c>
      <c r="K957" s="2" t="s">
        <v>96</v>
      </c>
      <c r="L957" s="9">
        <v>692.51837899755708</v>
      </c>
      <c r="M957" s="3">
        <v>0.33583689096283836</v>
      </c>
    </row>
    <row r="958" spans="2:13" ht="15.75" thickBot="1" x14ac:dyDescent="0.3">
      <c r="B958" s="1" t="s">
        <v>80</v>
      </c>
      <c r="C958" s="2" t="s">
        <v>122</v>
      </c>
      <c r="D958" s="2" t="s">
        <v>156</v>
      </c>
      <c r="E958" s="2" t="s">
        <v>15</v>
      </c>
      <c r="F958" s="2" t="s">
        <v>35</v>
      </c>
      <c r="G958" s="2">
        <v>0</v>
      </c>
      <c r="H958" s="2">
        <v>0</v>
      </c>
      <c r="I958" s="2">
        <v>0</v>
      </c>
      <c r="J958" s="9">
        <v>778.69999999999993</v>
      </c>
      <c r="K958" s="2" t="s">
        <v>96</v>
      </c>
      <c r="L958" s="9">
        <v>18005.477853936489</v>
      </c>
      <c r="M958" s="3">
        <v>0.33583689096283825</v>
      </c>
    </row>
    <row r="959" spans="2:13" ht="15.75" thickBot="1" x14ac:dyDescent="0.3">
      <c r="B959" s="1" t="s">
        <v>80</v>
      </c>
      <c r="C959" s="2" t="s">
        <v>122</v>
      </c>
      <c r="D959" s="2" t="s">
        <v>156</v>
      </c>
      <c r="E959" s="2" t="s">
        <v>15</v>
      </c>
      <c r="F959" s="2" t="s">
        <v>36</v>
      </c>
      <c r="G959" s="2">
        <v>0</v>
      </c>
      <c r="H959" s="2">
        <v>0</v>
      </c>
      <c r="I959" s="2">
        <v>0</v>
      </c>
      <c r="J959" s="9">
        <v>658.9</v>
      </c>
      <c r="K959" s="2" t="s">
        <v>96</v>
      </c>
      <c r="L959" s="9">
        <v>15293.863072640284</v>
      </c>
      <c r="M959" s="3">
        <v>0.33583689096283836</v>
      </c>
    </row>
    <row r="960" spans="2:13" ht="30.75" thickBot="1" x14ac:dyDescent="0.3">
      <c r="B960" s="1" t="s">
        <v>80</v>
      </c>
      <c r="C960" s="2" t="s">
        <v>122</v>
      </c>
      <c r="D960" s="2" t="s">
        <v>156</v>
      </c>
      <c r="E960" s="2" t="s">
        <v>15</v>
      </c>
      <c r="F960" s="2" t="s">
        <v>37</v>
      </c>
      <c r="G960" s="2">
        <v>0</v>
      </c>
      <c r="H960" s="2">
        <v>0</v>
      </c>
      <c r="I960" s="2">
        <v>0</v>
      </c>
      <c r="J960" s="9">
        <v>329.45</v>
      </c>
      <c r="K960" s="2" t="s">
        <v>96</v>
      </c>
      <c r="L960" s="9">
        <v>7602.7555270751345</v>
      </c>
      <c r="M960" s="3">
        <v>0.33583689096283836</v>
      </c>
    </row>
    <row r="961" spans="2:13" ht="15.75" thickBot="1" x14ac:dyDescent="0.3">
      <c r="B961" s="1" t="s">
        <v>80</v>
      </c>
      <c r="C961" s="2" t="s">
        <v>122</v>
      </c>
      <c r="D961" s="2" t="s">
        <v>156</v>
      </c>
      <c r="E961" s="2" t="s">
        <v>15</v>
      </c>
      <c r="F961" s="2" t="s">
        <v>20</v>
      </c>
      <c r="G961" s="2">
        <v>0</v>
      </c>
      <c r="H961" s="2">
        <v>0</v>
      </c>
      <c r="I961" s="2">
        <v>0</v>
      </c>
      <c r="J961" s="9">
        <v>509.15</v>
      </c>
      <c r="K961" s="2" t="s">
        <v>96</v>
      </c>
      <c r="L961" s="9">
        <v>11817.985101585677</v>
      </c>
      <c r="M961" s="3">
        <v>0.33583689096283831</v>
      </c>
    </row>
    <row r="962" spans="2:13" ht="15.75" thickBot="1" x14ac:dyDescent="0.3">
      <c r="B962" s="1" t="s">
        <v>80</v>
      </c>
      <c r="C962" s="2" t="s">
        <v>122</v>
      </c>
      <c r="D962" s="2" t="s">
        <v>156</v>
      </c>
      <c r="E962" s="2" t="s">
        <v>15</v>
      </c>
      <c r="F962" s="2" t="s">
        <v>39</v>
      </c>
      <c r="G962" s="2">
        <v>0</v>
      </c>
      <c r="H962" s="2">
        <v>0</v>
      </c>
      <c r="I962" s="2">
        <v>0</v>
      </c>
      <c r="J962" s="9">
        <v>59.9</v>
      </c>
      <c r="K962" s="2" t="s">
        <v>96</v>
      </c>
      <c r="L962" s="9">
        <v>1390.351188421844</v>
      </c>
      <c r="M962" s="3">
        <v>0.33583689096283836</v>
      </c>
    </row>
    <row r="963" spans="2:13" ht="15.75" thickBot="1" x14ac:dyDescent="0.3">
      <c r="B963" s="1" t="s">
        <v>80</v>
      </c>
      <c r="C963" s="2" t="s">
        <v>122</v>
      </c>
      <c r="D963" s="2" t="s">
        <v>156</v>
      </c>
      <c r="E963" s="2" t="s">
        <v>15</v>
      </c>
      <c r="F963" s="2" t="s">
        <v>40</v>
      </c>
      <c r="G963" s="2">
        <v>0</v>
      </c>
      <c r="H963" s="2">
        <v>0</v>
      </c>
      <c r="I963" s="2">
        <v>0</v>
      </c>
      <c r="J963" s="9">
        <v>29.95</v>
      </c>
      <c r="K963" s="2" t="s">
        <v>96</v>
      </c>
      <c r="L963" s="9">
        <v>691.75613986404619</v>
      </c>
      <c r="M963" s="3">
        <v>0.33583689096283836</v>
      </c>
    </row>
    <row r="964" spans="2:13" ht="15.75" thickBot="1" x14ac:dyDescent="0.3">
      <c r="B964" s="1" t="s">
        <v>80</v>
      </c>
      <c r="C964" s="2" t="s">
        <v>122</v>
      </c>
      <c r="D964" s="2" t="s">
        <v>156</v>
      </c>
      <c r="E964" s="2" t="s">
        <v>15</v>
      </c>
      <c r="F964" s="2" t="s">
        <v>41</v>
      </c>
      <c r="G964" s="2">
        <v>0</v>
      </c>
      <c r="H964" s="2">
        <v>0</v>
      </c>
      <c r="I964" s="2">
        <v>0</v>
      </c>
      <c r="J964" s="9">
        <v>59.9</v>
      </c>
      <c r="K964" s="2" t="s">
        <v>96</v>
      </c>
      <c r="L964" s="9">
        <v>1383.5122797280924</v>
      </c>
      <c r="M964" s="3">
        <v>0.33583689096283836</v>
      </c>
    </row>
    <row r="965" spans="2:13" ht="15.75" thickBot="1" x14ac:dyDescent="0.3">
      <c r="B965" s="1" t="s">
        <v>80</v>
      </c>
      <c r="C965" s="2" t="s">
        <v>122</v>
      </c>
      <c r="D965" s="2" t="s">
        <v>156</v>
      </c>
      <c r="E965" s="2" t="s">
        <v>15</v>
      </c>
      <c r="F965" s="2" t="s">
        <v>43</v>
      </c>
      <c r="G965" s="2">
        <v>0</v>
      </c>
      <c r="H965" s="2">
        <v>0</v>
      </c>
      <c r="I965" s="2">
        <v>0</v>
      </c>
      <c r="J965" s="9">
        <v>29.95</v>
      </c>
      <c r="K965" s="2" t="s">
        <v>96</v>
      </c>
      <c r="L965" s="9">
        <v>695.17559421092199</v>
      </c>
      <c r="M965" s="3">
        <v>0.33583689096283836</v>
      </c>
    </row>
    <row r="966" spans="2:13" ht="15.75" thickBot="1" x14ac:dyDescent="0.3">
      <c r="B966" s="1" t="s">
        <v>80</v>
      </c>
      <c r="C966" s="2" t="s">
        <v>122</v>
      </c>
      <c r="D966" s="2" t="s">
        <v>156</v>
      </c>
      <c r="E966" s="2" t="s">
        <v>15</v>
      </c>
      <c r="F966" s="2" t="s">
        <v>44</v>
      </c>
      <c r="G966" s="2">
        <v>0</v>
      </c>
      <c r="H966" s="2">
        <v>0</v>
      </c>
      <c r="I966" s="2">
        <v>0</v>
      </c>
      <c r="J966" s="9">
        <v>29.95</v>
      </c>
      <c r="K966" s="2" t="s">
        <v>96</v>
      </c>
      <c r="L966" s="9">
        <v>695.17559421092199</v>
      </c>
      <c r="M966" s="3">
        <v>0.33583689096283836</v>
      </c>
    </row>
    <row r="967" spans="2:13" ht="15.75" thickBot="1" x14ac:dyDescent="0.3">
      <c r="B967" s="1" t="s">
        <v>80</v>
      </c>
      <c r="C967" s="2" t="s">
        <v>122</v>
      </c>
      <c r="D967" s="2" t="s">
        <v>156</v>
      </c>
      <c r="E967" s="2" t="s">
        <v>12</v>
      </c>
      <c r="F967" s="2" t="s">
        <v>17</v>
      </c>
      <c r="G967" s="2">
        <v>0</v>
      </c>
      <c r="H967" s="2">
        <v>0</v>
      </c>
      <c r="I967" s="2">
        <v>0</v>
      </c>
      <c r="J967" s="9">
        <v>29.95</v>
      </c>
      <c r="K967" s="2" t="s">
        <v>96</v>
      </c>
      <c r="L967" s="9">
        <v>695.17559421092199</v>
      </c>
      <c r="M967" s="3">
        <v>0.33583689096283836</v>
      </c>
    </row>
    <row r="968" spans="2:13" ht="30.75" thickBot="1" x14ac:dyDescent="0.3">
      <c r="B968" s="1" t="s">
        <v>80</v>
      </c>
      <c r="C968" s="2" t="s">
        <v>122</v>
      </c>
      <c r="D968" s="2" t="s">
        <v>156</v>
      </c>
      <c r="E968" s="2" t="s">
        <v>12</v>
      </c>
      <c r="F968" s="2" t="s">
        <v>26</v>
      </c>
      <c r="G968" s="2">
        <v>0</v>
      </c>
      <c r="H968" s="2">
        <v>0</v>
      </c>
      <c r="I968" s="2">
        <v>0</v>
      </c>
      <c r="J968" s="9">
        <v>1168.05</v>
      </c>
      <c r="K968" s="2" t="s">
        <v>96</v>
      </c>
      <c r="L968" s="9">
        <v>26978.489454697803</v>
      </c>
      <c r="M968" s="3">
        <v>0.33583689096283836</v>
      </c>
    </row>
    <row r="969" spans="2:13" ht="15.75" thickBot="1" x14ac:dyDescent="0.3">
      <c r="B969" s="1" t="s">
        <v>80</v>
      </c>
      <c r="C969" s="2" t="s">
        <v>122</v>
      </c>
      <c r="D969" s="2" t="s">
        <v>156</v>
      </c>
      <c r="E969" s="2" t="s">
        <v>12</v>
      </c>
      <c r="F969" s="2" t="s">
        <v>28</v>
      </c>
      <c r="G969" s="2">
        <v>0</v>
      </c>
      <c r="H969" s="2">
        <v>0</v>
      </c>
      <c r="I969" s="2">
        <v>0</v>
      </c>
      <c r="J969" s="9">
        <v>29.95</v>
      </c>
      <c r="K969" s="2" t="s">
        <v>96</v>
      </c>
      <c r="L969" s="9">
        <v>691.75613986404619</v>
      </c>
      <c r="M969" s="3">
        <v>0.33583689096283836</v>
      </c>
    </row>
    <row r="970" spans="2:13" ht="15.75" thickBot="1" x14ac:dyDescent="0.3">
      <c r="B970" s="1" t="s">
        <v>80</v>
      </c>
      <c r="C970" s="2" t="s">
        <v>122</v>
      </c>
      <c r="D970" s="2" t="s">
        <v>156</v>
      </c>
      <c r="E970" s="2" t="s">
        <v>12</v>
      </c>
      <c r="F970" s="2" t="s">
        <v>31</v>
      </c>
      <c r="G970" s="2">
        <v>0</v>
      </c>
      <c r="H970" s="2">
        <v>0</v>
      </c>
      <c r="I970" s="2">
        <v>0</v>
      </c>
      <c r="J970" s="9">
        <v>29.95</v>
      </c>
      <c r="K970" s="2" t="s">
        <v>96</v>
      </c>
      <c r="L970" s="9">
        <v>692.51837899755708</v>
      </c>
      <c r="M970" s="3">
        <v>0.33583689096283836</v>
      </c>
    </row>
    <row r="971" spans="2:13" ht="15.75" thickBot="1" x14ac:dyDescent="0.3">
      <c r="B971" s="1" t="s">
        <v>80</v>
      </c>
      <c r="C971" s="2" t="s">
        <v>122</v>
      </c>
      <c r="D971" s="2" t="s">
        <v>156</v>
      </c>
      <c r="E971" s="2" t="s">
        <v>12</v>
      </c>
      <c r="F971" s="2" t="s">
        <v>35</v>
      </c>
      <c r="G971" s="2">
        <v>0</v>
      </c>
      <c r="H971" s="2">
        <v>0</v>
      </c>
      <c r="I971" s="2">
        <v>0</v>
      </c>
      <c r="J971" s="9">
        <v>778.69999999999993</v>
      </c>
      <c r="K971" s="2" t="s">
        <v>96</v>
      </c>
      <c r="L971" s="9">
        <v>18005.477853936489</v>
      </c>
      <c r="M971" s="3">
        <v>0.33583689096283825</v>
      </c>
    </row>
    <row r="972" spans="2:13" ht="15.75" thickBot="1" x14ac:dyDescent="0.3">
      <c r="B972" s="1" t="s">
        <v>80</v>
      </c>
      <c r="C972" s="2" t="s">
        <v>122</v>
      </c>
      <c r="D972" s="2" t="s">
        <v>156</v>
      </c>
      <c r="E972" s="2" t="s">
        <v>12</v>
      </c>
      <c r="F972" s="2" t="s">
        <v>36</v>
      </c>
      <c r="G972" s="2">
        <v>0</v>
      </c>
      <c r="H972" s="2">
        <v>0</v>
      </c>
      <c r="I972" s="2">
        <v>0</v>
      </c>
      <c r="J972" s="9">
        <v>658.9</v>
      </c>
      <c r="K972" s="2" t="s">
        <v>96</v>
      </c>
      <c r="L972" s="9">
        <v>15293.863072640284</v>
      </c>
      <c r="M972" s="3">
        <v>0.33583689096283836</v>
      </c>
    </row>
    <row r="973" spans="2:13" ht="30.75" thickBot="1" x14ac:dyDescent="0.3">
      <c r="B973" s="1" t="s">
        <v>80</v>
      </c>
      <c r="C973" s="2" t="s">
        <v>122</v>
      </c>
      <c r="D973" s="2" t="s">
        <v>156</v>
      </c>
      <c r="E973" s="2" t="s">
        <v>12</v>
      </c>
      <c r="F973" s="2" t="s">
        <v>37</v>
      </c>
      <c r="G973" s="2">
        <v>0</v>
      </c>
      <c r="H973" s="2">
        <v>0</v>
      </c>
      <c r="I973" s="2">
        <v>0</v>
      </c>
      <c r="J973" s="9">
        <v>329.45</v>
      </c>
      <c r="K973" s="2" t="s">
        <v>96</v>
      </c>
      <c r="L973" s="9">
        <v>7602.7555270751345</v>
      </c>
      <c r="M973" s="3">
        <v>0.33583689096283836</v>
      </c>
    </row>
    <row r="974" spans="2:13" ht="15.75" thickBot="1" x14ac:dyDescent="0.3">
      <c r="B974" s="1" t="s">
        <v>80</v>
      </c>
      <c r="C974" s="2" t="s">
        <v>122</v>
      </c>
      <c r="D974" s="2" t="s">
        <v>156</v>
      </c>
      <c r="E974" s="2" t="s">
        <v>12</v>
      </c>
      <c r="F974" s="2" t="s">
        <v>20</v>
      </c>
      <c r="G974" s="2">
        <v>0</v>
      </c>
      <c r="H974" s="2">
        <v>0</v>
      </c>
      <c r="I974" s="2">
        <v>0</v>
      </c>
      <c r="J974" s="9">
        <v>509.15</v>
      </c>
      <c r="K974" s="2" t="s">
        <v>96</v>
      </c>
      <c r="L974" s="9">
        <v>11817.985101585677</v>
      </c>
      <c r="M974" s="3">
        <v>0.33583689096283831</v>
      </c>
    </row>
    <row r="975" spans="2:13" ht="15.75" thickBot="1" x14ac:dyDescent="0.3">
      <c r="B975" s="1" t="s">
        <v>80</v>
      </c>
      <c r="C975" s="2" t="s">
        <v>122</v>
      </c>
      <c r="D975" s="2" t="s">
        <v>156</v>
      </c>
      <c r="E975" s="2" t="s">
        <v>12</v>
      </c>
      <c r="F975" s="2" t="s">
        <v>39</v>
      </c>
      <c r="G975" s="2">
        <v>0</v>
      </c>
      <c r="H975" s="2">
        <v>0</v>
      </c>
      <c r="I975" s="2">
        <v>0</v>
      </c>
      <c r="J975" s="9">
        <v>59.9</v>
      </c>
      <c r="K975" s="2" t="s">
        <v>96</v>
      </c>
      <c r="L975" s="9">
        <v>1390.351188421844</v>
      </c>
      <c r="M975" s="3">
        <v>0.33583689096283836</v>
      </c>
    </row>
    <row r="976" spans="2:13" ht="15.75" thickBot="1" x14ac:dyDescent="0.3">
      <c r="B976" s="1" t="s">
        <v>80</v>
      </c>
      <c r="C976" s="2" t="s">
        <v>122</v>
      </c>
      <c r="D976" s="2" t="s">
        <v>156</v>
      </c>
      <c r="E976" s="2" t="s">
        <v>12</v>
      </c>
      <c r="F976" s="2" t="s">
        <v>40</v>
      </c>
      <c r="G976" s="2">
        <v>0</v>
      </c>
      <c r="H976" s="2">
        <v>0</v>
      </c>
      <c r="I976" s="2">
        <v>0</v>
      </c>
      <c r="J976" s="9">
        <v>29.95</v>
      </c>
      <c r="K976" s="2" t="s">
        <v>96</v>
      </c>
      <c r="L976" s="9">
        <v>691.75613986404619</v>
      </c>
      <c r="M976" s="3">
        <v>0.33583689096283836</v>
      </c>
    </row>
    <row r="977" spans="2:13" ht="15.75" thickBot="1" x14ac:dyDescent="0.3">
      <c r="B977" s="1" t="s">
        <v>80</v>
      </c>
      <c r="C977" s="2" t="s">
        <v>122</v>
      </c>
      <c r="D977" s="2" t="s">
        <v>156</v>
      </c>
      <c r="E977" s="2" t="s">
        <v>12</v>
      </c>
      <c r="F977" s="2" t="s">
        <v>41</v>
      </c>
      <c r="G977" s="2">
        <v>0</v>
      </c>
      <c r="H977" s="2">
        <v>0</v>
      </c>
      <c r="I977" s="2">
        <v>0</v>
      </c>
      <c r="J977" s="9">
        <v>59.9</v>
      </c>
      <c r="K977" s="2" t="s">
        <v>96</v>
      </c>
      <c r="L977" s="9">
        <v>1383.5122797280924</v>
      </c>
      <c r="M977" s="3">
        <v>0.33583689096283836</v>
      </c>
    </row>
    <row r="978" spans="2:13" ht="15.75" thickBot="1" x14ac:dyDescent="0.3">
      <c r="B978" s="1" t="s">
        <v>80</v>
      </c>
      <c r="C978" s="2" t="s">
        <v>122</v>
      </c>
      <c r="D978" s="2" t="s">
        <v>156</v>
      </c>
      <c r="E978" s="2" t="s">
        <v>12</v>
      </c>
      <c r="F978" s="2" t="s">
        <v>43</v>
      </c>
      <c r="G978" s="2">
        <v>0</v>
      </c>
      <c r="H978" s="2">
        <v>0</v>
      </c>
      <c r="I978" s="2">
        <v>0</v>
      </c>
      <c r="J978" s="9">
        <v>29.95</v>
      </c>
      <c r="K978" s="2" t="s">
        <v>96</v>
      </c>
      <c r="L978" s="9">
        <v>695.17559421092199</v>
      </c>
      <c r="M978" s="3">
        <v>0.33583689096283836</v>
      </c>
    </row>
    <row r="979" spans="2:13" ht="15.75" thickBot="1" x14ac:dyDescent="0.3">
      <c r="B979" s="1" t="s">
        <v>80</v>
      </c>
      <c r="C979" s="2" t="s">
        <v>122</v>
      </c>
      <c r="D979" s="2" t="s">
        <v>156</v>
      </c>
      <c r="E979" s="2" t="s">
        <v>12</v>
      </c>
      <c r="F979" s="2" t="s">
        <v>44</v>
      </c>
      <c r="G979" s="2">
        <v>0</v>
      </c>
      <c r="H979" s="2">
        <v>0</v>
      </c>
      <c r="I979" s="2">
        <v>0</v>
      </c>
      <c r="J979" s="9">
        <v>29.95</v>
      </c>
      <c r="K979" s="2" t="s">
        <v>96</v>
      </c>
      <c r="L979" s="9">
        <v>695.17559421092199</v>
      </c>
      <c r="M979" s="3">
        <v>0.33583689096283836</v>
      </c>
    </row>
    <row r="980" spans="2:13" ht="15.75" thickBot="1" x14ac:dyDescent="0.3">
      <c r="B980" s="1" t="s">
        <v>80</v>
      </c>
      <c r="C980" s="2" t="s">
        <v>122</v>
      </c>
      <c r="D980" s="2" t="s">
        <v>157</v>
      </c>
      <c r="E980" s="2" t="s">
        <v>15</v>
      </c>
      <c r="F980" s="2" t="s">
        <v>17</v>
      </c>
      <c r="G980" s="2">
        <v>0</v>
      </c>
      <c r="H980" s="2">
        <v>0</v>
      </c>
      <c r="I980" s="2">
        <v>0</v>
      </c>
      <c r="J980" s="9">
        <v>55.803484752157551</v>
      </c>
      <c r="K980" s="2" t="s">
        <v>96</v>
      </c>
      <c r="L980" s="9">
        <v>2013.585016185338</v>
      </c>
      <c r="M980" s="3">
        <v>0.21200429842892601</v>
      </c>
    </row>
    <row r="981" spans="2:13" ht="30.75" thickBot="1" x14ac:dyDescent="0.3">
      <c r="B981" s="1" t="s">
        <v>80</v>
      </c>
      <c r="C981" s="2" t="s">
        <v>122</v>
      </c>
      <c r="D981" s="2" t="s">
        <v>157</v>
      </c>
      <c r="E981" s="2" t="s">
        <v>15</v>
      </c>
      <c r="F981" s="2" t="s">
        <v>26</v>
      </c>
      <c r="G981" s="2">
        <v>0</v>
      </c>
      <c r="H981" s="2">
        <v>0</v>
      </c>
      <c r="I981" s="2">
        <v>0</v>
      </c>
      <c r="J981" s="9">
        <v>333.29218644100831</v>
      </c>
      <c r="K981" s="2" t="s">
        <v>96</v>
      </c>
      <c r="L981" s="9">
        <v>12079.174409760755</v>
      </c>
      <c r="M981" s="3">
        <v>0.21200429842892604</v>
      </c>
    </row>
    <row r="982" spans="2:13" ht="15.75" thickBot="1" x14ac:dyDescent="0.3">
      <c r="B982" s="1" t="s">
        <v>80</v>
      </c>
      <c r="C982" s="2" t="s">
        <v>122</v>
      </c>
      <c r="D982" s="2" t="s">
        <v>157</v>
      </c>
      <c r="E982" s="2" t="s">
        <v>15</v>
      </c>
      <c r="F982" s="2" t="s">
        <v>28</v>
      </c>
      <c r="G982" s="2">
        <v>0</v>
      </c>
      <c r="H982" s="2">
        <v>0</v>
      </c>
      <c r="I982" s="2">
        <v>0</v>
      </c>
      <c r="J982" s="9">
        <v>134.35229519077524</v>
      </c>
      <c r="K982" s="2" t="s">
        <v>96</v>
      </c>
      <c r="L982" s="9">
        <v>4843.5371972759822</v>
      </c>
      <c r="M982" s="3">
        <v>0.21200429842892612</v>
      </c>
    </row>
    <row r="983" spans="2:13" ht="15.75" thickBot="1" x14ac:dyDescent="0.3">
      <c r="B983" s="1" t="s">
        <v>80</v>
      </c>
      <c r="C983" s="2" t="s">
        <v>122</v>
      </c>
      <c r="D983" s="2" t="s">
        <v>157</v>
      </c>
      <c r="E983" s="2" t="s">
        <v>15</v>
      </c>
      <c r="F983" s="2" t="s">
        <v>31</v>
      </c>
      <c r="G983" s="2">
        <v>0</v>
      </c>
      <c r="H983" s="2">
        <v>0</v>
      </c>
      <c r="I983" s="2">
        <v>0</v>
      </c>
      <c r="J983" s="9">
        <v>234.51251845481124</v>
      </c>
      <c r="K983" s="2" t="s">
        <v>96</v>
      </c>
      <c r="L983" s="9">
        <v>8462.0323509498812</v>
      </c>
      <c r="M983" s="3">
        <v>0.21200429842892601</v>
      </c>
    </row>
    <row r="984" spans="2:13" ht="15.75" thickBot="1" x14ac:dyDescent="0.3">
      <c r="B984" s="1" t="s">
        <v>80</v>
      </c>
      <c r="C984" s="2" t="s">
        <v>122</v>
      </c>
      <c r="D984" s="2" t="s">
        <v>157</v>
      </c>
      <c r="E984" s="2" t="s">
        <v>15</v>
      </c>
      <c r="F984" s="2" t="s">
        <v>35</v>
      </c>
      <c r="G984" s="2">
        <v>0</v>
      </c>
      <c r="H984" s="2">
        <v>0</v>
      </c>
      <c r="I984" s="2">
        <v>0</v>
      </c>
      <c r="J984" s="9">
        <v>2443.5835437342967</v>
      </c>
      <c r="K984" s="2" t="s">
        <v>96</v>
      </c>
      <c r="L984" s="9">
        <v>88560.347377997037</v>
      </c>
      <c r="M984" s="3">
        <v>0.21200429842892582</v>
      </c>
    </row>
    <row r="985" spans="2:13" ht="15.75" thickBot="1" x14ac:dyDescent="0.3">
      <c r="B985" s="1" t="s">
        <v>80</v>
      </c>
      <c r="C985" s="2" t="s">
        <v>122</v>
      </c>
      <c r="D985" s="2" t="s">
        <v>157</v>
      </c>
      <c r="E985" s="2" t="s">
        <v>15</v>
      </c>
      <c r="F985" s="2" t="s">
        <v>36</v>
      </c>
      <c r="G985" s="2">
        <v>0</v>
      </c>
      <c r="H985" s="2">
        <v>0</v>
      </c>
      <c r="I985" s="2">
        <v>0</v>
      </c>
      <c r="J985" s="9">
        <v>271.09896862087328</v>
      </c>
      <c r="K985" s="2" t="s">
        <v>96</v>
      </c>
      <c r="L985" s="9">
        <v>9782.1995085563867</v>
      </c>
      <c r="M985" s="3">
        <v>0.2120042984289261</v>
      </c>
    </row>
    <row r="986" spans="2:13" ht="30.75" thickBot="1" x14ac:dyDescent="0.3">
      <c r="B986" s="1" t="s">
        <v>80</v>
      </c>
      <c r="C986" s="2" t="s">
        <v>122</v>
      </c>
      <c r="D986" s="2" t="s">
        <v>157</v>
      </c>
      <c r="E986" s="2" t="s">
        <v>15</v>
      </c>
      <c r="F986" s="2" t="s">
        <v>37</v>
      </c>
      <c r="G986" s="2">
        <v>0</v>
      </c>
      <c r="H986" s="2">
        <v>0</v>
      </c>
      <c r="I986" s="2">
        <v>0</v>
      </c>
      <c r="J986" s="9">
        <v>222.388968625925</v>
      </c>
      <c r="K986" s="2" t="s">
        <v>96</v>
      </c>
      <c r="L986" s="9">
        <v>8017.3490171790381</v>
      </c>
      <c r="M986" s="3">
        <v>0.21200429842892596</v>
      </c>
    </row>
    <row r="987" spans="2:13" ht="15.75" thickBot="1" x14ac:dyDescent="0.3">
      <c r="B987" s="1" t="s">
        <v>80</v>
      </c>
      <c r="C987" s="2" t="s">
        <v>122</v>
      </c>
      <c r="D987" s="2" t="s">
        <v>157</v>
      </c>
      <c r="E987" s="2" t="s">
        <v>15</v>
      </c>
      <c r="F987" s="2" t="s">
        <v>20</v>
      </c>
      <c r="G987" s="2">
        <v>0</v>
      </c>
      <c r="H987" s="2">
        <v>0</v>
      </c>
      <c r="I987" s="2">
        <v>0</v>
      </c>
      <c r="J987" s="9">
        <v>2584.5719067803234</v>
      </c>
      <c r="K987" s="2" t="s">
        <v>96</v>
      </c>
      <c r="L987" s="9">
        <v>93260.399200163243</v>
      </c>
      <c r="M987" s="3">
        <v>0.21200429842892571</v>
      </c>
    </row>
    <row r="988" spans="2:13" ht="15.75" thickBot="1" x14ac:dyDescent="0.3">
      <c r="B988" s="1" t="s">
        <v>80</v>
      </c>
      <c r="C988" s="2" t="s">
        <v>122</v>
      </c>
      <c r="D988" s="2" t="s">
        <v>157</v>
      </c>
      <c r="E988" s="2" t="s">
        <v>15</v>
      </c>
      <c r="F988" s="2" t="s">
        <v>39</v>
      </c>
      <c r="G988" s="2">
        <v>0</v>
      </c>
      <c r="H988" s="2">
        <v>0</v>
      </c>
      <c r="I988" s="2">
        <v>0</v>
      </c>
      <c r="J988" s="9">
        <v>193.19774405989207</v>
      </c>
      <c r="K988" s="2" t="s">
        <v>96</v>
      </c>
      <c r="L988" s="9">
        <v>6971.2507082233305</v>
      </c>
      <c r="M988" s="3">
        <v>0.21200429842892624</v>
      </c>
    </row>
    <row r="989" spans="2:13" ht="15.75" thickBot="1" x14ac:dyDescent="0.3">
      <c r="B989" s="1" t="s">
        <v>80</v>
      </c>
      <c r="C989" s="2" t="s">
        <v>122</v>
      </c>
      <c r="D989" s="2" t="s">
        <v>157</v>
      </c>
      <c r="E989" s="2" t="s">
        <v>15</v>
      </c>
      <c r="F989" s="2" t="s">
        <v>40</v>
      </c>
      <c r="G989" s="2">
        <v>0</v>
      </c>
      <c r="H989" s="2">
        <v>0</v>
      </c>
      <c r="I989" s="2">
        <v>0</v>
      </c>
      <c r="J989" s="9">
        <v>139.99591210806793</v>
      </c>
      <c r="K989" s="2" t="s">
        <v>96</v>
      </c>
      <c r="L989" s="9">
        <v>5046.9953401180455</v>
      </c>
      <c r="M989" s="3">
        <v>0.2120042984289259</v>
      </c>
    </row>
    <row r="990" spans="2:13" ht="15.75" thickBot="1" x14ac:dyDescent="0.3">
      <c r="B990" s="1" t="s">
        <v>80</v>
      </c>
      <c r="C990" s="2" t="s">
        <v>122</v>
      </c>
      <c r="D990" s="2" t="s">
        <v>157</v>
      </c>
      <c r="E990" s="2" t="s">
        <v>15</v>
      </c>
      <c r="F990" s="2" t="s">
        <v>41</v>
      </c>
      <c r="G990" s="2">
        <v>0</v>
      </c>
      <c r="H990" s="2">
        <v>0</v>
      </c>
      <c r="I990" s="2">
        <v>0</v>
      </c>
      <c r="J990" s="9">
        <v>61.146805234095396</v>
      </c>
      <c r="K990" s="2" t="s">
        <v>96</v>
      </c>
      <c r="L990" s="9">
        <v>2204.4046603400702</v>
      </c>
      <c r="M990" s="3">
        <v>0.21200429842892682</v>
      </c>
    </row>
    <row r="991" spans="2:13" ht="15.75" thickBot="1" x14ac:dyDescent="0.3">
      <c r="B991" s="1" t="s">
        <v>80</v>
      </c>
      <c r="C991" s="2" t="s">
        <v>122</v>
      </c>
      <c r="D991" s="2" t="s">
        <v>157</v>
      </c>
      <c r="E991" s="2" t="s">
        <v>15</v>
      </c>
      <c r="F991" s="2" t="s">
        <v>43</v>
      </c>
      <c r="G991" s="2">
        <v>0</v>
      </c>
      <c r="H991" s="2">
        <v>0</v>
      </c>
      <c r="I991" s="2">
        <v>0</v>
      </c>
      <c r="J991" s="9">
        <v>228.51132429795175</v>
      </c>
      <c r="K991" s="2" t="s">
        <v>96</v>
      </c>
      <c r="L991" s="9">
        <v>8245.4882643728452</v>
      </c>
      <c r="M991" s="3">
        <v>0.21200429842892607</v>
      </c>
    </row>
    <row r="992" spans="2:13" ht="15.75" thickBot="1" x14ac:dyDescent="0.3">
      <c r="B992" s="1" t="s">
        <v>80</v>
      </c>
      <c r="C992" s="2" t="s">
        <v>122</v>
      </c>
      <c r="D992" s="2" t="s">
        <v>157</v>
      </c>
      <c r="E992" s="2" t="s">
        <v>15</v>
      </c>
      <c r="F992" s="2" t="s">
        <v>44</v>
      </c>
      <c r="G992" s="2">
        <v>0</v>
      </c>
      <c r="H992" s="2">
        <v>0</v>
      </c>
      <c r="I992" s="2">
        <v>0</v>
      </c>
      <c r="J992" s="9">
        <v>22.700402726508134</v>
      </c>
      <c r="K992" s="2" t="s">
        <v>96</v>
      </c>
      <c r="L992" s="9">
        <v>819.10997125860058</v>
      </c>
      <c r="M992" s="3">
        <v>0.21200429842892624</v>
      </c>
    </row>
    <row r="993" spans="2:13" ht="15.75" thickBot="1" x14ac:dyDescent="0.3">
      <c r="B993" s="1" t="s">
        <v>80</v>
      </c>
      <c r="C993" s="2" t="s">
        <v>122</v>
      </c>
      <c r="D993" s="2" t="s">
        <v>157</v>
      </c>
      <c r="E993" s="2" t="s">
        <v>12</v>
      </c>
      <c r="F993" s="2" t="s">
        <v>17</v>
      </c>
      <c r="G993" s="2">
        <v>0</v>
      </c>
      <c r="H993" s="2">
        <v>0</v>
      </c>
      <c r="I993" s="2">
        <v>0</v>
      </c>
      <c r="J993" s="9">
        <v>55.803484752157551</v>
      </c>
      <c r="K993" s="2" t="s">
        <v>96</v>
      </c>
      <c r="L993" s="9">
        <v>2013.585016185338</v>
      </c>
      <c r="M993" s="3">
        <v>0.21200429842892601</v>
      </c>
    </row>
    <row r="994" spans="2:13" ht="30.75" thickBot="1" x14ac:dyDescent="0.3">
      <c r="B994" s="1" t="s">
        <v>80</v>
      </c>
      <c r="C994" s="2" t="s">
        <v>122</v>
      </c>
      <c r="D994" s="2" t="s">
        <v>157</v>
      </c>
      <c r="E994" s="2" t="s">
        <v>12</v>
      </c>
      <c r="F994" s="2" t="s">
        <v>26</v>
      </c>
      <c r="G994" s="2">
        <v>0</v>
      </c>
      <c r="H994" s="2">
        <v>0</v>
      </c>
      <c r="I994" s="2">
        <v>0</v>
      </c>
      <c r="J994" s="9">
        <v>333.29218644100831</v>
      </c>
      <c r="K994" s="2" t="s">
        <v>96</v>
      </c>
      <c r="L994" s="9">
        <v>12079.174409760755</v>
      </c>
      <c r="M994" s="3">
        <v>0.21200429842892604</v>
      </c>
    </row>
    <row r="995" spans="2:13" ht="15.75" thickBot="1" x14ac:dyDescent="0.3">
      <c r="B995" s="1" t="s">
        <v>80</v>
      </c>
      <c r="C995" s="2" t="s">
        <v>122</v>
      </c>
      <c r="D995" s="2" t="s">
        <v>157</v>
      </c>
      <c r="E995" s="2" t="s">
        <v>12</v>
      </c>
      <c r="F995" s="2" t="s">
        <v>28</v>
      </c>
      <c r="G995" s="2">
        <v>0</v>
      </c>
      <c r="H995" s="2">
        <v>0</v>
      </c>
      <c r="I995" s="2">
        <v>0</v>
      </c>
      <c r="J995" s="9">
        <v>134.35229519077524</v>
      </c>
      <c r="K995" s="2" t="s">
        <v>96</v>
      </c>
      <c r="L995" s="9">
        <v>4843.5371972759822</v>
      </c>
      <c r="M995" s="3">
        <v>0.21200429842892612</v>
      </c>
    </row>
    <row r="996" spans="2:13" ht="15.75" thickBot="1" x14ac:dyDescent="0.3">
      <c r="B996" s="1" t="s">
        <v>80</v>
      </c>
      <c r="C996" s="2" t="s">
        <v>122</v>
      </c>
      <c r="D996" s="2" t="s">
        <v>157</v>
      </c>
      <c r="E996" s="2" t="s">
        <v>12</v>
      </c>
      <c r="F996" s="2" t="s">
        <v>31</v>
      </c>
      <c r="G996" s="2">
        <v>0</v>
      </c>
      <c r="H996" s="2">
        <v>0</v>
      </c>
      <c r="I996" s="2">
        <v>0</v>
      </c>
      <c r="J996" s="9">
        <v>234.51251845481124</v>
      </c>
      <c r="K996" s="2" t="s">
        <v>96</v>
      </c>
      <c r="L996" s="9">
        <v>8462.0323509498812</v>
      </c>
      <c r="M996" s="3">
        <v>0.21200429842892601</v>
      </c>
    </row>
    <row r="997" spans="2:13" ht="15.75" thickBot="1" x14ac:dyDescent="0.3">
      <c r="B997" s="1" t="s">
        <v>80</v>
      </c>
      <c r="C997" s="2" t="s">
        <v>122</v>
      </c>
      <c r="D997" s="2" t="s">
        <v>157</v>
      </c>
      <c r="E997" s="2" t="s">
        <v>12</v>
      </c>
      <c r="F997" s="2" t="s">
        <v>35</v>
      </c>
      <c r="G997" s="2">
        <v>0</v>
      </c>
      <c r="H997" s="2">
        <v>0</v>
      </c>
      <c r="I997" s="2">
        <v>0</v>
      </c>
      <c r="J997" s="9">
        <v>2443.5835437342967</v>
      </c>
      <c r="K997" s="2" t="s">
        <v>96</v>
      </c>
      <c r="L997" s="9">
        <v>88560.347377997037</v>
      </c>
      <c r="M997" s="3">
        <v>0.21200429842892582</v>
      </c>
    </row>
    <row r="998" spans="2:13" ht="15.75" thickBot="1" x14ac:dyDescent="0.3">
      <c r="B998" s="1" t="s">
        <v>80</v>
      </c>
      <c r="C998" s="2" t="s">
        <v>122</v>
      </c>
      <c r="D998" s="2" t="s">
        <v>157</v>
      </c>
      <c r="E998" s="2" t="s">
        <v>12</v>
      </c>
      <c r="F998" s="2" t="s">
        <v>36</v>
      </c>
      <c r="G998" s="2">
        <v>0</v>
      </c>
      <c r="H998" s="2">
        <v>0</v>
      </c>
      <c r="I998" s="2">
        <v>0</v>
      </c>
      <c r="J998" s="9">
        <v>271.09896862087328</v>
      </c>
      <c r="K998" s="2" t="s">
        <v>96</v>
      </c>
      <c r="L998" s="9">
        <v>9782.1995085563867</v>
      </c>
      <c r="M998" s="3">
        <v>0.2120042984289261</v>
      </c>
    </row>
    <row r="999" spans="2:13" ht="30.75" thickBot="1" x14ac:dyDescent="0.3">
      <c r="B999" s="1" t="s">
        <v>80</v>
      </c>
      <c r="C999" s="2" t="s">
        <v>122</v>
      </c>
      <c r="D999" s="2" t="s">
        <v>157</v>
      </c>
      <c r="E999" s="2" t="s">
        <v>12</v>
      </c>
      <c r="F999" s="2" t="s">
        <v>37</v>
      </c>
      <c r="G999" s="2">
        <v>0</v>
      </c>
      <c r="H999" s="2">
        <v>0</v>
      </c>
      <c r="I999" s="2">
        <v>0</v>
      </c>
      <c r="J999" s="9">
        <v>222.388968625925</v>
      </c>
      <c r="K999" s="2" t="s">
        <v>96</v>
      </c>
      <c r="L999" s="9">
        <v>8017.3490171790381</v>
      </c>
      <c r="M999" s="3">
        <v>0.21200429842892596</v>
      </c>
    </row>
    <row r="1000" spans="2:13" ht="15.75" thickBot="1" x14ac:dyDescent="0.3">
      <c r="B1000" s="1" t="s">
        <v>80</v>
      </c>
      <c r="C1000" s="2" t="s">
        <v>122</v>
      </c>
      <c r="D1000" s="2" t="s">
        <v>157</v>
      </c>
      <c r="E1000" s="2" t="s">
        <v>12</v>
      </c>
      <c r="F1000" s="2" t="s">
        <v>20</v>
      </c>
      <c r="G1000" s="2">
        <v>0</v>
      </c>
      <c r="H1000" s="2">
        <v>0</v>
      </c>
      <c r="I1000" s="2">
        <v>0</v>
      </c>
      <c r="J1000" s="9">
        <v>2584.5719067803234</v>
      </c>
      <c r="K1000" s="2" t="s">
        <v>96</v>
      </c>
      <c r="L1000" s="9">
        <v>93260.399200163243</v>
      </c>
      <c r="M1000" s="3">
        <v>0.21200429842892571</v>
      </c>
    </row>
    <row r="1001" spans="2:13" ht="15.75" thickBot="1" x14ac:dyDescent="0.3">
      <c r="B1001" s="1" t="s">
        <v>80</v>
      </c>
      <c r="C1001" s="2" t="s">
        <v>122</v>
      </c>
      <c r="D1001" s="2" t="s">
        <v>157</v>
      </c>
      <c r="E1001" s="2" t="s">
        <v>12</v>
      </c>
      <c r="F1001" s="2" t="s">
        <v>39</v>
      </c>
      <c r="G1001" s="2">
        <v>0</v>
      </c>
      <c r="H1001" s="2">
        <v>0</v>
      </c>
      <c r="I1001" s="2">
        <v>0</v>
      </c>
      <c r="J1001" s="9">
        <v>193.19774405989207</v>
      </c>
      <c r="K1001" s="2" t="s">
        <v>96</v>
      </c>
      <c r="L1001" s="9">
        <v>6971.2507082233305</v>
      </c>
      <c r="M1001" s="3">
        <v>0.21200429842892624</v>
      </c>
    </row>
    <row r="1002" spans="2:13" ht="15.75" thickBot="1" x14ac:dyDescent="0.3">
      <c r="B1002" s="1" t="s">
        <v>80</v>
      </c>
      <c r="C1002" s="2" t="s">
        <v>122</v>
      </c>
      <c r="D1002" s="2" t="s">
        <v>157</v>
      </c>
      <c r="E1002" s="2" t="s">
        <v>12</v>
      </c>
      <c r="F1002" s="2" t="s">
        <v>40</v>
      </c>
      <c r="G1002" s="2">
        <v>0</v>
      </c>
      <c r="H1002" s="2">
        <v>0</v>
      </c>
      <c r="I1002" s="2">
        <v>0</v>
      </c>
      <c r="J1002" s="9">
        <v>139.99591210806793</v>
      </c>
      <c r="K1002" s="2" t="s">
        <v>96</v>
      </c>
      <c r="L1002" s="9">
        <v>5046.9953401180455</v>
      </c>
      <c r="M1002" s="3">
        <v>0.2120042984289259</v>
      </c>
    </row>
    <row r="1003" spans="2:13" ht="15.75" thickBot="1" x14ac:dyDescent="0.3">
      <c r="B1003" s="1" t="s">
        <v>80</v>
      </c>
      <c r="C1003" s="2" t="s">
        <v>122</v>
      </c>
      <c r="D1003" s="2" t="s">
        <v>157</v>
      </c>
      <c r="E1003" s="2" t="s">
        <v>12</v>
      </c>
      <c r="F1003" s="2" t="s">
        <v>41</v>
      </c>
      <c r="G1003" s="2">
        <v>0</v>
      </c>
      <c r="H1003" s="2">
        <v>0</v>
      </c>
      <c r="I1003" s="2">
        <v>0</v>
      </c>
      <c r="J1003" s="9">
        <v>61.146805234095396</v>
      </c>
      <c r="K1003" s="2" t="s">
        <v>96</v>
      </c>
      <c r="L1003" s="9">
        <v>2204.4046603400702</v>
      </c>
      <c r="M1003" s="3">
        <v>0.21200429842892682</v>
      </c>
    </row>
    <row r="1004" spans="2:13" ht="15.75" thickBot="1" x14ac:dyDescent="0.3">
      <c r="B1004" s="1" t="s">
        <v>80</v>
      </c>
      <c r="C1004" s="2" t="s">
        <v>122</v>
      </c>
      <c r="D1004" s="2" t="s">
        <v>157</v>
      </c>
      <c r="E1004" s="2" t="s">
        <v>12</v>
      </c>
      <c r="F1004" s="2" t="s">
        <v>43</v>
      </c>
      <c r="G1004" s="2">
        <v>0</v>
      </c>
      <c r="H1004" s="2">
        <v>0</v>
      </c>
      <c r="I1004" s="2">
        <v>0</v>
      </c>
      <c r="J1004" s="9">
        <v>228.51132429795175</v>
      </c>
      <c r="K1004" s="2" t="s">
        <v>96</v>
      </c>
      <c r="L1004" s="9">
        <v>8245.4882643728452</v>
      </c>
      <c r="M1004" s="3">
        <v>0.21200429842892607</v>
      </c>
    </row>
    <row r="1005" spans="2:13" ht="15.75" thickBot="1" x14ac:dyDescent="0.3">
      <c r="B1005" s="1" t="s">
        <v>80</v>
      </c>
      <c r="C1005" s="2" t="s">
        <v>122</v>
      </c>
      <c r="D1005" s="2" t="s">
        <v>157</v>
      </c>
      <c r="E1005" s="2" t="s">
        <v>12</v>
      </c>
      <c r="F1005" s="2" t="s">
        <v>44</v>
      </c>
      <c r="G1005" s="2">
        <v>0</v>
      </c>
      <c r="H1005" s="2">
        <v>0</v>
      </c>
      <c r="I1005" s="2">
        <v>0</v>
      </c>
      <c r="J1005" s="9">
        <v>22.700402726508134</v>
      </c>
      <c r="K1005" s="2" t="s">
        <v>96</v>
      </c>
      <c r="L1005" s="9">
        <v>819.10997125860058</v>
      </c>
      <c r="M1005" s="3">
        <v>0.21200429842892624</v>
      </c>
    </row>
    <row r="1006" spans="2:13" ht="15.75" thickBot="1" x14ac:dyDescent="0.3">
      <c r="B1006" s="1" t="s">
        <v>80</v>
      </c>
      <c r="C1006" s="2" t="s">
        <v>122</v>
      </c>
      <c r="D1006" s="2" t="s">
        <v>158</v>
      </c>
      <c r="E1006" s="2" t="s">
        <v>15</v>
      </c>
      <c r="F1006" s="2" t="s">
        <v>17</v>
      </c>
      <c r="G1006" s="2">
        <v>0</v>
      </c>
      <c r="H1006" s="2">
        <v>0</v>
      </c>
      <c r="I1006" s="2">
        <v>0</v>
      </c>
      <c r="J1006" s="9">
        <v>108</v>
      </c>
      <c r="K1006" s="2" t="s">
        <v>96</v>
      </c>
      <c r="L1006" s="9">
        <v>2307.9528904586518</v>
      </c>
      <c r="M1006" s="3">
        <v>0.3690702770321444</v>
      </c>
    </row>
    <row r="1007" spans="2:13" ht="30.75" thickBot="1" x14ac:dyDescent="0.3">
      <c r="B1007" s="1" t="s">
        <v>80</v>
      </c>
      <c r="C1007" s="2" t="s">
        <v>122</v>
      </c>
      <c r="D1007" s="2" t="s">
        <v>158</v>
      </c>
      <c r="E1007" s="2" t="s">
        <v>15</v>
      </c>
      <c r="F1007" s="2" t="s">
        <v>26</v>
      </c>
      <c r="G1007" s="2">
        <v>0</v>
      </c>
      <c r="H1007" s="2">
        <v>0</v>
      </c>
      <c r="I1007" s="2">
        <v>0</v>
      </c>
      <c r="J1007" s="9">
        <v>108</v>
      </c>
      <c r="K1007" s="2" t="s">
        <v>96</v>
      </c>
      <c r="L1007" s="9">
        <v>7325.4765679446091</v>
      </c>
      <c r="M1007" s="3">
        <v>0.11530287021906573</v>
      </c>
    </row>
    <row r="1008" spans="2:13" ht="15.75" thickBot="1" x14ac:dyDescent="0.3">
      <c r="B1008" s="1" t="s">
        <v>80</v>
      </c>
      <c r="C1008" s="2" t="s">
        <v>122</v>
      </c>
      <c r="D1008" s="2" t="s">
        <v>158</v>
      </c>
      <c r="E1008" s="2" t="s">
        <v>15</v>
      </c>
      <c r="F1008" s="2" t="s">
        <v>31</v>
      </c>
      <c r="G1008" s="2">
        <v>0</v>
      </c>
      <c r="H1008" s="2">
        <v>0</v>
      </c>
      <c r="I1008" s="2">
        <v>0</v>
      </c>
      <c r="J1008" s="9">
        <v>108</v>
      </c>
      <c r="K1008" s="2" t="s">
        <v>96</v>
      </c>
      <c r="L1008" s="9">
        <v>3523.1210975979343</v>
      </c>
      <c r="M1008" s="3">
        <v>0.24177335636843952</v>
      </c>
    </row>
    <row r="1009" spans="2:13" ht="15.75" thickBot="1" x14ac:dyDescent="0.3">
      <c r="B1009" s="1" t="s">
        <v>80</v>
      </c>
      <c r="C1009" s="2" t="s">
        <v>122</v>
      </c>
      <c r="D1009" s="2" t="s">
        <v>158</v>
      </c>
      <c r="E1009" s="2" t="s">
        <v>15</v>
      </c>
      <c r="F1009" s="2" t="s">
        <v>35</v>
      </c>
      <c r="G1009" s="2">
        <v>0</v>
      </c>
      <c r="H1009" s="2">
        <v>0</v>
      </c>
      <c r="I1009" s="2">
        <v>0</v>
      </c>
      <c r="J1009" s="9">
        <v>108</v>
      </c>
      <c r="K1009" s="2" t="s">
        <v>96</v>
      </c>
      <c r="L1009" s="9">
        <v>20288.990464121533</v>
      </c>
      <c r="M1009" s="3">
        <v>4.1630877371655162E-2</v>
      </c>
    </row>
    <row r="1010" spans="2:13" ht="15.75" thickBot="1" x14ac:dyDescent="0.3">
      <c r="B1010" s="1" t="s">
        <v>80</v>
      </c>
      <c r="C1010" s="2" t="s">
        <v>122</v>
      </c>
      <c r="D1010" s="2" t="s">
        <v>158</v>
      </c>
      <c r="E1010" s="2" t="s">
        <v>15</v>
      </c>
      <c r="F1010" s="2" t="s">
        <v>36</v>
      </c>
      <c r="G1010" s="2">
        <v>0</v>
      </c>
      <c r="H1010" s="2">
        <v>0</v>
      </c>
      <c r="I1010" s="2">
        <v>0</v>
      </c>
      <c r="J1010" s="9">
        <v>108</v>
      </c>
      <c r="K1010" s="2" t="s">
        <v>96</v>
      </c>
      <c r="L1010" s="9">
        <v>1246.6830456494326</v>
      </c>
      <c r="M1010" s="3">
        <v>0.68325049869831844</v>
      </c>
    </row>
    <row r="1011" spans="2:13" ht="30.75" thickBot="1" x14ac:dyDescent="0.3">
      <c r="B1011" s="1" t="s">
        <v>80</v>
      </c>
      <c r="C1011" s="2" t="s">
        <v>122</v>
      </c>
      <c r="D1011" s="2" t="s">
        <v>158</v>
      </c>
      <c r="E1011" s="2" t="s">
        <v>15</v>
      </c>
      <c r="F1011" s="2" t="s">
        <v>37</v>
      </c>
      <c r="G1011" s="2">
        <v>0</v>
      </c>
      <c r="H1011" s="2">
        <v>0</v>
      </c>
      <c r="I1011" s="2">
        <v>0</v>
      </c>
      <c r="J1011" s="9">
        <v>108</v>
      </c>
      <c r="K1011" s="2" t="s">
        <v>96</v>
      </c>
      <c r="L1011" s="9">
        <v>9589.4752479451909</v>
      </c>
      <c r="M1011" s="3">
        <v>8.8826217351281447E-2</v>
      </c>
    </row>
    <row r="1012" spans="2:13" ht="15.75" thickBot="1" x14ac:dyDescent="0.3">
      <c r="B1012" s="1" t="s">
        <v>80</v>
      </c>
      <c r="C1012" s="2" t="s">
        <v>122</v>
      </c>
      <c r="D1012" s="2" t="s">
        <v>158</v>
      </c>
      <c r="E1012" s="2" t="s">
        <v>15</v>
      </c>
      <c r="F1012" s="2" t="s">
        <v>20</v>
      </c>
      <c r="G1012" s="2">
        <v>0</v>
      </c>
      <c r="H1012" s="2">
        <v>0</v>
      </c>
      <c r="I1012" s="2">
        <v>0</v>
      </c>
      <c r="J1012" s="9">
        <v>108</v>
      </c>
      <c r="K1012" s="2" t="s">
        <v>96</v>
      </c>
      <c r="L1012" s="9">
        <v>2969.4491705991281</v>
      </c>
      <c r="M1012" s="3">
        <v>0.2868534747428767</v>
      </c>
    </row>
    <row r="1013" spans="2:13" ht="15.75" thickBot="1" x14ac:dyDescent="0.3">
      <c r="B1013" s="1" t="s">
        <v>80</v>
      </c>
      <c r="C1013" s="2" t="s">
        <v>122</v>
      </c>
      <c r="D1013" s="2" t="s">
        <v>158</v>
      </c>
      <c r="E1013" s="2" t="s">
        <v>15</v>
      </c>
      <c r="F1013" s="2" t="s">
        <v>39</v>
      </c>
      <c r="G1013" s="2">
        <v>0</v>
      </c>
      <c r="H1013" s="2">
        <v>0</v>
      </c>
      <c r="I1013" s="2">
        <v>0</v>
      </c>
      <c r="J1013" s="9">
        <v>108</v>
      </c>
      <c r="K1013" s="2" t="s">
        <v>96</v>
      </c>
      <c r="L1013" s="9">
        <v>3041.5197682726571</v>
      </c>
      <c r="M1013" s="3">
        <v>0.2800563131445522</v>
      </c>
    </row>
    <row r="1014" spans="2:13" ht="15.75" thickBot="1" x14ac:dyDescent="0.3">
      <c r="B1014" s="1" t="s">
        <v>80</v>
      </c>
      <c r="C1014" s="2" t="s">
        <v>122</v>
      </c>
      <c r="D1014" s="2" t="s">
        <v>158</v>
      </c>
      <c r="E1014" s="2" t="s">
        <v>15</v>
      </c>
      <c r="F1014" s="2" t="s">
        <v>40</v>
      </c>
      <c r="G1014" s="2">
        <v>0</v>
      </c>
      <c r="H1014" s="2">
        <v>0</v>
      </c>
      <c r="I1014" s="2">
        <v>0</v>
      </c>
      <c r="J1014" s="9">
        <v>108</v>
      </c>
      <c r="K1014" s="2" t="s">
        <v>96</v>
      </c>
      <c r="L1014" s="9">
        <v>3740.0491369482979</v>
      </c>
      <c r="M1014" s="3">
        <v>0.2277501662327728</v>
      </c>
    </row>
    <row r="1015" spans="2:13" ht="15.75" thickBot="1" x14ac:dyDescent="0.3">
      <c r="B1015" s="1" t="s">
        <v>80</v>
      </c>
      <c r="C1015" s="2" t="s">
        <v>122</v>
      </c>
      <c r="D1015" s="2" t="s">
        <v>158</v>
      </c>
      <c r="E1015" s="2" t="s">
        <v>15</v>
      </c>
      <c r="F1015" s="2" t="s">
        <v>41</v>
      </c>
      <c r="G1015" s="2">
        <v>0</v>
      </c>
      <c r="H1015" s="2">
        <v>0</v>
      </c>
      <c r="I1015" s="2">
        <v>0</v>
      </c>
      <c r="J1015" s="9">
        <v>108</v>
      </c>
      <c r="K1015" s="2" t="s">
        <v>96</v>
      </c>
      <c r="L1015" s="9">
        <v>2736.8718246472249</v>
      </c>
      <c r="M1015" s="3">
        <v>0.31123007113002354</v>
      </c>
    </row>
    <row r="1016" spans="2:13" ht="15.75" thickBot="1" x14ac:dyDescent="0.3">
      <c r="B1016" s="1" t="s">
        <v>80</v>
      </c>
      <c r="C1016" s="2" t="s">
        <v>122</v>
      </c>
      <c r="D1016" s="2" t="s">
        <v>158</v>
      </c>
      <c r="E1016" s="2" t="s">
        <v>15</v>
      </c>
      <c r="F1016" s="2" t="s">
        <v>43</v>
      </c>
      <c r="G1016" s="2">
        <v>0</v>
      </c>
      <c r="H1016" s="2">
        <v>0</v>
      </c>
      <c r="I1016" s="2">
        <v>0</v>
      </c>
      <c r="J1016" s="9">
        <v>108</v>
      </c>
      <c r="K1016" s="2" t="s">
        <v>96</v>
      </c>
      <c r="L1016" s="9">
        <v>2099.5882742083131</v>
      </c>
      <c r="M1016" s="3">
        <v>0.40569707076493283</v>
      </c>
    </row>
    <row r="1017" spans="2:13" ht="15.75" thickBot="1" x14ac:dyDescent="0.3">
      <c r="B1017" s="1" t="s">
        <v>80</v>
      </c>
      <c r="C1017" s="2" t="s">
        <v>122</v>
      </c>
      <c r="D1017" s="2" t="s">
        <v>158</v>
      </c>
      <c r="E1017" s="2" t="s">
        <v>15</v>
      </c>
      <c r="F1017" s="2" t="s">
        <v>44</v>
      </c>
      <c r="G1017" s="2">
        <v>0</v>
      </c>
      <c r="H1017" s="2">
        <v>0</v>
      </c>
      <c r="I1017" s="2">
        <v>0</v>
      </c>
      <c r="J1017" s="9">
        <v>108</v>
      </c>
      <c r="K1017" s="2" t="s">
        <v>96</v>
      </c>
      <c r="L1017" s="9">
        <v>811.09716449187329</v>
      </c>
      <c r="M1017" s="3">
        <v>1.0501785112173792</v>
      </c>
    </row>
    <row r="1018" spans="2:13" ht="15.75" thickBot="1" x14ac:dyDescent="0.3">
      <c r="B1018" s="1" t="s">
        <v>80</v>
      </c>
      <c r="C1018" s="2" t="s">
        <v>122</v>
      </c>
      <c r="D1018" s="2" t="s">
        <v>158</v>
      </c>
      <c r="E1018" s="2" t="s">
        <v>12</v>
      </c>
      <c r="F1018" s="2" t="s">
        <v>17</v>
      </c>
      <c r="G1018" s="2">
        <v>0</v>
      </c>
      <c r="H1018" s="2">
        <v>0</v>
      </c>
      <c r="I1018" s="2">
        <v>0</v>
      </c>
      <c r="J1018" s="9">
        <v>108</v>
      </c>
      <c r="K1018" s="2" t="s">
        <v>96</v>
      </c>
      <c r="L1018" s="9">
        <v>2307.9528904586518</v>
      </c>
      <c r="M1018" s="3">
        <v>0.3690702770321444</v>
      </c>
    </row>
    <row r="1019" spans="2:13" ht="30.75" thickBot="1" x14ac:dyDescent="0.3">
      <c r="B1019" s="1" t="s">
        <v>80</v>
      </c>
      <c r="C1019" s="2" t="s">
        <v>122</v>
      </c>
      <c r="D1019" s="2" t="s">
        <v>158</v>
      </c>
      <c r="E1019" s="2" t="s">
        <v>12</v>
      </c>
      <c r="F1019" s="2" t="s">
        <v>26</v>
      </c>
      <c r="G1019" s="2">
        <v>0</v>
      </c>
      <c r="H1019" s="2">
        <v>0</v>
      </c>
      <c r="I1019" s="2">
        <v>0</v>
      </c>
      <c r="J1019" s="9">
        <v>108</v>
      </c>
      <c r="K1019" s="2" t="s">
        <v>96</v>
      </c>
      <c r="L1019" s="9">
        <v>7325.4765679446091</v>
      </c>
      <c r="M1019" s="3">
        <v>0.11530287021906573</v>
      </c>
    </row>
    <row r="1020" spans="2:13" ht="15.75" thickBot="1" x14ac:dyDescent="0.3">
      <c r="B1020" s="1" t="s">
        <v>80</v>
      </c>
      <c r="C1020" s="2" t="s">
        <v>122</v>
      </c>
      <c r="D1020" s="2" t="s">
        <v>158</v>
      </c>
      <c r="E1020" s="2" t="s">
        <v>12</v>
      </c>
      <c r="F1020" s="2" t="s">
        <v>31</v>
      </c>
      <c r="G1020" s="2">
        <v>0</v>
      </c>
      <c r="H1020" s="2">
        <v>0</v>
      </c>
      <c r="I1020" s="2">
        <v>0</v>
      </c>
      <c r="J1020" s="9">
        <v>108</v>
      </c>
      <c r="K1020" s="2" t="s">
        <v>96</v>
      </c>
      <c r="L1020" s="9">
        <v>3523.1210975979343</v>
      </c>
      <c r="M1020" s="3">
        <v>0.24177335636843952</v>
      </c>
    </row>
    <row r="1021" spans="2:13" ht="15.75" thickBot="1" x14ac:dyDescent="0.3">
      <c r="B1021" s="1" t="s">
        <v>80</v>
      </c>
      <c r="C1021" s="2" t="s">
        <v>122</v>
      </c>
      <c r="D1021" s="2" t="s">
        <v>158</v>
      </c>
      <c r="E1021" s="2" t="s">
        <v>12</v>
      </c>
      <c r="F1021" s="2" t="s">
        <v>35</v>
      </c>
      <c r="G1021" s="2">
        <v>0</v>
      </c>
      <c r="H1021" s="2">
        <v>0</v>
      </c>
      <c r="I1021" s="2">
        <v>0</v>
      </c>
      <c r="J1021" s="9">
        <v>108</v>
      </c>
      <c r="K1021" s="2" t="s">
        <v>96</v>
      </c>
      <c r="L1021" s="9">
        <v>20288.990464121533</v>
      </c>
      <c r="M1021" s="3">
        <v>4.1630877371655162E-2</v>
      </c>
    </row>
    <row r="1022" spans="2:13" ht="15.75" thickBot="1" x14ac:dyDescent="0.3">
      <c r="B1022" s="1" t="s">
        <v>80</v>
      </c>
      <c r="C1022" s="2" t="s">
        <v>122</v>
      </c>
      <c r="D1022" s="2" t="s">
        <v>158</v>
      </c>
      <c r="E1022" s="2" t="s">
        <v>12</v>
      </c>
      <c r="F1022" s="2" t="s">
        <v>36</v>
      </c>
      <c r="G1022" s="2">
        <v>0</v>
      </c>
      <c r="H1022" s="2">
        <v>0</v>
      </c>
      <c r="I1022" s="2">
        <v>0</v>
      </c>
      <c r="J1022" s="9">
        <v>108</v>
      </c>
      <c r="K1022" s="2" t="s">
        <v>96</v>
      </c>
      <c r="L1022" s="9">
        <v>1246.6830456494326</v>
      </c>
      <c r="M1022" s="3">
        <v>0.68325049869831844</v>
      </c>
    </row>
    <row r="1023" spans="2:13" ht="30.75" thickBot="1" x14ac:dyDescent="0.3">
      <c r="B1023" s="1" t="s">
        <v>80</v>
      </c>
      <c r="C1023" s="2" t="s">
        <v>122</v>
      </c>
      <c r="D1023" s="2" t="s">
        <v>158</v>
      </c>
      <c r="E1023" s="2" t="s">
        <v>12</v>
      </c>
      <c r="F1023" s="2" t="s">
        <v>37</v>
      </c>
      <c r="G1023" s="2">
        <v>0</v>
      </c>
      <c r="H1023" s="2">
        <v>0</v>
      </c>
      <c r="I1023" s="2">
        <v>0</v>
      </c>
      <c r="J1023" s="9">
        <v>108</v>
      </c>
      <c r="K1023" s="2" t="s">
        <v>96</v>
      </c>
      <c r="L1023" s="9">
        <v>9589.4752479451909</v>
      </c>
      <c r="M1023" s="3">
        <v>8.8826217351281447E-2</v>
      </c>
    </row>
    <row r="1024" spans="2:13" ht="15.75" thickBot="1" x14ac:dyDescent="0.3">
      <c r="B1024" s="1" t="s">
        <v>80</v>
      </c>
      <c r="C1024" s="2" t="s">
        <v>122</v>
      </c>
      <c r="D1024" s="2" t="s">
        <v>158</v>
      </c>
      <c r="E1024" s="2" t="s">
        <v>12</v>
      </c>
      <c r="F1024" s="2" t="s">
        <v>20</v>
      </c>
      <c r="G1024" s="2">
        <v>0</v>
      </c>
      <c r="H1024" s="2">
        <v>0</v>
      </c>
      <c r="I1024" s="2">
        <v>0</v>
      </c>
      <c r="J1024" s="9">
        <v>108</v>
      </c>
      <c r="K1024" s="2" t="s">
        <v>96</v>
      </c>
      <c r="L1024" s="9">
        <v>2969.4491705991281</v>
      </c>
      <c r="M1024" s="3">
        <v>0.2868534747428767</v>
      </c>
    </row>
    <row r="1025" spans="2:13" ht="15.75" thickBot="1" x14ac:dyDescent="0.3">
      <c r="B1025" s="1" t="s">
        <v>80</v>
      </c>
      <c r="C1025" s="2" t="s">
        <v>122</v>
      </c>
      <c r="D1025" s="2" t="s">
        <v>158</v>
      </c>
      <c r="E1025" s="2" t="s">
        <v>12</v>
      </c>
      <c r="F1025" s="2" t="s">
        <v>39</v>
      </c>
      <c r="G1025" s="2">
        <v>0</v>
      </c>
      <c r="H1025" s="2">
        <v>0</v>
      </c>
      <c r="I1025" s="2">
        <v>0</v>
      </c>
      <c r="J1025" s="9">
        <v>108</v>
      </c>
      <c r="K1025" s="2" t="s">
        <v>96</v>
      </c>
      <c r="L1025" s="9">
        <v>3041.5197682726571</v>
      </c>
      <c r="M1025" s="3">
        <v>0.2800563131445522</v>
      </c>
    </row>
    <row r="1026" spans="2:13" ht="15.75" thickBot="1" x14ac:dyDescent="0.3">
      <c r="B1026" s="1" t="s">
        <v>80</v>
      </c>
      <c r="C1026" s="2" t="s">
        <v>122</v>
      </c>
      <c r="D1026" s="2" t="s">
        <v>158</v>
      </c>
      <c r="E1026" s="2" t="s">
        <v>12</v>
      </c>
      <c r="F1026" s="2" t="s">
        <v>40</v>
      </c>
      <c r="G1026" s="2">
        <v>0</v>
      </c>
      <c r="H1026" s="2">
        <v>0</v>
      </c>
      <c r="I1026" s="2">
        <v>0</v>
      </c>
      <c r="J1026" s="9">
        <v>108</v>
      </c>
      <c r="K1026" s="2" t="s">
        <v>96</v>
      </c>
      <c r="L1026" s="9">
        <v>3740.0491369482979</v>
      </c>
      <c r="M1026" s="3">
        <v>0.2277501662327728</v>
      </c>
    </row>
    <row r="1027" spans="2:13" ht="15.75" thickBot="1" x14ac:dyDescent="0.3">
      <c r="B1027" s="1" t="s">
        <v>80</v>
      </c>
      <c r="C1027" s="2" t="s">
        <v>122</v>
      </c>
      <c r="D1027" s="2" t="s">
        <v>158</v>
      </c>
      <c r="E1027" s="2" t="s">
        <v>12</v>
      </c>
      <c r="F1027" s="2" t="s">
        <v>41</v>
      </c>
      <c r="G1027" s="2">
        <v>0</v>
      </c>
      <c r="H1027" s="2">
        <v>0</v>
      </c>
      <c r="I1027" s="2">
        <v>0</v>
      </c>
      <c r="J1027" s="9">
        <v>108</v>
      </c>
      <c r="K1027" s="2" t="s">
        <v>96</v>
      </c>
      <c r="L1027" s="9">
        <v>2736.8718246472249</v>
      </c>
      <c r="M1027" s="3">
        <v>0.31123007113002354</v>
      </c>
    </row>
    <row r="1028" spans="2:13" ht="15.75" thickBot="1" x14ac:dyDescent="0.3">
      <c r="B1028" s="1" t="s">
        <v>80</v>
      </c>
      <c r="C1028" s="2" t="s">
        <v>122</v>
      </c>
      <c r="D1028" s="2" t="s">
        <v>158</v>
      </c>
      <c r="E1028" s="2" t="s">
        <v>12</v>
      </c>
      <c r="F1028" s="2" t="s">
        <v>43</v>
      </c>
      <c r="G1028" s="2">
        <v>0</v>
      </c>
      <c r="H1028" s="2">
        <v>0</v>
      </c>
      <c r="I1028" s="2">
        <v>0</v>
      </c>
      <c r="J1028" s="9">
        <v>108</v>
      </c>
      <c r="K1028" s="2" t="s">
        <v>96</v>
      </c>
      <c r="L1028" s="9">
        <v>2099.5882742083131</v>
      </c>
      <c r="M1028" s="3">
        <v>0.40569707076493283</v>
      </c>
    </row>
    <row r="1029" spans="2:13" ht="15.75" thickBot="1" x14ac:dyDescent="0.3">
      <c r="B1029" s="1" t="s">
        <v>80</v>
      </c>
      <c r="C1029" s="2" t="s">
        <v>122</v>
      </c>
      <c r="D1029" s="2" t="s">
        <v>158</v>
      </c>
      <c r="E1029" s="2" t="s">
        <v>12</v>
      </c>
      <c r="F1029" s="2" t="s">
        <v>44</v>
      </c>
      <c r="G1029" s="2">
        <v>0</v>
      </c>
      <c r="H1029" s="2">
        <v>0</v>
      </c>
      <c r="I1029" s="2">
        <v>0</v>
      </c>
      <c r="J1029" s="9">
        <v>108</v>
      </c>
      <c r="K1029" s="2" t="s">
        <v>96</v>
      </c>
      <c r="L1029" s="9">
        <v>811.09716449187329</v>
      </c>
      <c r="M1029" s="3">
        <v>1.0501785112173792</v>
      </c>
    </row>
    <row r="1030" spans="2:13" ht="15.75" thickBot="1" x14ac:dyDescent="0.3">
      <c r="B1030" s="1" t="s">
        <v>80</v>
      </c>
      <c r="C1030" s="2" t="s">
        <v>122</v>
      </c>
      <c r="D1030" s="2" t="s">
        <v>159</v>
      </c>
      <c r="E1030" s="2" t="s">
        <v>15</v>
      </c>
      <c r="F1030" s="2" t="s">
        <v>17</v>
      </c>
      <c r="G1030" s="2">
        <v>0</v>
      </c>
      <c r="H1030" s="2">
        <v>0</v>
      </c>
      <c r="I1030" s="2">
        <v>0</v>
      </c>
      <c r="J1030" s="9">
        <v>1898</v>
      </c>
      <c r="K1030" s="2" t="s">
        <v>96</v>
      </c>
      <c r="L1030" s="9">
        <v>9751.304217121924</v>
      </c>
      <c r="M1030" s="3">
        <v>1.7997911709971564</v>
      </c>
    </row>
    <row r="1031" spans="2:13" ht="30.75" thickBot="1" x14ac:dyDescent="0.3">
      <c r="B1031" s="1" t="s">
        <v>80</v>
      </c>
      <c r="C1031" s="2" t="s">
        <v>122</v>
      </c>
      <c r="D1031" s="2" t="s">
        <v>159</v>
      </c>
      <c r="E1031" s="2" t="s">
        <v>15</v>
      </c>
      <c r="F1031" s="2" t="s">
        <v>26</v>
      </c>
      <c r="G1031" s="2">
        <v>0</v>
      </c>
      <c r="H1031" s="2">
        <v>0</v>
      </c>
      <c r="I1031" s="2">
        <v>0</v>
      </c>
      <c r="J1031" s="9">
        <v>1898</v>
      </c>
      <c r="K1031" s="2" t="s">
        <v>96</v>
      </c>
      <c r="L1031" s="9">
        <v>9751.304217121924</v>
      </c>
      <c r="M1031" s="3">
        <v>1.7997911709971564</v>
      </c>
    </row>
    <row r="1032" spans="2:13" ht="15.75" thickBot="1" x14ac:dyDescent="0.3">
      <c r="B1032" s="1" t="s">
        <v>80</v>
      </c>
      <c r="C1032" s="2" t="s">
        <v>122</v>
      </c>
      <c r="D1032" s="2" t="s">
        <v>159</v>
      </c>
      <c r="E1032" s="2" t="s">
        <v>15</v>
      </c>
      <c r="F1032" s="2" t="s">
        <v>28</v>
      </c>
      <c r="G1032" s="2">
        <v>0</v>
      </c>
      <c r="H1032" s="2">
        <v>0</v>
      </c>
      <c r="I1032" s="2">
        <v>0</v>
      </c>
      <c r="J1032" s="9">
        <v>1898</v>
      </c>
      <c r="K1032" s="2" t="s">
        <v>96</v>
      </c>
      <c r="L1032" s="9">
        <v>9751.304217121924</v>
      </c>
      <c r="M1032" s="3">
        <v>1.7997911709971564</v>
      </c>
    </row>
    <row r="1033" spans="2:13" ht="15.75" thickBot="1" x14ac:dyDescent="0.3">
      <c r="B1033" s="1" t="s">
        <v>80</v>
      </c>
      <c r="C1033" s="2" t="s">
        <v>122</v>
      </c>
      <c r="D1033" s="2" t="s">
        <v>159</v>
      </c>
      <c r="E1033" s="2" t="s">
        <v>15</v>
      </c>
      <c r="F1033" s="2" t="s">
        <v>31</v>
      </c>
      <c r="G1033" s="2">
        <v>0</v>
      </c>
      <c r="H1033" s="2">
        <v>0</v>
      </c>
      <c r="I1033" s="2">
        <v>0</v>
      </c>
      <c r="J1033" s="9">
        <v>1898</v>
      </c>
      <c r="K1033" s="2" t="s">
        <v>96</v>
      </c>
      <c r="L1033" s="9">
        <v>9751.304217121924</v>
      </c>
      <c r="M1033" s="3">
        <v>1.7997911709971564</v>
      </c>
    </row>
    <row r="1034" spans="2:13" ht="15.75" thickBot="1" x14ac:dyDescent="0.3">
      <c r="B1034" s="1" t="s">
        <v>80</v>
      </c>
      <c r="C1034" s="2" t="s">
        <v>122</v>
      </c>
      <c r="D1034" s="2" t="s">
        <v>159</v>
      </c>
      <c r="E1034" s="2" t="s">
        <v>15</v>
      </c>
      <c r="F1034" s="2" t="s">
        <v>35</v>
      </c>
      <c r="G1034" s="2">
        <v>0</v>
      </c>
      <c r="H1034" s="2">
        <v>0</v>
      </c>
      <c r="I1034" s="2">
        <v>0</v>
      </c>
      <c r="J1034" s="9">
        <v>1898</v>
      </c>
      <c r="K1034" s="2" t="s">
        <v>96</v>
      </c>
      <c r="L1034" s="9">
        <v>9751.304217121924</v>
      </c>
      <c r="M1034" s="3">
        <v>1.7997911709971564</v>
      </c>
    </row>
    <row r="1035" spans="2:13" ht="15.75" thickBot="1" x14ac:dyDescent="0.3">
      <c r="B1035" s="1" t="s">
        <v>80</v>
      </c>
      <c r="C1035" s="2" t="s">
        <v>122</v>
      </c>
      <c r="D1035" s="2" t="s">
        <v>159</v>
      </c>
      <c r="E1035" s="2" t="s">
        <v>15</v>
      </c>
      <c r="F1035" s="2" t="s">
        <v>36</v>
      </c>
      <c r="G1035" s="2">
        <v>0</v>
      </c>
      <c r="H1035" s="2">
        <v>0</v>
      </c>
      <c r="I1035" s="2">
        <v>0</v>
      </c>
      <c r="J1035" s="9">
        <v>1898</v>
      </c>
      <c r="K1035" s="2" t="s">
        <v>96</v>
      </c>
      <c r="L1035" s="9">
        <v>9751.304217121924</v>
      </c>
      <c r="M1035" s="3">
        <v>1.7997911709971564</v>
      </c>
    </row>
    <row r="1036" spans="2:13" ht="30.75" thickBot="1" x14ac:dyDescent="0.3">
      <c r="B1036" s="1" t="s">
        <v>80</v>
      </c>
      <c r="C1036" s="2" t="s">
        <v>122</v>
      </c>
      <c r="D1036" s="2" t="s">
        <v>159</v>
      </c>
      <c r="E1036" s="2" t="s">
        <v>15</v>
      </c>
      <c r="F1036" s="2" t="s">
        <v>37</v>
      </c>
      <c r="G1036" s="2">
        <v>0</v>
      </c>
      <c r="H1036" s="2">
        <v>0</v>
      </c>
      <c r="I1036" s="2">
        <v>0</v>
      </c>
      <c r="J1036" s="9">
        <v>1898</v>
      </c>
      <c r="K1036" s="2" t="s">
        <v>96</v>
      </c>
      <c r="L1036" s="9">
        <v>9751.304217121924</v>
      </c>
      <c r="M1036" s="3">
        <v>1.7997911709971564</v>
      </c>
    </row>
    <row r="1037" spans="2:13" ht="15.75" thickBot="1" x14ac:dyDescent="0.3">
      <c r="B1037" s="1" t="s">
        <v>80</v>
      </c>
      <c r="C1037" s="2" t="s">
        <v>122</v>
      </c>
      <c r="D1037" s="2" t="s">
        <v>159</v>
      </c>
      <c r="E1037" s="2" t="s">
        <v>15</v>
      </c>
      <c r="F1037" s="2" t="s">
        <v>20</v>
      </c>
      <c r="G1037" s="2">
        <v>0</v>
      </c>
      <c r="H1037" s="2">
        <v>0</v>
      </c>
      <c r="I1037" s="2">
        <v>0</v>
      </c>
      <c r="J1037" s="9">
        <v>1898</v>
      </c>
      <c r="K1037" s="2" t="s">
        <v>96</v>
      </c>
      <c r="L1037" s="9">
        <v>9751.304217121924</v>
      </c>
      <c r="M1037" s="3">
        <v>1.7997911709971564</v>
      </c>
    </row>
    <row r="1038" spans="2:13" ht="15.75" thickBot="1" x14ac:dyDescent="0.3">
      <c r="B1038" s="1" t="s">
        <v>80</v>
      </c>
      <c r="C1038" s="2" t="s">
        <v>122</v>
      </c>
      <c r="D1038" s="2" t="s">
        <v>159</v>
      </c>
      <c r="E1038" s="2" t="s">
        <v>15</v>
      </c>
      <c r="F1038" s="2" t="s">
        <v>39</v>
      </c>
      <c r="G1038" s="2">
        <v>0</v>
      </c>
      <c r="H1038" s="2">
        <v>0</v>
      </c>
      <c r="I1038" s="2">
        <v>0</v>
      </c>
      <c r="J1038" s="9">
        <v>1898</v>
      </c>
      <c r="K1038" s="2" t="s">
        <v>96</v>
      </c>
      <c r="L1038" s="9">
        <v>9751.304217121924</v>
      </c>
      <c r="M1038" s="3">
        <v>1.7997911709971564</v>
      </c>
    </row>
    <row r="1039" spans="2:13" ht="15.75" thickBot="1" x14ac:dyDescent="0.3">
      <c r="B1039" s="1" t="s">
        <v>80</v>
      </c>
      <c r="C1039" s="2" t="s">
        <v>122</v>
      </c>
      <c r="D1039" s="2" t="s">
        <v>159</v>
      </c>
      <c r="E1039" s="2" t="s">
        <v>15</v>
      </c>
      <c r="F1039" s="2" t="s">
        <v>40</v>
      </c>
      <c r="G1039" s="2">
        <v>0</v>
      </c>
      <c r="H1039" s="2">
        <v>0</v>
      </c>
      <c r="I1039" s="2">
        <v>0</v>
      </c>
      <c r="J1039" s="9">
        <v>1898</v>
      </c>
      <c r="K1039" s="2" t="s">
        <v>96</v>
      </c>
      <c r="L1039" s="9">
        <v>9751.304217121924</v>
      </c>
      <c r="M1039" s="3">
        <v>1.7997911709971564</v>
      </c>
    </row>
    <row r="1040" spans="2:13" ht="15.75" thickBot="1" x14ac:dyDescent="0.3">
      <c r="B1040" s="1" t="s">
        <v>80</v>
      </c>
      <c r="C1040" s="2" t="s">
        <v>122</v>
      </c>
      <c r="D1040" s="2" t="s">
        <v>159</v>
      </c>
      <c r="E1040" s="2" t="s">
        <v>15</v>
      </c>
      <c r="F1040" s="2" t="s">
        <v>41</v>
      </c>
      <c r="G1040" s="2">
        <v>0</v>
      </c>
      <c r="H1040" s="2">
        <v>0</v>
      </c>
      <c r="I1040" s="2">
        <v>0</v>
      </c>
      <c r="J1040" s="9">
        <v>1898</v>
      </c>
      <c r="K1040" s="2" t="s">
        <v>96</v>
      </c>
      <c r="L1040" s="9">
        <v>9751.304217121924</v>
      </c>
      <c r="M1040" s="3">
        <v>1.7997911709971564</v>
      </c>
    </row>
    <row r="1041" spans="2:13" ht="15.75" thickBot="1" x14ac:dyDescent="0.3">
      <c r="B1041" s="1" t="s">
        <v>80</v>
      </c>
      <c r="C1041" s="2" t="s">
        <v>122</v>
      </c>
      <c r="D1041" s="2" t="s">
        <v>159</v>
      </c>
      <c r="E1041" s="2" t="s">
        <v>15</v>
      </c>
      <c r="F1041" s="2" t="s">
        <v>43</v>
      </c>
      <c r="G1041" s="2">
        <v>0</v>
      </c>
      <c r="H1041" s="2">
        <v>0</v>
      </c>
      <c r="I1041" s="2">
        <v>0</v>
      </c>
      <c r="J1041" s="9">
        <v>1898</v>
      </c>
      <c r="K1041" s="2" t="s">
        <v>96</v>
      </c>
      <c r="L1041" s="9">
        <v>9751.304217121924</v>
      </c>
      <c r="M1041" s="3">
        <v>1.7997911709971564</v>
      </c>
    </row>
    <row r="1042" spans="2:13" ht="15.75" thickBot="1" x14ac:dyDescent="0.3">
      <c r="B1042" s="1" t="s">
        <v>80</v>
      </c>
      <c r="C1042" s="2" t="s">
        <v>122</v>
      </c>
      <c r="D1042" s="2" t="s">
        <v>159</v>
      </c>
      <c r="E1042" s="2" t="s">
        <v>15</v>
      </c>
      <c r="F1042" s="2" t="s">
        <v>44</v>
      </c>
      <c r="G1042" s="2">
        <v>0</v>
      </c>
      <c r="H1042" s="2">
        <v>0</v>
      </c>
      <c r="I1042" s="2">
        <v>0</v>
      </c>
      <c r="J1042" s="9">
        <v>1898</v>
      </c>
      <c r="K1042" s="2" t="s">
        <v>96</v>
      </c>
      <c r="L1042" s="9">
        <v>9751.304217121924</v>
      </c>
      <c r="M1042" s="3">
        <v>1.7997911709971564</v>
      </c>
    </row>
    <row r="1043" spans="2:13" ht="15.75" thickBot="1" x14ac:dyDescent="0.3">
      <c r="B1043" s="1" t="s">
        <v>80</v>
      </c>
      <c r="C1043" s="2" t="s">
        <v>122</v>
      </c>
      <c r="D1043" s="2" t="s">
        <v>159</v>
      </c>
      <c r="E1043" s="2" t="s">
        <v>12</v>
      </c>
      <c r="F1043" s="2" t="s">
        <v>17</v>
      </c>
      <c r="G1043" s="2">
        <v>0</v>
      </c>
      <c r="H1043" s="2">
        <v>0</v>
      </c>
      <c r="I1043" s="2">
        <v>0</v>
      </c>
      <c r="J1043" s="9">
        <v>1898</v>
      </c>
      <c r="K1043" s="2" t="s">
        <v>96</v>
      </c>
      <c r="L1043" s="9">
        <v>9751.304217121924</v>
      </c>
      <c r="M1043" s="3">
        <v>1.7997911709971564</v>
      </c>
    </row>
    <row r="1044" spans="2:13" ht="30.75" thickBot="1" x14ac:dyDescent="0.3">
      <c r="B1044" s="1" t="s">
        <v>80</v>
      </c>
      <c r="C1044" s="2" t="s">
        <v>122</v>
      </c>
      <c r="D1044" s="2" t="s">
        <v>159</v>
      </c>
      <c r="E1044" s="2" t="s">
        <v>12</v>
      </c>
      <c r="F1044" s="2" t="s">
        <v>26</v>
      </c>
      <c r="G1044" s="2">
        <v>0</v>
      </c>
      <c r="H1044" s="2">
        <v>0</v>
      </c>
      <c r="I1044" s="2">
        <v>0</v>
      </c>
      <c r="J1044" s="9">
        <v>1898</v>
      </c>
      <c r="K1044" s="2" t="s">
        <v>96</v>
      </c>
      <c r="L1044" s="9">
        <v>9751.304217121924</v>
      </c>
      <c r="M1044" s="3">
        <v>1.7997911709971564</v>
      </c>
    </row>
    <row r="1045" spans="2:13" ht="15.75" thickBot="1" x14ac:dyDescent="0.3">
      <c r="B1045" s="1" t="s">
        <v>80</v>
      </c>
      <c r="C1045" s="2" t="s">
        <v>122</v>
      </c>
      <c r="D1045" s="2" t="s">
        <v>159</v>
      </c>
      <c r="E1045" s="2" t="s">
        <v>12</v>
      </c>
      <c r="F1045" s="2" t="s">
        <v>28</v>
      </c>
      <c r="G1045" s="2">
        <v>0</v>
      </c>
      <c r="H1045" s="2">
        <v>0</v>
      </c>
      <c r="I1045" s="2">
        <v>0</v>
      </c>
      <c r="J1045" s="9">
        <v>1898</v>
      </c>
      <c r="K1045" s="2" t="s">
        <v>96</v>
      </c>
      <c r="L1045" s="9">
        <v>9751.304217121924</v>
      </c>
      <c r="M1045" s="3">
        <v>1.7997911709971564</v>
      </c>
    </row>
    <row r="1046" spans="2:13" ht="15.75" thickBot="1" x14ac:dyDescent="0.3">
      <c r="B1046" s="1" t="s">
        <v>80</v>
      </c>
      <c r="C1046" s="2" t="s">
        <v>122</v>
      </c>
      <c r="D1046" s="2" t="s">
        <v>159</v>
      </c>
      <c r="E1046" s="2" t="s">
        <v>12</v>
      </c>
      <c r="F1046" s="2" t="s">
        <v>31</v>
      </c>
      <c r="G1046" s="2">
        <v>0</v>
      </c>
      <c r="H1046" s="2">
        <v>0</v>
      </c>
      <c r="I1046" s="2">
        <v>0</v>
      </c>
      <c r="J1046" s="9">
        <v>1898</v>
      </c>
      <c r="K1046" s="2" t="s">
        <v>96</v>
      </c>
      <c r="L1046" s="9">
        <v>9751.304217121924</v>
      </c>
      <c r="M1046" s="3">
        <v>1.7997911709971564</v>
      </c>
    </row>
    <row r="1047" spans="2:13" ht="15.75" thickBot="1" x14ac:dyDescent="0.3">
      <c r="B1047" s="1" t="s">
        <v>80</v>
      </c>
      <c r="C1047" s="2" t="s">
        <v>122</v>
      </c>
      <c r="D1047" s="2" t="s">
        <v>159</v>
      </c>
      <c r="E1047" s="2" t="s">
        <v>12</v>
      </c>
      <c r="F1047" s="2" t="s">
        <v>35</v>
      </c>
      <c r="G1047" s="2">
        <v>0</v>
      </c>
      <c r="H1047" s="2">
        <v>0</v>
      </c>
      <c r="I1047" s="2">
        <v>0</v>
      </c>
      <c r="J1047" s="9">
        <v>1898</v>
      </c>
      <c r="K1047" s="2" t="s">
        <v>96</v>
      </c>
      <c r="L1047" s="9">
        <v>9751.304217121924</v>
      </c>
      <c r="M1047" s="3">
        <v>1.7997911709971564</v>
      </c>
    </row>
    <row r="1048" spans="2:13" ht="15.75" thickBot="1" x14ac:dyDescent="0.3">
      <c r="B1048" s="1" t="s">
        <v>80</v>
      </c>
      <c r="C1048" s="2" t="s">
        <v>122</v>
      </c>
      <c r="D1048" s="2" t="s">
        <v>159</v>
      </c>
      <c r="E1048" s="2" t="s">
        <v>12</v>
      </c>
      <c r="F1048" s="2" t="s">
        <v>36</v>
      </c>
      <c r="G1048" s="2">
        <v>0</v>
      </c>
      <c r="H1048" s="2">
        <v>0</v>
      </c>
      <c r="I1048" s="2">
        <v>0</v>
      </c>
      <c r="J1048" s="9">
        <v>1898</v>
      </c>
      <c r="K1048" s="2" t="s">
        <v>96</v>
      </c>
      <c r="L1048" s="9">
        <v>9751.304217121924</v>
      </c>
      <c r="M1048" s="3">
        <v>1.7997911709971564</v>
      </c>
    </row>
    <row r="1049" spans="2:13" ht="30.75" thickBot="1" x14ac:dyDescent="0.3">
      <c r="B1049" s="1" t="s">
        <v>80</v>
      </c>
      <c r="C1049" s="2" t="s">
        <v>122</v>
      </c>
      <c r="D1049" s="2" t="s">
        <v>159</v>
      </c>
      <c r="E1049" s="2" t="s">
        <v>12</v>
      </c>
      <c r="F1049" s="2" t="s">
        <v>37</v>
      </c>
      <c r="G1049" s="2">
        <v>0</v>
      </c>
      <c r="H1049" s="2">
        <v>0</v>
      </c>
      <c r="I1049" s="2">
        <v>0</v>
      </c>
      <c r="J1049" s="9">
        <v>1898</v>
      </c>
      <c r="K1049" s="2" t="s">
        <v>96</v>
      </c>
      <c r="L1049" s="9">
        <v>9751.304217121924</v>
      </c>
      <c r="M1049" s="3">
        <v>1.7997911709971564</v>
      </c>
    </row>
    <row r="1050" spans="2:13" ht="15.75" thickBot="1" x14ac:dyDescent="0.3">
      <c r="B1050" s="1" t="s">
        <v>80</v>
      </c>
      <c r="C1050" s="2" t="s">
        <v>122</v>
      </c>
      <c r="D1050" s="2" t="s">
        <v>159</v>
      </c>
      <c r="E1050" s="2" t="s">
        <v>12</v>
      </c>
      <c r="F1050" s="2" t="s">
        <v>20</v>
      </c>
      <c r="G1050" s="2">
        <v>0</v>
      </c>
      <c r="H1050" s="2">
        <v>0</v>
      </c>
      <c r="I1050" s="2">
        <v>0</v>
      </c>
      <c r="J1050" s="9">
        <v>1898</v>
      </c>
      <c r="K1050" s="2" t="s">
        <v>96</v>
      </c>
      <c r="L1050" s="9">
        <v>9751.304217121924</v>
      </c>
      <c r="M1050" s="3">
        <v>1.7997911709971564</v>
      </c>
    </row>
    <row r="1051" spans="2:13" ht="15.75" thickBot="1" x14ac:dyDescent="0.3">
      <c r="B1051" s="1" t="s">
        <v>80</v>
      </c>
      <c r="C1051" s="2" t="s">
        <v>122</v>
      </c>
      <c r="D1051" s="2" t="s">
        <v>159</v>
      </c>
      <c r="E1051" s="2" t="s">
        <v>12</v>
      </c>
      <c r="F1051" s="2" t="s">
        <v>39</v>
      </c>
      <c r="G1051" s="2">
        <v>0</v>
      </c>
      <c r="H1051" s="2">
        <v>0</v>
      </c>
      <c r="I1051" s="2">
        <v>0</v>
      </c>
      <c r="J1051" s="9">
        <v>1898</v>
      </c>
      <c r="K1051" s="2" t="s">
        <v>96</v>
      </c>
      <c r="L1051" s="9">
        <v>9751.304217121924</v>
      </c>
      <c r="M1051" s="3">
        <v>1.7997911709971564</v>
      </c>
    </row>
    <row r="1052" spans="2:13" ht="15.75" thickBot="1" x14ac:dyDescent="0.3">
      <c r="B1052" s="1" t="s">
        <v>80</v>
      </c>
      <c r="C1052" s="2" t="s">
        <v>122</v>
      </c>
      <c r="D1052" s="2" t="s">
        <v>159</v>
      </c>
      <c r="E1052" s="2" t="s">
        <v>12</v>
      </c>
      <c r="F1052" s="2" t="s">
        <v>40</v>
      </c>
      <c r="G1052" s="2">
        <v>0</v>
      </c>
      <c r="H1052" s="2">
        <v>0</v>
      </c>
      <c r="I1052" s="2">
        <v>0</v>
      </c>
      <c r="J1052" s="9">
        <v>1898</v>
      </c>
      <c r="K1052" s="2" t="s">
        <v>96</v>
      </c>
      <c r="L1052" s="9">
        <v>9751.304217121924</v>
      </c>
      <c r="M1052" s="3">
        <v>1.7997911709971564</v>
      </c>
    </row>
    <row r="1053" spans="2:13" ht="15.75" thickBot="1" x14ac:dyDescent="0.3">
      <c r="B1053" s="1" t="s">
        <v>80</v>
      </c>
      <c r="C1053" s="2" t="s">
        <v>122</v>
      </c>
      <c r="D1053" s="2" t="s">
        <v>159</v>
      </c>
      <c r="E1053" s="2" t="s">
        <v>12</v>
      </c>
      <c r="F1053" s="2" t="s">
        <v>41</v>
      </c>
      <c r="G1053" s="2">
        <v>0</v>
      </c>
      <c r="H1053" s="2">
        <v>0</v>
      </c>
      <c r="I1053" s="2">
        <v>0</v>
      </c>
      <c r="J1053" s="9">
        <v>1898</v>
      </c>
      <c r="K1053" s="2" t="s">
        <v>96</v>
      </c>
      <c r="L1053" s="9">
        <v>9751.304217121924</v>
      </c>
      <c r="M1053" s="3">
        <v>1.7997911709971564</v>
      </c>
    </row>
    <row r="1054" spans="2:13" ht="15.75" thickBot="1" x14ac:dyDescent="0.3">
      <c r="B1054" s="1" t="s">
        <v>80</v>
      </c>
      <c r="C1054" s="2" t="s">
        <v>122</v>
      </c>
      <c r="D1054" s="2" t="s">
        <v>159</v>
      </c>
      <c r="E1054" s="2" t="s">
        <v>12</v>
      </c>
      <c r="F1054" s="2" t="s">
        <v>43</v>
      </c>
      <c r="G1054" s="2">
        <v>0</v>
      </c>
      <c r="H1054" s="2">
        <v>0</v>
      </c>
      <c r="I1054" s="2">
        <v>0</v>
      </c>
      <c r="J1054" s="9">
        <v>1898</v>
      </c>
      <c r="K1054" s="2" t="s">
        <v>96</v>
      </c>
      <c r="L1054" s="9">
        <v>9751.304217121924</v>
      </c>
      <c r="M1054" s="3">
        <v>1.7997911709971564</v>
      </c>
    </row>
    <row r="1055" spans="2:13" ht="15.75" thickBot="1" x14ac:dyDescent="0.3">
      <c r="B1055" s="1" t="s">
        <v>80</v>
      </c>
      <c r="C1055" s="2" t="s">
        <v>122</v>
      </c>
      <c r="D1055" s="2" t="s">
        <v>159</v>
      </c>
      <c r="E1055" s="2" t="s">
        <v>12</v>
      </c>
      <c r="F1055" s="2" t="s">
        <v>44</v>
      </c>
      <c r="G1055" s="2">
        <v>0</v>
      </c>
      <c r="H1055" s="2">
        <v>0</v>
      </c>
      <c r="I1055" s="2">
        <v>0</v>
      </c>
      <c r="J1055" s="9">
        <v>1898</v>
      </c>
      <c r="K1055" s="2" t="s">
        <v>96</v>
      </c>
      <c r="L1055" s="9">
        <v>9751.304217121924</v>
      </c>
      <c r="M1055" s="3">
        <v>1.7997911709971564</v>
      </c>
    </row>
    <row r="1056" spans="2:13" ht="15.75" thickBot="1" x14ac:dyDescent="0.3">
      <c r="B1056" s="1" t="s">
        <v>80</v>
      </c>
      <c r="C1056" s="2" t="s">
        <v>122</v>
      </c>
      <c r="D1056" s="2" t="s">
        <v>19</v>
      </c>
      <c r="E1056" s="2" t="s">
        <v>15</v>
      </c>
      <c r="F1056" s="2" t="s">
        <v>28</v>
      </c>
      <c r="G1056" s="2">
        <v>0</v>
      </c>
      <c r="H1056" s="2">
        <v>0</v>
      </c>
      <c r="I1056" s="2">
        <v>0</v>
      </c>
      <c r="J1056" s="9">
        <v>518.28664658413709</v>
      </c>
      <c r="K1056" s="2" t="s">
        <v>96</v>
      </c>
      <c r="L1056" s="9">
        <v>16414.620721160045</v>
      </c>
      <c r="M1056" s="3">
        <v>0.31940786435570112</v>
      </c>
    </row>
    <row r="1057" spans="2:13" ht="15.75" thickBot="1" x14ac:dyDescent="0.3">
      <c r="B1057" s="1" t="s">
        <v>80</v>
      </c>
      <c r="C1057" s="2" t="s">
        <v>122</v>
      </c>
      <c r="D1057" s="2" t="s">
        <v>19</v>
      </c>
      <c r="E1057" s="2" t="s">
        <v>15</v>
      </c>
      <c r="F1057" s="2" t="s">
        <v>31</v>
      </c>
      <c r="G1057" s="2">
        <v>0</v>
      </c>
      <c r="H1057" s="2">
        <v>0</v>
      </c>
      <c r="I1057" s="2">
        <v>0</v>
      </c>
      <c r="J1057" s="9">
        <v>2213.2842086740229</v>
      </c>
      <c r="K1057" s="2" t="s">
        <v>96</v>
      </c>
      <c r="L1057" s="9">
        <v>28651.792209686035</v>
      </c>
      <c r="M1057" s="3">
        <v>0.78143314876187253</v>
      </c>
    </row>
    <row r="1058" spans="2:13" ht="15.75" thickBot="1" x14ac:dyDescent="0.3">
      <c r="B1058" s="1" t="s">
        <v>80</v>
      </c>
      <c r="C1058" s="2" t="s">
        <v>122</v>
      </c>
      <c r="D1058" s="2" t="s">
        <v>19</v>
      </c>
      <c r="E1058" s="2" t="s">
        <v>15</v>
      </c>
      <c r="F1058" s="2" t="s">
        <v>35</v>
      </c>
      <c r="G1058" s="2">
        <v>0</v>
      </c>
      <c r="H1058" s="2">
        <v>0</v>
      </c>
      <c r="I1058" s="2">
        <v>0</v>
      </c>
      <c r="J1058" s="9">
        <v>23062.073212799416</v>
      </c>
      <c r="K1058" s="2" t="s">
        <v>96</v>
      </c>
      <c r="L1058" s="9">
        <v>298547.16670732584</v>
      </c>
      <c r="M1058" s="3">
        <v>0.78143314876187242</v>
      </c>
    </row>
    <row r="1059" spans="2:13" ht="15.75" thickBot="1" x14ac:dyDescent="0.3">
      <c r="B1059" s="1" t="s">
        <v>80</v>
      </c>
      <c r="C1059" s="2" t="s">
        <v>122</v>
      </c>
      <c r="D1059" s="2" t="s">
        <v>19</v>
      </c>
      <c r="E1059" s="2" t="s">
        <v>15</v>
      </c>
      <c r="F1059" s="2" t="s">
        <v>36</v>
      </c>
      <c r="G1059" s="2">
        <v>0</v>
      </c>
      <c r="H1059" s="2">
        <v>0</v>
      </c>
      <c r="I1059" s="2">
        <v>0</v>
      </c>
      <c r="J1059" s="9">
        <v>2269.3314828143953</v>
      </c>
      <c r="K1059" s="2" t="s">
        <v>96</v>
      </c>
      <c r="L1059" s="9">
        <v>33121.776904916005</v>
      </c>
      <c r="M1059" s="3">
        <v>0.69309178019717999</v>
      </c>
    </row>
    <row r="1060" spans="2:13" ht="30.75" thickBot="1" x14ac:dyDescent="0.3">
      <c r="B1060" s="1" t="s">
        <v>80</v>
      </c>
      <c r="C1060" s="2" t="s">
        <v>122</v>
      </c>
      <c r="D1060" s="2" t="s">
        <v>19</v>
      </c>
      <c r="E1060" s="2" t="s">
        <v>15</v>
      </c>
      <c r="F1060" s="2" t="s">
        <v>37</v>
      </c>
      <c r="G1060" s="2">
        <v>0</v>
      </c>
      <c r="H1060" s="2">
        <v>0</v>
      </c>
      <c r="I1060" s="2">
        <v>0</v>
      </c>
      <c r="J1060" s="9">
        <v>3718.5868878249971</v>
      </c>
      <c r="K1060" s="2" t="s">
        <v>96</v>
      </c>
      <c r="L1060" s="9">
        <v>27170.585866406665</v>
      </c>
      <c r="M1060" s="3">
        <v>1.3844757981220699</v>
      </c>
    </row>
    <row r="1061" spans="2:13" ht="15.75" thickBot="1" x14ac:dyDescent="0.3">
      <c r="B1061" s="1" t="s">
        <v>80</v>
      </c>
      <c r="C1061" s="2" t="s">
        <v>122</v>
      </c>
      <c r="D1061" s="2" t="s">
        <v>19</v>
      </c>
      <c r="E1061" s="2" t="s">
        <v>15</v>
      </c>
      <c r="F1061" s="2" t="s">
        <v>20</v>
      </c>
      <c r="G1061" s="2">
        <v>0</v>
      </c>
      <c r="H1061" s="2">
        <v>0</v>
      </c>
      <c r="I1061" s="2">
        <v>0</v>
      </c>
      <c r="J1061" s="9">
        <v>31756.2675768562</v>
      </c>
      <c r="K1061" s="2" t="s">
        <v>96</v>
      </c>
      <c r="L1061" s="9">
        <v>315772.55540032283</v>
      </c>
      <c r="M1061" s="3">
        <v>1.0173291967454872</v>
      </c>
    </row>
    <row r="1062" spans="2:13" ht="15.75" thickBot="1" x14ac:dyDescent="0.3">
      <c r="B1062" s="1" t="s">
        <v>80</v>
      </c>
      <c r="C1062" s="2" t="s">
        <v>122</v>
      </c>
      <c r="D1062" s="2" t="s">
        <v>19</v>
      </c>
      <c r="E1062" s="2" t="s">
        <v>15</v>
      </c>
      <c r="F1062" s="2" t="s">
        <v>39</v>
      </c>
      <c r="G1062" s="2">
        <v>0</v>
      </c>
      <c r="H1062" s="2">
        <v>0</v>
      </c>
      <c r="I1062" s="2">
        <v>0</v>
      </c>
      <c r="J1062" s="9">
        <v>1767.1536031369981</v>
      </c>
      <c r="K1062" s="2" t="s">
        <v>96</v>
      </c>
      <c r="L1062" s="9">
        <v>23604.119961973269</v>
      </c>
      <c r="M1062" s="3">
        <v>0.7573435396134206</v>
      </c>
    </row>
    <row r="1063" spans="2:13" ht="15.75" thickBot="1" x14ac:dyDescent="0.3">
      <c r="B1063" s="1" t="s">
        <v>80</v>
      </c>
      <c r="C1063" s="2" t="s">
        <v>122</v>
      </c>
      <c r="D1063" s="2" t="s">
        <v>19</v>
      </c>
      <c r="E1063" s="2" t="s">
        <v>15</v>
      </c>
      <c r="F1063" s="2" t="s">
        <v>40</v>
      </c>
      <c r="G1063" s="2">
        <v>0</v>
      </c>
      <c r="H1063" s="2">
        <v>0</v>
      </c>
      <c r="I1063" s="2">
        <v>0</v>
      </c>
      <c r="J1063" s="9">
        <v>558.77682727903778</v>
      </c>
      <c r="K1063" s="2" t="s">
        <v>96</v>
      </c>
      <c r="L1063" s="9">
        <v>17104.135038589251</v>
      </c>
      <c r="M1063" s="3">
        <v>0.33047887873064968</v>
      </c>
    </row>
    <row r="1064" spans="2:13" ht="15.75" thickBot="1" x14ac:dyDescent="0.3">
      <c r="B1064" s="1" t="s">
        <v>80</v>
      </c>
      <c r="C1064" s="2" t="s">
        <v>122</v>
      </c>
      <c r="D1064" s="2" t="s">
        <v>19</v>
      </c>
      <c r="E1064" s="2" t="s">
        <v>15</v>
      </c>
      <c r="F1064" s="2" t="s">
        <v>41</v>
      </c>
      <c r="G1064" s="2">
        <v>0</v>
      </c>
      <c r="H1064" s="2">
        <v>0</v>
      </c>
      <c r="I1064" s="2">
        <v>0</v>
      </c>
      <c r="J1064" s="9">
        <v>1258.8230552869904</v>
      </c>
      <c r="K1064" s="2" t="s">
        <v>96</v>
      </c>
      <c r="L1064" s="9">
        <v>7470.6696659356776</v>
      </c>
      <c r="M1064" s="3">
        <v>1.7045572518003984</v>
      </c>
    </row>
    <row r="1065" spans="2:13" ht="15.75" thickBot="1" x14ac:dyDescent="0.3">
      <c r="B1065" s="1" t="s">
        <v>80</v>
      </c>
      <c r="C1065" s="2" t="s">
        <v>122</v>
      </c>
      <c r="D1065" s="2" t="s">
        <v>19</v>
      </c>
      <c r="E1065" s="2" t="s">
        <v>12</v>
      </c>
      <c r="F1065" s="2" t="s">
        <v>28</v>
      </c>
      <c r="G1065" s="2">
        <v>0</v>
      </c>
      <c r="H1065" s="2">
        <v>0</v>
      </c>
      <c r="I1065" s="2">
        <v>0</v>
      </c>
      <c r="J1065" s="9">
        <v>518.28664658413709</v>
      </c>
      <c r="K1065" s="2" t="s">
        <v>96</v>
      </c>
      <c r="L1065" s="9">
        <v>16414.620721160045</v>
      </c>
      <c r="M1065" s="3">
        <v>0.31940786435570112</v>
      </c>
    </row>
    <row r="1066" spans="2:13" ht="15.75" thickBot="1" x14ac:dyDescent="0.3">
      <c r="B1066" s="1" t="s">
        <v>80</v>
      </c>
      <c r="C1066" s="2" t="s">
        <v>122</v>
      </c>
      <c r="D1066" s="2" t="s">
        <v>19</v>
      </c>
      <c r="E1066" s="2" t="s">
        <v>12</v>
      </c>
      <c r="F1066" s="2" t="s">
        <v>31</v>
      </c>
      <c r="G1066" s="2">
        <v>0</v>
      </c>
      <c r="H1066" s="2">
        <v>0</v>
      </c>
      <c r="I1066" s="2">
        <v>0</v>
      </c>
      <c r="J1066" s="9">
        <v>2213.2842086740229</v>
      </c>
      <c r="K1066" s="2" t="s">
        <v>96</v>
      </c>
      <c r="L1066" s="9">
        <v>28651.792209686035</v>
      </c>
      <c r="M1066" s="3">
        <v>0.78143314876187253</v>
      </c>
    </row>
    <row r="1067" spans="2:13" ht="15.75" thickBot="1" x14ac:dyDescent="0.3">
      <c r="B1067" s="1" t="s">
        <v>80</v>
      </c>
      <c r="C1067" s="2" t="s">
        <v>122</v>
      </c>
      <c r="D1067" s="2" t="s">
        <v>19</v>
      </c>
      <c r="E1067" s="2" t="s">
        <v>12</v>
      </c>
      <c r="F1067" s="2" t="s">
        <v>35</v>
      </c>
      <c r="G1067" s="2">
        <v>0</v>
      </c>
      <c r="H1067" s="2">
        <v>0</v>
      </c>
      <c r="I1067" s="2">
        <v>0</v>
      </c>
      <c r="J1067" s="9">
        <v>23062.073212799416</v>
      </c>
      <c r="K1067" s="2" t="s">
        <v>96</v>
      </c>
      <c r="L1067" s="9">
        <v>298547.16670732584</v>
      </c>
      <c r="M1067" s="3">
        <v>0.78143314876187242</v>
      </c>
    </row>
    <row r="1068" spans="2:13" ht="15.75" thickBot="1" x14ac:dyDescent="0.3">
      <c r="B1068" s="1" t="s">
        <v>80</v>
      </c>
      <c r="C1068" s="2" t="s">
        <v>122</v>
      </c>
      <c r="D1068" s="2" t="s">
        <v>19</v>
      </c>
      <c r="E1068" s="2" t="s">
        <v>12</v>
      </c>
      <c r="F1068" s="2" t="s">
        <v>36</v>
      </c>
      <c r="G1068" s="2">
        <v>0</v>
      </c>
      <c r="H1068" s="2">
        <v>0</v>
      </c>
      <c r="I1068" s="2">
        <v>0</v>
      </c>
      <c r="J1068" s="9">
        <v>2269.3314828143953</v>
      </c>
      <c r="K1068" s="2" t="s">
        <v>96</v>
      </c>
      <c r="L1068" s="9">
        <v>33121.776904916005</v>
      </c>
      <c r="M1068" s="3">
        <v>0.69309178019717999</v>
      </c>
    </row>
    <row r="1069" spans="2:13" ht="30.75" thickBot="1" x14ac:dyDescent="0.3">
      <c r="B1069" s="1" t="s">
        <v>80</v>
      </c>
      <c r="C1069" s="2" t="s">
        <v>122</v>
      </c>
      <c r="D1069" s="2" t="s">
        <v>19</v>
      </c>
      <c r="E1069" s="2" t="s">
        <v>12</v>
      </c>
      <c r="F1069" s="2" t="s">
        <v>37</v>
      </c>
      <c r="G1069" s="2">
        <v>0</v>
      </c>
      <c r="H1069" s="2">
        <v>0</v>
      </c>
      <c r="I1069" s="2">
        <v>0</v>
      </c>
      <c r="J1069" s="9">
        <v>3718.5868878249971</v>
      </c>
      <c r="K1069" s="2" t="s">
        <v>96</v>
      </c>
      <c r="L1069" s="9">
        <v>27170.585866406665</v>
      </c>
      <c r="M1069" s="3">
        <v>1.3844757981220699</v>
      </c>
    </row>
    <row r="1070" spans="2:13" ht="15.75" thickBot="1" x14ac:dyDescent="0.3">
      <c r="B1070" s="1" t="s">
        <v>80</v>
      </c>
      <c r="C1070" s="2" t="s">
        <v>122</v>
      </c>
      <c r="D1070" s="2" t="s">
        <v>19</v>
      </c>
      <c r="E1070" s="2" t="s">
        <v>12</v>
      </c>
      <c r="F1070" s="2" t="s">
        <v>20</v>
      </c>
      <c r="G1070" s="2">
        <v>0</v>
      </c>
      <c r="H1070" s="2">
        <v>0</v>
      </c>
      <c r="I1070" s="2">
        <v>0</v>
      </c>
      <c r="J1070" s="9">
        <v>31756.2675768562</v>
      </c>
      <c r="K1070" s="2" t="s">
        <v>96</v>
      </c>
      <c r="L1070" s="9">
        <v>315772.55540032283</v>
      </c>
      <c r="M1070" s="3">
        <v>1.0173291967454872</v>
      </c>
    </row>
    <row r="1071" spans="2:13" ht="15.75" thickBot="1" x14ac:dyDescent="0.3">
      <c r="B1071" s="1" t="s">
        <v>80</v>
      </c>
      <c r="C1071" s="2" t="s">
        <v>122</v>
      </c>
      <c r="D1071" s="2" t="s">
        <v>19</v>
      </c>
      <c r="E1071" s="2" t="s">
        <v>12</v>
      </c>
      <c r="F1071" s="2" t="s">
        <v>39</v>
      </c>
      <c r="G1071" s="2">
        <v>0</v>
      </c>
      <c r="H1071" s="2">
        <v>0</v>
      </c>
      <c r="I1071" s="2">
        <v>0</v>
      </c>
      <c r="J1071" s="9">
        <v>1767.1536031369981</v>
      </c>
      <c r="K1071" s="2" t="s">
        <v>96</v>
      </c>
      <c r="L1071" s="9">
        <v>23604.119961973269</v>
      </c>
      <c r="M1071" s="3">
        <v>0.7573435396134206</v>
      </c>
    </row>
    <row r="1072" spans="2:13" ht="15.75" thickBot="1" x14ac:dyDescent="0.3">
      <c r="B1072" s="1" t="s">
        <v>80</v>
      </c>
      <c r="C1072" s="2" t="s">
        <v>122</v>
      </c>
      <c r="D1072" s="2" t="s">
        <v>19</v>
      </c>
      <c r="E1072" s="2" t="s">
        <v>12</v>
      </c>
      <c r="F1072" s="2" t="s">
        <v>40</v>
      </c>
      <c r="G1072" s="2">
        <v>0</v>
      </c>
      <c r="H1072" s="2">
        <v>0</v>
      </c>
      <c r="I1072" s="2">
        <v>0</v>
      </c>
      <c r="J1072" s="9">
        <v>558.77682727903778</v>
      </c>
      <c r="K1072" s="2" t="s">
        <v>96</v>
      </c>
      <c r="L1072" s="9">
        <v>17104.135038589251</v>
      </c>
      <c r="M1072" s="3">
        <v>0.33047887873064968</v>
      </c>
    </row>
    <row r="1073" spans="2:13" ht="15.75" thickBot="1" x14ac:dyDescent="0.3">
      <c r="B1073" s="1" t="s">
        <v>80</v>
      </c>
      <c r="C1073" s="2" t="s">
        <v>122</v>
      </c>
      <c r="D1073" s="2" t="s">
        <v>19</v>
      </c>
      <c r="E1073" s="2" t="s">
        <v>12</v>
      </c>
      <c r="F1073" s="2" t="s">
        <v>41</v>
      </c>
      <c r="G1073" s="2">
        <v>0</v>
      </c>
      <c r="H1073" s="2">
        <v>0</v>
      </c>
      <c r="I1073" s="2">
        <v>0</v>
      </c>
      <c r="J1073" s="9">
        <v>1258.8230552869904</v>
      </c>
      <c r="K1073" s="2" t="s">
        <v>96</v>
      </c>
      <c r="L1073" s="9">
        <v>7470.6696659356776</v>
      </c>
      <c r="M1073" s="3">
        <v>1.7045572518003984</v>
      </c>
    </row>
    <row r="1074" spans="2:13" ht="15.75" thickBot="1" x14ac:dyDescent="0.3">
      <c r="B1074" s="1" t="s">
        <v>80</v>
      </c>
      <c r="C1074" s="2" t="s">
        <v>122</v>
      </c>
      <c r="D1074" s="2" t="s">
        <v>42</v>
      </c>
      <c r="E1074" s="2" t="s">
        <v>15</v>
      </c>
      <c r="F1074" s="2" t="s">
        <v>40</v>
      </c>
      <c r="G1074" s="2">
        <v>0</v>
      </c>
      <c r="H1074" s="2">
        <v>0</v>
      </c>
      <c r="I1074" s="2">
        <v>0</v>
      </c>
      <c r="J1074" s="9">
        <v>287</v>
      </c>
      <c r="K1074" s="2" t="s">
        <v>96</v>
      </c>
      <c r="L1074" s="9">
        <v>1998.0708784365729</v>
      </c>
      <c r="M1074" s="3">
        <v>1.4388116806177775</v>
      </c>
    </row>
    <row r="1075" spans="2:13" ht="15.75" thickBot="1" x14ac:dyDescent="0.3">
      <c r="B1075" s="1" t="s">
        <v>80</v>
      </c>
      <c r="C1075" s="2" t="s">
        <v>122</v>
      </c>
      <c r="D1075" s="2" t="s">
        <v>42</v>
      </c>
      <c r="E1075" s="2" t="s">
        <v>12</v>
      </c>
      <c r="F1075" s="2" t="s">
        <v>40</v>
      </c>
      <c r="G1075" s="2">
        <v>0</v>
      </c>
      <c r="H1075" s="2">
        <v>0</v>
      </c>
      <c r="I1075" s="2">
        <v>0</v>
      </c>
      <c r="J1075" s="9">
        <v>287</v>
      </c>
      <c r="K1075" s="2" t="s">
        <v>96</v>
      </c>
      <c r="L1075" s="9">
        <v>1998.0708784365729</v>
      </c>
      <c r="M1075" s="3">
        <v>1.4388116806177775</v>
      </c>
    </row>
    <row r="1076" spans="2:13" ht="15.75" thickBot="1" x14ac:dyDescent="0.3">
      <c r="B1076" s="1" t="s">
        <v>80</v>
      </c>
      <c r="C1076" s="2" t="s">
        <v>122</v>
      </c>
      <c r="D1076" s="2" t="s">
        <v>38</v>
      </c>
      <c r="E1076" s="2" t="s">
        <v>15</v>
      </c>
      <c r="F1076" s="2" t="s">
        <v>28</v>
      </c>
      <c r="G1076" s="2">
        <v>0</v>
      </c>
      <c r="H1076" s="2">
        <v>0</v>
      </c>
      <c r="I1076" s="2">
        <v>0</v>
      </c>
      <c r="J1076" s="9">
        <v>3533.7725903463888</v>
      </c>
      <c r="K1076" s="2" t="s">
        <v>96</v>
      </c>
      <c r="L1076" s="9">
        <v>52512.122313846092</v>
      </c>
      <c r="M1076" s="3">
        <v>0.6829097973248992</v>
      </c>
    </row>
    <row r="1077" spans="2:13" ht="15.75" thickBot="1" x14ac:dyDescent="0.3">
      <c r="B1077" s="1" t="s">
        <v>80</v>
      </c>
      <c r="C1077" s="2" t="s">
        <v>122</v>
      </c>
      <c r="D1077" s="2" t="s">
        <v>38</v>
      </c>
      <c r="E1077" s="2" t="s">
        <v>15</v>
      </c>
      <c r="F1077" s="2" t="s">
        <v>31</v>
      </c>
      <c r="G1077" s="2">
        <v>0</v>
      </c>
      <c r="H1077" s="2">
        <v>0</v>
      </c>
      <c r="I1077" s="2">
        <v>0</v>
      </c>
      <c r="J1077" s="9">
        <v>15090.574150050157</v>
      </c>
      <c r="K1077" s="2" t="s">
        <v>96</v>
      </c>
      <c r="L1077" s="9">
        <v>91426.883061417451</v>
      </c>
      <c r="M1077" s="3">
        <v>1.6707426862738066</v>
      </c>
    </row>
    <row r="1078" spans="2:13" ht="15.75" thickBot="1" x14ac:dyDescent="0.3">
      <c r="B1078" s="1" t="s">
        <v>80</v>
      </c>
      <c r="C1078" s="2" t="s">
        <v>122</v>
      </c>
      <c r="D1078" s="2" t="s">
        <v>38</v>
      </c>
      <c r="E1078" s="2" t="s">
        <v>15</v>
      </c>
      <c r="F1078" s="2" t="s">
        <v>35</v>
      </c>
      <c r="G1078" s="2">
        <v>0</v>
      </c>
      <c r="H1078" s="2">
        <v>0</v>
      </c>
      <c r="I1078" s="2">
        <v>0</v>
      </c>
      <c r="J1078" s="9">
        <v>157241.40826908694</v>
      </c>
      <c r="K1078" s="2" t="s">
        <v>96</v>
      </c>
      <c r="L1078" s="9">
        <v>949741.33820050675</v>
      </c>
      <c r="M1078" s="3">
        <v>1.6707426862738064</v>
      </c>
    </row>
    <row r="1079" spans="2:13" ht="15.75" thickBot="1" x14ac:dyDescent="0.3">
      <c r="B1079" s="1" t="s">
        <v>80</v>
      </c>
      <c r="C1079" s="2" t="s">
        <v>122</v>
      </c>
      <c r="D1079" s="2" t="s">
        <v>38</v>
      </c>
      <c r="E1079" s="2" t="s">
        <v>15</v>
      </c>
      <c r="F1079" s="2" t="s">
        <v>36</v>
      </c>
      <c r="G1079" s="2">
        <v>0</v>
      </c>
      <c r="H1079" s="2">
        <v>0</v>
      </c>
      <c r="I1079" s="2">
        <v>0</v>
      </c>
      <c r="J1079" s="9">
        <v>15472.714655552692</v>
      </c>
      <c r="K1079" s="2" t="s">
        <v>96</v>
      </c>
      <c r="L1079" s="9">
        <v>105690.4504146715</v>
      </c>
      <c r="M1079" s="3">
        <v>1.4818644749484229</v>
      </c>
    </row>
    <row r="1080" spans="2:13" ht="15.75" thickBot="1" x14ac:dyDescent="0.3">
      <c r="B1080" s="1" t="s">
        <v>80</v>
      </c>
      <c r="C1080" s="2" t="s">
        <v>122</v>
      </c>
      <c r="D1080" s="2" t="s">
        <v>38</v>
      </c>
      <c r="E1080" s="2" t="s">
        <v>15</v>
      </c>
      <c r="F1080" s="2" t="s">
        <v>39</v>
      </c>
      <c r="G1080" s="2">
        <v>0</v>
      </c>
      <c r="H1080" s="2">
        <v>0</v>
      </c>
      <c r="I1080" s="2">
        <v>0</v>
      </c>
      <c r="J1080" s="9">
        <v>12048.774566843169</v>
      </c>
      <c r="K1080" s="2" t="s">
        <v>96</v>
      </c>
      <c r="L1080" s="9">
        <v>75319.934604696813</v>
      </c>
      <c r="M1080" s="3">
        <v>1.6192379115281319</v>
      </c>
    </row>
    <row r="1081" spans="2:13" ht="15.75" thickBot="1" x14ac:dyDescent="0.3">
      <c r="B1081" s="1" t="s">
        <v>80</v>
      </c>
      <c r="C1081" s="2" t="s">
        <v>122</v>
      </c>
      <c r="D1081" s="2" t="s">
        <v>38</v>
      </c>
      <c r="E1081" s="2" t="s">
        <v>15</v>
      </c>
      <c r="F1081" s="2" t="s">
        <v>40</v>
      </c>
      <c r="G1081" s="2">
        <v>0</v>
      </c>
      <c r="H1081" s="2">
        <v>0</v>
      </c>
      <c r="I1081" s="2">
        <v>0</v>
      </c>
      <c r="J1081" s="9">
        <v>3809.8420041752579</v>
      </c>
      <c r="K1081" s="2" t="s">
        <v>96</v>
      </c>
      <c r="L1081" s="9">
        <v>54717.952140329566</v>
      </c>
      <c r="M1081" s="3">
        <v>0.70658017328038536</v>
      </c>
    </row>
    <row r="1082" spans="2:13" ht="15.75" thickBot="1" x14ac:dyDescent="0.3">
      <c r="B1082" s="1" t="s">
        <v>80</v>
      </c>
      <c r="C1082" s="2" t="s">
        <v>122</v>
      </c>
      <c r="D1082" s="2" t="s">
        <v>38</v>
      </c>
      <c r="E1082" s="2" t="s">
        <v>12</v>
      </c>
      <c r="F1082" s="2" t="s">
        <v>28</v>
      </c>
      <c r="G1082" s="2">
        <v>0</v>
      </c>
      <c r="H1082" s="2">
        <v>0</v>
      </c>
      <c r="I1082" s="2">
        <v>0</v>
      </c>
      <c r="J1082" s="9">
        <v>3533.7725903463888</v>
      </c>
      <c r="K1082" s="2" t="s">
        <v>96</v>
      </c>
      <c r="L1082" s="9">
        <v>52512.122313846092</v>
      </c>
      <c r="M1082" s="3">
        <v>0.6829097973248992</v>
      </c>
    </row>
    <row r="1083" spans="2:13" ht="15.75" thickBot="1" x14ac:dyDescent="0.3">
      <c r="B1083" s="1" t="s">
        <v>80</v>
      </c>
      <c r="C1083" s="2" t="s">
        <v>122</v>
      </c>
      <c r="D1083" s="2" t="s">
        <v>38</v>
      </c>
      <c r="E1083" s="2" t="s">
        <v>12</v>
      </c>
      <c r="F1083" s="2" t="s">
        <v>31</v>
      </c>
      <c r="G1083" s="2">
        <v>0</v>
      </c>
      <c r="H1083" s="2">
        <v>0</v>
      </c>
      <c r="I1083" s="2">
        <v>0</v>
      </c>
      <c r="J1083" s="9">
        <v>15090.574150050157</v>
      </c>
      <c r="K1083" s="2" t="s">
        <v>96</v>
      </c>
      <c r="L1083" s="9">
        <v>91426.883061417451</v>
      </c>
      <c r="M1083" s="3">
        <v>1.6707426862738066</v>
      </c>
    </row>
    <row r="1084" spans="2:13" ht="15.75" thickBot="1" x14ac:dyDescent="0.3">
      <c r="B1084" s="1" t="s">
        <v>80</v>
      </c>
      <c r="C1084" s="2" t="s">
        <v>122</v>
      </c>
      <c r="D1084" s="2" t="s">
        <v>38</v>
      </c>
      <c r="E1084" s="2" t="s">
        <v>12</v>
      </c>
      <c r="F1084" s="2" t="s">
        <v>35</v>
      </c>
      <c r="G1084" s="2">
        <v>0</v>
      </c>
      <c r="H1084" s="2">
        <v>0</v>
      </c>
      <c r="I1084" s="2">
        <v>0</v>
      </c>
      <c r="J1084" s="9">
        <v>157241.40826908694</v>
      </c>
      <c r="K1084" s="2" t="s">
        <v>96</v>
      </c>
      <c r="L1084" s="9">
        <v>949741.33820050675</v>
      </c>
      <c r="M1084" s="3">
        <v>1.6707426862738064</v>
      </c>
    </row>
    <row r="1085" spans="2:13" ht="15.75" thickBot="1" x14ac:dyDescent="0.3">
      <c r="B1085" s="1" t="s">
        <v>80</v>
      </c>
      <c r="C1085" s="2" t="s">
        <v>122</v>
      </c>
      <c r="D1085" s="2" t="s">
        <v>38</v>
      </c>
      <c r="E1085" s="2" t="s">
        <v>12</v>
      </c>
      <c r="F1085" s="2" t="s">
        <v>36</v>
      </c>
      <c r="G1085" s="2">
        <v>0</v>
      </c>
      <c r="H1085" s="2">
        <v>0</v>
      </c>
      <c r="I1085" s="2">
        <v>0</v>
      </c>
      <c r="J1085" s="9">
        <v>15472.714655552692</v>
      </c>
      <c r="K1085" s="2" t="s">
        <v>96</v>
      </c>
      <c r="L1085" s="9">
        <v>105690.4504146715</v>
      </c>
      <c r="M1085" s="3">
        <v>1.4818644749484229</v>
      </c>
    </row>
    <row r="1086" spans="2:13" ht="15.75" thickBot="1" x14ac:dyDescent="0.3">
      <c r="B1086" s="1" t="s">
        <v>80</v>
      </c>
      <c r="C1086" s="2" t="s">
        <v>122</v>
      </c>
      <c r="D1086" s="2" t="s">
        <v>38</v>
      </c>
      <c r="E1086" s="2" t="s">
        <v>12</v>
      </c>
      <c r="F1086" s="2" t="s">
        <v>39</v>
      </c>
      <c r="G1086" s="2">
        <v>0</v>
      </c>
      <c r="H1086" s="2">
        <v>0</v>
      </c>
      <c r="I1086" s="2">
        <v>0</v>
      </c>
      <c r="J1086" s="9">
        <v>12048.774566843169</v>
      </c>
      <c r="K1086" s="2" t="s">
        <v>96</v>
      </c>
      <c r="L1086" s="9">
        <v>75319.934604696813</v>
      </c>
      <c r="M1086" s="3">
        <v>1.6192379115281319</v>
      </c>
    </row>
    <row r="1087" spans="2:13" ht="15.75" thickBot="1" x14ac:dyDescent="0.3">
      <c r="B1087" s="1" t="s">
        <v>80</v>
      </c>
      <c r="C1087" s="2" t="s">
        <v>122</v>
      </c>
      <c r="D1087" s="2" t="s">
        <v>38</v>
      </c>
      <c r="E1087" s="2" t="s">
        <v>12</v>
      </c>
      <c r="F1087" s="2" t="s">
        <v>40</v>
      </c>
      <c r="G1087" s="2">
        <v>0</v>
      </c>
      <c r="H1087" s="2">
        <v>0</v>
      </c>
      <c r="I1087" s="2">
        <v>0</v>
      </c>
      <c r="J1087" s="9">
        <v>3809.8420041752579</v>
      </c>
      <c r="K1087" s="2" t="s">
        <v>96</v>
      </c>
      <c r="L1087" s="9">
        <v>54717.952140329566</v>
      </c>
      <c r="M1087" s="3">
        <v>0.70658017328038536</v>
      </c>
    </row>
    <row r="1088" spans="2:13" ht="15.75" thickBot="1" x14ac:dyDescent="0.3">
      <c r="B1088" s="1" t="s">
        <v>80</v>
      </c>
      <c r="C1088" s="2" t="s">
        <v>122</v>
      </c>
      <c r="D1088" s="2" t="s">
        <v>160</v>
      </c>
      <c r="E1088" s="2" t="s">
        <v>15</v>
      </c>
      <c r="F1088" s="2" t="s">
        <v>31</v>
      </c>
      <c r="G1088" s="2">
        <v>0</v>
      </c>
      <c r="H1088" s="2">
        <v>0</v>
      </c>
      <c r="I1088" s="2">
        <v>0</v>
      </c>
      <c r="J1088" s="9">
        <v>52.5</v>
      </c>
      <c r="K1088" s="2" t="s">
        <v>96</v>
      </c>
      <c r="L1088" s="9">
        <v>193.15283930237646</v>
      </c>
      <c r="M1088" s="3">
        <v>1.2490486601883002</v>
      </c>
    </row>
    <row r="1089" spans="2:13" ht="15.75" thickBot="1" x14ac:dyDescent="0.3">
      <c r="B1089" s="1" t="s">
        <v>80</v>
      </c>
      <c r="C1089" s="2" t="s">
        <v>122</v>
      </c>
      <c r="D1089" s="2" t="s">
        <v>160</v>
      </c>
      <c r="E1089" s="2" t="s">
        <v>15</v>
      </c>
      <c r="F1089" s="2" t="s">
        <v>35</v>
      </c>
      <c r="G1089" s="2">
        <v>0</v>
      </c>
      <c r="H1089" s="2">
        <v>0</v>
      </c>
      <c r="I1089" s="2">
        <v>0</v>
      </c>
      <c r="J1089" s="9">
        <v>52.5</v>
      </c>
      <c r="K1089" s="2" t="s">
        <v>96</v>
      </c>
      <c r="L1089" s="9">
        <v>183.20647987018498</v>
      </c>
      <c r="M1089" s="3">
        <v>1.3185947993970029</v>
      </c>
    </row>
    <row r="1090" spans="2:13" ht="30.75" thickBot="1" x14ac:dyDescent="0.3">
      <c r="B1090" s="1" t="s">
        <v>80</v>
      </c>
      <c r="C1090" s="2" t="s">
        <v>122</v>
      </c>
      <c r="D1090" s="2" t="s">
        <v>160</v>
      </c>
      <c r="E1090" s="2" t="s">
        <v>15</v>
      </c>
      <c r="F1090" s="2" t="s">
        <v>37</v>
      </c>
      <c r="G1090" s="2">
        <v>0</v>
      </c>
      <c r="H1090" s="2">
        <v>0</v>
      </c>
      <c r="I1090" s="2">
        <v>0</v>
      </c>
      <c r="J1090" s="9">
        <v>52.5</v>
      </c>
      <c r="K1090" s="2" t="s">
        <v>96</v>
      </c>
      <c r="L1090" s="9">
        <v>146.63044305690255</v>
      </c>
      <c r="M1090" s="3">
        <v>1.6453424685389189</v>
      </c>
    </row>
    <row r="1091" spans="2:13" ht="15.75" thickBot="1" x14ac:dyDescent="0.3">
      <c r="B1091" s="1" t="s">
        <v>80</v>
      </c>
      <c r="C1091" s="2" t="s">
        <v>122</v>
      </c>
      <c r="D1091" s="2" t="s">
        <v>160</v>
      </c>
      <c r="E1091" s="2" t="s">
        <v>12</v>
      </c>
      <c r="F1091" s="2" t="s">
        <v>31</v>
      </c>
      <c r="G1091" s="2">
        <v>0</v>
      </c>
      <c r="H1091" s="2">
        <v>0</v>
      </c>
      <c r="I1091" s="2">
        <v>0</v>
      </c>
      <c r="J1091" s="9">
        <v>52.5</v>
      </c>
      <c r="K1091" s="2" t="s">
        <v>96</v>
      </c>
      <c r="L1091" s="9">
        <v>193.15283930237646</v>
      </c>
      <c r="M1091" s="3">
        <v>1.2490486601883002</v>
      </c>
    </row>
    <row r="1092" spans="2:13" ht="15.75" thickBot="1" x14ac:dyDescent="0.3">
      <c r="B1092" s="1" t="s">
        <v>80</v>
      </c>
      <c r="C1092" s="2" t="s">
        <v>122</v>
      </c>
      <c r="D1092" s="2" t="s">
        <v>160</v>
      </c>
      <c r="E1092" s="2" t="s">
        <v>12</v>
      </c>
      <c r="F1092" s="2" t="s">
        <v>35</v>
      </c>
      <c r="G1092" s="2">
        <v>0</v>
      </c>
      <c r="H1092" s="2">
        <v>0</v>
      </c>
      <c r="I1092" s="2">
        <v>0</v>
      </c>
      <c r="J1092" s="9">
        <v>52.5</v>
      </c>
      <c r="K1092" s="2" t="s">
        <v>96</v>
      </c>
      <c r="L1092" s="9">
        <v>183.20647987018498</v>
      </c>
      <c r="M1092" s="3">
        <v>1.3185947993970029</v>
      </c>
    </row>
    <row r="1093" spans="2:13" ht="30.75" thickBot="1" x14ac:dyDescent="0.3">
      <c r="B1093" s="1" t="s">
        <v>80</v>
      </c>
      <c r="C1093" s="2" t="s">
        <v>122</v>
      </c>
      <c r="D1093" s="2" t="s">
        <v>160</v>
      </c>
      <c r="E1093" s="2" t="s">
        <v>12</v>
      </c>
      <c r="F1093" s="2" t="s">
        <v>37</v>
      </c>
      <c r="G1093" s="2">
        <v>0</v>
      </c>
      <c r="H1093" s="2">
        <v>0</v>
      </c>
      <c r="I1093" s="2">
        <v>0</v>
      </c>
      <c r="J1093" s="9">
        <v>52.5</v>
      </c>
      <c r="K1093" s="2" t="s">
        <v>96</v>
      </c>
      <c r="L1093" s="9">
        <v>146.63044305690255</v>
      </c>
      <c r="M1093" s="3">
        <v>1.6453424685389189</v>
      </c>
    </row>
    <row r="1094" spans="2:13" ht="15.75" thickBot="1" x14ac:dyDescent="0.3">
      <c r="B1094" s="1" t="s">
        <v>80</v>
      </c>
      <c r="C1094" s="2" t="s">
        <v>122</v>
      </c>
      <c r="D1094" s="2" t="s">
        <v>161</v>
      </c>
      <c r="E1094" s="2" t="s">
        <v>15</v>
      </c>
      <c r="F1094" s="2" t="s">
        <v>31</v>
      </c>
      <c r="G1094" s="2">
        <v>0</v>
      </c>
      <c r="H1094" s="2">
        <v>0</v>
      </c>
      <c r="I1094" s="2">
        <v>0</v>
      </c>
      <c r="J1094" s="9">
        <v>350</v>
      </c>
      <c r="K1094" s="2" t="s">
        <v>96</v>
      </c>
      <c r="L1094" s="9">
        <v>916.16511561623054</v>
      </c>
      <c r="M1094" s="3">
        <v>1.7555590582957672</v>
      </c>
    </row>
    <row r="1095" spans="2:13" ht="15.75" thickBot="1" x14ac:dyDescent="0.3">
      <c r="B1095" s="1" t="s">
        <v>80</v>
      </c>
      <c r="C1095" s="2" t="s">
        <v>122</v>
      </c>
      <c r="D1095" s="2" t="s">
        <v>161</v>
      </c>
      <c r="E1095" s="2" t="s">
        <v>12</v>
      </c>
      <c r="F1095" s="2" t="s">
        <v>31</v>
      </c>
      <c r="G1095" s="2">
        <v>0</v>
      </c>
      <c r="H1095" s="2">
        <v>0</v>
      </c>
      <c r="I1095" s="2">
        <v>0</v>
      </c>
      <c r="J1095" s="9">
        <v>350</v>
      </c>
      <c r="K1095" s="2" t="s">
        <v>96</v>
      </c>
      <c r="L1095" s="9">
        <v>916.16511561623054</v>
      </c>
      <c r="M1095" s="3">
        <v>1.7555590582957672</v>
      </c>
    </row>
    <row r="1096" spans="2:13" ht="15.75" thickBot="1" x14ac:dyDescent="0.3">
      <c r="B1096" s="1" t="s">
        <v>80</v>
      </c>
      <c r="C1096" s="2" t="s">
        <v>122</v>
      </c>
      <c r="D1096" s="2" t="s">
        <v>13</v>
      </c>
      <c r="E1096" s="2" t="s">
        <v>15</v>
      </c>
      <c r="F1096" s="2" t="s">
        <v>28</v>
      </c>
      <c r="G1096" s="2">
        <v>0</v>
      </c>
      <c r="H1096" s="2">
        <v>0</v>
      </c>
      <c r="I1096" s="2">
        <v>0</v>
      </c>
      <c r="J1096" s="9">
        <v>699.96</v>
      </c>
      <c r="K1096" s="2" t="s">
        <v>96</v>
      </c>
      <c r="L1096" s="9">
        <v>4091.406639464934</v>
      </c>
      <c r="M1096" s="3">
        <v>1.4378962568809719</v>
      </c>
    </row>
    <row r="1097" spans="2:13" ht="15.75" thickBot="1" x14ac:dyDescent="0.3">
      <c r="B1097" s="1" t="s">
        <v>80</v>
      </c>
      <c r="C1097" s="2" t="s">
        <v>122</v>
      </c>
      <c r="D1097" s="2" t="s">
        <v>13</v>
      </c>
      <c r="E1097" s="2" t="s">
        <v>15</v>
      </c>
      <c r="F1097" s="2" t="s">
        <v>40</v>
      </c>
      <c r="G1097" s="2">
        <v>0</v>
      </c>
      <c r="H1097" s="2">
        <v>0</v>
      </c>
      <c r="I1097" s="2">
        <v>0</v>
      </c>
      <c r="J1097" s="9">
        <v>874.95</v>
      </c>
      <c r="K1097" s="2" t="s">
        <v>96</v>
      </c>
      <c r="L1097" s="9">
        <v>4263.2707053034655</v>
      </c>
      <c r="M1097" s="3">
        <v>1.7249134229695318</v>
      </c>
    </row>
    <row r="1098" spans="2:13" ht="15.75" thickBot="1" x14ac:dyDescent="0.3">
      <c r="B1098" s="1" t="s">
        <v>80</v>
      </c>
      <c r="C1098" s="2" t="s">
        <v>122</v>
      </c>
      <c r="D1098" s="2" t="s">
        <v>13</v>
      </c>
      <c r="E1098" s="2" t="s">
        <v>12</v>
      </c>
      <c r="F1098" s="2" t="s">
        <v>28</v>
      </c>
      <c r="G1098" s="2">
        <v>0</v>
      </c>
      <c r="H1098" s="2">
        <v>0</v>
      </c>
      <c r="I1098" s="2">
        <v>0</v>
      </c>
      <c r="J1098" s="9">
        <v>699.96</v>
      </c>
      <c r="K1098" s="2" t="s">
        <v>96</v>
      </c>
      <c r="L1098" s="9">
        <v>4091.406639464934</v>
      </c>
      <c r="M1098" s="3">
        <v>1.4378962568809719</v>
      </c>
    </row>
    <row r="1099" spans="2:13" ht="15.75" thickBot="1" x14ac:dyDescent="0.3">
      <c r="B1099" s="1" t="s">
        <v>80</v>
      </c>
      <c r="C1099" s="2" t="s">
        <v>122</v>
      </c>
      <c r="D1099" s="2" t="s">
        <v>13</v>
      </c>
      <c r="E1099" s="2" t="s">
        <v>12</v>
      </c>
      <c r="F1099" s="2" t="s">
        <v>40</v>
      </c>
      <c r="G1099" s="2">
        <v>0</v>
      </c>
      <c r="H1099" s="2">
        <v>0</v>
      </c>
      <c r="I1099" s="2">
        <v>0</v>
      </c>
      <c r="J1099" s="9">
        <v>874.95</v>
      </c>
      <c r="K1099" s="2" t="s">
        <v>96</v>
      </c>
      <c r="L1099" s="9">
        <v>4263.2707053034655</v>
      </c>
      <c r="M1099" s="3">
        <v>1.7249134229695318</v>
      </c>
    </row>
    <row r="1100" spans="2:13" ht="15.75" thickBot="1" x14ac:dyDescent="0.3">
      <c r="B1100" s="1" t="s">
        <v>80</v>
      </c>
      <c r="C1100" s="2" t="s">
        <v>122</v>
      </c>
      <c r="D1100" s="2" t="s">
        <v>162</v>
      </c>
      <c r="E1100" s="2" t="s">
        <v>15</v>
      </c>
      <c r="F1100" s="2" t="s">
        <v>28</v>
      </c>
      <c r="G1100" s="2">
        <v>0</v>
      </c>
      <c r="H1100" s="2">
        <v>0</v>
      </c>
      <c r="I1100" s="2">
        <v>0</v>
      </c>
      <c r="J1100" s="9">
        <v>1096</v>
      </c>
      <c r="K1100" s="2" t="s">
        <v>96</v>
      </c>
      <c r="L1100" s="9">
        <v>11365.01844295815</v>
      </c>
      <c r="M1100" s="3">
        <v>0.81052681169632013</v>
      </c>
    </row>
    <row r="1101" spans="2:13" ht="15.75" thickBot="1" x14ac:dyDescent="0.3">
      <c r="B1101" s="1" t="s">
        <v>80</v>
      </c>
      <c r="C1101" s="2" t="s">
        <v>122</v>
      </c>
      <c r="D1101" s="2" t="s">
        <v>162</v>
      </c>
      <c r="E1101" s="2" t="s">
        <v>15</v>
      </c>
      <c r="F1101" s="2" t="s">
        <v>31</v>
      </c>
      <c r="G1101" s="2">
        <v>0</v>
      </c>
      <c r="H1101" s="2">
        <v>0</v>
      </c>
      <c r="I1101" s="2">
        <v>0</v>
      </c>
      <c r="J1101" s="9">
        <v>4658</v>
      </c>
      <c r="K1101" s="2" t="s">
        <v>96</v>
      </c>
      <c r="L1101" s="9">
        <v>19487.058777213202</v>
      </c>
      <c r="M1101" s="3">
        <v>1.9734920220373178</v>
      </c>
    </row>
    <row r="1102" spans="2:13" ht="15.75" thickBot="1" x14ac:dyDescent="0.3">
      <c r="B1102" s="1" t="s">
        <v>80</v>
      </c>
      <c r="C1102" s="2" t="s">
        <v>122</v>
      </c>
      <c r="D1102" s="2" t="s">
        <v>162</v>
      </c>
      <c r="E1102" s="2" t="s">
        <v>15</v>
      </c>
      <c r="F1102" s="2" t="s">
        <v>35</v>
      </c>
      <c r="G1102" s="2">
        <v>0</v>
      </c>
      <c r="H1102" s="2">
        <v>0</v>
      </c>
      <c r="I1102" s="2">
        <v>0</v>
      </c>
      <c r="J1102" s="9">
        <v>46032</v>
      </c>
      <c r="K1102" s="2" t="s">
        <v>96</v>
      </c>
      <c r="L1102" s="9">
        <v>203782.50240163007</v>
      </c>
      <c r="M1102" s="3">
        <v>1.8716928199070686</v>
      </c>
    </row>
    <row r="1103" spans="2:13" ht="15.75" thickBot="1" x14ac:dyDescent="0.3">
      <c r="B1103" s="1" t="s">
        <v>80</v>
      </c>
      <c r="C1103" s="2" t="s">
        <v>122</v>
      </c>
      <c r="D1103" s="2" t="s">
        <v>162</v>
      </c>
      <c r="E1103" s="2" t="s">
        <v>15</v>
      </c>
      <c r="F1103" s="2" t="s">
        <v>36</v>
      </c>
      <c r="G1103" s="2">
        <v>0</v>
      </c>
      <c r="H1103" s="2">
        <v>0</v>
      </c>
      <c r="I1103" s="2">
        <v>0</v>
      </c>
      <c r="J1103" s="9">
        <v>4658</v>
      </c>
      <c r="K1103" s="2" t="s">
        <v>96</v>
      </c>
      <c r="L1103" s="9">
        <v>22527.247462503969</v>
      </c>
      <c r="M1103" s="3">
        <v>1.7071573033418379</v>
      </c>
    </row>
    <row r="1104" spans="2:13" ht="15.75" thickBot="1" x14ac:dyDescent="0.3">
      <c r="B1104" s="1" t="s">
        <v>80</v>
      </c>
      <c r="C1104" s="2" t="s">
        <v>122</v>
      </c>
      <c r="D1104" s="2" t="s">
        <v>162</v>
      </c>
      <c r="E1104" s="2" t="s">
        <v>15</v>
      </c>
      <c r="F1104" s="2" t="s">
        <v>39</v>
      </c>
      <c r="G1104" s="2">
        <v>0</v>
      </c>
      <c r="H1104" s="2">
        <v>0</v>
      </c>
      <c r="I1104" s="2">
        <v>0</v>
      </c>
      <c r="J1104" s="9">
        <v>3562</v>
      </c>
      <c r="K1104" s="2" t="s">
        <v>96</v>
      </c>
      <c r="L1104" s="9">
        <v>16053.965131293437</v>
      </c>
      <c r="M1104" s="3">
        <v>1.8318663527477426</v>
      </c>
    </row>
    <row r="1105" spans="2:13" ht="15.75" thickBot="1" x14ac:dyDescent="0.3">
      <c r="B1105" s="1" t="s">
        <v>80</v>
      </c>
      <c r="C1105" s="2" t="s">
        <v>122</v>
      </c>
      <c r="D1105" s="2" t="s">
        <v>162</v>
      </c>
      <c r="E1105" s="2" t="s">
        <v>15</v>
      </c>
      <c r="F1105" s="2" t="s">
        <v>40</v>
      </c>
      <c r="G1105" s="2">
        <v>0</v>
      </c>
      <c r="H1105" s="2">
        <v>0</v>
      </c>
      <c r="I1105" s="2">
        <v>0</v>
      </c>
      <c r="J1105" s="9">
        <v>1370</v>
      </c>
      <c r="K1105" s="2" t="s">
        <v>96</v>
      </c>
      <c r="L1105" s="9">
        <v>11842.41862584296</v>
      </c>
      <c r="M1105" s="3">
        <v>0.97231533254308589</v>
      </c>
    </row>
    <row r="1106" spans="2:13" ht="15.75" thickBot="1" x14ac:dyDescent="0.3">
      <c r="B1106" s="1" t="s">
        <v>80</v>
      </c>
      <c r="C1106" s="2" t="s">
        <v>122</v>
      </c>
      <c r="D1106" s="2" t="s">
        <v>162</v>
      </c>
      <c r="E1106" s="2" t="s">
        <v>12</v>
      </c>
      <c r="F1106" s="2" t="s">
        <v>28</v>
      </c>
      <c r="G1106" s="2">
        <v>0</v>
      </c>
      <c r="H1106" s="2">
        <v>0</v>
      </c>
      <c r="I1106" s="2">
        <v>0</v>
      </c>
      <c r="J1106" s="9">
        <v>1096</v>
      </c>
      <c r="K1106" s="2" t="s">
        <v>96</v>
      </c>
      <c r="L1106" s="9">
        <v>11365.01844295815</v>
      </c>
      <c r="M1106" s="3">
        <v>0.81052681169632013</v>
      </c>
    </row>
    <row r="1107" spans="2:13" ht="15.75" thickBot="1" x14ac:dyDescent="0.3">
      <c r="B1107" s="1" t="s">
        <v>80</v>
      </c>
      <c r="C1107" s="2" t="s">
        <v>122</v>
      </c>
      <c r="D1107" s="2" t="s">
        <v>162</v>
      </c>
      <c r="E1107" s="2" t="s">
        <v>12</v>
      </c>
      <c r="F1107" s="2" t="s">
        <v>31</v>
      </c>
      <c r="G1107" s="2">
        <v>0</v>
      </c>
      <c r="H1107" s="2">
        <v>0</v>
      </c>
      <c r="I1107" s="2">
        <v>0</v>
      </c>
      <c r="J1107" s="9">
        <v>4658</v>
      </c>
      <c r="K1107" s="2" t="s">
        <v>96</v>
      </c>
      <c r="L1107" s="9">
        <v>19487.058777213202</v>
      </c>
      <c r="M1107" s="3">
        <v>1.9734920220373178</v>
      </c>
    </row>
    <row r="1108" spans="2:13" ht="15.75" thickBot="1" x14ac:dyDescent="0.3">
      <c r="B1108" s="1" t="s">
        <v>80</v>
      </c>
      <c r="C1108" s="2" t="s">
        <v>122</v>
      </c>
      <c r="D1108" s="2" t="s">
        <v>162</v>
      </c>
      <c r="E1108" s="2" t="s">
        <v>12</v>
      </c>
      <c r="F1108" s="2" t="s">
        <v>35</v>
      </c>
      <c r="G1108" s="2">
        <v>0</v>
      </c>
      <c r="H1108" s="2">
        <v>0</v>
      </c>
      <c r="I1108" s="2">
        <v>0</v>
      </c>
      <c r="J1108" s="9">
        <v>46032</v>
      </c>
      <c r="K1108" s="2" t="s">
        <v>96</v>
      </c>
      <c r="L1108" s="9">
        <v>203782.50240163007</v>
      </c>
      <c r="M1108" s="3">
        <v>1.8716928199070686</v>
      </c>
    </row>
    <row r="1109" spans="2:13" ht="15.75" thickBot="1" x14ac:dyDescent="0.3">
      <c r="B1109" s="1" t="s">
        <v>80</v>
      </c>
      <c r="C1109" s="2" t="s">
        <v>122</v>
      </c>
      <c r="D1109" s="2" t="s">
        <v>162</v>
      </c>
      <c r="E1109" s="2" t="s">
        <v>12</v>
      </c>
      <c r="F1109" s="2" t="s">
        <v>36</v>
      </c>
      <c r="G1109" s="2">
        <v>0</v>
      </c>
      <c r="H1109" s="2">
        <v>0</v>
      </c>
      <c r="I1109" s="2">
        <v>0</v>
      </c>
      <c r="J1109" s="9">
        <v>4658</v>
      </c>
      <c r="K1109" s="2" t="s">
        <v>96</v>
      </c>
      <c r="L1109" s="9">
        <v>22527.247462503969</v>
      </c>
      <c r="M1109" s="3">
        <v>1.7071573033418379</v>
      </c>
    </row>
    <row r="1110" spans="2:13" ht="15.75" thickBot="1" x14ac:dyDescent="0.3">
      <c r="B1110" s="1" t="s">
        <v>80</v>
      </c>
      <c r="C1110" s="2" t="s">
        <v>122</v>
      </c>
      <c r="D1110" s="2" t="s">
        <v>162</v>
      </c>
      <c r="E1110" s="2" t="s">
        <v>12</v>
      </c>
      <c r="F1110" s="2" t="s">
        <v>39</v>
      </c>
      <c r="G1110" s="2">
        <v>0</v>
      </c>
      <c r="H1110" s="2">
        <v>0</v>
      </c>
      <c r="I1110" s="2">
        <v>0</v>
      </c>
      <c r="J1110" s="9">
        <v>3562</v>
      </c>
      <c r="K1110" s="2" t="s">
        <v>96</v>
      </c>
      <c r="L1110" s="9">
        <v>16053.965131293437</v>
      </c>
      <c r="M1110" s="3">
        <v>1.8318663527477426</v>
      </c>
    </row>
    <row r="1111" spans="2:13" ht="15.75" thickBot="1" x14ac:dyDescent="0.3">
      <c r="B1111" s="1" t="s">
        <v>80</v>
      </c>
      <c r="C1111" s="2" t="s">
        <v>122</v>
      </c>
      <c r="D1111" s="2" t="s">
        <v>162</v>
      </c>
      <c r="E1111" s="2" t="s">
        <v>12</v>
      </c>
      <c r="F1111" s="2" t="s">
        <v>40</v>
      </c>
      <c r="G1111" s="2">
        <v>0</v>
      </c>
      <c r="H1111" s="2">
        <v>0</v>
      </c>
      <c r="I1111" s="2">
        <v>0</v>
      </c>
      <c r="J1111" s="9">
        <v>1370</v>
      </c>
      <c r="K1111" s="2" t="s">
        <v>96</v>
      </c>
      <c r="L1111" s="9">
        <v>11842.41862584296</v>
      </c>
      <c r="M1111" s="3">
        <v>0.97231533254308589</v>
      </c>
    </row>
    <row r="1112" spans="2:13" ht="15.75" thickBot="1" x14ac:dyDescent="0.3">
      <c r="B1112" s="1" t="s">
        <v>80</v>
      </c>
      <c r="C1112" s="2" t="s">
        <v>122</v>
      </c>
      <c r="D1112" s="2" t="s">
        <v>163</v>
      </c>
      <c r="E1112" s="2" t="s">
        <v>15</v>
      </c>
      <c r="F1112" s="2" t="s">
        <v>28</v>
      </c>
      <c r="G1112" s="2">
        <v>0</v>
      </c>
      <c r="H1112" s="2">
        <v>0</v>
      </c>
      <c r="I1112" s="2">
        <v>0</v>
      </c>
      <c r="J1112" s="9">
        <v>156.37959866220734</v>
      </c>
      <c r="K1112" s="2" t="s">
        <v>96</v>
      </c>
      <c r="L1112" s="9">
        <v>596.0136279540634</v>
      </c>
      <c r="M1112" s="3">
        <v>1.72471744065625</v>
      </c>
    </row>
    <row r="1113" spans="2:13" ht="15.75" thickBot="1" x14ac:dyDescent="0.3">
      <c r="B1113" s="1" t="s">
        <v>80</v>
      </c>
      <c r="C1113" s="2" t="s">
        <v>122</v>
      </c>
      <c r="D1113" s="2" t="s">
        <v>163</v>
      </c>
      <c r="E1113" s="2" t="s">
        <v>15</v>
      </c>
      <c r="F1113" s="2" t="s">
        <v>31</v>
      </c>
      <c r="G1113" s="2">
        <v>0</v>
      </c>
      <c r="H1113" s="2">
        <v>0</v>
      </c>
      <c r="I1113" s="2">
        <v>0</v>
      </c>
      <c r="J1113" s="9">
        <v>156.37959866220734</v>
      </c>
      <c r="K1113" s="2" t="s">
        <v>96</v>
      </c>
      <c r="L1113" s="9">
        <v>540.54049807955107</v>
      </c>
      <c r="M1113" s="3">
        <v>1.9017170825374401</v>
      </c>
    </row>
    <row r="1114" spans="2:13" ht="15.75" thickBot="1" x14ac:dyDescent="0.3">
      <c r="B1114" s="1" t="s">
        <v>80</v>
      </c>
      <c r="C1114" s="2" t="s">
        <v>122</v>
      </c>
      <c r="D1114" s="2" t="s">
        <v>163</v>
      </c>
      <c r="E1114" s="2" t="s">
        <v>15</v>
      </c>
      <c r="F1114" s="2" t="s">
        <v>35</v>
      </c>
      <c r="G1114" s="2">
        <v>0</v>
      </c>
      <c r="H1114" s="2">
        <v>0</v>
      </c>
      <c r="I1114" s="2">
        <v>0</v>
      </c>
      <c r="J1114" s="9">
        <v>156.37959866220734</v>
      </c>
      <c r="K1114" s="2" t="s">
        <v>96</v>
      </c>
      <c r="L1114" s="9">
        <v>731.25625853959957</v>
      </c>
      <c r="M1114" s="3">
        <v>1.4057385314610775</v>
      </c>
    </row>
    <row r="1115" spans="2:13" ht="15.75" thickBot="1" x14ac:dyDescent="0.3">
      <c r="B1115" s="1" t="s">
        <v>80</v>
      </c>
      <c r="C1115" s="2" t="s">
        <v>122</v>
      </c>
      <c r="D1115" s="2" t="s">
        <v>163</v>
      </c>
      <c r="E1115" s="2" t="s">
        <v>15</v>
      </c>
      <c r="F1115" s="2" t="s">
        <v>41</v>
      </c>
      <c r="G1115" s="2">
        <v>0</v>
      </c>
      <c r="H1115" s="2">
        <v>0</v>
      </c>
      <c r="I1115" s="2">
        <v>0</v>
      </c>
      <c r="J1115" s="9">
        <v>156.37959866220734</v>
      </c>
      <c r="K1115" s="2" t="s">
        <v>96</v>
      </c>
      <c r="L1115" s="9">
        <v>535.81023119102656</v>
      </c>
      <c r="M1115" s="3">
        <v>1.9185059171344805</v>
      </c>
    </row>
    <row r="1116" spans="2:13" ht="15.75" thickBot="1" x14ac:dyDescent="0.3">
      <c r="B1116" s="1" t="s">
        <v>80</v>
      </c>
      <c r="C1116" s="2" t="s">
        <v>122</v>
      </c>
      <c r="D1116" s="2" t="s">
        <v>163</v>
      </c>
      <c r="E1116" s="2" t="s">
        <v>12</v>
      </c>
      <c r="F1116" s="2" t="s">
        <v>28</v>
      </c>
      <c r="G1116" s="2">
        <v>0</v>
      </c>
      <c r="H1116" s="2">
        <v>0</v>
      </c>
      <c r="I1116" s="2">
        <v>0</v>
      </c>
      <c r="J1116" s="9">
        <v>156.37959866220734</v>
      </c>
      <c r="K1116" s="2" t="s">
        <v>96</v>
      </c>
      <c r="L1116" s="9">
        <v>596.0136279540634</v>
      </c>
      <c r="M1116" s="3">
        <v>1.72471744065625</v>
      </c>
    </row>
    <row r="1117" spans="2:13" ht="15.75" thickBot="1" x14ac:dyDescent="0.3">
      <c r="B1117" s="1" t="s">
        <v>80</v>
      </c>
      <c r="C1117" s="2" t="s">
        <v>122</v>
      </c>
      <c r="D1117" s="2" t="s">
        <v>163</v>
      </c>
      <c r="E1117" s="2" t="s">
        <v>12</v>
      </c>
      <c r="F1117" s="2" t="s">
        <v>31</v>
      </c>
      <c r="G1117" s="2">
        <v>0</v>
      </c>
      <c r="H1117" s="2">
        <v>0</v>
      </c>
      <c r="I1117" s="2">
        <v>0</v>
      </c>
      <c r="J1117" s="9">
        <v>156.37959866220734</v>
      </c>
      <c r="K1117" s="2" t="s">
        <v>96</v>
      </c>
      <c r="L1117" s="9">
        <v>540.54049807955107</v>
      </c>
      <c r="M1117" s="3">
        <v>1.9017170825374401</v>
      </c>
    </row>
    <row r="1118" spans="2:13" ht="15.75" thickBot="1" x14ac:dyDescent="0.3">
      <c r="B1118" s="1" t="s">
        <v>80</v>
      </c>
      <c r="C1118" s="2" t="s">
        <v>122</v>
      </c>
      <c r="D1118" s="2" t="s">
        <v>163</v>
      </c>
      <c r="E1118" s="2" t="s">
        <v>12</v>
      </c>
      <c r="F1118" s="2" t="s">
        <v>35</v>
      </c>
      <c r="G1118" s="2">
        <v>0</v>
      </c>
      <c r="H1118" s="2">
        <v>0</v>
      </c>
      <c r="I1118" s="2">
        <v>0</v>
      </c>
      <c r="J1118" s="9">
        <v>156.37959866220734</v>
      </c>
      <c r="K1118" s="2" t="s">
        <v>96</v>
      </c>
      <c r="L1118" s="9">
        <v>731.25625853959957</v>
      </c>
      <c r="M1118" s="3">
        <v>1.4057385314610775</v>
      </c>
    </row>
    <row r="1119" spans="2:13" ht="15.75" thickBot="1" x14ac:dyDescent="0.3">
      <c r="B1119" s="1" t="s">
        <v>80</v>
      </c>
      <c r="C1119" s="2" t="s">
        <v>122</v>
      </c>
      <c r="D1119" s="2" t="s">
        <v>163</v>
      </c>
      <c r="E1119" s="2" t="s">
        <v>12</v>
      </c>
      <c r="F1119" s="2" t="s">
        <v>41</v>
      </c>
      <c r="G1119" s="2">
        <v>0</v>
      </c>
      <c r="H1119" s="2">
        <v>0</v>
      </c>
      <c r="I1119" s="2">
        <v>0</v>
      </c>
      <c r="J1119" s="9">
        <v>156.37959866220734</v>
      </c>
      <c r="K1119" s="2" t="s">
        <v>96</v>
      </c>
      <c r="L1119" s="9">
        <v>535.81023119102656</v>
      </c>
      <c r="M1119" s="3">
        <v>1.9185059171344805</v>
      </c>
    </row>
    <row r="1120" spans="2:13" ht="30.75" thickBot="1" x14ac:dyDescent="0.3">
      <c r="B1120" s="1" t="s">
        <v>80</v>
      </c>
      <c r="C1120" s="2" t="s">
        <v>122</v>
      </c>
      <c r="D1120" s="2" t="s">
        <v>164</v>
      </c>
      <c r="E1120" s="2" t="s">
        <v>15</v>
      </c>
      <c r="F1120" s="2" t="s">
        <v>26</v>
      </c>
      <c r="G1120" s="2">
        <v>0</v>
      </c>
      <c r="H1120" s="2">
        <v>0</v>
      </c>
      <c r="I1120" s="2">
        <v>0</v>
      </c>
      <c r="J1120" s="9">
        <v>20</v>
      </c>
      <c r="K1120" s="2" t="s">
        <v>96</v>
      </c>
      <c r="L1120" s="9">
        <v>64.506018254423552</v>
      </c>
      <c r="M1120" s="3">
        <v>1.1654647308943153</v>
      </c>
    </row>
    <row r="1121" spans="2:13" ht="15.75" thickBot="1" x14ac:dyDescent="0.3">
      <c r="B1121" s="1" t="s">
        <v>80</v>
      </c>
      <c r="C1121" s="2" t="s">
        <v>122</v>
      </c>
      <c r="D1121" s="2" t="s">
        <v>164</v>
      </c>
      <c r="E1121" s="2" t="s">
        <v>15</v>
      </c>
      <c r="F1121" s="2" t="s">
        <v>28</v>
      </c>
      <c r="G1121" s="2">
        <v>0</v>
      </c>
      <c r="H1121" s="2">
        <v>0</v>
      </c>
      <c r="I1121" s="2">
        <v>0</v>
      </c>
      <c r="J1121" s="9">
        <v>10</v>
      </c>
      <c r="K1121" s="2" t="s">
        <v>96</v>
      </c>
      <c r="L1121" s="9">
        <v>31.238818599325334</v>
      </c>
      <c r="M1121" s="3">
        <v>1.2033023746867815</v>
      </c>
    </row>
    <row r="1122" spans="2:13" ht="15.75" thickBot="1" x14ac:dyDescent="0.3">
      <c r="B1122" s="1" t="s">
        <v>80</v>
      </c>
      <c r="C1122" s="2" t="s">
        <v>122</v>
      </c>
      <c r="D1122" s="2" t="s">
        <v>164</v>
      </c>
      <c r="E1122" s="2" t="s">
        <v>15</v>
      </c>
      <c r="F1122" s="2" t="s">
        <v>31</v>
      </c>
      <c r="G1122" s="2">
        <v>0</v>
      </c>
      <c r="H1122" s="2">
        <v>0</v>
      </c>
      <c r="I1122" s="2">
        <v>0</v>
      </c>
      <c r="J1122" s="9">
        <v>10</v>
      </c>
      <c r="K1122" s="2" t="s">
        <v>96</v>
      </c>
      <c r="L1122" s="9">
        <v>43.902651733387579</v>
      </c>
      <c r="M1122" s="3">
        <v>0.85620670093581397</v>
      </c>
    </row>
    <row r="1123" spans="2:13" ht="15.75" thickBot="1" x14ac:dyDescent="0.3">
      <c r="B1123" s="1" t="s">
        <v>80</v>
      </c>
      <c r="C1123" s="2" t="s">
        <v>122</v>
      </c>
      <c r="D1123" s="2" t="s">
        <v>164</v>
      </c>
      <c r="E1123" s="2" t="s">
        <v>15</v>
      </c>
      <c r="F1123" s="2" t="s">
        <v>35</v>
      </c>
      <c r="G1123" s="2">
        <v>0</v>
      </c>
      <c r="H1123" s="2">
        <v>0</v>
      </c>
      <c r="I1123" s="2">
        <v>0</v>
      </c>
      <c r="J1123" s="9">
        <v>80</v>
      </c>
      <c r="K1123" s="2" t="s">
        <v>96</v>
      </c>
      <c r="L1123" s="9">
        <v>385.08904750196507</v>
      </c>
      <c r="M1123" s="3">
        <v>0.78090498489777904</v>
      </c>
    </row>
    <row r="1124" spans="2:13" ht="15.75" thickBot="1" x14ac:dyDescent="0.3">
      <c r="B1124" s="1" t="s">
        <v>80</v>
      </c>
      <c r="C1124" s="2" t="s">
        <v>122</v>
      </c>
      <c r="D1124" s="2" t="s">
        <v>164</v>
      </c>
      <c r="E1124" s="2" t="s">
        <v>15</v>
      </c>
      <c r="F1124" s="2" t="s">
        <v>36</v>
      </c>
      <c r="G1124" s="2">
        <v>0</v>
      </c>
      <c r="H1124" s="2">
        <v>0</v>
      </c>
      <c r="I1124" s="2">
        <v>0</v>
      </c>
      <c r="J1124" s="9">
        <v>10</v>
      </c>
      <c r="K1124" s="2" t="s">
        <v>96</v>
      </c>
      <c r="L1124" s="9">
        <v>40.077655412247509</v>
      </c>
      <c r="M1124" s="3">
        <v>0.93792274563772393</v>
      </c>
    </row>
    <row r="1125" spans="2:13" ht="30.75" thickBot="1" x14ac:dyDescent="0.3">
      <c r="B1125" s="1" t="s">
        <v>80</v>
      </c>
      <c r="C1125" s="2" t="s">
        <v>122</v>
      </c>
      <c r="D1125" s="2" t="s">
        <v>164</v>
      </c>
      <c r="E1125" s="2" t="s">
        <v>15</v>
      </c>
      <c r="F1125" s="2" t="s">
        <v>37</v>
      </c>
      <c r="G1125" s="2">
        <v>0</v>
      </c>
      <c r="H1125" s="2">
        <v>0</v>
      </c>
      <c r="I1125" s="2">
        <v>0</v>
      </c>
      <c r="J1125" s="9">
        <v>10</v>
      </c>
      <c r="K1125" s="2" t="s">
        <v>96</v>
      </c>
      <c r="L1125" s="9">
        <v>36.048188985784286</v>
      </c>
      <c r="M1125" s="3">
        <v>1.0427637465449764</v>
      </c>
    </row>
    <row r="1126" spans="2:13" ht="15.75" thickBot="1" x14ac:dyDescent="0.3">
      <c r="B1126" s="1" t="s">
        <v>80</v>
      </c>
      <c r="C1126" s="2" t="s">
        <v>122</v>
      </c>
      <c r="D1126" s="2" t="s">
        <v>164</v>
      </c>
      <c r="E1126" s="2" t="s">
        <v>15</v>
      </c>
      <c r="F1126" s="2" t="s">
        <v>20</v>
      </c>
      <c r="G1126" s="2">
        <v>0</v>
      </c>
      <c r="H1126" s="2">
        <v>0</v>
      </c>
      <c r="I1126" s="2">
        <v>0</v>
      </c>
      <c r="J1126" s="9">
        <v>110</v>
      </c>
      <c r="K1126" s="2" t="s">
        <v>96</v>
      </c>
      <c r="L1126" s="9">
        <v>538.11676791849982</v>
      </c>
      <c r="M1126" s="3">
        <v>0.76839677795615535</v>
      </c>
    </row>
    <row r="1127" spans="2:13" ht="15.75" thickBot="1" x14ac:dyDescent="0.3">
      <c r="B1127" s="1" t="s">
        <v>80</v>
      </c>
      <c r="C1127" s="2" t="s">
        <v>122</v>
      </c>
      <c r="D1127" s="2" t="s">
        <v>164</v>
      </c>
      <c r="E1127" s="2" t="s">
        <v>15</v>
      </c>
      <c r="F1127" s="2" t="s">
        <v>39</v>
      </c>
      <c r="G1127" s="2">
        <v>0</v>
      </c>
      <c r="H1127" s="2">
        <v>0</v>
      </c>
      <c r="I1127" s="2">
        <v>0</v>
      </c>
      <c r="J1127" s="9">
        <v>10</v>
      </c>
      <c r="K1127" s="2" t="s">
        <v>96</v>
      </c>
      <c r="L1127" s="9">
        <v>30.466992181055172</v>
      </c>
      <c r="M1127" s="3">
        <v>1.233785874877128</v>
      </c>
    </row>
    <row r="1128" spans="2:13" ht="15.75" thickBot="1" x14ac:dyDescent="0.3">
      <c r="B1128" s="1" t="s">
        <v>80</v>
      </c>
      <c r="C1128" s="2" t="s">
        <v>122</v>
      </c>
      <c r="D1128" s="2" t="s">
        <v>164</v>
      </c>
      <c r="E1128" s="2" t="s">
        <v>15</v>
      </c>
      <c r="F1128" s="2" t="s">
        <v>40</v>
      </c>
      <c r="G1128" s="2">
        <v>0</v>
      </c>
      <c r="H1128" s="2">
        <v>0</v>
      </c>
      <c r="I1128" s="2">
        <v>0</v>
      </c>
      <c r="J1128" s="9">
        <v>10</v>
      </c>
      <c r="K1128" s="2" t="s">
        <v>96</v>
      </c>
      <c r="L1128" s="9">
        <v>29.371565515937373</v>
      </c>
      <c r="M1128" s="3">
        <v>1.2798005125937573</v>
      </c>
    </row>
    <row r="1129" spans="2:13" ht="15.75" thickBot="1" x14ac:dyDescent="0.3">
      <c r="B1129" s="1" t="s">
        <v>80</v>
      </c>
      <c r="C1129" s="2" t="s">
        <v>122</v>
      </c>
      <c r="D1129" s="2" t="s">
        <v>164</v>
      </c>
      <c r="E1129" s="2" t="s">
        <v>15</v>
      </c>
      <c r="F1129" s="2" t="s">
        <v>43</v>
      </c>
      <c r="G1129" s="2">
        <v>0</v>
      </c>
      <c r="H1129" s="2">
        <v>0</v>
      </c>
      <c r="I1129" s="2">
        <v>0</v>
      </c>
      <c r="J1129" s="9">
        <v>10</v>
      </c>
      <c r="K1129" s="2" t="s">
        <v>96</v>
      </c>
      <c r="L1129" s="9">
        <v>44.226526321867937</v>
      </c>
      <c r="M1129" s="3">
        <v>0.84993662693313099</v>
      </c>
    </row>
    <row r="1130" spans="2:13" ht="30.75" thickBot="1" x14ac:dyDescent="0.3">
      <c r="B1130" s="1" t="s">
        <v>80</v>
      </c>
      <c r="C1130" s="2" t="s">
        <v>122</v>
      </c>
      <c r="D1130" s="2" t="s">
        <v>164</v>
      </c>
      <c r="E1130" s="2" t="s">
        <v>12</v>
      </c>
      <c r="F1130" s="2" t="s">
        <v>26</v>
      </c>
      <c r="G1130" s="2">
        <v>0</v>
      </c>
      <c r="H1130" s="2">
        <v>0</v>
      </c>
      <c r="I1130" s="2">
        <v>0</v>
      </c>
      <c r="J1130" s="9">
        <v>20</v>
      </c>
      <c r="K1130" s="2" t="s">
        <v>96</v>
      </c>
      <c r="L1130" s="9">
        <v>64.506018254423552</v>
      </c>
      <c r="M1130" s="3">
        <v>1.1654647308943153</v>
      </c>
    </row>
    <row r="1131" spans="2:13" ht="15.75" thickBot="1" x14ac:dyDescent="0.3">
      <c r="B1131" s="1" t="s">
        <v>80</v>
      </c>
      <c r="C1131" s="2" t="s">
        <v>122</v>
      </c>
      <c r="D1131" s="2" t="s">
        <v>164</v>
      </c>
      <c r="E1131" s="2" t="s">
        <v>12</v>
      </c>
      <c r="F1131" s="2" t="s">
        <v>28</v>
      </c>
      <c r="G1131" s="2">
        <v>0</v>
      </c>
      <c r="H1131" s="2">
        <v>0</v>
      </c>
      <c r="I1131" s="2">
        <v>0</v>
      </c>
      <c r="J1131" s="9">
        <v>10</v>
      </c>
      <c r="K1131" s="2" t="s">
        <v>96</v>
      </c>
      <c r="L1131" s="9">
        <v>31.238818599325334</v>
      </c>
      <c r="M1131" s="3">
        <v>1.2033023746867815</v>
      </c>
    </row>
    <row r="1132" spans="2:13" ht="15.75" thickBot="1" x14ac:dyDescent="0.3">
      <c r="B1132" s="1" t="s">
        <v>80</v>
      </c>
      <c r="C1132" s="2" t="s">
        <v>122</v>
      </c>
      <c r="D1132" s="2" t="s">
        <v>164</v>
      </c>
      <c r="E1132" s="2" t="s">
        <v>12</v>
      </c>
      <c r="F1132" s="2" t="s">
        <v>31</v>
      </c>
      <c r="G1132" s="2">
        <v>0</v>
      </c>
      <c r="H1132" s="2">
        <v>0</v>
      </c>
      <c r="I1132" s="2">
        <v>0</v>
      </c>
      <c r="J1132" s="9">
        <v>10</v>
      </c>
      <c r="K1132" s="2" t="s">
        <v>96</v>
      </c>
      <c r="L1132" s="9">
        <v>43.902651733387579</v>
      </c>
      <c r="M1132" s="3">
        <v>0.85620670093581397</v>
      </c>
    </row>
    <row r="1133" spans="2:13" ht="15.75" thickBot="1" x14ac:dyDescent="0.3">
      <c r="B1133" s="1" t="s">
        <v>80</v>
      </c>
      <c r="C1133" s="2" t="s">
        <v>122</v>
      </c>
      <c r="D1133" s="2" t="s">
        <v>164</v>
      </c>
      <c r="E1133" s="2" t="s">
        <v>12</v>
      </c>
      <c r="F1133" s="2" t="s">
        <v>35</v>
      </c>
      <c r="G1133" s="2">
        <v>0</v>
      </c>
      <c r="H1133" s="2">
        <v>0</v>
      </c>
      <c r="I1133" s="2">
        <v>0</v>
      </c>
      <c r="J1133" s="9">
        <v>80</v>
      </c>
      <c r="K1133" s="2" t="s">
        <v>96</v>
      </c>
      <c r="L1133" s="9">
        <v>385.08904750196507</v>
      </c>
      <c r="M1133" s="3">
        <v>0.78090498489777904</v>
      </c>
    </row>
    <row r="1134" spans="2:13" ht="15.75" thickBot="1" x14ac:dyDescent="0.3">
      <c r="B1134" s="1" t="s">
        <v>80</v>
      </c>
      <c r="C1134" s="2" t="s">
        <v>122</v>
      </c>
      <c r="D1134" s="2" t="s">
        <v>164</v>
      </c>
      <c r="E1134" s="2" t="s">
        <v>12</v>
      </c>
      <c r="F1134" s="2" t="s">
        <v>36</v>
      </c>
      <c r="G1134" s="2">
        <v>0</v>
      </c>
      <c r="H1134" s="2">
        <v>0</v>
      </c>
      <c r="I1134" s="2">
        <v>0</v>
      </c>
      <c r="J1134" s="9">
        <v>10</v>
      </c>
      <c r="K1134" s="2" t="s">
        <v>96</v>
      </c>
      <c r="L1134" s="9">
        <v>40.077655412247509</v>
      </c>
      <c r="M1134" s="3">
        <v>0.93792274563772393</v>
      </c>
    </row>
    <row r="1135" spans="2:13" ht="30.75" thickBot="1" x14ac:dyDescent="0.3">
      <c r="B1135" s="1" t="s">
        <v>80</v>
      </c>
      <c r="C1135" s="2" t="s">
        <v>122</v>
      </c>
      <c r="D1135" s="2" t="s">
        <v>164</v>
      </c>
      <c r="E1135" s="2" t="s">
        <v>12</v>
      </c>
      <c r="F1135" s="2" t="s">
        <v>37</v>
      </c>
      <c r="G1135" s="2">
        <v>0</v>
      </c>
      <c r="H1135" s="2">
        <v>0</v>
      </c>
      <c r="I1135" s="2">
        <v>0</v>
      </c>
      <c r="J1135" s="9">
        <v>10</v>
      </c>
      <c r="K1135" s="2" t="s">
        <v>96</v>
      </c>
      <c r="L1135" s="9">
        <v>36.048188985784286</v>
      </c>
      <c r="M1135" s="3">
        <v>1.0427637465449764</v>
      </c>
    </row>
    <row r="1136" spans="2:13" ht="15.75" thickBot="1" x14ac:dyDescent="0.3">
      <c r="B1136" s="1" t="s">
        <v>80</v>
      </c>
      <c r="C1136" s="2" t="s">
        <v>122</v>
      </c>
      <c r="D1136" s="2" t="s">
        <v>164</v>
      </c>
      <c r="E1136" s="2" t="s">
        <v>12</v>
      </c>
      <c r="F1136" s="2" t="s">
        <v>20</v>
      </c>
      <c r="G1136" s="2">
        <v>0</v>
      </c>
      <c r="H1136" s="2">
        <v>0</v>
      </c>
      <c r="I1136" s="2">
        <v>0</v>
      </c>
      <c r="J1136" s="9">
        <v>110</v>
      </c>
      <c r="K1136" s="2" t="s">
        <v>96</v>
      </c>
      <c r="L1136" s="9">
        <v>538.11676791849982</v>
      </c>
      <c r="M1136" s="3">
        <v>0.76839677795615535</v>
      </c>
    </row>
    <row r="1137" spans="2:13" ht="15.75" thickBot="1" x14ac:dyDescent="0.3">
      <c r="B1137" s="1" t="s">
        <v>80</v>
      </c>
      <c r="C1137" s="2" t="s">
        <v>122</v>
      </c>
      <c r="D1137" s="2" t="s">
        <v>164</v>
      </c>
      <c r="E1137" s="2" t="s">
        <v>12</v>
      </c>
      <c r="F1137" s="2" t="s">
        <v>39</v>
      </c>
      <c r="G1137" s="2">
        <v>0</v>
      </c>
      <c r="H1137" s="2">
        <v>0</v>
      </c>
      <c r="I1137" s="2">
        <v>0</v>
      </c>
      <c r="J1137" s="9">
        <v>10</v>
      </c>
      <c r="K1137" s="2" t="s">
        <v>96</v>
      </c>
      <c r="L1137" s="9">
        <v>30.466992181055172</v>
      </c>
      <c r="M1137" s="3">
        <v>1.233785874877128</v>
      </c>
    </row>
    <row r="1138" spans="2:13" ht="15.75" thickBot="1" x14ac:dyDescent="0.3">
      <c r="B1138" s="1" t="s">
        <v>80</v>
      </c>
      <c r="C1138" s="2" t="s">
        <v>122</v>
      </c>
      <c r="D1138" s="2" t="s">
        <v>164</v>
      </c>
      <c r="E1138" s="2" t="s">
        <v>12</v>
      </c>
      <c r="F1138" s="2" t="s">
        <v>40</v>
      </c>
      <c r="G1138" s="2">
        <v>0</v>
      </c>
      <c r="H1138" s="2">
        <v>0</v>
      </c>
      <c r="I1138" s="2">
        <v>0</v>
      </c>
      <c r="J1138" s="9">
        <v>10</v>
      </c>
      <c r="K1138" s="2" t="s">
        <v>96</v>
      </c>
      <c r="L1138" s="9">
        <v>29.371565515937373</v>
      </c>
      <c r="M1138" s="3">
        <v>1.2798005125937573</v>
      </c>
    </row>
    <row r="1139" spans="2:13" ht="15.75" thickBot="1" x14ac:dyDescent="0.3">
      <c r="B1139" s="1" t="s">
        <v>80</v>
      </c>
      <c r="C1139" s="2" t="s">
        <v>122</v>
      </c>
      <c r="D1139" s="2" t="s">
        <v>164</v>
      </c>
      <c r="E1139" s="2" t="s">
        <v>12</v>
      </c>
      <c r="F1139" s="2" t="s">
        <v>43</v>
      </c>
      <c r="G1139" s="2">
        <v>0</v>
      </c>
      <c r="H1139" s="2">
        <v>0</v>
      </c>
      <c r="I1139" s="2">
        <v>0</v>
      </c>
      <c r="J1139" s="9">
        <v>10</v>
      </c>
      <c r="K1139" s="2" t="s">
        <v>96</v>
      </c>
      <c r="L1139" s="9">
        <v>44.226526321867937</v>
      </c>
      <c r="M1139" s="3">
        <v>0.84993662693313099</v>
      </c>
    </row>
    <row r="1140" spans="2:13" ht="15.75" thickBot="1" x14ac:dyDescent="0.3">
      <c r="B1140" s="1" t="s">
        <v>80</v>
      </c>
      <c r="C1140" s="2" t="s">
        <v>122</v>
      </c>
      <c r="D1140" s="2" t="s">
        <v>165</v>
      </c>
      <c r="E1140" s="2" t="s">
        <v>15</v>
      </c>
      <c r="F1140" s="2" t="s">
        <v>17</v>
      </c>
      <c r="G1140" s="2">
        <v>0</v>
      </c>
      <c r="H1140" s="2">
        <v>0</v>
      </c>
      <c r="I1140" s="2">
        <v>0</v>
      </c>
      <c r="J1140" s="9">
        <v>171</v>
      </c>
      <c r="K1140" s="2" t="s">
        <v>96</v>
      </c>
      <c r="L1140" s="9">
        <v>788.43075042991666</v>
      </c>
      <c r="M1140" s="3">
        <v>1.4314136474846837</v>
      </c>
    </row>
    <row r="1141" spans="2:13" ht="30.75" thickBot="1" x14ac:dyDescent="0.3">
      <c r="B1141" s="1" t="s">
        <v>80</v>
      </c>
      <c r="C1141" s="2" t="s">
        <v>122</v>
      </c>
      <c r="D1141" s="2" t="s">
        <v>165</v>
      </c>
      <c r="E1141" s="2" t="s">
        <v>15</v>
      </c>
      <c r="F1141" s="2" t="s">
        <v>26</v>
      </c>
      <c r="G1141" s="2">
        <v>0</v>
      </c>
      <c r="H1141" s="2">
        <v>0</v>
      </c>
      <c r="I1141" s="2">
        <v>0</v>
      </c>
      <c r="J1141" s="9">
        <v>171</v>
      </c>
      <c r="K1141" s="2" t="s">
        <v>96</v>
      </c>
      <c r="L1141" s="9">
        <v>790.39105884267406</v>
      </c>
      <c r="M1141" s="3">
        <v>1.4314136474846837</v>
      </c>
    </row>
    <row r="1142" spans="2:13" ht="15.75" thickBot="1" x14ac:dyDescent="0.3">
      <c r="B1142" s="1" t="s">
        <v>80</v>
      </c>
      <c r="C1142" s="2" t="s">
        <v>122</v>
      </c>
      <c r="D1142" s="2" t="s">
        <v>165</v>
      </c>
      <c r="E1142" s="2" t="s">
        <v>15</v>
      </c>
      <c r="F1142" s="2" t="s">
        <v>28</v>
      </c>
      <c r="G1142" s="2">
        <v>0</v>
      </c>
      <c r="H1142" s="2">
        <v>0</v>
      </c>
      <c r="I1142" s="2">
        <v>0</v>
      </c>
      <c r="J1142" s="9">
        <v>171</v>
      </c>
      <c r="K1142" s="2" t="s">
        <v>96</v>
      </c>
      <c r="L1142" s="9">
        <v>788.43075042991666</v>
      </c>
      <c r="M1142" s="3">
        <v>1.4314136474846837</v>
      </c>
    </row>
    <row r="1143" spans="2:13" ht="15.75" thickBot="1" x14ac:dyDescent="0.3">
      <c r="B1143" s="1" t="s">
        <v>80</v>
      </c>
      <c r="C1143" s="2" t="s">
        <v>122</v>
      </c>
      <c r="D1143" s="2" t="s">
        <v>165</v>
      </c>
      <c r="E1143" s="2" t="s">
        <v>15</v>
      </c>
      <c r="F1143" s="2" t="s">
        <v>31</v>
      </c>
      <c r="G1143" s="2">
        <v>0</v>
      </c>
      <c r="H1143" s="2">
        <v>0</v>
      </c>
      <c r="I1143" s="2">
        <v>0</v>
      </c>
      <c r="J1143" s="9">
        <v>171</v>
      </c>
      <c r="K1143" s="2" t="s">
        <v>96</v>
      </c>
      <c r="L1143" s="9">
        <v>790.39105884267406</v>
      </c>
      <c r="M1143" s="3">
        <v>1.4314136474846837</v>
      </c>
    </row>
    <row r="1144" spans="2:13" ht="15.75" thickBot="1" x14ac:dyDescent="0.3">
      <c r="B1144" s="1" t="s">
        <v>80</v>
      </c>
      <c r="C1144" s="2" t="s">
        <v>122</v>
      </c>
      <c r="D1144" s="2" t="s">
        <v>165</v>
      </c>
      <c r="E1144" s="2" t="s">
        <v>15</v>
      </c>
      <c r="F1144" s="2" t="s">
        <v>35</v>
      </c>
      <c r="G1144" s="2">
        <v>0</v>
      </c>
      <c r="H1144" s="2">
        <v>0</v>
      </c>
      <c r="I1144" s="2">
        <v>0</v>
      </c>
      <c r="J1144" s="9">
        <v>171</v>
      </c>
      <c r="K1144" s="2" t="s">
        <v>96</v>
      </c>
      <c r="L1144" s="9">
        <v>790.39105884267406</v>
      </c>
      <c r="M1144" s="3">
        <v>1.4314136474846837</v>
      </c>
    </row>
    <row r="1145" spans="2:13" ht="15.75" thickBot="1" x14ac:dyDescent="0.3">
      <c r="B1145" s="1" t="s">
        <v>80</v>
      </c>
      <c r="C1145" s="2" t="s">
        <v>122</v>
      </c>
      <c r="D1145" s="2" t="s">
        <v>165</v>
      </c>
      <c r="E1145" s="2" t="s">
        <v>15</v>
      </c>
      <c r="F1145" s="2" t="s">
        <v>36</v>
      </c>
      <c r="G1145" s="2">
        <v>0</v>
      </c>
      <c r="H1145" s="2">
        <v>0</v>
      </c>
      <c r="I1145" s="2">
        <v>0</v>
      </c>
      <c r="J1145" s="9">
        <v>171</v>
      </c>
      <c r="K1145" s="2" t="s">
        <v>96</v>
      </c>
      <c r="L1145" s="9">
        <v>788.43075042991666</v>
      </c>
      <c r="M1145" s="3">
        <v>1.4314136474846837</v>
      </c>
    </row>
    <row r="1146" spans="2:13" ht="30.75" thickBot="1" x14ac:dyDescent="0.3">
      <c r="B1146" s="1" t="s">
        <v>80</v>
      </c>
      <c r="C1146" s="2" t="s">
        <v>122</v>
      </c>
      <c r="D1146" s="2" t="s">
        <v>165</v>
      </c>
      <c r="E1146" s="2" t="s">
        <v>15</v>
      </c>
      <c r="F1146" s="2" t="s">
        <v>37</v>
      </c>
      <c r="G1146" s="2">
        <v>0</v>
      </c>
      <c r="H1146" s="2">
        <v>0</v>
      </c>
      <c r="I1146" s="2">
        <v>0</v>
      </c>
      <c r="J1146" s="9">
        <v>171</v>
      </c>
      <c r="K1146" s="2" t="s">
        <v>96</v>
      </c>
      <c r="L1146" s="9">
        <v>790.39105884267406</v>
      </c>
      <c r="M1146" s="3">
        <v>1.4314136474846837</v>
      </c>
    </row>
    <row r="1147" spans="2:13" ht="15.75" thickBot="1" x14ac:dyDescent="0.3">
      <c r="B1147" s="1" t="s">
        <v>80</v>
      </c>
      <c r="C1147" s="2" t="s">
        <v>122</v>
      </c>
      <c r="D1147" s="2" t="s">
        <v>165</v>
      </c>
      <c r="E1147" s="2" t="s">
        <v>15</v>
      </c>
      <c r="F1147" s="2" t="s">
        <v>20</v>
      </c>
      <c r="G1147" s="2">
        <v>0</v>
      </c>
      <c r="H1147" s="2">
        <v>0</v>
      </c>
      <c r="I1147" s="2">
        <v>0</v>
      </c>
      <c r="J1147" s="9">
        <v>171</v>
      </c>
      <c r="K1147" s="2" t="s">
        <v>96</v>
      </c>
      <c r="L1147" s="9">
        <v>788.43075042991666</v>
      </c>
      <c r="M1147" s="3">
        <v>1.4314136474846837</v>
      </c>
    </row>
    <row r="1148" spans="2:13" ht="15.75" thickBot="1" x14ac:dyDescent="0.3">
      <c r="B1148" s="1" t="s">
        <v>80</v>
      </c>
      <c r="C1148" s="2" t="s">
        <v>122</v>
      </c>
      <c r="D1148" s="2" t="s">
        <v>165</v>
      </c>
      <c r="E1148" s="2" t="s">
        <v>15</v>
      </c>
      <c r="F1148" s="2" t="s">
        <v>39</v>
      </c>
      <c r="G1148" s="2">
        <v>0</v>
      </c>
      <c r="H1148" s="2">
        <v>0</v>
      </c>
      <c r="I1148" s="2">
        <v>0</v>
      </c>
      <c r="J1148" s="9">
        <v>171</v>
      </c>
      <c r="K1148" s="2" t="s">
        <v>96</v>
      </c>
      <c r="L1148" s="9">
        <v>788.43075042991666</v>
      </c>
      <c r="M1148" s="3">
        <v>1.4314136474846837</v>
      </c>
    </row>
    <row r="1149" spans="2:13" ht="15.75" thickBot="1" x14ac:dyDescent="0.3">
      <c r="B1149" s="1" t="s">
        <v>80</v>
      </c>
      <c r="C1149" s="2" t="s">
        <v>122</v>
      </c>
      <c r="D1149" s="2" t="s">
        <v>165</v>
      </c>
      <c r="E1149" s="2" t="s">
        <v>15</v>
      </c>
      <c r="F1149" s="2" t="s">
        <v>40</v>
      </c>
      <c r="G1149" s="2">
        <v>0</v>
      </c>
      <c r="H1149" s="2">
        <v>0</v>
      </c>
      <c r="I1149" s="2">
        <v>0</v>
      </c>
      <c r="J1149" s="9">
        <v>171</v>
      </c>
      <c r="K1149" s="2" t="s">
        <v>96</v>
      </c>
      <c r="L1149" s="9">
        <v>790.39105884267406</v>
      </c>
      <c r="M1149" s="3">
        <v>1.4314136474846837</v>
      </c>
    </row>
    <row r="1150" spans="2:13" ht="15.75" thickBot="1" x14ac:dyDescent="0.3">
      <c r="B1150" s="1" t="s">
        <v>80</v>
      </c>
      <c r="C1150" s="2" t="s">
        <v>122</v>
      </c>
      <c r="D1150" s="2" t="s">
        <v>165</v>
      </c>
      <c r="E1150" s="2" t="s">
        <v>15</v>
      </c>
      <c r="F1150" s="2" t="s">
        <v>41</v>
      </c>
      <c r="G1150" s="2">
        <v>0</v>
      </c>
      <c r="H1150" s="2">
        <v>0</v>
      </c>
      <c r="I1150" s="2">
        <v>0</v>
      </c>
      <c r="J1150" s="9">
        <v>171</v>
      </c>
      <c r="K1150" s="2" t="s">
        <v>96</v>
      </c>
      <c r="L1150" s="9">
        <v>788.43075042991666</v>
      </c>
      <c r="M1150" s="3">
        <v>1.4314136474846837</v>
      </c>
    </row>
    <row r="1151" spans="2:13" ht="15.75" thickBot="1" x14ac:dyDescent="0.3">
      <c r="B1151" s="1" t="s">
        <v>80</v>
      </c>
      <c r="C1151" s="2" t="s">
        <v>122</v>
      </c>
      <c r="D1151" s="2" t="s">
        <v>165</v>
      </c>
      <c r="E1151" s="2" t="s">
        <v>15</v>
      </c>
      <c r="F1151" s="2" t="s">
        <v>43</v>
      </c>
      <c r="G1151" s="2">
        <v>0</v>
      </c>
      <c r="H1151" s="2">
        <v>0</v>
      </c>
      <c r="I1151" s="2">
        <v>0</v>
      </c>
      <c r="J1151" s="9">
        <v>171</v>
      </c>
      <c r="K1151" s="2" t="s">
        <v>96</v>
      </c>
      <c r="L1151" s="9">
        <v>790.39105884267406</v>
      </c>
      <c r="M1151" s="3">
        <v>1.4314136474846837</v>
      </c>
    </row>
    <row r="1152" spans="2:13" ht="15.75" thickBot="1" x14ac:dyDescent="0.3">
      <c r="B1152" s="1" t="s">
        <v>80</v>
      </c>
      <c r="C1152" s="2" t="s">
        <v>122</v>
      </c>
      <c r="D1152" s="2" t="s">
        <v>165</v>
      </c>
      <c r="E1152" s="2" t="s">
        <v>15</v>
      </c>
      <c r="F1152" s="2" t="s">
        <v>44</v>
      </c>
      <c r="G1152" s="2">
        <v>0</v>
      </c>
      <c r="H1152" s="2">
        <v>0</v>
      </c>
      <c r="I1152" s="2">
        <v>0</v>
      </c>
      <c r="J1152" s="9">
        <v>171</v>
      </c>
      <c r="K1152" s="2" t="s">
        <v>96</v>
      </c>
      <c r="L1152" s="9">
        <v>788.43075042991666</v>
      </c>
      <c r="M1152" s="3">
        <v>1.4314136474846837</v>
      </c>
    </row>
    <row r="1153" spans="2:13" ht="15.75" thickBot="1" x14ac:dyDescent="0.3">
      <c r="B1153" s="1" t="s">
        <v>80</v>
      </c>
      <c r="C1153" s="2" t="s">
        <v>122</v>
      </c>
      <c r="D1153" s="2" t="s">
        <v>165</v>
      </c>
      <c r="E1153" s="2" t="s">
        <v>12</v>
      </c>
      <c r="F1153" s="2" t="s">
        <v>17</v>
      </c>
      <c r="G1153" s="2">
        <v>0</v>
      </c>
      <c r="H1153" s="2">
        <v>0</v>
      </c>
      <c r="I1153" s="2">
        <v>0</v>
      </c>
      <c r="J1153" s="9">
        <v>171</v>
      </c>
      <c r="K1153" s="2" t="s">
        <v>96</v>
      </c>
      <c r="L1153" s="9">
        <v>788.43075042991666</v>
      </c>
      <c r="M1153" s="3">
        <v>1.4314136474846837</v>
      </c>
    </row>
    <row r="1154" spans="2:13" ht="30.75" thickBot="1" x14ac:dyDescent="0.3">
      <c r="B1154" s="1" t="s">
        <v>80</v>
      </c>
      <c r="C1154" s="2" t="s">
        <v>122</v>
      </c>
      <c r="D1154" s="2" t="s">
        <v>165</v>
      </c>
      <c r="E1154" s="2" t="s">
        <v>12</v>
      </c>
      <c r="F1154" s="2" t="s">
        <v>26</v>
      </c>
      <c r="G1154" s="2">
        <v>0</v>
      </c>
      <c r="H1154" s="2">
        <v>0</v>
      </c>
      <c r="I1154" s="2">
        <v>0</v>
      </c>
      <c r="J1154" s="9">
        <v>171</v>
      </c>
      <c r="K1154" s="2" t="s">
        <v>96</v>
      </c>
      <c r="L1154" s="9">
        <v>790.39105884267406</v>
      </c>
      <c r="M1154" s="3">
        <v>1.4314136474846837</v>
      </c>
    </row>
    <row r="1155" spans="2:13" ht="15.75" thickBot="1" x14ac:dyDescent="0.3">
      <c r="B1155" s="1" t="s">
        <v>80</v>
      </c>
      <c r="C1155" s="2" t="s">
        <v>122</v>
      </c>
      <c r="D1155" s="2" t="s">
        <v>165</v>
      </c>
      <c r="E1155" s="2" t="s">
        <v>12</v>
      </c>
      <c r="F1155" s="2" t="s">
        <v>28</v>
      </c>
      <c r="G1155" s="2">
        <v>0</v>
      </c>
      <c r="H1155" s="2">
        <v>0</v>
      </c>
      <c r="I1155" s="2">
        <v>0</v>
      </c>
      <c r="J1155" s="9">
        <v>171</v>
      </c>
      <c r="K1155" s="2" t="s">
        <v>96</v>
      </c>
      <c r="L1155" s="9">
        <v>788.43075042991666</v>
      </c>
      <c r="M1155" s="3">
        <v>1.4314136474846837</v>
      </c>
    </row>
    <row r="1156" spans="2:13" ht="15.75" thickBot="1" x14ac:dyDescent="0.3">
      <c r="B1156" s="1" t="s">
        <v>80</v>
      </c>
      <c r="C1156" s="2" t="s">
        <v>122</v>
      </c>
      <c r="D1156" s="2" t="s">
        <v>165</v>
      </c>
      <c r="E1156" s="2" t="s">
        <v>12</v>
      </c>
      <c r="F1156" s="2" t="s">
        <v>31</v>
      </c>
      <c r="G1156" s="2">
        <v>0</v>
      </c>
      <c r="H1156" s="2">
        <v>0</v>
      </c>
      <c r="I1156" s="2">
        <v>0</v>
      </c>
      <c r="J1156" s="9">
        <v>171</v>
      </c>
      <c r="K1156" s="2" t="s">
        <v>96</v>
      </c>
      <c r="L1156" s="9">
        <v>790.39105884267406</v>
      </c>
      <c r="M1156" s="3">
        <v>1.4314136474846837</v>
      </c>
    </row>
    <row r="1157" spans="2:13" ht="15.75" thickBot="1" x14ac:dyDescent="0.3">
      <c r="B1157" s="1" t="s">
        <v>80</v>
      </c>
      <c r="C1157" s="2" t="s">
        <v>122</v>
      </c>
      <c r="D1157" s="2" t="s">
        <v>165</v>
      </c>
      <c r="E1157" s="2" t="s">
        <v>12</v>
      </c>
      <c r="F1157" s="2" t="s">
        <v>35</v>
      </c>
      <c r="G1157" s="2">
        <v>0</v>
      </c>
      <c r="H1157" s="2">
        <v>0</v>
      </c>
      <c r="I1157" s="2">
        <v>0</v>
      </c>
      <c r="J1157" s="9">
        <v>171</v>
      </c>
      <c r="K1157" s="2" t="s">
        <v>96</v>
      </c>
      <c r="L1157" s="9">
        <v>790.39105884267406</v>
      </c>
      <c r="M1157" s="3">
        <v>1.4314136474846837</v>
      </c>
    </row>
    <row r="1158" spans="2:13" ht="15.75" thickBot="1" x14ac:dyDescent="0.3">
      <c r="B1158" s="1" t="s">
        <v>80</v>
      </c>
      <c r="C1158" s="2" t="s">
        <v>122</v>
      </c>
      <c r="D1158" s="2" t="s">
        <v>165</v>
      </c>
      <c r="E1158" s="2" t="s">
        <v>12</v>
      </c>
      <c r="F1158" s="2" t="s">
        <v>36</v>
      </c>
      <c r="G1158" s="2">
        <v>0</v>
      </c>
      <c r="H1158" s="2">
        <v>0</v>
      </c>
      <c r="I1158" s="2">
        <v>0</v>
      </c>
      <c r="J1158" s="9">
        <v>171</v>
      </c>
      <c r="K1158" s="2" t="s">
        <v>96</v>
      </c>
      <c r="L1158" s="9">
        <v>788.43075042991666</v>
      </c>
      <c r="M1158" s="3">
        <v>1.4314136474846837</v>
      </c>
    </row>
    <row r="1159" spans="2:13" ht="30.75" thickBot="1" x14ac:dyDescent="0.3">
      <c r="B1159" s="1" t="s">
        <v>80</v>
      </c>
      <c r="C1159" s="2" t="s">
        <v>122</v>
      </c>
      <c r="D1159" s="2" t="s">
        <v>165</v>
      </c>
      <c r="E1159" s="2" t="s">
        <v>12</v>
      </c>
      <c r="F1159" s="2" t="s">
        <v>37</v>
      </c>
      <c r="G1159" s="2">
        <v>0</v>
      </c>
      <c r="H1159" s="2">
        <v>0</v>
      </c>
      <c r="I1159" s="2">
        <v>0</v>
      </c>
      <c r="J1159" s="9">
        <v>171</v>
      </c>
      <c r="K1159" s="2" t="s">
        <v>96</v>
      </c>
      <c r="L1159" s="9">
        <v>790.39105884267406</v>
      </c>
      <c r="M1159" s="3">
        <v>1.4314136474846837</v>
      </c>
    </row>
    <row r="1160" spans="2:13" ht="15.75" thickBot="1" x14ac:dyDescent="0.3">
      <c r="B1160" s="1" t="s">
        <v>80</v>
      </c>
      <c r="C1160" s="2" t="s">
        <v>122</v>
      </c>
      <c r="D1160" s="2" t="s">
        <v>165</v>
      </c>
      <c r="E1160" s="2" t="s">
        <v>12</v>
      </c>
      <c r="F1160" s="2" t="s">
        <v>20</v>
      </c>
      <c r="G1160" s="2">
        <v>0</v>
      </c>
      <c r="H1160" s="2">
        <v>0</v>
      </c>
      <c r="I1160" s="2">
        <v>0</v>
      </c>
      <c r="J1160" s="9">
        <v>171</v>
      </c>
      <c r="K1160" s="2" t="s">
        <v>96</v>
      </c>
      <c r="L1160" s="9">
        <v>788.43075042991666</v>
      </c>
      <c r="M1160" s="3">
        <v>1.4314136474846837</v>
      </c>
    </row>
    <row r="1161" spans="2:13" ht="15.75" thickBot="1" x14ac:dyDescent="0.3">
      <c r="B1161" s="1" t="s">
        <v>80</v>
      </c>
      <c r="C1161" s="2" t="s">
        <v>122</v>
      </c>
      <c r="D1161" s="2" t="s">
        <v>165</v>
      </c>
      <c r="E1161" s="2" t="s">
        <v>12</v>
      </c>
      <c r="F1161" s="2" t="s">
        <v>39</v>
      </c>
      <c r="G1161" s="2">
        <v>0</v>
      </c>
      <c r="H1161" s="2">
        <v>0</v>
      </c>
      <c r="I1161" s="2">
        <v>0</v>
      </c>
      <c r="J1161" s="9">
        <v>171</v>
      </c>
      <c r="K1161" s="2" t="s">
        <v>96</v>
      </c>
      <c r="L1161" s="9">
        <v>788.43075042991666</v>
      </c>
      <c r="M1161" s="3">
        <v>1.4314136474846837</v>
      </c>
    </row>
    <row r="1162" spans="2:13" ht="15.75" thickBot="1" x14ac:dyDescent="0.3">
      <c r="B1162" s="1" t="s">
        <v>80</v>
      </c>
      <c r="C1162" s="2" t="s">
        <v>122</v>
      </c>
      <c r="D1162" s="2" t="s">
        <v>165</v>
      </c>
      <c r="E1162" s="2" t="s">
        <v>12</v>
      </c>
      <c r="F1162" s="2" t="s">
        <v>40</v>
      </c>
      <c r="G1162" s="2">
        <v>0</v>
      </c>
      <c r="H1162" s="2">
        <v>0</v>
      </c>
      <c r="I1162" s="2">
        <v>0</v>
      </c>
      <c r="J1162" s="9">
        <v>171</v>
      </c>
      <c r="K1162" s="2" t="s">
        <v>96</v>
      </c>
      <c r="L1162" s="9">
        <v>790.39105884267406</v>
      </c>
      <c r="M1162" s="3">
        <v>1.4314136474846837</v>
      </c>
    </row>
    <row r="1163" spans="2:13" ht="15.75" thickBot="1" x14ac:dyDescent="0.3">
      <c r="B1163" s="1" t="s">
        <v>80</v>
      </c>
      <c r="C1163" s="2" t="s">
        <v>122</v>
      </c>
      <c r="D1163" s="2" t="s">
        <v>165</v>
      </c>
      <c r="E1163" s="2" t="s">
        <v>12</v>
      </c>
      <c r="F1163" s="2" t="s">
        <v>41</v>
      </c>
      <c r="G1163" s="2">
        <v>0</v>
      </c>
      <c r="H1163" s="2">
        <v>0</v>
      </c>
      <c r="I1163" s="2">
        <v>0</v>
      </c>
      <c r="J1163" s="9">
        <v>171</v>
      </c>
      <c r="K1163" s="2" t="s">
        <v>96</v>
      </c>
      <c r="L1163" s="9">
        <v>788.43075042991666</v>
      </c>
      <c r="M1163" s="3">
        <v>1.4314136474846837</v>
      </c>
    </row>
    <row r="1164" spans="2:13" ht="15.75" thickBot="1" x14ac:dyDescent="0.3">
      <c r="B1164" s="1" t="s">
        <v>80</v>
      </c>
      <c r="C1164" s="2" t="s">
        <v>122</v>
      </c>
      <c r="D1164" s="2" t="s">
        <v>165</v>
      </c>
      <c r="E1164" s="2" t="s">
        <v>12</v>
      </c>
      <c r="F1164" s="2" t="s">
        <v>43</v>
      </c>
      <c r="G1164" s="2">
        <v>0</v>
      </c>
      <c r="H1164" s="2">
        <v>0</v>
      </c>
      <c r="I1164" s="2">
        <v>0</v>
      </c>
      <c r="J1164" s="9">
        <v>171</v>
      </c>
      <c r="K1164" s="2" t="s">
        <v>96</v>
      </c>
      <c r="L1164" s="9">
        <v>790.39105884267406</v>
      </c>
      <c r="M1164" s="3">
        <v>1.4314136474846837</v>
      </c>
    </row>
    <row r="1165" spans="2:13" ht="15.75" thickBot="1" x14ac:dyDescent="0.3">
      <c r="B1165" s="1" t="s">
        <v>80</v>
      </c>
      <c r="C1165" s="2" t="s">
        <v>122</v>
      </c>
      <c r="D1165" s="2" t="s">
        <v>165</v>
      </c>
      <c r="E1165" s="2" t="s">
        <v>12</v>
      </c>
      <c r="F1165" s="2" t="s">
        <v>44</v>
      </c>
      <c r="G1165" s="2">
        <v>0</v>
      </c>
      <c r="H1165" s="2">
        <v>0</v>
      </c>
      <c r="I1165" s="2">
        <v>0</v>
      </c>
      <c r="J1165" s="9">
        <v>171</v>
      </c>
      <c r="K1165" s="2" t="s">
        <v>96</v>
      </c>
      <c r="L1165" s="9">
        <v>788.43075042991666</v>
      </c>
      <c r="M1165" s="3">
        <v>1.4314136474846837</v>
      </c>
    </row>
    <row r="1166" spans="2:13" ht="15.75" thickBot="1" x14ac:dyDescent="0.3">
      <c r="B1166" s="1" t="s">
        <v>80</v>
      </c>
      <c r="C1166" s="2" t="s">
        <v>122</v>
      </c>
      <c r="D1166" s="2" t="s">
        <v>166</v>
      </c>
      <c r="E1166" s="2" t="s">
        <v>15</v>
      </c>
      <c r="F1166" s="2" t="s">
        <v>17</v>
      </c>
      <c r="G1166" s="2">
        <v>0</v>
      </c>
      <c r="H1166" s="2">
        <v>0</v>
      </c>
      <c r="I1166" s="2">
        <v>0</v>
      </c>
      <c r="J1166" s="9">
        <v>307</v>
      </c>
      <c r="K1166" s="2" t="s">
        <v>96</v>
      </c>
      <c r="L1166" s="9">
        <v>2975.3207012943044</v>
      </c>
      <c r="M1166" s="3">
        <v>1.0413863763705433</v>
      </c>
    </row>
    <row r="1167" spans="2:13" ht="30.75" thickBot="1" x14ac:dyDescent="0.3">
      <c r="B1167" s="1" t="s">
        <v>80</v>
      </c>
      <c r="C1167" s="2" t="s">
        <v>122</v>
      </c>
      <c r="D1167" s="2" t="s">
        <v>166</v>
      </c>
      <c r="E1167" s="2" t="s">
        <v>15</v>
      </c>
      <c r="F1167" s="2" t="s">
        <v>26</v>
      </c>
      <c r="G1167" s="2">
        <v>0</v>
      </c>
      <c r="H1167" s="2">
        <v>0</v>
      </c>
      <c r="I1167" s="2">
        <v>0</v>
      </c>
      <c r="J1167" s="9">
        <v>307</v>
      </c>
      <c r="K1167" s="2" t="s">
        <v>96</v>
      </c>
      <c r="L1167" s="9">
        <v>2972.1891389804455</v>
      </c>
      <c r="M1167" s="3">
        <v>1.0413863763705433</v>
      </c>
    </row>
    <row r="1168" spans="2:13" ht="15.75" thickBot="1" x14ac:dyDescent="0.3">
      <c r="B1168" s="1" t="s">
        <v>80</v>
      </c>
      <c r="C1168" s="2" t="s">
        <v>122</v>
      </c>
      <c r="D1168" s="2" t="s">
        <v>166</v>
      </c>
      <c r="E1168" s="2" t="s">
        <v>15</v>
      </c>
      <c r="F1168" s="2" t="s">
        <v>28</v>
      </c>
      <c r="G1168" s="2">
        <v>0</v>
      </c>
      <c r="H1168" s="2">
        <v>0</v>
      </c>
      <c r="I1168" s="2">
        <v>0</v>
      </c>
      <c r="J1168" s="9">
        <v>307</v>
      </c>
      <c r="K1168" s="2" t="s">
        <v>96</v>
      </c>
      <c r="L1168" s="9">
        <v>2975.3207012943044</v>
      </c>
      <c r="M1168" s="3">
        <v>1.0413863763705433</v>
      </c>
    </row>
    <row r="1169" spans="2:13" ht="15.75" thickBot="1" x14ac:dyDescent="0.3">
      <c r="B1169" s="1" t="s">
        <v>80</v>
      </c>
      <c r="C1169" s="2" t="s">
        <v>122</v>
      </c>
      <c r="D1169" s="2" t="s">
        <v>166</v>
      </c>
      <c r="E1169" s="2" t="s">
        <v>15</v>
      </c>
      <c r="F1169" s="2" t="s">
        <v>31</v>
      </c>
      <c r="G1169" s="2">
        <v>0</v>
      </c>
      <c r="H1169" s="2">
        <v>0</v>
      </c>
      <c r="I1169" s="2">
        <v>0</v>
      </c>
      <c r="J1169" s="9">
        <v>307</v>
      </c>
      <c r="K1169" s="2" t="s">
        <v>96</v>
      </c>
      <c r="L1169" s="9">
        <v>2972.1891389804455</v>
      </c>
      <c r="M1169" s="3">
        <v>1.0413863763705433</v>
      </c>
    </row>
    <row r="1170" spans="2:13" ht="15.75" thickBot="1" x14ac:dyDescent="0.3">
      <c r="B1170" s="1" t="s">
        <v>80</v>
      </c>
      <c r="C1170" s="2" t="s">
        <v>122</v>
      </c>
      <c r="D1170" s="2" t="s">
        <v>166</v>
      </c>
      <c r="E1170" s="2" t="s">
        <v>15</v>
      </c>
      <c r="F1170" s="2" t="s">
        <v>35</v>
      </c>
      <c r="G1170" s="2">
        <v>0</v>
      </c>
      <c r="H1170" s="2">
        <v>0</v>
      </c>
      <c r="I1170" s="2">
        <v>0</v>
      </c>
      <c r="J1170" s="9">
        <v>307</v>
      </c>
      <c r="K1170" s="2" t="s">
        <v>96</v>
      </c>
      <c r="L1170" s="9">
        <v>2972.1891389804455</v>
      </c>
      <c r="M1170" s="3">
        <v>1.0413863763705433</v>
      </c>
    </row>
    <row r="1171" spans="2:13" ht="15.75" thickBot="1" x14ac:dyDescent="0.3">
      <c r="B1171" s="1" t="s">
        <v>80</v>
      </c>
      <c r="C1171" s="2" t="s">
        <v>122</v>
      </c>
      <c r="D1171" s="2" t="s">
        <v>166</v>
      </c>
      <c r="E1171" s="2" t="s">
        <v>15</v>
      </c>
      <c r="F1171" s="2" t="s">
        <v>36</v>
      </c>
      <c r="G1171" s="2">
        <v>0</v>
      </c>
      <c r="H1171" s="2">
        <v>0</v>
      </c>
      <c r="I1171" s="2">
        <v>0</v>
      </c>
      <c r="J1171" s="9">
        <v>307</v>
      </c>
      <c r="K1171" s="2" t="s">
        <v>96</v>
      </c>
      <c r="L1171" s="9">
        <v>2975.3207012943044</v>
      </c>
      <c r="M1171" s="3">
        <v>1.0413863763705433</v>
      </c>
    </row>
    <row r="1172" spans="2:13" ht="30.75" thickBot="1" x14ac:dyDescent="0.3">
      <c r="B1172" s="1" t="s">
        <v>80</v>
      </c>
      <c r="C1172" s="2" t="s">
        <v>122</v>
      </c>
      <c r="D1172" s="2" t="s">
        <v>166</v>
      </c>
      <c r="E1172" s="2" t="s">
        <v>15</v>
      </c>
      <c r="F1172" s="2" t="s">
        <v>37</v>
      </c>
      <c r="G1172" s="2">
        <v>0</v>
      </c>
      <c r="H1172" s="2">
        <v>0</v>
      </c>
      <c r="I1172" s="2">
        <v>0</v>
      </c>
      <c r="J1172" s="9">
        <v>307</v>
      </c>
      <c r="K1172" s="2" t="s">
        <v>96</v>
      </c>
      <c r="L1172" s="9">
        <v>2972.1891389804455</v>
      </c>
      <c r="M1172" s="3">
        <v>1.0413863763705433</v>
      </c>
    </row>
    <row r="1173" spans="2:13" ht="15.75" thickBot="1" x14ac:dyDescent="0.3">
      <c r="B1173" s="1" t="s">
        <v>80</v>
      </c>
      <c r="C1173" s="2" t="s">
        <v>122</v>
      </c>
      <c r="D1173" s="2" t="s">
        <v>166</v>
      </c>
      <c r="E1173" s="2" t="s">
        <v>15</v>
      </c>
      <c r="F1173" s="2" t="s">
        <v>20</v>
      </c>
      <c r="G1173" s="2">
        <v>0</v>
      </c>
      <c r="H1173" s="2">
        <v>0</v>
      </c>
      <c r="I1173" s="2">
        <v>0</v>
      </c>
      <c r="J1173" s="9">
        <v>307</v>
      </c>
      <c r="K1173" s="2" t="s">
        <v>96</v>
      </c>
      <c r="L1173" s="9">
        <v>2975.3207012943044</v>
      </c>
      <c r="M1173" s="3">
        <v>1.0413863763705433</v>
      </c>
    </row>
    <row r="1174" spans="2:13" ht="15.75" thickBot="1" x14ac:dyDescent="0.3">
      <c r="B1174" s="1" t="s">
        <v>80</v>
      </c>
      <c r="C1174" s="2" t="s">
        <v>122</v>
      </c>
      <c r="D1174" s="2" t="s">
        <v>166</v>
      </c>
      <c r="E1174" s="2" t="s">
        <v>15</v>
      </c>
      <c r="F1174" s="2" t="s">
        <v>39</v>
      </c>
      <c r="G1174" s="2">
        <v>0</v>
      </c>
      <c r="H1174" s="2">
        <v>0</v>
      </c>
      <c r="I1174" s="2">
        <v>0</v>
      </c>
      <c r="J1174" s="9">
        <v>307</v>
      </c>
      <c r="K1174" s="2" t="s">
        <v>96</v>
      </c>
      <c r="L1174" s="9">
        <v>2975.3207012943044</v>
      </c>
      <c r="M1174" s="3">
        <v>1.0413863763705433</v>
      </c>
    </row>
    <row r="1175" spans="2:13" ht="15.75" thickBot="1" x14ac:dyDescent="0.3">
      <c r="B1175" s="1" t="s">
        <v>80</v>
      </c>
      <c r="C1175" s="2" t="s">
        <v>122</v>
      </c>
      <c r="D1175" s="2" t="s">
        <v>166</v>
      </c>
      <c r="E1175" s="2" t="s">
        <v>15</v>
      </c>
      <c r="F1175" s="2" t="s">
        <v>40</v>
      </c>
      <c r="G1175" s="2">
        <v>0</v>
      </c>
      <c r="H1175" s="2">
        <v>0</v>
      </c>
      <c r="I1175" s="2">
        <v>0</v>
      </c>
      <c r="J1175" s="9">
        <v>307</v>
      </c>
      <c r="K1175" s="2" t="s">
        <v>96</v>
      </c>
      <c r="L1175" s="9">
        <v>2972.1891389804455</v>
      </c>
      <c r="M1175" s="3">
        <v>1.0413863763705433</v>
      </c>
    </row>
    <row r="1176" spans="2:13" ht="15.75" thickBot="1" x14ac:dyDescent="0.3">
      <c r="B1176" s="1" t="s">
        <v>80</v>
      </c>
      <c r="C1176" s="2" t="s">
        <v>122</v>
      </c>
      <c r="D1176" s="2" t="s">
        <v>166</v>
      </c>
      <c r="E1176" s="2" t="s">
        <v>15</v>
      </c>
      <c r="F1176" s="2" t="s">
        <v>41</v>
      </c>
      <c r="G1176" s="2">
        <v>0</v>
      </c>
      <c r="H1176" s="2">
        <v>0</v>
      </c>
      <c r="I1176" s="2">
        <v>0</v>
      </c>
      <c r="J1176" s="9">
        <v>307</v>
      </c>
      <c r="K1176" s="2" t="s">
        <v>96</v>
      </c>
      <c r="L1176" s="9">
        <v>2975.3207012943044</v>
      </c>
      <c r="M1176" s="3">
        <v>1.0413863763705433</v>
      </c>
    </row>
    <row r="1177" spans="2:13" ht="15.75" thickBot="1" x14ac:dyDescent="0.3">
      <c r="B1177" s="1" t="s">
        <v>80</v>
      </c>
      <c r="C1177" s="2" t="s">
        <v>122</v>
      </c>
      <c r="D1177" s="2" t="s">
        <v>166</v>
      </c>
      <c r="E1177" s="2" t="s">
        <v>15</v>
      </c>
      <c r="F1177" s="2" t="s">
        <v>43</v>
      </c>
      <c r="G1177" s="2">
        <v>0</v>
      </c>
      <c r="H1177" s="2">
        <v>0</v>
      </c>
      <c r="I1177" s="2">
        <v>0</v>
      </c>
      <c r="J1177" s="9">
        <v>307</v>
      </c>
      <c r="K1177" s="2" t="s">
        <v>96</v>
      </c>
      <c r="L1177" s="9">
        <v>2972.1891389804455</v>
      </c>
      <c r="M1177" s="3">
        <v>1.0413863763705433</v>
      </c>
    </row>
    <row r="1178" spans="2:13" ht="15.75" thickBot="1" x14ac:dyDescent="0.3">
      <c r="B1178" s="1" t="s">
        <v>80</v>
      </c>
      <c r="C1178" s="2" t="s">
        <v>122</v>
      </c>
      <c r="D1178" s="2" t="s">
        <v>166</v>
      </c>
      <c r="E1178" s="2" t="s">
        <v>15</v>
      </c>
      <c r="F1178" s="2" t="s">
        <v>44</v>
      </c>
      <c r="G1178" s="2">
        <v>0</v>
      </c>
      <c r="H1178" s="2">
        <v>0</v>
      </c>
      <c r="I1178" s="2">
        <v>0</v>
      </c>
      <c r="J1178" s="9">
        <v>307</v>
      </c>
      <c r="K1178" s="2" t="s">
        <v>96</v>
      </c>
      <c r="L1178" s="9">
        <v>2975.3207012943044</v>
      </c>
      <c r="M1178" s="3">
        <v>1.0413863763705433</v>
      </c>
    </row>
    <row r="1179" spans="2:13" ht="15.75" thickBot="1" x14ac:dyDescent="0.3">
      <c r="B1179" s="1" t="s">
        <v>80</v>
      </c>
      <c r="C1179" s="2" t="s">
        <v>122</v>
      </c>
      <c r="D1179" s="2" t="s">
        <v>166</v>
      </c>
      <c r="E1179" s="2" t="s">
        <v>12</v>
      </c>
      <c r="F1179" s="2" t="s">
        <v>17</v>
      </c>
      <c r="G1179" s="2">
        <v>0</v>
      </c>
      <c r="H1179" s="2">
        <v>0</v>
      </c>
      <c r="I1179" s="2">
        <v>0</v>
      </c>
      <c r="J1179" s="9">
        <v>307</v>
      </c>
      <c r="K1179" s="2" t="s">
        <v>96</v>
      </c>
      <c r="L1179" s="9">
        <v>2975.3207012943044</v>
      </c>
      <c r="M1179" s="3">
        <v>1.0413863763705433</v>
      </c>
    </row>
    <row r="1180" spans="2:13" ht="30.75" thickBot="1" x14ac:dyDescent="0.3">
      <c r="B1180" s="1" t="s">
        <v>80</v>
      </c>
      <c r="C1180" s="2" t="s">
        <v>122</v>
      </c>
      <c r="D1180" s="2" t="s">
        <v>166</v>
      </c>
      <c r="E1180" s="2" t="s">
        <v>12</v>
      </c>
      <c r="F1180" s="2" t="s">
        <v>26</v>
      </c>
      <c r="G1180" s="2">
        <v>0</v>
      </c>
      <c r="H1180" s="2">
        <v>0</v>
      </c>
      <c r="I1180" s="2">
        <v>0</v>
      </c>
      <c r="J1180" s="9">
        <v>307</v>
      </c>
      <c r="K1180" s="2" t="s">
        <v>96</v>
      </c>
      <c r="L1180" s="9">
        <v>2972.1891389804455</v>
      </c>
      <c r="M1180" s="3">
        <v>1.0413863763705433</v>
      </c>
    </row>
    <row r="1181" spans="2:13" ht="15.75" thickBot="1" x14ac:dyDescent="0.3">
      <c r="B1181" s="1" t="s">
        <v>80</v>
      </c>
      <c r="C1181" s="2" t="s">
        <v>122</v>
      </c>
      <c r="D1181" s="2" t="s">
        <v>166</v>
      </c>
      <c r="E1181" s="2" t="s">
        <v>12</v>
      </c>
      <c r="F1181" s="2" t="s">
        <v>28</v>
      </c>
      <c r="G1181" s="2">
        <v>0</v>
      </c>
      <c r="H1181" s="2">
        <v>0</v>
      </c>
      <c r="I1181" s="2">
        <v>0</v>
      </c>
      <c r="J1181" s="9">
        <v>307</v>
      </c>
      <c r="K1181" s="2" t="s">
        <v>96</v>
      </c>
      <c r="L1181" s="9">
        <v>2975.3207012943044</v>
      </c>
      <c r="M1181" s="3">
        <v>1.0413863763705433</v>
      </c>
    </row>
    <row r="1182" spans="2:13" ht="15.75" thickBot="1" x14ac:dyDescent="0.3">
      <c r="B1182" s="1" t="s">
        <v>80</v>
      </c>
      <c r="C1182" s="2" t="s">
        <v>122</v>
      </c>
      <c r="D1182" s="2" t="s">
        <v>166</v>
      </c>
      <c r="E1182" s="2" t="s">
        <v>12</v>
      </c>
      <c r="F1182" s="2" t="s">
        <v>31</v>
      </c>
      <c r="G1182" s="2">
        <v>0</v>
      </c>
      <c r="H1182" s="2">
        <v>0</v>
      </c>
      <c r="I1182" s="2">
        <v>0</v>
      </c>
      <c r="J1182" s="9">
        <v>307</v>
      </c>
      <c r="K1182" s="2" t="s">
        <v>96</v>
      </c>
      <c r="L1182" s="9">
        <v>2972.1891389804455</v>
      </c>
      <c r="M1182" s="3">
        <v>1.0413863763705433</v>
      </c>
    </row>
    <row r="1183" spans="2:13" ht="15.75" thickBot="1" x14ac:dyDescent="0.3">
      <c r="B1183" s="1" t="s">
        <v>80</v>
      </c>
      <c r="C1183" s="2" t="s">
        <v>122</v>
      </c>
      <c r="D1183" s="2" t="s">
        <v>166</v>
      </c>
      <c r="E1183" s="2" t="s">
        <v>12</v>
      </c>
      <c r="F1183" s="2" t="s">
        <v>35</v>
      </c>
      <c r="G1183" s="2">
        <v>0</v>
      </c>
      <c r="H1183" s="2">
        <v>0</v>
      </c>
      <c r="I1183" s="2">
        <v>0</v>
      </c>
      <c r="J1183" s="9">
        <v>307</v>
      </c>
      <c r="K1183" s="2" t="s">
        <v>96</v>
      </c>
      <c r="L1183" s="9">
        <v>2972.1891389804455</v>
      </c>
      <c r="M1183" s="3">
        <v>1.0413863763705433</v>
      </c>
    </row>
    <row r="1184" spans="2:13" ht="15.75" thickBot="1" x14ac:dyDescent="0.3">
      <c r="B1184" s="1" t="s">
        <v>80</v>
      </c>
      <c r="C1184" s="2" t="s">
        <v>122</v>
      </c>
      <c r="D1184" s="2" t="s">
        <v>166</v>
      </c>
      <c r="E1184" s="2" t="s">
        <v>12</v>
      </c>
      <c r="F1184" s="2" t="s">
        <v>36</v>
      </c>
      <c r="G1184" s="2">
        <v>0</v>
      </c>
      <c r="H1184" s="2">
        <v>0</v>
      </c>
      <c r="I1184" s="2">
        <v>0</v>
      </c>
      <c r="J1184" s="9">
        <v>307</v>
      </c>
      <c r="K1184" s="2" t="s">
        <v>96</v>
      </c>
      <c r="L1184" s="9">
        <v>2975.3207012943044</v>
      </c>
      <c r="M1184" s="3">
        <v>1.0413863763705433</v>
      </c>
    </row>
    <row r="1185" spans="2:13" ht="30.75" thickBot="1" x14ac:dyDescent="0.3">
      <c r="B1185" s="1" t="s">
        <v>80</v>
      </c>
      <c r="C1185" s="2" t="s">
        <v>122</v>
      </c>
      <c r="D1185" s="2" t="s">
        <v>166</v>
      </c>
      <c r="E1185" s="2" t="s">
        <v>12</v>
      </c>
      <c r="F1185" s="2" t="s">
        <v>37</v>
      </c>
      <c r="G1185" s="2">
        <v>0</v>
      </c>
      <c r="H1185" s="2">
        <v>0</v>
      </c>
      <c r="I1185" s="2">
        <v>0</v>
      </c>
      <c r="J1185" s="9">
        <v>307</v>
      </c>
      <c r="K1185" s="2" t="s">
        <v>96</v>
      </c>
      <c r="L1185" s="9">
        <v>2972.1891389804455</v>
      </c>
      <c r="M1185" s="3">
        <v>1.0413863763705433</v>
      </c>
    </row>
    <row r="1186" spans="2:13" ht="15.75" thickBot="1" x14ac:dyDescent="0.3">
      <c r="B1186" s="1" t="s">
        <v>80</v>
      </c>
      <c r="C1186" s="2" t="s">
        <v>122</v>
      </c>
      <c r="D1186" s="2" t="s">
        <v>166</v>
      </c>
      <c r="E1186" s="2" t="s">
        <v>12</v>
      </c>
      <c r="F1186" s="2" t="s">
        <v>20</v>
      </c>
      <c r="G1186" s="2">
        <v>0</v>
      </c>
      <c r="H1186" s="2">
        <v>0</v>
      </c>
      <c r="I1186" s="2">
        <v>0</v>
      </c>
      <c r="J1186" s="9">
        <v>307</v>
      </c>
      <c r="K1186" s="2" t="s">
        <v>96</v>
      </c>
      <c r="L1186" s="9">
        <v>2975.3207012943044</v>
      </c>
      <c r="M1186" s="3">
        <v>1.0413863763705433</v>
      </c>
    </row>
    <row r="1187" spans="2:13" ht="15.75" thickBot="1" x14ac:dyDescent="0.3">
      <c r="B1187" s="1" t="s">
        <v>80</v>
      </c>
      <c r="C1187" s="2" t="s">
        <v>122</v>
      </c>
      <c r="D1187" s="2" t="s">
        <v>166</v>
      </c>
      <c r="E1187" s="2" t="s">
        <v>12</v>
      </c>
      <c r="F1187" s="2" t="s">
        <v>39</v>
      </c>
      <c r="G1187" s="2">
        <v>0</v>
      </c>
      <c r="H1187" s="2">
        <v>0</v>
      </c>
      <c r="I1187" s="2">
        <v>0</v>
      </c>
      <c r="J1187" s="9">
        <v>307</v>
      </c>
      <c r="K1187" s="2" t="s">
        <v>96</v>
      </c>
      <c r="L1187" s="9">
        <v>2975.3207012943044</v>
      </c>
      <c r="M1187" s="3">
        <v>1.0413863763705433</v>
      </c>
    </row>
    <row r="1188" spans="2:13" ht="15.75" thickBot="1" x14ac:dyDescent="0.3">
      <c r="B1188" s="1" t="s">
        <v>80</v>
      </c>
      <c r="C1188" s="2" t="s">
        <v>122</v>
      </c>
      <c r="D1188" s="2" t="s">
        <v>166</v>
      </c>
      <c r="E1188" s="2" t="s">
        <v>12</v>
      </c>
      <c r="F1188" s="2" t="s">
        <v>40</v>
      </c>
      <c r="G1188" s="2">
        <v>0</v>
      </c>
      <c r="H1188" s="2">
        <v>0</v>
      </c>
      <c r="I1188" s="2">
        <v>0</v>
      </c>
      <c r="J1188" s="9">
        <v>307</v>
      </c>
      <c r="K1188" s="2" t="s">
        <v>96</v>
      </c>
      <c r="L1188" s="9">
        <v>2972.1891389804455</v>
      </c>
      <c r="M1188" s="3">
        <v>1.0413863763705433</v>
      </c>
    </row>
    <row r="1189" spans="2:13" ht="15.75" thickBot="1" x14ac:dyDescent="0.3">
      <c r="B1189" s="1" t="s">
        <v>80</v>
      </c>
      <c r="C1189" s="2" t="s">
        <v>122</v>
      </c>
      <c r="D1189" s="2" t="s">
        <v>166</v>
      </c>
      <c r="E1189" s="2" t="s">
        <v>12</v>
      </c>
      <c r="F1189" s="2" t="s">
        <v>41</v>
      </c>
      <c r="G1189" s="2">
        <v>0</v>
      </c>
      <c r="H1189" s="2">
        <v>0</v>
      </c>
      <c r="I1189" s="2">
        <v>0</v>
      </c>
      <c r="J1189" s="9">
        <v>307</v>
      </c>
      <c r="K1189" s="2" t="s">
        <v>96</v>
      </c>
      <c r="L1189" s="9">
        <v>2975.3207012943044</v>
      </c>
      <c r="M1189" s="3">
        <v>1.0413863763705433</v>
      </c>
    </row>
    <row r="1190" spans="2:13" ht="15.75" thickBot="1" x14ac:dyDescent="0.3">
      <c r="B1190" s="1" t="s">
        <v>80</v>
      </c>
      <c r="C1190" s="2" t="s">
        <v>122</v>
      </c>
      <c r="D1190" s="2" t="s">
        <v>166</v>
      </c>
      <c r="E1190" s="2" t="s">
        <v>12</v>
      </c>
      <c r="F1190" s="2" t="s">
        <v>43</v>
      </c>
      <c r="G1190" s="2">
        <v>0</v>
      </c>
      <c r="H1190" s="2">
        <v>0</v>
      </c>
      <c r="I1190" s="2">
        <v>0</v>
      </c>
      <c r="J1190" s="9">
        <v>307</v>
      </c>
      <c r="K1190" s="2" t="s">
        <v>96</v>
      </c>
      <c r="L1190" s="9">
        <v>2972.1891389804455</v>
      </c>
      <c r="M1190" s="3">
        <v>1.0413863763705433</v>
      </c>
    </row>
    <row r="1191" spans="2:13" ht="15.75" thickBot="1" x14ac:dyDescent="0.3">
      <c r="B1191" s="1" t="s">
        <v>80</v>
      </c>
      <c r="C1191" s="2" t="s">
        <v>122</v>
      </c>
      <c r="D1191" s="2" t="s">
        <v>166</v>
      </c>
      <c r="E1191" s="2" t="s">
        <v>12</v>
      </c>
      <c r="F1191" s="2" t="s">
        <v>44</v>
      </c>
      <c r="G1191" s="2">
        <v>0</v>
      </c>
      <c r="H1191" s="2">
        <v>0</v>
      </c>
      <c r="I1191" s="2">
        <v>0</v>
      </c>
      <c r="J1191" s="9">
        <v>307</v>
      </c>
      <c r="K1191" s="2" t="s">
        <v>96</v>
      </c>
      <c r="L1191" s="9">
        <v>2975.3207012943044</v>
      </c>
      <c r="M1191" s="3">
        <v>1.0413863763705433</v>
      </c>
    </row>
    <row r="1192" spans="2:13" ht="15.75" thickBot="1" x14ac:dyDescent="0.3">
      <c r="B1192" s="1" t="s">
        <v>80</v>
      </c>
      <c r="C1192" s="2" t="s">
        <v>122</v>
      </c>
      <c r="D1192" s="2" t="s">
        <v>167</v>
      </c>
      <c r="E1192" s="2" t="s">
        <v>15</v>
      </c>
      <c r="F1192" s="2" t="s">
        <v>17</v>
      </c>
      <c r="G1192" s="2">
        <v>0</v>
      </c>
      <c r="H1192" s="2">
        <v>0</v>
      </c>
      <c r="I1192" s="2">
        <v>0</v>
      </c>
      <c r="J1192" s="9">
        <v>607</v>
      </c>
      <c r="K1192" s="2" t="s">
        <v>96</v>
      </c>
      <c r="L1192" s="9">
        <v>5839.188661320517</v>
      </c>
      <c r="M1192" s="3">
        <v>1.0433876048494284</v>
      </c>
    </row>
    <row r="1193" spans="2:13" ht="30.75" thickBot="1" x14ac:dyDescent="0.3">
      <c r="B1193" s="1" t="s">
        <v>80</v>
      </c>
      <c r="C1193" s="2" t="s">
        <v>122</v>
      </c>
      <c r="D1193" s="2" t="s">
        <v>167</v>
      </c>
      <c r="E1193" s="2" t="s">
        <v>15</v>
      </c>
      <c r="F1193" s="2" t="s">
        <v>26</v>
      </c>
      <c r="G1193" s="2">
        <v>0</v>
      </c>
      <c r="H1193" s="2">
        <v>0</v>
      </c>
      <c r="I1193" s="2">
        <v>0</v>
      </c>
      <c r="J1193" s="9">
        <v>607</v>
      </c>
      <c r="K1193" s="2" t="s">
        <v>96</v>
      </c>
      <c r="L1193" s="9">
        <v>5839.188661320517</v>
      </c>
      <c r="M1193" s="3">
        <v>1.0433876048494284</v>
      </c>
    </row>
    <row r="1194" spans="2:13" ht="15.75" thickBot="1" x14ac:dyDescent="0.3">
      <c r="B1194" s="1" t="s">
        <v>80</v>
      </c>
      <c r="C1194" s="2" t="s">
        <v>122</v>
      </c>
      <c r="D1194" s="2" t="s">
        <v>167</v>
      </c>
      <c r="E1194" s="2" t="s">
        <v>15</v>
      </c>
      <c r="F1194" s="2" t="s">
        <v>28</v>
      </c>
      <c r="G1194" s="2">
        <v>0</v>
      </c>
      <c r="H1194" s="2">
        <v>0</v>
      </c>
      <c r="I1194" s="2">
        <v>0</v>
      </c>
      <c r="J1194" s="9">
        <v>607</v>
      </c>
      <c r="K1194" s="2" t="s">
        <v>96</v>
      </c>
      <c r="L1194" s="9">
        <v>5839.188661320517</v>
      </c>
      <c r="M1194" s="3">
        <v>1.0433876048494284</v>
      </c>
    </row>
    <row r="1195" spans="2:13" ht="15.75" thickBot="1" x14ac:dyDescent="0.3">
      <c r="B1195" s="1" t="s">
        <v>80</v>
      </c>
      <c r="C1195" s="2" t="s">
        <v>122</v>
      </c>
      <c r="D1195" s="2" t="s">
        <v>167</v>
      </c>
      <c r="E1195" s="2" t="s">
        <v>15</v>
      </c>
      <c r="F1195" s="2" t="s">
        <v>31</v>
      </c>
      <c r="G1195" s="2">
        <v>0</v>
      </c>
      <c r="H1195" s="2">
        <v>0</v>
      </c>
      <c r="I1195" s="2">
        <v>0</v>
      </c>
      <c r="J1195" s="9">
        <v>607</v>
      </c>
      <c r="K1195" s="2" t="s">
        <v>96</v>
      </c>
      <c r="L1195" s="9">
        <v>5839.188661320517</v>
      </c>
      <c r="M1195" s="3">
        <v>1.0433876048494284</v>
      </c>
    </row>
    <row r="1196" spans="2:13" ht="15.75" thickBot="1" x14ac:dyDescent="0.3">
      <c r="B1196" s="1" t="s">
        <v>80</v>
      </c>
      <c r="C1196" s="2" t="s">
        <v>122</v>
      </c>
      <c r="D1196" s="2" t="s">
        <v>167</v>
      </c>
      <c r="E1196" s="2" t="s">
        <v>15</v>
      </c>
      <c r="F1196" s="2" t="s">
        <v>35</v>
      </c>
      <c r="G1196" s="2">
        <v>0</v>
      </c>
      <c r="H1196" s="2">
        <v>0</v>
      </c>
      <c r="I1196" s="2">
        <v>0</v>
      </c>
      <c r="J1196" s="9">
        <v>607</v>
      </c>
      <c r="K1196" s="2" t="s">
        <v>96</v>
      </c>
      <c r="L1196" s="9">
        <v>5839.188661320517</v>
      </c>
      <c r="M1196" s="3">
        <v>1.0433876048494284</v>
      </c>
    </row>
    <row r="1197" spans="2:13" ht="15.75" thickBot="1" x14ac:dyDescent="0.3">
      <c r="B1197" s="1" t="s">
        <v>80</v>
      </c>
      <c r="C1197" s="2" t="s">
        <v>122</v>
      </c>
      <c r="D1197" s="2" t="s">
        <v>167</v>
      </c>
      <c r="E1197" s="2" t="s">
        <v>15</v>
      </c>
      <c r="F1197" s="2" t="s">
        <v>36</v>
      </c>
      <c r="G1197" s="2">
        <v>0</v>
      </c>
      <c r="H1197" s="2">
        <v>0</v>
      </c>
      <c r="I1197" s="2">
        <v>0</v>
      </c>
      <c r="J1197" s="9">
        <v>607</v>
      </c>
      <c r="K1197" s="2" t="s">
        <v>96</v>
      </c>
      <c r="L1197" s="9">
        <v>5839.188661320517</v>
      </c>
      <c r="M1197" s="3">
        <v>1.0433876048494284</v>
      </c>
    </row>
    <row r="1198" spans="2:13" ht="30.75" thickBot="1" x14ac:dyDescent="0.3">
      <c r="B1198" s="1" t="s">
        <v>80</v>
      </c>
      <c r="C1198" s="2" t="s">
        <v>122</v>
      </c>
      <c r="D1198" s="2" t="s">
        <v>167</v>
      </c>
      <c r="E1198" s="2" t="s">
        <v>15</v>
      </c>
      <c r="F1198" s="2" t="s">
        <v>37</v>
      </c>
      <c r="G1198" s="2">
        <v>0</v>
      </c>
      <c r="H1198" s="2">
        <v>0</v>
      </c>
      <c r="I1198" s="2">
        <v>0</v>
      </c>
      <c r="J1198" s="9">
        <v>607</v>
      </c>
      <c r="K1198" s="2" t="s">
        <v>96</v>
      </c>
      <c r="L1198" s="9">
        <v>5839.188661320517</v>
      </c>
      <c r="M1198" s="3">
        <v>1.0433876048494284</v>
      </c>
    </row>
    <row r="1199" spans="2:13" ht="15.75" thickBot="1" x14ac:dyDescent="0.3">
      <c r="B1199" s="1" t="s">
        <v>80</v>
      </c>
      <c r="C1199" s="2" t="s">
        <v>122</v>
      </c>
      <c r="D1199" s="2" t="s">
        <v>167</v>
      </c>
      <c r="E1199" s="2" t="s">
        <v>15</v>
      </c>
      <c r="F1199" s="2" t="s">
        <v>20</v>
      </c>
      <c r="G1199" s="2">
        <v>0</v>
      </c>
      <c r="H1199" s="2">
        <v>0</v>
      </c>
      <c r="I1199" s="2">
        <v>0</v>
      </c>
      <c r="J1199" s="9">
        <v>607</v>
      </c>
      <c r="K1199" s="2" t="s">
        <v>96</v>
      </c>
      <c r="L1199" s="9">
        <v>5839.188661320517</v>
      </c>
      <c r="M1199" s="3">
        <v>1.0433876048494284</v>
      </c>
    </row>
    <row r="1200" spans="2:13" ht="15.75" thickBot="1" x14ac:dyDescent="0.3">
      <c r="B1200" s="1" t="s">
        <v>80</v>
      </c>
      <c r="C1200" s="2" t="s">
        <v>122</v>
      </c>
      <c r="D1200" s="2" t="s">
        <v>167</v>
      </c>
      <c r="E1200" s="2" t="s">
        <v>15</v>
      </c>
      <c r="F1200" s="2" t="s">
        <v>39</v>
      </c>
      <c r="G1200" s="2">
        <v>0</v>
      </c>
      <c r="H1200" s="2">
        <v>0</v>
      </c>
      <c r="I1200" s="2">
        <v>0</v>
      </c>
      <c r="J1200" s="9">
        <v>607</v>
      </c>
      <c r="K1200" s="2" t="s">
        <v>96</v>
      </c>
      <c r="L1200" s="9">
        <v>5839.188661320517</v>
      </c>
      <c r="M1200" s="3">
        <v>1.0433876048494284</v>
      </c>
    </row>
    <row r="1201" spans="2:13" ht="15.75" thickBot="1" x14ac:dyDescent="0.3">
      <c r="B1201" s="1" t="s">
        <v>80</v>
      </c>
      <c r="C1201" s="2" t="s">
        <v>122</v>
      </c>
      <c r="D1201" s="2" t="s">
        <v>167</v>
      </c>
      <c r="E1201" s="2" t="s">
        <v>15</v>
      </c>
      <c r="F1201" s="2" t="s">
        <v>40</v>
      </c>
      <c r="G1201" s="2">
        <v>0</v>
      </c>
      <c r="H1201" s="2">
        <v>0</v>
      </c>
      <c r="I1201" s="2">
        <v>0</v>
      </c>
      <c r="J1201" s="9">
        <v>607</v>
      </c>
      <c r="K1201" s="2" t="s">
        <v>96</v>
      </c>
      <c r="L1201" s="9">
        <v>5839.188661320517</v>
      </c>
      <c r="M1201" s="3">
        <v>1.0433876048494284</v>
      </c>
    </row>
    <row r="1202" spans="2:13" ht="15.75" thickBot="1" x14ac:dyDescent="0.3">
      <c r="B1202" s="1" t="s">
        <v>80</v>
      </c>
      <c r="C1202" s="2" t="s">
        <v>122</v>
      </c>
      <c r="D1202" s="2" t="s">
        <v>167</v>
      </c>
      <c r="E1202" s="2" t="s">
        <v>15</v>
      </c>
      <c r="F1202" s="2" t="s">
        <v>41</v>
      </c>
      <c r="G1202" s="2">
        <v>0</v>
      </c>
      <c r="H1202" s="2">
        <v>0</v>
      </c>
      <c r="I1202" s="2">
        <v>0</v>
      </c>
      <c r="J1202" s="9">
        <v>607</v>
      </c>
      <c r="K1202" s="2" t="s">
        <v>96</v>
      </c>
      <c r="L1202" s="9">
        <v>5839.188661320517</v>
      </c>
      <c r="M1202" s="3">
        <v>1.0433876048494284</v>
      </c>
    </row>
    <row r="1203" spans="2:13" ht="15.75" thickBot="1" x14ac:dyDescent="0.3">
      <c r="B1203" s="1" t="s">
        <v>80</v>
      </c>
      <c r="C1203" s="2" t="s">
        <v>122</v>
      </c>
      <c r="D1203" s="2" t="s">
        <v>167</v>
      </c>
      <c r="E1203" s="2" t="s">
        <v>15</v>
      </c>
      <c r="F1203" s="2" t="s">
        <v>43</v>
      </c>
      <c r="G1203" s="2">
        <v>0</v>
      </c>
      <c r="H1203" s="2">
        <v>0</v>
      </c>
      <c r="I1203" s="2">
        <v>0</v>
      </c>
      <c r="J1203" s="9">
        <v>607</v>
      </c>
      <c r="K1203" s="2" t="s">
        <v>96</v>
      </c>
      <c r="L1203" s="9">
        <v>5839.188661320517</v>
      </c>
      <c r="M1203" s="3">
        <v>1.0433876048494284</v>
      </c>
    </row>
    <row r="1204" spans="2:13" ht="15.75" thickBot="1" x14ac:dyDescent="0.3">
      <c r="B1204" s="1" t="s">
        <v>80</v>
      </c>
      <c r="C1204" s="2" t="s">
        <v>122</v>
      </c>
      <c r="D1204" s="2" t="s">
        <v>167</v>
      </c>
      <c r="E1204" s="2" t="s">
        <v>15</v>
      </c>
      <c r="F1204" s="2" t="s">
        <v>44</v>
      </c>
      <c r="G1204" s="2">
        <v>0</v>
      </c>
      <c r="H1204" s="2">
        <v>0</v>
      </c>
      <c r="I1204" s="2">
        <v>0</v>
      </c>
      <c r="J1204" s="9">
        <v>607</v>
      </c>
      <c r="K1204" s="2" t="s">
        <v>96</v>
      </c>
      <c r="L1204" s="9">
        <v>5839.188661320517</v>
      </c>
      <c r="M1204" s="3">
        <v>1.0433876048494284</v>
      </c>
    </row>
    <row r="1205" spans="2:13" ht="15.75" thickBot="1" x14ac:dyDescent="0.3">
      <c r="B1205" s="1" t="s">
        <v>80</v>
      </c>
      <c r="C1205" s="2" t="s">
        <v>122</v>
      </c>
      <c r="D1205" s="2" t="s">
        <v>167</v>
      </c>
      <c r="E1205" s="2" t="s">
        <v>12</v>
      </c>
      <c r="F1205" s="2" t="s">
        <v>17</v>
      </c>
      <c r="G1205" s="2">
        <v>0</v>
      </c>
      <c r="H1205" s="2">
        <v>0</v>
      </c>
      <c r="I1205" s="2">
        <v>0</v>
      </c>
      <c r="J1205" s="9">
        <v>607</v>
      </c>
      <c r="K1205" s="2" t="s">
        <v>96</v>
      </c>
      <c r="L1205" s="9">
        <v>5839.188661320517</v>
      </c>
      <c r="M1205" s="3">
        <v>1.0433876048494284</v>
      </c>
    </row>
    <row r="1206" spans="2:13" ht="30.75" thickBot="1" x14ac:dyDescent="0.3">
      <c r="B1206" s="1" t="s">
        <v>80</v>
      </c>
      <c r="C1206" s="2" t="s">
        <v>122</v>
      </c>
      <c r="D1206" s="2" t="s">
        <v>167</v>
      </c>
      <c r="E1206" s="2" t="s">
        <v>12</v>
      </c>
      <c r="F1206" s="2" t="s">
        <v>26</v>
      </c>
      <c r="G1206" s="2">
        <v>0</v>
      </c>
      <c r="H1206" s="2">
        <v>0</v>
      </c>
      <c r="I1206" s="2">
        <v>0</v>
      </c>
      <c r="J1206" s="9">
        <v>607</v>
      </c>
      <c r="K1206" s="2" t="s">
        <v>96</v>
      </c>
      <c r="L1206" s="9">
        <v>5839.188661320517</v>
      </c>
      <c r="M1206" s="3">
        <v>1.0433876048494284</v>
      </c>
    </row>
    <row r="1207" spans="2:13" ht="15.75" thickBot="1" x14ac:dyDescent="0.3">
      <c r="B1207" s="1" t="s">
        <v>80</v>
      </c>
      <c r="C1207" s="2" t="s">
        <v>122</v>
      </c>
      <c r="D1207" s="2" t="s">
        <v>167</v>
      </c>
      <c r="E1207" s="2" t="s">
        <v>12</v>
      </c>
      <c r="F1207" s="2" t="s">
        <v>28</v>
      </c>
      <c r="G1207" s="2">
        <v>0</v>
      </c>
      <c r="H1207" s="2">
        <v>0</v>
      </c>
      <c r="I1207" s="2">
        <v>0</v>
      </c>
      <c r="J1207" s="9">
        <v>607</v>
      </c>
      <c r="K1207" s="2" t="s">
        <v>96</v>
      </c>
      <c r="L1207" s="9">
        <v>5839.188661320517</v>
      </c>
      <c r="M1207" s="3">
        <v>1.0433876048494284</v>
      </c>
    </row>
    <row r="1208" spans="2:13" ht="15.75" thickBot="1" x14ac:dyDescent="0.3">
      <c r="B1208" s="1" t="s">
        <v>80</v>
      </c>
      <c r="C1208" s="2" t="s">
        <v>122</v>
      </c>
      <c r="D1208" s="2" t="s">
        <v>167</v>
      </c>
      <c r="E1208" s="2" t="s">
        <v>12</v>
      </c>
      <c r="F1208" s="2" t="s">
        <v>31</v>
      </c>
      <c r="G1208" s="2">
        <v>0</v>
      </c>
      <c r="H1208" s="2">
        <v>0</v>
      </c>
      <c r="I1208" s="2">
        <v>0</v>
      </c>
      <c r="J1208" s="9">
        <v>607</v>
      </c>
      <c r="K1208" s="2" t="s">
        <v>96</v>
      </c>
      <c r="L1208" s="9">
        <v>5839.188661320517</v>
      </c>
      <c r="M1208" s="3">
        <v>1.0433876048494284</v>
      </c>
    </row>
    <row r="1209" spans="2:13" ht="15.75" thickBot="1" x14ac:dyDescent="0.3">
      <c r="B1209" s="1" t="s">
        <v>80</v>
      </c>
      <c r="C1209" s="2" t="s">
        <v>122</v>
      </c>
      <c r="D1209" s="2" t="s">
        <v>167</v>
      </c>
      <c r="E1209" s="2" t="s">
        <v>12</v>
      </c>
      <c r="F1209" s="2" t="s">
        <v>35</v>
      </c>
      <c r="G1209" s="2">
        <v>0</v>
      </c>
      <c r="H1209" s="2">
        <v>0</v>
      </c>
      <c r="I1209" s="2">
        <v>0</v>
      </c>
      <c r="J1209" s="9">
        <v>607</v>
      </c>
      <c r="K1209" s="2" t="s">
        <v>96</v>
      </c>
      <c r="L1209" s="9">
        <v>5839.188661320517</v>
      </c>
      <c r="M1209" s="3">
        <v>1.0433876048494284</v>
      </c>
    </row>
    <row r="1210" spans="2:13" ht="15.75" thickBot="1" x14ac:dyDescent="0.3">
      <c r="B1210" s="1" t="s">
        <v>80</v>
      </c>
      <c r="C1210" s="2" t="s">
        <v>122</v>
      </c>
      <c r="D1210" s="2" t="s">
        <v>167</v>
      </c>
      <c r="E1210" s="2" t="s">
        <v>12</v>
      </c>
      <c r="F1210" s="2" t="s">
        <v>36</v>
      </c>
      <c r="G1210" s="2">
        <v>0</v>
      </c>
      <c r="H1210" s="2">
        <v>0</v>
      </c>
      <c r="I1210" s="2">
        <v>0</v>
      </c>
      <c r="J1210" s="9">
        <v>607</v>
      </c>
      <c r="K1210" s="2" t="s">
        <v>96</v>
      </c>
      <c r="L1210" s="9">
        <v>5839.188661320517</v>
      </c>
      <c r="M1210" s="3">
        <v>1.0433876048494284</v>
      </c>
    </row>
    <row r="1211" spans="2:13" ht="30.75" thickBot="1" x14ac:dyDescent="0.3">
      <c r="B1211" s="1" t="s">
        <v>80</v>
      </c>
      <c r="C1211" s="2" t="s">
        <v>122</v>
      </c>
      <c r="D1211" s="2" t="s">
        <v>167</v>
      </c>
      <c r="E1211" s="2" t="s">
        <v>12</v>
      </c>
      <c r="F1211" s="2" t="s">
        <v>37</v>
      </c>
      <c r="G1211" s="2">
        <v>0</v>
      </c>
      <c r="H1211" s="2">
        <v>0</v>
      </c>
      <c r="I1211" s="2">
        <v>0</v>
      </c>
      <c r="J1211" s="9">
        <v>607</v>
      </c>
      <c r="K1211" s="2" t="s">
        <v>96</v>
      </c>
      <c r="L1211" s="9">
        <v>5839.188661320517</v>
      </c>
      <c r="M1211" s="3">
        <v>1.0433876048494284</v>
      </c>
    </row>
    <row r="1212" spans="2:13" ht="15.75" thickBot="1" x14ac:dyDescent="0.3">
      <c r="B1212" s="1" t="s">
        <v>80</v>
      </c>
      <c r="C1212" s="2" t="s">
        <v>122</v>
      </c>
      <c r="D1212" s="2" t="s">
        <v>167</v>
      </c>
      <c r="E1212" s="2" t="s">
        <v>12</v>
      </c>
      <c r="F1212" s="2" t="s">
        <v>20</v>
      </c>
      <c r="G1212" s="2">
        <v>0</v>
      </c>
      <c r="H1212" s="2">
        <v>0</v>
      </c>
      <c r="I1212" s="2">
        <v>0</v>
      </c>
      <c r="J1212" s="9">
        <v>607</v>
      </c>
      <c r="K1212" s="2" t="s">
        <v>96</v>
      </c>
      <c r="L1212" s="9">
        <v>5839.188661320517</v>
      </c>
      <c r="M1212" s="3">
        <v>1.0433876048494284</v>
      </c>
    </row>
    <row r="1213" spans="2:13" ht="15.75" thickBot="1" x14ac:dyDescent="0.3">
      <c r="B1213" s="1" t="s">
        <v>80</v>
      </c>
      <c r="C1213" s="2" t="s">
        <v>122</v>
      </c>
      <c r="D1213" s="2" t="s">
        <v>167</v>
      </c>
      <c r="E1213" s="2" t="s">
        <v>12</v>
      </c>
      <c r="F1213" s="2" t="s">
        <v>39</v>
      </c>
      <c r="G1213" s="2">
        <v>0</v>
      </c>
      <c r="H1213" s="2">
        <v>0</v>
      </c>
      <c r="I1213" s="2">
        <v>0</v>
      </c>
      <c r="J1213" s="9">
        <v>607</v>
      </c>
      <c r="K1213" s="2" t="s">
        <v>96</v>
      </c>
      <c r="L1213" s="9">
        <v>5839.188661320517</v>
      </c>
      <c r="M1213" s="3">
        <v>1.0433876048494284</v>
      </c>
    </row>
    <row r="1214" spans="2:13" ht="15.75" thickBot="1" x14ac:dyDescent="0.3">
      <c r="B1214" s="1" t="s">
        <v>80</v>
      </c>
      <c r="C1214" s="2" t="s">
        <v>122</v>
      </c>
      <c r="D1214" s="2" t="s">
        <v>167</v>
      </c>
      <c r="E1214" s="2" t="s">
        <v>12</v>
      </c>
      <c r="F1214" s="2" t="s">
        <v>40</v>
      </c>
      <c r="G1214" s="2">
        <v>0</v>
      </c>
      <c r="H1214" s="2">
        <v>0</v>
      </c>
      <c r="I1214" s="2">
        <v>0</v>
      </c>
      <c r="J1214" s="9">
        <v>607</v>
      </c>
      <c r="K1214" s="2" t="s">
        <v>96</v>
      </c>
      <c r="L1214" s="9">
        <v>5839.188661320517</v>
      </c>
      <c r="M1214" s="3">
        <v>1.0433876048494284</v>
      </c>
    </row>
    <row r="1215" spans="2:13" ht="15.75" thickBot="1" x14ac:dyDescent="0.3">
      <c r="B1215" s="1" t="s">
        <v>80</v>
      </c>
      <c r="C1215" s="2" t="s">
        <v>122</v>
      </c>
      <c r="D1215" s="2" t="s">
        <v>167</v>
      </c>
      <c r="E1215" s="2" t="s">
        <v>12</v>
      </c>
      <c r="F1215" s="2" t="s">
        <v>41</v>
      </c>
      <c r="G1215" s="2">
        <v>0</v>
      </c>
      <c r="H1215" s="2">
        <v>0</v>
      </c>
      <c r="I1215" s="2">
        <v>0</v>
      </c>
      <c r="J1215" s="9">
        <v>607</v>
      </c>
      <c r="K1215" s="2" t="s">
        <v>96</v>
      </c>
      <c r="L1215" s="9">
        <v>5839.188661320517</v>
      </c>
      <c r="M1215" s="3">
        <v>1.0433876048494284</v>
      </c>
    </row>
    <row r="1216" spans="2:13" ht="15.75" thickBot="1" x14ac:dyDescent="0.3">
      <c r="B1216" s="1" t="s">
        <v>80</v>
      </c>
      <c r="C1216" s="2" t="s">
        <v>122</v>
      </c>
      <c r="D1216" s="2" t="s">
        <v>167</v>
      </c>
      <c r="E1216" s="2" t="s">
        <v>12</v>
      </c>
      <c r="F1216" s="2" t="s">
        <v>43</v>
      </c>
      <c r="G1216" s="2">
        <v>0</v>
      </c>
      <c r="H1216" s="2">
        <v>0</v>
      </c>
      <c r="I1216" s="2">
        <v>0</v>
      </c>
      <c r="J1216" s="9">
        <v>607</v>
      </c>
      <c r="K1216" s="2" t="s">
        <v>96</v>
      </c>
      <c r="L1216" s="9">
        <v>5839.188661320517</v>
      </c>
      <c r="M1216" s="3">
        <v>1.0433876048494284</v>
      </c>
    </row>
    <row r="1217" spans="2:13" ht="15.75" thickBot="1" x14ac:dyDescent="0.3">
      <c r="B1217" s="1" t="s">
        <v>80</v>
      </c>
      <c r="C1217" s="2" t="s">
        <v>122</v>
      </c>
      <c r="D1217" s="2" t="s">
        <v>167</v>
      </c>
      <c r="E1217" s="2" t="s">
        <v>12</v>
      </c>
      <c r="F1217" s="2" t="s">
        <v>44</v>
      </c>
      <c r="G1217" s="2">
        <v>0</v>
      </c>
      <c r="H1217" s="2">
        <v>0</v>
      </c>
      <c r="I1217" s="2">
        <v>0</v>
      </c>
      <c r="J1217" s="9">
        <v>607</v>
      </c>
      <c r="K1217" s="2" t="s">
        <v>96</v>
      </c>
      <c r="L1217" s="9">
        <v>5839.188661320517</v>
      </c>
      <c r="M1217" s="3">
        <v>1.0433876048494284</v>
      </c>
    </row>
    <row r="1218" spans="2:13" ht="30.75" thickBot="1" x14ac:dyDescent="0.3">
      <c r="B1218" s="1" t="s">
        <v>80</v>
      </c>
      <c r="C1218" s="2" t="s">
        <v>122</v>
      </c>
      <c r="D1218" s="2" t="s">
        <v>168</v>
      </c>
      <c r="E1218" s="2" t="s">
        <v>15</v>
      </c>
      <c r="F1218" s="2" t="s">
        <v>26</v>
      </c>
      <c r="G1218" s="2">
        <v>0</v>
      </c>
      <c r="H1218" s="2">
        <v>0</v>
      </c>
      <c r="I1218" s="2">
        <v>0</v>
      </c>
      <c r="J1218" s="9">
        <v>4500</v>
      </c>
      <c r="K1218" s="2" t="s">
        <v>96</v>
      </c>
      <c r="L1218" s="9">
        <v>25363.320712244476</v>
      </c>
      <c r="M1218" s="3">
        <v>1.3785671201664489</v>
      </c>
    </row>
    <row r="1219" spans="2:13" ht="15.75" thickBot="1" x14ac:dyDescent="0.3">
      <c r="B1219" s="1" t="s">
        <v>80</v>
      </c>
      <c r="C1219" s="2" t="s">
        <v>122</v>
      </c>
      <c r="D1219" s="2" t="s">
        <v>168</v>
      </c>
      <c r="E1219" s="2" t="s">
        <v>15</v>
      </c>
      <c r="F1219" s="2" t="s">
        <v>31</v>
      </c>
      <c r="G1219" s="2">
        <v>0</v>
      </c>
      <c r="H1219" s="2">
        <v>0</v>
      </c>
      <c r="I1219" s="2">
        <v>0</v>
      </c>
      <c r="J1219" s="9">
        <v>1500</v>
      </c>
      <c r="K1219" s="2" t="s">
        <v>96</v>
      </c>
      <c r="L1219" s="9">
        <v>8237.8450784568849</v>
      </c>
      <c r="M1219" s="3">
        <v>1.4148133668101857</v>
      </c>
    </row>
    <row r="1220" spans="2:13" ht="15.75" thickBot="1" x14ac:dyDescent="0.3">
      <c r="B1220" s="1" t="s">
        <v>80</v>
      </c>
      <c r="C1220" s="2" t="s">
        <v>122</v>
      </c>
      <c r="D1220" s="2" t="s">
        <v>168</v>
      </c>
      <c r="E1220" s="2" t="s">
        <v>15</v>
      </c>
      <c r="F1220" s="2" t="s">
        <v>35</v>
      </c>
      <c r="G1220" s="2">
        <v>0</v>
      </c>
      <c r="H1220" s="2">
        <v>0</v>
      </c>
      <c r="I1220" s="2">
        <v>0</v>
      </c>
      <c r="J1220" s="9">
        <v>10500</v>
      </c>
      <c r="K1220" s="2" t="s">
        <v>96</v>
      </c>
      <c r="L1220" s="9">
        <v>85837.049562148182</v>
      </c>
      <c r="M1220" s="3">
        <v>0.95046479033411402</v>
      </c>
    </row>
    <row r="1221" spans="2:13" ht="15.75" thickBot="1" x14ac:dyDescent="0.3">
      <c r="B1221" s="1" t="s">
        <v>80</v>
      </c>
      <c r="C1221" s="2" t="s">
        <v>122</v>
      </c>
      <c r="D1221" s="2" t="s">
        <v>168</v>
      </c>
      <c r="E1221" s="2" t="s">
        <v>15</v>
      </c>
      <c r="F1221" s="2" t="s">
        <v>36</v>
      </c>
      <c r="G1221" s="2">
        <v>0</v>
      </c>
      <c r="H1221" s="2">
        <v>0</v>
      </c>
      <c r="I1221" s="2">
        <v>0</v>
      </c>
      <c r="J1221" s="9">
        <v>1500</v>
      </c>
      <c r="K1221" s="2" t="s">
        <v>96</v>
      </c>
      <c r="L1221" s="9">
        <v>8446.4530645567793</v>
      </c>
      <c r="M1221" s="3">
        <v>1.3798707269941943</v>
      </c>
    </row>
    <row r="1222" spans="2:13" ht="30.75" thickBot="1" x14ac:dyDescent="0.3">
      <c r="B1222" s="1" t="s">
        <v>80</v>
      </c>
      <c r="C1222" s="2" t="s">
        <v>122</v>
      </c>
      <c r="D1222" s="2" t="s">
        <v>168</v>
      </c>
      <c r="E1222" s="2" t="s">
        <v>15</v>
      </c>
      <c r="F1222" s="2" t="s">
        <v>37</v>
      </c>
      <c r="G1222" s="2">
        <v>0</v>
      </c>
      <c r="H1222" s="2">
        <v>0</v>
      </c>
      <c r="I1222" s="2">
        <v>0</v>
      </c>
      <c r="J1222" s="9">
        <v>3000</v>
      </c>
      <c r="K1222" s="2" t="s">
        <v>96</v>
      </c>
      <c r="L1222" s="9">
        <v>13840.582502974505</v>
      </c>
      <c r="M1222" s="3">
        <v>1.6841795969508511</v>
      </c>
    </row>
    <row r="1223" spans="2:13" ht="15.75" thickBot="1" x14ac:dyDescent="0.3">
      <c r="B1223" s="1" t="s">
        <v>80</v>
      </c>
      <c r="C1223" s="2" t="s">
        <v>122</v>
      </c>
      <c r="D1223" s="2" t="s">
        <v>168</v>
      </c>
      <c r="E1223" s="2" t="s">
        <v>15</v>
      </c>
      <c r="F1223" s="2" t="s">
        <v>20</v>
      </c>
      <c r="G1223" s="2">
        <v>0</v>
      </c>
      <c r="H1223" s="2">
        <v>0</v>
      </c>
      <c r="I1223" s="2">
        <v>0</v>
      </c>
      <c r="J1223" s="9">
        <v>3000</v>
      </c>
      <c r="K1223" s="2" t="s">
        <v>96</v>
      </c>
      <c r="L1223" s="9">
        <v>12555.628066974128</v>
      </c>
      <c r="M1223" s="3">
        <v>1.8565400740675382</v>
      </c>
    </row>
    <row r="1224" spans="2:13" ht="15.75" thickBot="1" x14ac:dyDescent="0.3">
      <c r="B1224" s="1" t="s">
        <v>80</v>
      </c>
      <c r="C1224" s="2" t="s">
        <v>122</v>
      </c>
      <c r="D1224" s="2" t="s">
        <v>168</v>
      </c>
      <c r="E1224" s="2" t="s">
        <v>15</v>
      </c>
      <c r="F1224" s="2" t="s">
        <v>39</v>
      </c>
      <c r="G1224" s="2">
        <v>0</v>
      </c>
      <c r="H1224" s="2">
        <v>0</v>
      </c>
      <c r="I1224" s="2">
        <v>0</v>
      </c>
      <c r="J1224" s="9">
        <v>1500</v>
      </c>
      <c r="K1224" s="2" t="s">
        <v>96</v>
      </c>
      <c r="L1224" s="9">
        <v>6577.3467119258403</v>
      </c>
      <c r="M1224" s="3">
        <v>1.7719931518251573</v>
      </c>
    </row>
    <row r="1225" spans="2:13" ht="15.75" thickBot="1" x14ac:dyDescent="0.3">
      <c r="B1225" s="1" t="s">
        <v>80</v>
      </c>
      <c r="C1225" s="2" t="s">
        <v>122</v>
      </c>
      <c r="D1225" s="2" t="s">
        <v>168</v>
      </c>
      <c r="E1225" s="2" t="s">
        <v>15</v>
      </c>
      <c r="F1225" s="2" t="s">
        <v>43</v>
      </c>
      <c r="G1225" s="2">
        <v>0</v>
      </c>
      <c r="H1225" s="2">
        <v>0</v>
      </c>
      <c r="I1225" s="2">
        <v>0</v>
      </c>
      <c r="J1225" s="9">
        <v>3000</v>
      </c>
      <c r="K1225" s="2" t="s">
        <v>96</v>
      </c>
      <c r="L1225" s="9">
        <v>17389.564593271647</v>
      </c>
      <c r="M1225" s="3">
        <v>1.3404606271995847</v>
      </c>
    </row>
    <row r="1226" spans="2:13" ht="30.75" thickBot="1" x14ac:dyDescent="0.3">
      <c r="B1226" s="1" t="s">
        <v>80</v>
      </c>
      <c r="C1226" s="2" t="s">
        <v>122</v>
      </c>
      <c r="D1226" s="2" t="s">
        <v>168</v>
      </c>
      <c r="E1226" s="2" t="s">
        <v>12</v>
      </c>
      <c r="F1226" s="2" t="s">
        <v>26</v>
      </c>
      <c r="G1226" s="2">
        <v>0</v>
      </c>
      <c r="H1226" s="2">
        <v>0</v>
      </c>
      <c r="I1226" s="2">
        <v>0</v>
      </c>
      <c r="J1226" s="9">
        <v>4500</v>
      </c>
      <c r="K1226" s="2" t="s">
        <v>96</v>
      </c>
      <c r="L1226" s="9">
        <v>25363.320712244476</v>
      </c>
      <c r="M1226" s="3">
        <v>1.3785671201664489</v>
      </c>
    </row>
    <row r="1227" spans="2:13" ht="15.75" thickBot="1" x14ac:dyDescent="0.3">
      <c r="B1227" s="1" t="s">
        <v>80</v>
      </c>
      <c r="C1227" s="2" t="s">
        <v>122</v>
      </c>
      <c r="D1227" s="2" t="s">
        <v>168</v>
      </c>
      <c r="E1227" s="2" t="s">
        <v>12</v>
      </c>
      <c r="F1227" s="2" t="s">
        <v>31</v>
      </c>
      <c r="G1227" s="2">
        <v>0</v>
      </c>
      <c r="H1227" s="2">
        <v>0</v>
      </c>
      <c r="I1227" s="2">
        <v>0</v>
      </c>
      <c r="J1227" s="9">
        <v>1500</v>
      </c>
      <c r="K1227" s="2" t="s">
        <v>96</v>
      </c>
      <c r="L1227" s="9">
        <v>8237.8450784568849</v>
      </c>
      <c r="M1227" s="3">
        <v>1.4148133668101857</v>
      </c>
    </row>
    <row r="1228" spans="2:13" ht="15.75" thickBot="1" x14ac:dyDescent="0.3">
      <c r="B1228" s="1" t="s">
        <v>80</v>
      </c>
      <c r="C1228" s="2" t="s">
        <v>122</v>
      </c>
      <c r="D1228" s="2" t="s">
        <v>168</v>
      </c>
      <c r="E1228" s="2" t="s">
        <v>12</v>
      </c>
      <c r="F1228" s="2" t="s">
        <v>35</v>
      </c>
      <c r="G1228" s="2">
        <v>0</v>
      </c>
      <c r="H1228" s="2">
        <v>0</v>
      </c>
      <c r="I1228" s="2">
        <v>0</v>
      </c>
      <c r="J1228" s="9">
        <v>10500</v>
      </c>
      <c r="K1228" s="2" t="s">
        <v>96</v>
      </c>
      <c r="L1228" s="9">
        <v>85837.049562148182</v>
      </c>
      <c r="M1228" s="3">
        <v>0.95046479033411402</v>
      </c>
    </row>
    <row r="1229" spans="2:13" ht="15.75" thickBot="1" x14ac:dyDescent="0.3">
      <c r="B1229" s="1" t="s">
        <v>80</v>
      </c>
      <c r="C1229" s="2" t="s">
        <v>122</v>
      </c>
      <c r="D1229" s="2" t="s">
        <v>168</v>
      </c>
      <c r="E1229" s="2" t="s">
        <v>12</v>
      </c>
      <c r="F1229" s="2" t="s">
        <v>36</v>
      </c>
      <c r="G1229" s="2">
        <v>0</v>
      </c>
      <c r="H1229" s="2">
        <v>0</v>
      </c>
      <c r="I1229" s="2">
        <v>0</v>
      </c>
      <c r="J1229" s="9">
        <v>1500</v>
      </c>
      <c r="K1229" s="2" t="s">
        <v>96</v>
      </c>
      <c r="L1229" s="9">
        <v>8446.4530645567793</v>
      </c>
      <c r="M1229" s="3">
        <v>1.3798707269941943</v>
      </c>
    </row>
    <row r="1230" spans="2:13" ht="30.75" thickBot="1" x14ac:dyDescent="0.3">
      <c r="B1230" s="1" t="s">
        <v>80</v>
      </c>
      <c r="C1230" s="2" t="s">
        <v>122</v>
      </c>
      <c r="D1230" s="2" t="s">
        <v>168</v>
      </c>
      <c r="E1230" s="2" t="s">
        <v>12</v>
      </c>
      <c r="F1230" s="2" t="s">
        <v>37</v>
      </c>
      <c r="G1230" s="2">
        <v>0</v>
      </c>
      <c r="H1230" s="2">
        <v>0</v>
      </c>
      <c r="I1230" s="2">
        <v>0</v>
      </c>
      <c r="J1230" s="9">
        <v>3000</v>
      </c>
      <c r="K1230" s="2" t="s">
        <v>96</v>
      </c>
      <c r="L1230" s="9">
        <v>13840.582502974505</v>
      </c>
      <c r="M1230" s="3">
        <v>1.6841795969508511</v>
      </c>
    </row>
    <row r="1231" spans="2:13" ht="15.75" thickBot="1" x14ac:dyDescent="0.3">
      <c r="B1231" s="1" t="s">
        <v>80</v>
      </c>
      <c r="C1231" s="2" t="s">
        <v>122</v>
      </c>
      <c r="D1231" s="2" t="s">
        <v>168</v>
      </c>
      <c r="E1231" s="2" t="s">
        <v>12</v>
      </c>
      <c r="F1231" s="2" t="s">
        <v>20</v>
      </c>
      <c r="G1231" s="2">
        <v>0</v>
      </c>
      <c r="H1231" s="2">
        <v>0</v>
      </c>
      <c r="I1231" s="2">
        <v>0</v>
      </c>
      <c r="J1231" s="9">
        <v>3000</v>
      </c>
      <c r="K1231" s="2" t="s">
        <v>96</v>
      </c>
      <c r="L1231" s="9">
        <v>12555.628066974128</v>
      </c>
      <c r="M1231" s="3">
        <v>1.8565400740675382</v>
      </c>
    </row>
    <row r="1232" spans="2:13" ht="15.75" thickBot="1" x14ac:dyDescent="0.3">
      <c r="B1232" s="1" t="s">
        <v>80</v>
      </c>
      <c r="C1232" s="2" t="s">
        <v>122</v>
      </c>
      <c r="D1232" s="2" t="s">
        <v>168</v>
      </c>
      <c r="E1232" s="2" t="s">
        <v>12</v>
      </c>
      <c r="F1232" s="2" t="s">
        <v>39</v>
      </c>
      <c r="G1232" s="2">
        <v>0</v>
      </c>
      <c r="H1232" s="2">
        <v>0</v>
      </c>
      <c r="I1232" s="2">
        <v>0</v>
      </c>
      <c r="J1232" s="9">
        <v>1500</v>
      </c>
      <c r="K1232" s="2" t="s">
        <v>96</v>
      </c>
      <c r="L1232" s="9">
        <v>6577.3467119258403</v>
      </c>
      <c r="M1232" s="3">
        <v>1.7719931518251573</v>
      </c>
    </row>
    <row r="1233" spans="2:13" ht="15.75" thickBot="1" x14ac:dyDescent="0.3">
      <c r="B1233" s="1" t="s">
        <v>80</v>
      </c>
      <c r="C1233" s="2" t="s">
        <v>122</v>
      </c>
      <c r="D1233" s="2" t="s">
        <v>168</v>
      </c>
      <c r="E1233" s="2" t="s">
        <v>12</v>
      </c>
      <c r="F1233" s="2" t="s">
        <v>43</v>
      </c>
      <c r="G1233" s="2">
        <v>0</v>
      </c>
      <c r="H1233" s="2">
        <v>0</v>
      </c>
      <c r="I1233" s="2">
        <v>0</v>
      </c>
      <c r="J1233" s="9">
        <v>3000</v>
      </c>
      <c r="K1233" s="2" t="s">
        <v>96</v>
      </c>
      <c r="L1233" s="9">
        <v>17389.564593271647</v>
      </c>
      <c r="M1233" s="3">
        <v>1.3404606271995847</v>
      </c>
    </row>
    <row r="1234" spans="2:13" ht="15.75" thickBot="1" x14ac:dyDescent="0.3">
      <c r="B1234" s="1" t="s">
        <v>80</v>
      </c>
      <c r="C1234" s="2" t="s">
        <v>122</v>
      </c>
      <c r="D1234" s="2" t="s">
        <v>169</v>
      </c>
      <c r="E1234" s="2" t="s">
        <v>15</v>
      </c>
      <c r="F1234" s="2" t="s">
        <v>17</v>
      </c>
      <c r="G1234" s="2">
        <v>0</v>
      </c>
      <c r="H1234" s="2">
        <v>0</v>
      </c>
      <c r="I1234" s="2">
        <v>0</v>
      </c>
      <c r="J1234" s="9">
        <v>5039.4571392185089</v>
      </c>
      <c r="K1234" s="2" t="s">
        <v>96</v>
      </c>
      <c r="L1234" s="9">
        <v>63878.872062496339</v>
      </c>
      <c r="M1234" s="3">
        <v>0.61850682555151659</v>
      </c>
    </row>
    <row r="1235" spans="2:13" ht="30.75" thickBot="1" x14ac:dyDescent="0.3">
      <c r="B1235" s="1" t="s">
        <v>80</v>
      </c>
      <c r="C1235" s="2" t="s">
        <v>122</v>
      </c>
      <c r="D1235" s="2" t="s">
        <v>169</v>
      </c>
      <c r="E1235" s="2" t="s">
        <v>15</v>
      </c>
      <c r="F1235" s="2" t="s">
        <v>26</v>
      </c>
      <c r="G1235" s="2">
        <v>0</v>
      </c>
      <c r="H1235" s="2">
        <v>0</v>
      </c>
      <c r="I1235" s="2">
        <v>0</v>
      </c>
      <c r="J1235" s="9">
        <v>19860.752899000989</v>
      </c>
      <c r="K1235" s="2" t="s">
        <v>96</v>
      </c>
      <c r="L1235" s="9">
        <v>251749.83305778803</v>
      </c>
      <c r="M1235" s="3">
        <v>0.61850682555151659</v>
      </c>
    </row>
    <row r="1236" spans="2:13" ht="15.75" thickBot="1" x14ac:dyDescent="0.3">
      <c r="B1236" s="1" t="s">
        <v>80</v>
      </c>
      <c r="C1236" s="2" t="s">
        <v>122</v>
      </c>
      <c r="D1236" s="2" t="s">
        <v>169</v>
      </c>
      <c r="E1236" s="2" t="s">
        <v>15</v>
      </c>
      <c r="F1236" s="2" t="s">
        <v>28</v>
      </c>
      <c r="G1236" s="2">
        <v>0</v>
      </c>
      <c r="H1236" s="2">
        <v>0</v>
      </c>
      <c r="I1236" s="2">
        <v>0</v>
      </c>
      <c r="J1236" s="9">
        <v>1232.3704707667259</v>
      </c>
      <c r="K1236" s="2" t="s">
        <v>96</v>
      </c>
      <c r="L1236" s="9">
        <v>15621.213448382243</v>
      </c>
      <c r="M1236" s="3">
        <v>0.61850682555151659</v>
      </c>
    </row>
    <row r="1237" spans="2:13" ht="15.75" thickBot="1" x14ac:dyDescent="0.3">
      <c r="B1237" s="1" t="s">
        <v>80</v>
      </c>
      <c r="C1237" s="2" t="s">
        <v>122</v>
      </c>
      <c r="D1237" s="2" t="s">
        <v>169</v>
      </c>
      <c r="E1237" s="2" t="s">
        <v>15</v>
      </c>
      <c r="F1237" s="2" t="s">
        <v>31</v>
      </c>
      <c r="G1237" s="2">
        <v>0</v>
      </c>
      <c r="H1237" s="2">
        <v>0</v>
      </c>
      <c r="I1237" s="2">
        <v>0</v>
      </c>
      <c r="J1237" s="9">
        <v>5262.6980072915658</v>
      </c>
      <c r="K1237" s="2" t="s">
        <v>96</v>
      </c>
      <c r="L1237" s="9">
        <v>66708.616310102123</v>
      </c>
      <c r="M1237" s="3">
        <v>0.61850682555151648</v>
      </c>
    </row>
    <row r="1238" spans="2:13" ht="15.75" thickBot="1" x14ac:dyDescent="0.3">
      <c r="B1238" s="1" t="s">
        <v>80</v>
      </c>
      <c r="C1238" s="2" t="s">
        <v>122</v>
      </c>
      <c r="D1238" s="2" t="s">
        <v>169</v>
      </c>
      <c r="E1238" s="2" t="s">
        <v>15</v>
      </c>
      <c r="F1238" s="2" t="s">
        <v>35</v>
      </c>
      <c r="G1238" s="2">
        <v>0</v>
      </c>
      <c r="H1238" s="2">
        <v>0</v>
      </c>
      <c r="I1238" s="2">
        <v>0</v>
      </c>
      <c r="J1238" s="9">
        <v>54836.485194878609</v>
      </c>
      <c r="K1238" s="2" t="s">
        <v>96</v>
      </c>
      <c r="L1238" s="9">
        <v>695093.28591369581</v>
      </c>
      <c r="M1238" s="3">
        <v>0.61850682555151648</v>
      </c>
    </row>
    <row r="1239" spans="2:13" ht="15.75" thickBot="1" x14ac:dyDescent="0.3">
      <c r="B1239" s="1" t="s">
        <v>80</v>
      </c>
      <c r="C1239" s="2" t="s">
        <v>122</v>
      </c>
      <c r="D1239" s="2" t="s">
        <v>169</v>
      </c>
      <c r="E1239" s="2" t="s">
        <v>15</v>
      </c>
      <c r="F1239" s="2" t="s">
        <v>36</v>
      </c>
      <c r="G1239" s="2">
        <v>0</v>
      </c>
      <c r="H1239" s="2">
        <v>0</v>
      </c>
      <c r="I1239" s="2">
        <v>0</v>
      </c>
      <c r="J1239" s="9">
        <v>5395.965970247561</v>
      </c>
      <c r="K1239" s="2" t="s">
        <v>96</v>
      </c>
      <c r="L1239" s="9">
        <v>68397.886983612727</v>
      </c>
      <c r="M1239" s="3">
        <v>0.61850682555151659</v>
      </c>
    </row>
    <row r="1240" spans="2:13" ht="30.75" thickBot="1" x14ac:dyDescent="0.3">
      <c r="B1240" s="1" t="s">
        <v>80</v>
      </c>
      <c r="C1240" s="2" t="s">
        <v>122</v>
      </c>
      <c r="D1240" s="2" t="s">
        <v>169</v>
      </c>
      <c r="E1240" s="2" t="s">
        <v>15</v>
      </c>
      <c r="F1240" s="2" t="s">
        <v>37</v>
      </c>
      <c r="G1240" s="2">
        <v>0</v>
      </c>
      <c r="H1240" s="2">
        <v>0</v>
      </c>
      <c r="I1240" s="2">
        <v>0</v>
      </c>
      <c r="J1240" s="9">
        <v>8841.9732666061045</v>
      </c>
      <c r="K1240" s="2" t="s">
        <v>96</v>
      </c>
      <c r="L1240" s="9">
        <v>112078.59566499511</v>
      </c>
      <c r="M1240" s="3">
        <v>0.61850682555151659</v>
      </c>
    </row>
    <row r="1241" spans="2:13" ht="15.75" thickBot="1" x14ac:dyDescent="0.3">
      <c r="B1241" s="1" t="s">
        <v>80</v>
      </c>
      <c r="C1241" s="2" t="s">
        <v>122</v>
      </c>
      <c r="D1241" s="2" t="s">
        <v>169</v>
      </c>
      <c r="E1241" s="2" t="s">
        <v>15</v>
      </c>
      <c r="F1241" s="2" t="s">
        <v>20</v>
      </c>
      <c r="G1241" s="2">
        <v>0</v>
      </c>
      <c r="H1241" s="2">
        <v>0</v>
      </c>
      <c r="I1241" s="2">
        <v>0</v>
      </c>
      <c r="J1241" s="9">
        <v>8021.0878183613813</v>
      </c>
      <c r="K1241" s="2" t="s">
        <v>96</v>
      </c>
      <c r="L1241" s="9">
        <v>101673.26130500864</v>
      </c>
      <c r="M1241" s="3">
        <v>0.61850682555151648</v>
      </c>
    </row>
    <row r="1242" spans="2:13" ht="15.75" thickBot="1" x14ac:dyDescent="0.3">
      <c r="B1242" s="1" t="s">
        <v>80</v>
      </c>
      <c r="C1242" s="2" t="s">
        <v>122</v>
      </c>
      <c r="D1242" s="2" t="s">
        <v>169</v>
      </c>
      <c r="E1242" s="2" t="s">
        <v>15</v>
      </c>
      <c r="F1242" s="2" t="s">
        <v>39</v>
      </c>
      <c r="G1242" s="2">
        <v>0</v>
      </c>
      <c r="H1242" s="2">
        <v>0</v>
      </c>
      <c r="I1242" s="2">
        <v>0</v>
      </c>
      <c r="J1242" s="9">
        <v>4201.898567459084</v>
      </c>
      <c r="K1242" s="2" t="s">
        <v>96</v>
      </c>
      <c r="L1242" s="9">
        <v>53262.193445687182</v>
      </c>
      <c r="M1242" s="3">
        <v>0.61850682555151648</v>
      </c>
    </row>
    <row r="1243" spans="2:13" ht="15.75" thickBot="1" x14ac:dyDescent="0.3">
      <c r="B1243" s="1" t="s">
        <v>80</v>
      </c>
      <c r="C1243" s="2" t="s">
        <v>122</v>
      </c>
      <c r="D1243" s="2" t="s">
        <v>169</v>
      </c>
      <c r="E1243" s="2" t="s">
        <v>15</v>
      </c>
      <c r="F1243" s="2" t="s">
        <v>40</v>
      </c>
      <c r="G1243" s="2">
        <v>0</v>
      </c>
      <c r="H1243" s="2">
        <v>0</v>
      </c>
      <c r="I1243" s="2">
        <v>0</v>
      </c>
      <c r="J1243" s="9">
        <v>1328.6471226412677</v>
      </c>
      <c r="K1243" s="2" t="s">
        <v>96</v>
      </c>
      <c r="L1243" s="9">
        <v>16841.591706952586</v>
      </c>
      <c r="M1243" s="3">
        <v>0.61850682555151659</v>
      </c>
    </row>
    <row r="1244" spans="2:13" ht="15.75" thickBot="1" x14ac:dyDescent="0.3">
      <c r="B1244" s="1" t="s">
        <v>80</v>
      </c>
      <c r="C1244" s="2" t="s">
        <v>122</v>
      </c>
      <c r="D1244" s="2" t="s">
        <v>169</v>
      </c>
      <c r="E1244" s="2" t="s">
        <v>15</v>
      </c>
      <c r="F1244" s="2" t="s">
        <v>41</v>
      </c>
      <c r="G1244" s="2">
        <v>0</v>
      </c>
      <c r="H1244" s="2">
        <v>0</v>
      </c>
      <c r="I1244" s="2">
        <v>0</v>
      </c>
      <c r="J1244" s="9">
        <v>2993.2014870157327</v>
      </c>
      <c r="K1244" s="2" t="s">
        <v>96</v>
      </c>
      <c r="L1244" s="9">
        <v>37941.057848941724</v>
      </c>
      <c r="M1244" s="3">
        <v>0.61850682555151648</v>
      </c>
    </row>
    <row r="1245" spans="2:13" ht="15.75" thickBot="1" x14ac:dyDescent="0.3">
      <c r="B1245" s="1" t="s">
        <v>80</v>
      </c>
      <c r="C1245" s="2" t="s">
        <v>122</v>
      </c>
      <c r="D1245" s="2" t="s">
        <v>169</v>
      </c>
      <c r="E1245" s="2" t="s">
        <v>15</v>
      </c>
      <c r="F1245" s="2" t="s">
        <v>43</v>
      </c>
      <c r="G1245" s="2">
        <v>0</v>
      </c>
      <c r="H1245" s="2">
        <v>0</v>
      </c>
      <c r="I1245" s="2">
        <v>0</v>
      </c>
      <c r="J1245" s="9">
        <v>13616.901719081805</v>
      </c>
      <c r="K1245" s="2" t="s">
        <v>96</v>
      </c>
      <c r="L1245" s="9">
        <v>172604.36963170642</v>
      </c>
      <c r="M1245" s="3">
        <v>0.61850682555151659</v>
      </c>
    </row>
    <row r="1246" spans="2:13" ht="15.75" thickBot="1" x14ac:dyDescent="0.3">
      <c r="B1246" s="1" t="s">
        <v>80</v>
      </c>
      <c r="C1246" s="2" t="s">
        <v>122</v>
      </c>
      <c r="D1246" s="2" t="s">
        <v>169</v>
      </c>
      <c r="E1246" s="2" t="s">
        <v>15</v>
      </c>
      <c r="F1246" s="2" t="s">
        <v>44</v>
      </c>
      <c r="G1246" s="2">
        <v>0</v>
      </c>
      <c r="H1246" s="2">
        <v>0</v>
      </c>
      <c r="I1246" s="2">
        <v>0</v>
      </c>
      <c r="J1246" s="9">
        <v>4201.626471197219</v>
      </c>
      <c r="K1246" s="2" t="s">
        <v>96</v>
      </c>
      <c r="L1246" s="9">
        <v>53258.744422941236</v>
      </c>
      <c r="M1246" s="3">
        <v>0.61850682555151648</v>
      </c>
    </row>
    <row r="1247" spans="2:13" ht="15.75" thickBot="1" x14ac:dyDescent="0.3">
      <c r="B1247" s="1" t="s">
        <v>80</v>
      </c>
      <c r="C1247" s="2" t="s">
        <v>122</v>
      </c>
      <c r="D1247" s="2" t="s">
        <v>169</v>
      </c>
      <c r="E1247" s="2" t="s">
        <v>12</v>
      </c>
      <c r="F1247" s="2" t="s">
        <v>17</v>
      </c>
      <c r="G1247" s="2">
        <v>0</v>
      </c>
      <c r="H1247" s="2">
        <v>0</v>
      </c>
      <c r="I1247" s="2">
        <v>0</v>
      </c>
      <c r="J1247" s="9">
        <v>5039.4571392185089</v>
      </c>
      <c r="K1247" s="2" t="s">
        <v>96</v>
      </c>
      <c r="L1247" s="9">
        <v>63878.872062496339</v>
      </c>
      <c r="M1247" s="3">
        <v>0.61850682555151659</v>
      </c>
    </row>
    <row r="1248" spans="2:13" ht="30.75" thickBot="1" x14ac:dyDescent="0.3">
      <c r="B1248" s="1" t="s">
        <v>80</v>
      </c>
      <c r="C1248" s="2" t="s">
        <v>122</v>
      </c>
      <c r="D1248" s="2" t="s">
        <v>169</v>
      </c>
      <c r="E1248" s="2" t="s">
        <v>12</v>
      </c>
      <c r="F1248" s="2" t="s">
        <v>26</v>
      </c>
      <c r="G1248" s="2">
        <v>0</v>
      </c>
      <c r="H1248" s="2">
        <v>0</v>
      </c>
      <c r="I1248" s="2">
        <v>0</v>
      </c>
      <c r="J1248" s="9">
        <v>19860.752899000989</v>
      </c>
      <c r="K1248" s="2" t="s">
        <v>96</v>
      </c>
      <c r="L1248" s="9">
        <v>251749.83305778803</v>
      </c>
      <c r="M1248" s="3">
        <v>0.61850682555151659</v>
      </c>
    </row>
    <row r="1249" spans="2:13" ht="15.75" thickBot="1" x14ac:dyDescent="0.3">
      <c r="B1249" s="1" t="s">
        <v>80</v>
      </c>
      <c r="C1249" s="2" t="s">
        <v>122</v>
      </c>
      <c r="D1249" s="2" t="s">
        <v>169</v>
      </c>
      <c r="E1249" s="2" t="s">
        <v>12</v>
      </c>
      <c r="F1249" s="2" t="s">
        <v>28</v>
      </c>
      <c r="G1249" s="2">
        <v>0</v>
      </c>
      <c r="H1249" s="2">
        <v>0</v>
      </c>
      <c r="I1249" s="2">
        <v>0</v>
      </c>
      <c r="J1249" s="9">
        <v>1232.3704707667259</v>
      </c>
      <c r="K1249" s="2" t="s">
        <v>96</v>
      </c>
      <c r="L1249" s="9">
        <v>15621.213448382243</v>
      </c>
      <c r="M1249" s="3">
        <v>0.61850682555151659</v>
      </c>
    </row>
    <row r="1250" spans="2:13" ht="15.75" thickBot="1" x14ac:dyDescent="0.3">
      <c r="B1250" s="1" t="s">
        <v>80</v>
      </c>
      <c r="C1250" s="2" t="s">
        <v>122</v>
      </c>
      <c r="D1250" s="2" t="s">
        <v>169</v>
      </c>
      <c r="E1250" s="2" t="s">
        <v>12</v>
      </c>
      <c r="F1250" s="2" t="s">
        <v>31</v>
      </c>
      <c r="G1250" s="2">
        <v>0</v>
      </c>
      <c r="H1250" s="2">
        <v>0</v>
      </c>
      <c r="I1250" s="2">
        <v>0</v>
      </c>
      <c r="J1250" s="9">
        <v>5262.6980072915658</v>
      </c>
      <c r="K1250" s="2" t="s">
        <v>96</v>
      </c>
      <c r="L1250" s="9">
        <v>66708.616310102123</v>
      </c>
      <c r="M1250" s="3">
        <v>0.61850682555151648</v>
      </c>
    </row>
    <row r="1251" spans="2:13" ht="15.75" thickBot="1" x14ac:dyDescent="0.3">
      <c r="B1251" s="1" t="s">
        <v>80</v>
      </c>
      <c r="C1251" s="2" t="s">
        <v>122</v>
      </c>
      <c r="D1251" s="2" t="s">
        <v>169</v>
      </c>
      <c r="E1251" s="2" t="s">
        <v>12</v>
      </c>
      <c r="F1251" s="2" t="s">
        <v>35</v>
      </c>
      <c r="G1251" s="2">
        <v>0</v>
      </c>
      <c r="H1251" s="2">
        <v>0</v>
      </c>
      <c r="I1251" s="2">
        <v>0</v>
      </c>
      <c r="J1251" s="9">
        <v>54836.485194878609</v>
      </c>
      <c r="K1251" s="2" t="s">
        <v>96</v>
      </c>
      <c r="L1251" s="9">
        <v>695093.28591369581</v>
      </c>
      <c r="M1251" s="3">
        <v>0.61850682555151648</v>
      </c>
    </row>
    <row r="1252" spans="2:13" ht="15.75" thickBot="1" x14ac:dyDescent="0.3">
      <c r="B1252" s="1" t="s">
        <v>80</v>
      </c>
      <c r="C1252" s="2" t="s">
        <v>122</v>
      </c>
      <c r="D1252" s="2" t="s">
        <v>169</v>
      </c>
      <c r="E1252" s="2" t="s">
        <v>12</v>
      </c>
      <c r="F1252" s="2" t="s">
        <v>36</v>
      </c>
      <c r="G1252" s="2">
        <v>0</v>
      </c>
      <c r="H1252" s="2">
        <v>0</v>
      </c>
      <c r="I1252" s="2">
        <v>0</v>
      </c>
      <c r="J1252" s="9">
        <v>5395.965970247561</v>
      </c>
      <c r="K1252" s="2" t="s">
        <v>96</v>
      </c>
      <c r="L1252" s="9">
        <v>68397.886983612727</v>
      </c>
      <c r="M1252" s="3">
        <v>0.61850682555151659</v>
      </c>
    </row>
    <row r="1253" spans="2:13" ht="30.75" thickBot="1" x14ac:dyDescent="0.3">
      <c r="B1253" s="1" t="s">
        <v>80</v>
      </c>
      <c r="C1253" s="2" t="s">
        <v>122</v>
      </c>
      <c r="D1253" s="2" t="s">
        <v>169</v>
      </c>
      <c r="E1253" s="2" t="s">
        <v>12</v>
      </c>
      <c r="F1253" s="2" t="s">
        <v>37</v>
      </c>
      <c r="G1253" s="2">
        <v>0</v>
      </c>
      <c r="H1253" s="2">
        <v>0</v>
      </c>
      <c r="I1253" s="2">
        <v>0</v>
      </c>
      <c r="J1253" s="9">
        <v>8841.9732666061045</v>
      </c>
      <c r="K1253" s="2" t="s">
        <v>96</v>
      </c>
      <c r="L1253" s="9">
        <v>112078.59566499511</v>
      </c>
      <c r="M1253" s="3">
        <v>0.61850682555151659</v>
      </c>
    </row>
    <row r="1254" spans="2:13" ht="15.75" thickBot="1" x14ac:dyDescent="0.3">
      <c r="B1254" s="1" t="s">
        <v>80</v>
      </c>
      <c r="C1254" s="2" t="s">
        <v>122</v>
      </c>
      <c r="D1254" s="2" t="s">
        <v>169</v>
      </c>
      <c r="E1254" s="2" t="s">
        <v>12</v>
      </c>
      <c r="F1254" s="2" t="s">
        <v>20</v>
      </c>
      <c r="G1254" s="2">
        <v>0</v>
      </c>
      <c r="H1254" s="2">
        <v>0</v>
      </c>
      <c r="I1254" s="2">
        <v>0</v>
      </c>
      <c r="J1254" s="9">
        <v>8021.0878183613813</v>
      </c>
      <c r="K1254" s="2" t="s">
        <v>96</v>
      </c>
      <c r="L1254" s="9">
        <v>101673.26130500864</v>
      </c>
      <c r="M1254" s="3">
        <v>0.61850682555151648</v>
      </c>
    </row>
    <row r="1255" spans="2:13" ht="15.75" thickBot="1" x14ac:dyDescent="0.3">
      <c r="B1255" s="1" t="s">
        <v>80</v>
      </c>
      <c r="C1255" s="2" t="s">
        <v>122</v>
      </c>
      <c r="D1255" s="2" t="s">
        <v>169</v>
      </c>
      <c r="E1255" s="2" t="s">
        <v>12</v>
      </c>
      <c r="F1255" s="2" t="s">
        <v>39</v>
      </c>
      <c r="G1255" s="2">
        <v>0</v>
      </c>
      <c r="H1255" s="2">
        <v>0</v>
      </c>
      <c r="I1255" s="2">
        <v>0</v>
      </c>
      <c r="J1255" s="9">
        <v>4201.898567459084</v>
      </c>
      <c r="K1255" s="2" t="s">
        <v>96</v>
      </c>
      <c r="L1255" s="9">
        <v>53262.193445687182</v>
      </c>
      <c r="M1255" s="3">
        <v>0.61850682555151648</v>
      </c>
    </row>
    <row r="1256" spans="2:13" ht="15.75" thickBot="1" x14ac:dyDescent="0.3">
      <c r="B1256" s="1" t="s">
        <v>80</v>
      </c>
      <c r="C1256" s="2" t="s">
        <v>122</v>
      </c>
      <c r="D1256" s="2" t="s">
        <v>169</v>
      </c>
      <c r="E1256" s="2" t="s">
        <v>12</v>
      </c>
      <c r="F1256" s="2" t="s">
        <v>40</v>
      </c>
      <c r="G1256" s="2">
        <v>0</v>
      </c>
      <c r="H1256" s="2">
        <v>0</v>
      </c>
      <c r="I1256" s="2">
        <v>0</v>
      </c>
      <c r="J1256" s="9">
        <v>1328.6471226412677</v>
      </c>
      <c r="K1256" s="2" t="s">
        <v>96</v>
      </c>
      <c r="L1256" s="9">
        <v>16841.591706952586</v>
      </c>
      <c r="M1256" s="3">
        <v>0.61850682555151659</v>
      </c>
    </row>
    <row r="1257" spans="2:13" ht="15.75" thickBot="1" x14ac:dyDescent="0.3">
      <c r="B1257" s="1" t="s">
        <v>80</v>
      </c>
      <c r="C1257" s="2" t="s">
        <v>122</v>
      </c>
      <c r="D1257" s="2" t="s">
        <v>169</v>
      </c>
      <c r="E1257" s="2" t="s">
        <v>12</v>
      </c>
      <c r="F1257" s="2" t="s">
        <v>41</v>
      </c>
      <c r="G1257" s="2">
        <v>0</v>
      </c>
      <c r="H1257" s="2">
        <v>0</v>
      </c>
      <c r="I1257" s="2">
        <v>0</v>
      </c>
      <c r="J1257" s="9">
        <v>2993.2014870157327</v>
      </c>
      <c r="K1257" s="2" t="s">
        <v>96</v>
      </c>
      <c r="L1257" s="9">
        <v>37941.057848941724</v>
      </c>
      <c r="M1257" s="3">
        <v>0.61850682555151648</v>
      </c>
    </row>
    <row r="1258" spans="2:13" ht="15.75" thickBot="1" x14ac:dyDescent="0.3">
      <c r="B1258" s="1" t="s">
        <v>80</v>
      </c>
      <c r="C1258" s="2" t="s">
        <v>122</v>
      </c>
      <c r="D1258" s="2" t="s">
        <v>169</v>
      </c>
      <c r="E1258" s="2" t="s">
        <v>12</v>
      </c>
      <c r="F1258" s="2" t="s">
        <v>43</v>
      </c>
      <c r="G1258" s="2">
        <v>0</v>
      </c>
      <c r="H1258" s="2">
        <v>0</v>
      </c>
      <c r="I1258" s="2">
        <v>0</v>
      </c>
      <c r="J1258" s="9">
        <v>13616.901719081805</v>
      </c>
      <c r="K1258" s="2" t="s">
        <v>96</v>
      </c>
      <c r="L1258" s="9">
        <v>172604.36963170642</v>
      </c>
      <c r="M1258" s="3">
        <v>0.61850682555151659</v>
      </c>
    </row>
    <row r="1259" spans="2:13" ht="15.75" thickBot="1" x14ac:dyDescent="0.3">
      <c r="B1259" s="1" t="s">
        <v>80</v>
      </c>
      <c r="C1259" s="2" t="s">
        <v>122</v>
      </c>
      <c r="D1259" s="2" t="s">
        <v>169</v>
      </c>
      <c r="E1259" s="2" t="s">
        <v>12</v>
      </c>
      <c r="F1259" s="2" t="s">
        <v>44</v>
      </c>
      <c r="G1259" s="2">
        <v>0</v>
      </c>
      <c r="H1259" s="2">
        <v>0</v>
      </c>
      <c r="I1259" s="2">
        <v>0</v>
      </c>
      <c r="J1259" s="9">
        <v>4201.626471197219</v>
      </c>
      <c r="K1259" s="2" t="s">
        <v>96</v>
      </c>
      <c r="L1259" s="9">
        <v>53258.744422941236</v>
      </c>
      <c r="M1259" s="3">
        <v>0.61850682555151648</v>
      </c>
    </row>
    <row r="1260" spans="2:13" ht="30.75" thickBot="1" x14ac:dyDescent="0.3">
      <c r="B1260" s="1" t="s">
        <v>80</v>
      </c>
      <c r="C1260" s="2" t="s">
        <v>122</v>
      </c>
      <c r="D1260" s="2" t="s">
        <v>170</v>
      </c>
      <c r="E1260" s="2" t="s">
        <v>15</v>
      </c>
      <c r="F1260" s="2" t="s">
        <v>26</v>
      </c>
      <c r="G1260" s="2">
        <v>0</v>
      </c>
      <c r="H1260" s="2">
        <v>0</v>
      </c>
      <c r="I1260" s="2">
        <v>0</v>
      </c>
      <c r="J1260" s="9">
        <v>22779.962968267915</v>
      </c>
      <c r="K1260" s="2" t="s">
        <v>96</v>
      </c>
      <c r="L1260" s="9">
        <v>62437.808041801713</v>
      </c>
      <c r="M1260" s="3">
        <v>1.6824119880196122</v>
      </c>
    </row>
    <row r="1261" spans="2:13" ht="15.75" thickBot="1" x14ac:dyDescent="0.3">
      <c r="B1261" s="1" t="s">
        <v>80</v>
      </c>
      <c r="C1261" s="2" t="s">
        <v>122</v>
      </c>
      <c r="D1261" s="2" t="s">
        <v>170</v>
      </c>
      <c r="E1261" s="2" t="s">
        <v>15</v>
      </c>
      <c r="F1261" s="2" t="s">
        <v>28</v>
      </c>
      <c r="G1261" s="2">
        <v>0</v>
      </c>
      <c r="H1261" s="2">
        <v>0</v>
      </c>
      <c r="I1261" s="2">
        <v>0</v>
      </c>
      <c r="J1261" s="9">
        <v>1413.5090361385555</v>
      </c>
      <c r="K1261" s="2" t="s">
        <v>96</v>
      </c>
      <c r="L1261" s="9">
        <v>25029.432311777357</v>
      </c>
      <c r="M1261" s="3">
        <v>0.25897498916158762</v>
      </c>
    </row>
    <row r="1262" spans="2:13" ht="15.75" thickBot="1" x14ac:dyDescent="0.3">
      <c r="B1262" s="1" t="s">
        <v>80</v>
      </c>
      <c r="C1262" s="2" t="s">
        <v>122</v>
      </c>
      <c r="D1262" s="2" t="s">
        <v>170</v>
      </c>
      <c r="E1262" s="2" t="s">
        <v>15</v>
      </c>
      <c r="F1262" s="2" t="s">
        <v>31</v>
      </c>
      <c r="G1262" s="2">
        <v>0</v>
      </c>
      <c r="H1262" s="2">
        <v>0</v>
      </c>
      <c r="I1262" s="2">
        <v>0</v>
      </c>
      <c r="J1262" s="9">
        <v>6036.2296600200625</v>
      </c>
      <c r="K1262" s="2" t="s">
        <v>96</v>
      </c>
      <c r="L1262" s="9">
        <v>43383.287040265801</v>
      </c>
      <c r="M1262" s="3">
        <v>0.63358396082350199</v>
      </c>
    </row>
    <row r="1263" spans="2:13" ht="15.75" thickBot="1" x14ac:dyDescent="0.3">
      <c r="B1263" s="1" t="s">
        <v>80</v>
      </c>
      <c r="C1263" s="2" t="s">
        <v>122</v>
      </c>
      <c r="D1263" s="2" t="s">
        <v>170</v>
      </c>
      <c r="E1263" s="2" t="s">
        <v>15</v>
      </c>
      <c r="F1263" s="2" t="s">
        <v>35</v>
      </c>
      <c r="G1263" s="2">
        <v>0</v>
      </c>
      <c r="H1263" s="2">
        <v>0</v>
      </c>
      <c r="I1263" s="2">
        <v>0</v>
      </c>
      <c r="J1263" s="9">
        <v>62896.563307634773</v>
      </c>
      <c r="K1263" s="2" t="s">
        <v>96</v>
      </c>
      <c r="L1263" s="9">
        <v>457772.56123188511</v>
      </c>
      <c r="M1263" s="3">
        <v>0.63358392086518456</v>
      </c>
    </row>
    <row r="1264" spans="2:13" ht="15.75" thickBot="1" x14ac:dyDescent="0.3">
      <c r="B1264" s="1" t="s">
        <v>80</v>
      </c>
      <c r="C1264" s="2" t="s">
        <v>122</v>
      </c>
      <c r="D1264" s="2" t="s">
        <v>170</v>
      </c>
      <c r="E1264" s="2" t="s">
        <v>15</v>
      </c>
      <c r="F1264" s="2" t="s">
        <v>36</v>
      </c>
      <c r="G1264" s="2">
        <v>0</v>
      </c>
      <c r="H1264" s="2">
        <v>0</v>
      </c>
      <c r="I1264" s="2">
        <v>0</v>
      </c>
      <c r="J1264" s="9">
        <v>6189.0858622210772</v>
      </c>
      <c r="K1264" s="2" t="s">
        <v>96</v>
      </c>
      <c r="L1264" s="9">
        <v>50151.546275875589</v>
      </c>
      <c r="M1264" s="3">
        <v>0.56195695927011313</v>
      </c>
    </row>
    <row r="1265" spans="2:13" ht="30.75" thickBot="1" x14ac:dyDescent="0.3">
      <c r="B1265" s="1" t="s">
        <v>80</v>
      </c>
      <c r="C1265" s="2" t="s">
        <v>122</v>
      </c>
      <c r="D1265" s="2" t="s">
        <v>170</v>
      </c>
      <c r="E1265" s="2" t="s">
        <v>15</v>
      </c>
      <c r="F1265" s="2" t="s">
        <v>37</v>
      </c>
      <c r="G1265" s="2">
        <v>0</v>
      </c>
      <c r="H1265" s="2">
        <v>0</v>
      </c>
      <c r="I1265" s="2">
        <v>0</v>
      </c>
      <c r="J1265" s="9">
        <v>10141.600603159082</v>
      </c>
      <c r="K1265" s="2" t="s">
        <v>96</v>
      </c>
      <c r="L1265" s="9">
        <v>41430.392762843643</v>
      </c>
      <c r="M1265" s="3">
        <v>1.122529302566154</v>
      </c>
    </row>
    <row r="1266" spans="2:13" ht="15.75" thickBot="1" x14ac:dyDescent="0.3">
      <c r="B1266" s="1" t="s">
        <v>80</v>
      </c>
      <c r="C1266" s="2" t="s">
        <v>122</v>
      </c>
      <c r="D1266" s="2" t="s">
        <v>170</v>
      </c>
      <c r="E1266" s="2" t="s">
        <v>15</v>
      </c>
      <c r="F1266" s="2" t="s">
        <v>20</v>
      </c>
      <c r="G1266" s="2">
        <v>0</v>
      </c>
      <c r="H1266" s="2">
        <v>0</v>
      </c>
      <c r="I1266" s="2">
        <v>0</v>
      </c>
      <c r="J1266" s="9">
        <v>86393.677869585648</v>
      </c>
      <c r="K1266" s="2" t="s">
        <v>96</v>
      </c>
      <c r="L1266" s="9">
        <v>478128.99094347318</v>
      </c>
      <c r="M1266" s="3">
        <v>0.82280658563030584</v>
      </c>
    </row>
    <row r="1267" spans="2:13" ht="15.75" thickBot="1" x14ac:dyDescent="0.3">
      <c r="B1267" s="1" t="s">
        <v>80</v>
      </c>
      <c r="C1267" s="2" t="s">
        <v>122</v>
      </c>
      <c r="D1267" s="2" t="s">
        <v>170</v>
      </c>
      <c r="E1267" s="2" t="s">
        <v>15</v>
      </c>
      <c r="F1267" s="2" t="s">
        <v>39</v>
      </c>
      <c r="G1267" s="2">
        <v>0</v>
      </c>
      <c r="H1267" s="2">
        <v>0</v>
      </c>
      <c r="I1267" s="2">
        <v>0</v>
      </c>
      <c r="J1267" s="9">
        <v>4819.5098267372668</v>
      </c>
      <c r="K1267" s="2" t="s">
        <v>96</v>
      </c>
      <c r="L1267" s="9">
        <v>35740.324562857793</v>
      </c>
      <c r="M1267" s="3">
        <v>0.61405214376805484</v>
      </c>
    </row>
    <row r="1268" spans="2:13" ht="15.75" thickBot="1" x14ac:dyDescent="0.3">
      <c r="B1268" s="1" t="s">
        <v>80</v>
      </c>
      <c r="C1268" s="2" t="s">
        <v>122</v>
      </c>
      <c r="D1268" s="2" t="s">
        <v>170</v>
      </c>
      <c r="E1268" s="2" t="s">
        <v>15</v>
      </c>
      <c r="F1268" s="2" t="s">
        <v>40</v>
      </c>
      <c r="G1268" s="2">
        <v>0</v>
      </c>
      <c r="H1268" s="2">
        <v>0</v>
      </c>
      <c r="I1268" s="2">
        <v>0</v>
      </c>
      <c r="J1268" s="9">
        <v>1523.936801670103</v>
      </c>
      <c r="K1268" s="2" t="s">
        <v>96</v>
      </c>
      <c r="L1268" s="9">
        <v>26080.811918442771</v>
      </c>
      <c r="M1268" s="3">
        <v>0.26795143284576767</v>
      </c>
    </row>
    <row r="1269" spans="2:13" ht="15.75" thickBot="1" x14ac:dyDescent="0.3">
      <c r="B1269" s="1" t="s">
        <v>80</v>
      </c>
      <c r="C1269" s="2" t="s">
        <v>122</v>
      </c>
      <c r="D1269" s="2" t="s">
        <v>170</v>
      </c>
      <c r="E1269" s="2" t="s">
        <v>15</v>
      </c>
      <c r="F1269" s="2" t="s">
        <v>41</v>
      </c>
      <c r="G1269" s="2">
        <v>0</v>
      </c>
      <c r="H1269" s="2">
        <v>0</v>
      </c>
      <c r="I1269" s="2">
        <v>0</v>
      </c>
      <c r="J1269" s="9">
        <v>3433.1537871463374</v>
      </c>
      <c r="K1269" s="2" t="s">
        <v>96</v>
      </c>
      <c r="L1269" s="9">
        <v>11391.46444652012</v>
      </c>
      <c r="M1269" s="3">
        <v>1.3820505652138675</v>
      </c>
    </row>
    <row r="1270" spans="2:13" ht="30.75" thickBot="1" x14ac:dyDescent="0.3">
      <c r="B1270" s="1" t="s">
        <v>80</v>
      </c>
      <c r="C1270" s="2" t="s">
        <v>122</v>
      </c>
      <c r="D1270" s="2" t="s">
        <v>170</v>
      </c>
      <c r="E1270" s="2" t="s">
        <v>12</v>
      </c>
      <c r="F1270" s="2" t="s">
        <v>26</v>
      </c>
      <c r="G1270" s="2">
        <v>0</v>
      </c>
      <c r="H1270" s="2">
        <v>0</v>
      </c>
      <c r="I1270" s="2">
        <v>0</v>
      </c>
      <c r="J1270" s="9">
        <v>22779.962968267915</v>
      </c>
      <c r="K1270" s="2" t="s">
        <v>96</v>
      </c>
      <c r="L1270" s="9">
        <v>62437.808041801713</v>
      </c>
      <c r="M1270" s="3">
        <v>1.6824119880196122</v>
      </c>
    </row>
    <row r="1271" spans="2:13" ht="15.75" thickBot="1" x14ac:dyDescent="0.3">
      <c r="B1271" s="1" t="s">
        <v>80</v>
      </c>
      <c r="C1271" s="2" t="s">
        <v>122</v>
      </c>
      <c r="D1271" s="2" t="s">
        <v>170</v>
      </c>
      <c r="E1271" s="2" t="s">
        <v>12</v>
      </c>
      <c r="F1271" s="2" t="s">
        <v>28</v>
      </c>
      <c r="G1271" s="2">
        <v>0</v>
      </c>
      <c r="H1271" s="2">
        <v>0</v>
      </c>
      <c r="I1271" s="2">
        <v>0</v>
      </c>
      <c r="J1271" s="9">
        <v>1413.5090361385555</v>
      </c>
      <c r="K1271" s="2" t="s">
        <v>96</v>
      </c>
      <c r="L1271" s="9">
        <v>25029.432311777357</v>
      </c>
      <c r="M1271" s="3">
        <v>0.25897498916158762</v>
      </c>
    </row>
    <row r="1272" spans="2:13" ht="15.75" thickBot="1" x14ac:dyDescent="0.3">
      <c r="B1272" s="1" t="s">
        <v>80</v>
      </c>
      <c r="C1272" s="2" t="s">
        <v>122</v>
      </c>
      <c r="D1272" s="2" t="s">
        <v>170</v>
      </c>
      <c r="E1272" s="2" t="s">
        <v>12</v>
      </c>
      <c r="F1272" s="2" t="s">
        <v>31</v>
      </c>
      <c r="G1272" s="2">
        <v>0</v>
      </c>
      <c r="H1272" s="2">
        <v>0</v>
      </c>
      <c r="I1272" s="2">
        <v>0</v>
      </c>
      <c r="J1272" s="9">
        <v>6036.2296600200625</v>
      </c>
      <c r="K1272" s="2" t="s">
        <v>96</v>
      </c>
      <c r="L1272" s="9">
        <v>43383.287040265801</v>
      </c>
      <c r="M1272" s="3">
        <v>0.63358396082350199</v>
      </c>
    </row>
    <row r="1273" spans="2:13" ht="15.75" thickBot="1" x14ac:dyDescent="0.3">
      <c r="B1273" s="1" t="s">
        <v>80</v>
      </c>
      <c r="C1273" s="2" t="s">
        <v>122</v>
      </c>
      <c r="D1273" s="2" t="s">
        <v>170</v>
      </c>
      <c r="E1273" s="2" t="s">
        <v>12</v>
      </c>
      <c r="F1273" s="2" t="s">
        <v>35</v>
      </c>
      <c r="G1273" s="2">
        <v>0</v>
      </c>
      <c r="H1273" s="2">
        <v>0</v>
      </c>
      <c r="I1273" s="2">
        <v>0</v>
      </c>
      <c r="J1273" s="9">
        <v>62896.563307634773</v>
      </c>
      <c r="K1273" s="2" t="s">
        <v>96</v>
      </c>
      <c r="L1273" s="9">
        <v>457772.56123188511</v>
      </c>
      <c r="M1273" s="3">
        <v>0.63358392086518456</v>
      </c>
    </row>
    <row r="1274" spans="2:13" ht="15.75" thickBot="1" x14ac:dyDescent="0.3">
      <c r="B1274" s="1" t="s">
        <v>80</v>
      </c>
      <c r="C1274" s="2" t="s">
        <v>122</v>
      </c>
      <c r="D1274" s="2" t="s">
        <v>170</v>
      </c>
      <c r="E1274" s="2" t="s">
        <v>12</v>
      </c>
      <c r="F1274" s="2" t="s">
        <v>36</v>
      </c>
      <c r="G1274" s="2">
        <v>0</v>
      </c>
      <c r="H1274" s="2">
        <v>0</v>
      </c>
      <c r="I1274" s="2">
        <v>0</v>
      </c>
      <c r="J1274" s="9">
        <v>6189.0858622210772</v>
      </c>
      <c r="K1274" s="2" t="s">
        <v>96</v>
      </c>
      <c r="L1274" s="9">
        <v>50151.546275875589</v>
      </c>
      <c r="M1274" s="3">
        <v>0.56195695927011313</v>
      </c>
    </row>
    <row r="1275" spans="2:13" ht="30.75" thickBot="1" x14ac:dyDescent="0.3">
      <c r="B1275" s="1" t="s">
        <v>80</v>
      </c>
      <c r="C1275" s="2" t="s">
        <v>122</v>
      </c>
      <c r="D1275" s="2" t="s">
        <v>170</v>
      </c>
      <c r="E1275" s="2" t="s">
        <v>12</v>
      </c>
      <c r="F1275" s="2" t="s">
        <v>37</v>
      </c>
      <c r="G1275" s="2">
        <v>0</v>
      </c>
      <c r="H1275" s="2">
        <v>0</v>
      </c>
      <c r="I1275" s="2">
        <v>0</v>
      </c>
      <c r="J1275" s="9">
        <v>10141.600603159082</v>
      </c>
      <c r="K1275" s="2" t="s">
        <v>96</v>
      </c>
      <c r="L1275" s="9">
        <v>41430.392762843643</v>
      </c>
      <c r="M1275" s="3">
        <v>1.122529302566154</v>
      </c>
    </row>
    <row r="1276" spans="2:13" ht="15.75" thickBot="1" x14ac:dyDescent="0.3">
      <c r="B1276" s="1" t="s">
        <v>80</v>
      </c>
      <c r="C1276" s="2" t="s">
        <v>122</v>
      </c>
      <c r="D1276" s="2" t="s">
        <v>170</v>
      </c>
      <c r="E1276" s="2" t="s">
        <v>12</v>
      </c>
      <c r="F1276" s="2" t="s">
        <v>20</v>
      </c>
      <c r="G1276" s="2">
        <v>0</v>
      </c>
      <c r="H1276" s="2">
        <v>0</v>
      </c>
      <c r="I1276" s="2">
        <v>0</v>
      </c>
      <c r="J1276" s="9">
        <v>86393.677869585648</v>
      </c>
      <c r="K1276" s="2" t="s">
        <v>96</v>
      </c>
      <c r="L1276" s="9">
        <v>478128.99094347318</v>
      </c>
      <c r="M1276" s="3">
        <v>0.82280658563030584</v>
      </c>
    </row>
    <row r="1277" spans="2:13" ht="15.75" thickBot="1" x14ac:dyDescent="0.3">
      <c r="B1277" s="1" t="s">
        <v>80</v>
      </c>
      <c r="C1277" s="2" t="s">
        <v>122</v>
      </c>
      <c r="D1277" s="2" t="s">
        <v>170</v>
      </c>
      <c r="E1277" s="2" t="s">
        <v>12</v>
      </c>
      <c r="F1277" s="2" t="s">
        <v>39</v>
      </c>
      <c r="G1277" s="2">
        <v>0</v>
      </c>
      <c r="H1277" s="2">
        <v>0</v>
      </c>
      <c r="I1277" s="2">
        <v>0</v>
      </c>
      <c r="J1277" s="9">
        <v>4819.5098267372668</v>
      </c>
      <c r="K1277" s="2" t="s">
        <v>96</v>
      </c>
      <c r="L1277" s="9">
        <v>35740.324562857793</v>
      </c>
      <c r="M1277" s="3">
        <v>0.61405214376805484</v>
      </c>
    </row>
    <row r="1278" spans="2:13" ht="15.75" thickBot="1" x14ac:dyDescent="0.3">
      <c r="B1278" s="1" t="s">
        <v>80</v>
      </c>
      <c r="C1278" s="2" t="s">
        <v>122</v>
      </c>
      <c r="D1278" s="2" t="s">
        <v>170</v>
      </c>
      <c r="E1278" s="2" t="s">
        <v>12</v>
      </c>
      <c r="F1278" s="2" t="s">
        <v>40</v>
      </c>
      <c r="G1278" s="2">
        <v>0</v>
      </c>
      <c r="H1278" s="2">
        <v>0</v>
      </c>
      <c r="I1278" s="2">
        <v>0</v>
      </c>
      <c r="J1278" s="9">
        <v>1523.936801670103</v>
      </c>
      <c r="K1278" s="2" t="s">
        <v>96</v>
      </c>
      <c r="L1278" s="9">
        <v>26080.811918442771</v>
      </c>
      <c r="M1278" s="3">
        <v>0.26795143284576767</v>
      </c>
    </row>
    <row r="1279" spans="2:13" ht="15.75" thickBot="1" x14ac:dyDescent="0.3">
      <c r="B1279" s="1" t="s">
        <v>80</v>
      </c>
      <c r="C1279" s="2" t="s">
        <v>122</v>
      </c>
      <c r="D1279" s="2" t="s">
        <v>170</v>
      </c>
      <c r="E1279" s="2" t="s">
        <v>12</v>
      </c>
      <c r="F1279" s="2" t="s">
        <v>41</v>
      </c>
      <c r="G1279" s="2">
        <v>0</v>
      </c>
      <c r="H1279" s="2">
        <v>0</v>
      </c>
      <c r="I1279" s="2">
        <v>0</v>
      </c>
      <c r="J1279" s="9">
        <v>3433.1537871463374</v>
      </c>
      <c r="K1279" s="2" t="s">
        <v>96</v>
      </c>
      <c r="L1279" s="9">
        <v>11391.46444652012</v>
      </c>
      <c r="M1279" s="3">
        <v>1.3820505652138675</v>
      </c>
    </row>
    <row r="1280" spans="2:13" ht="30.75" thickBot="1" x14ac:dyDescent="0.3">
      <c r="B1280" s="1" t="s">
        <v>81</v>
      </c>
      <c r="C1280" s="2" t="s">
        <v>122</v>
      </c>
      <c r="D1280" s="2" t="s">
        <v>171</v>
      </c>
      <c r="E1280" s="2" t="s">
        <v>15</v>
      </c>
      <c r="F1280" s="2" t="s">
        <v>45</v>
      </c>
      <c r="G1280" s="2">
        <v>0</v>
      </c>
      <c r="H1280" s="2">
        <v>0</v>
      </c>
      <c r="I1280" s="2">
        <v>0</v>
      </c>
      <c r="J1280" s="9">
        <v>4.9619849771261215E-2</v>
      </c>
      <c r="K1280" s="2" t="s">
        <v>96</v>
      </c>
      <c r="L1280" s="9">
        <v>0.56515472730380256</v>
      </c>
      <c r="M1280" s="3">
        <v>1.0537237156776644</v>
      </c>
    </row>
    <row r="1281" spans="2:13" ht="30.75" thickBot="1" x14ac:dyDescent="0.3">
      <c r="B1281" s="1" t="s">
        <v>81</v>
      </c>
      <c r="C1281" s="2" t="s">
        <v>122</v>
      </c>
      <c r="D1281" s="2" t="s">
        <v>171</v>
      </c>
      <c r="E1281" s="2" t="s">
        <v>12</v>
      </c>
      <c r="F1281" s="2" t="s">
        <v>45</v>
      </c>
      <c r="G1281" s="2">
        <v>0</v>
      </c>
      <c r="H1281" s="2">
        <v>0</v>
      </c>
      <c r="I1281" s="2">
        <v>0</v>
      </c>
      <c r="J1281" s="9">
        <v>4.9619849771261215E-2</v>
      </c>
      <c r="K1281" s="2" t="s">
        <v>96</v>
      </c>
      <c r="L1281" s="9">
        <v>0.56515472730380256</v>
      </c>
      <c r="M1281" s="3">
        <v>1.0537237156776644</v>
      </c>
    </row>
    <row r="1282" spans="2:13" ht="30.75" thickBot="1" x14ac:dyDescent="0.3">
      <c r="B1282" s="1" t="s">
        <v>81</v>
      </c>
      <c r="C1282" s="2" t="s">
        <v>122</v>
      </c>
      <c r="D1282" s="2" t="s">
        <v>70</v>
      </c>
      <c r="E1282" s="2" t="s">
        <v>15</v>
      </c>
      <c r="F1282" s="2" t="s">
        <v>45</v>
      </c>
      <c r="G1282" s="2">
        <v>0</v>
      </c>
      <c r="H1282" s="2">
        <v>0</v>
      </c>
      <c r="I1282" s="2">
        <v>0</v>
      </c>
      <c r="J1282" s="9">
        <v>8.8366121053695679E-3</v>
      </c>
      <c r="K1282" s="2" t="s">
        <v>96</v>
      </c>
      <c r="L1282" s="9">
        <v>0.74747581352104375</v>
      </c>
      <c r="M1282" s="3">
        <v>0.18765368667168336</v>
      </c>
    </row>
    <row r="1283" spans="2:13" ht="30.75" thickBot="1" x14ac:dyDescent="0.3">
      <c r="B1283" s="1" t="s">
        <v>81</v>
      </c>
      <c r="C1283" s="2" t="s">
        <v>122</v>
      </c>
      <c r="D1283" s="2" t="s">
        <v>70</v>
      </c>
      <c r="E1283" s="2" t="s">
        <v>12</v>
      </c>
      <c r="F1283" s="2" t="s">
        <v>45</v>
      </c>
      <c r="G1283" s="2">
        <v>0</v>
      </c>
      <c r="H1283" s="2">
        <v>0</v>
      </c>
      <c r="I1283" s="2">
        <v>0</v>
      </c>
      <c r="J1283" s="9">
        <v>8.8366121053695679E-3</v>
      </c>
      <c r="K1283" s="2" t="s">
        <v>96</v>
      </c>
      <c r="L1283" s="9">
        <v>0.74747581352104375</v>
      </c>
      <c r="M1283" s="3">
        <v>0.18765368667168336</v>
      </c>
    </row>
    <row r="1284" spans="2:13" ht="30.75" thickBot="1" x14ac:dyDescent="0.3">
      <c r="B1284" s="1" t="s">
        <v>81</v>
      </c>
      <c r="C1284" s="2" t="s">
        <v>122</v>
      </c>
      <c r="D1284" s="2" t="s">
        <v>67</v>
      </c>
      <c r="E1284" s="2" t="s">
        <v>15</v>
      </c>
      <c r="F1284" s="2" t="s">
        <v>45</v>
      </c>
      <c r="G1284" s="2">
        <v>0</v>
      </c>
      <c r="H1284" s="2">
        <v>0</v>
      </c>
      <c r="I1284" s="2">
        <v>0</v>
      </c>
      <c r="J1284" s="9">
        <v>8.0679453909397125E-2</v>
      </c>
      <c r="K1284" s="2" t="s">
        <v>96</v>
      </c>
      <c r="L1284" s="9">
        <v>0.57679591237289374</v>
      </c>
      <c r="M1284" s="3">
        <v>1.7133033321171616</v>
      </c>
    </row>
    <row r="1285" spans="2:13" ht="30.75" thickBot="1" x14ac:dyDescent="0.3">
      <c r="B1285" s="1" t="s">
        <v>81</v>
      </c>
      <c r="C1285" s="2" t="s">
        <v>122</v>
      </c>
      <c r="D1285" s="2" t="s">
        <v>67</v>
      </c>
      <c r="E1285" s="2" t="s">
        <v>12</v>
      </c>
      <c r="F1285" s="2" t="s">
        <v>45</v>
      </c>
      <c r="G1285" s="2">
        <v>0</v>
      </c>
      <c r="H1285" s="2">
        <v>0</v>
      </c>
      <c r="I1285" s="2">
        <v>0</v>
      </c>
      <c r="J1285" s="9">
        <v>8.0679453909397125E-2</v>
      </c>
      <c r="K1285" s="2" t="s">
        <v>96</v>
      </c>
      <c r="L1285" s="9">
        <v>0.57679591237289374</v>
      </c>
      <c r="M1285" s="3">
        <v>1.7133033321171616</v>
      </c>
    </row>
    <row r="1286" spans="2:13" ht="30.75" thickBot="1" x14ac:dyDescent="0.3">
      <c r="B1286" s="1" t="s">
        <v>81</v>
      </c>
      <c r="C1286" s="2" t="s">
        <v>122</v>
      </c>
      <c r="D1286" s="2" t="s">
        <v>172</v>
      </c>
      <c r="E1286" s="2" t="s">
        <v>15</v>
      </c>
      <c r="F1286" s="2" t="s">
        <v>45</v>
      </c>
      <c r="G1286" s="2">
        <v>0</v>
      </c>
      <c r="H1286" s="2">
        <v>0</v>
      </c>
      <c r="I1286" s="2">
        <v>0</v>
      </c>
      <c r="J1286" s="9">
        <v>2.4602487683296204E-2</v>
      </c>
      <c r="K1286" s="2" t="s">
        <v>96</v>
      </c>
      <c r="L1286" s="9">
        <v>0.73238988088315349</v>
      </c>
      <c r="M1286" s="3">
        <v>0.5224567356826546</v>
      </c>
    </row>
    <row r="1287" spans="2:13" ht="30.75" thickBot="1" x14ac:dyDescent="0.3">
      <c r="B1287" s="1" t="s">
        <v>81</v>
      </c>
      <c r="C1287" s="2" t="s">
        <v>122</v>
      </c>
      <c r="D1287" s="2" t="s">
        <v>172</v>
      </c>
      <c r="E1287" s="2" t="s">
        <v>12</v>
      </c>
      <c r="F1287" s="2" t="s">
        <v>45</v>
      </c>
      <c r="G1287" s="2">
        <v>0</v>
      </c>
      <c r="H1287" s="2">
        <v>0</v>
      </c>
      <c r="I1287" s="2">
        <v>0</v>
      </c>
      <c r="J1287" s="9">
        <v>2.4602487683296204E-2</v>
      </c>
      <c r="K1287" s="2" t="s">
        <v>96</v>
      </c>
      <c r="L1287" s="9">
        <v>0.73238988088315349</v>
      </c>
      <c r="M1287" s="3">
        <v>0.5224567356826546</v>
      </c>
    </row>
    <row r="1288" spans="2:13" ht="30.75" thickBot="1" x14ac:dyDescent="0.3">
      <c r="B1288" s="1" t="s">
        <v>81</v>
      </c>
      <c r="C1288" s="2" t="s">
        <v>122</v>
      </c>
      <c r="D1288" s="2" t="s">
        <v>64</v>
      </c>
      <c r="E1288" s="2" t="s">
        <v>15</v>
      </c>
      <c r="F1288" s="2" t="s">
        <v>45</v>
      </c>
      <c r="G1288" s="2">
        <v>0</v>
      </c>
      <c r="H1288" s="2">
        <v>0</v>
      </c>
      <c r="I1288" s="2">
        <v>0</v>
      </c>
      <c r="J1288" s="9">
        <v>6.3804186880588531E-2</v>
      </c>
      <c r="K1288" s="2" t="s">
        <v>96</v>
      </c>
      <c r="L1288" s="9">
        <v>0.73238988088315349</v>
      </c>
      <c r="M1288" s="3">
        <v>1.3549413225862932</v>
      </c>
    </row>
    <row r="1289" spans="2:13" ht="30.75" thickBot="1" x14ac:dyDescent="0.3">
      <c r="B1289" s="1" t="s">
        <v>81</v>
      </c>
      <c r="C1289" s="2" t="s">
        <v>122</v>
      </c>
      <c r="D1289" s="2" t="s">
        <v>64</v>
      </c>
      <c r="E1289" s="2" t="s">
        <v>12</v>
      </c>
      <c r="F1289" s="2" t="s">
        <v>45</v>
      </c>
      <c r="G1289" s="2">
        <v>0</v>
      </c>
      <c r="H1289" s="2">
        <v>0</v>
      </c>
      <c r="I1289" s="2">
        <v>0</v>
      </c>
      <c r="J1289" s="9">
        <v>6.3804186880588531E-2</v>
      </c>
      <c r="K1289" s="2" t="s">
        <v>96</v>
      </c>
      <c r="L1289" s="9">
        <v>0.73238988088315349</v>
      </c>
      <c r="M1289" s="3">
        <v>1.3549413225862932</v>
      </c>
    </row>
    <row r="1290" spans="2:13" ht="30.75" thickBot="1" x14ac:dyDescent="0.3">
      <c r="B1290" s="1" t="s">
        <v>81</v>
      </c>
      <c r="C1290" s="2" t="s">
        <v>122</v>
      </c>
      <c r="D1290" s="2" t="s">
        <v>173</v>
      </c>
      <c r="E1290" s="2" t="s">
        <v>15</v>
      </c>
      <c r="F1290" s="2" t="s">
        <v>45</v>
      </c>
      <c r="G1290" s="2">
        <v>0</v>
      </c>
      <c r="H1290" s="2">
        <v>0</v>
      </c>
      <c r="I1290" s="2">
        <v>0</v>
      </c>
      <c r="J1290" s="9">
        <v>6.3804186880588531E-2</v>
      </c>
      <c r="K1290" s="2" t="s">
        <v>96</v>
      </c>
      <c r="L1290" s="9">
        <v>0.73238988088315349</v>
      </c>
      <c r="M1290" s="3">
        <v>1.3549413225862932</v>
      </c>
    </row>
    <row r="1291" spans="2:13" ht="30.75" thickBot="1" x14ac:dyDescent="0.3">
      <c r="B1291" s="1" t="s">
        <v>81</v>
      </c>
      <c r="C1291" s="2" t="s">
        <v>122</v>
      </c>
      <c r="D1291" s="2" t="s">
        <v>173</v>
      </c>
      <c r="E1291" s="2" t="s">
        <v>12</v>
      </c>
      <c r="F1291" s="2" t="s">
        <v>45</v>
      </c>
      <c r="G1291" s="2">
        <v>0</v>
      </c>
      <c r="H1291" s="2">
        <v>0</v>
      </c>
      <c r="I1291" s="2">
        <v>0</v>
      </c>
      <c r="J1291" s="9">
        <v>6.3804186880588531E-2</v>
      </c>
      <c r="K1291" s="2" t="s">
        <v>96</v>
      </c>
      <c r="L1291" s="9">
        <v>0.73238988088315349</v>
      </c>
      <c r="M1291" s="3">
        <v>1.3549413225862932</v>
      </c>
    </row>
    <row r="1292" spans="2:13" ht="30.75" thickBot="1" x14ac:dyDescent="0.3">
      <c r="B1292" s="1" t="s">
        <v>81</v>
      </c>
      <c r="C1292" s="2" t="s">
        <v>122</v>
      </c>
      <c r="D1292" s="2" t="s">
        <v>63</v>
      </c>
      <c r="E1292" s="2" t="s">
        <v>15</v>
      </c>
      <c r="F1292" s="2" t="s">
        <v>45</v>
      </c>
      <c r="G1292" s="2">
        <v>0</v>
      </c>
      <c r="H1292" s="2">
        <v>0</v>
      </c>
      <c r="I1292" s="2">
        <v>0</v>
      </c>
      <c r="J1292" s="9">
        <v>5.5412352085113525E-2</v>
      </c>
      <c r="K1292" s="2" t="s">
        <v>96</v>
      </c>
      <c r="L1292" s="9">
        <v>0.56515472730380256</v>
      </c>
      <c r="M1292" s="3">
        <v>1.1767328962648871</v>
      </c>
    </row>
    <row r="1293" spans="2:13" ht="30.75" thickBot="1" x14ac:dyDescent="0.3">
      <c r="B1293" s="1" t="s">
        <v>81</v>
      </c>
      <c r="C1293" s="2" t="s">
        <v>122</v>
      </c>
      <c r="D1293" s="2" t="s">
        <v>63</v>
      </c>
      <c r="E1293" s="2" t="s">
        <v>12</v>
      </c>
      <c r="F1293" s="2" t="s">
        <v>45</v>
      </c>
      <c r="G1293" s="2">
        <v>0</v>
      </c>
      <c r="H1293" s="2">
        <v>0</v>
      </c>
      <c r="I1293" s="2">
        <v>0</v>
      </c>
      <c r="J1293" s="9">
        <v>5.5412352085113525E-2</v>
      </c>
      <c r="K1293" s="2" t="s">
        <v>96</v>
      </c>
      <c r="L1293" s="9">
        <v>0.56515472730380256</v>
      </c>
      <c r="M1293" s="3">
        <v>1.1767328962648871</v>
      </c>
    </row>
    <row r="1294" spans="2:13" ht="30.75" thickBot="1" x14ac:dyDescent="0.3">
      <c r="B1294" s="1" t="s">
        <v>81</v>
      </c>
      <c r="C1294" s="2" t="s">
        <v>122</v>
      </c>
      <c r="D1294" s="2" t="s">
        <v>69</v>
      </c>
      <c r="E1294" s="2" t="s">
        <v>15</v>
      </c>
      <c r="F1294" s="2" t="s">
        <v>45</v>
      </c>
      <c r="G1294" s="2">
        <v>0</v>
      </c>
      <c r="H1294" s="2">
        <v>0</v>
      </c>
      <c r="I1294" s="2">
        <v>0</v>
      </c>
      <c r="J1294" s="9">
        <v>2.317829430103302E-2</v>
      </c>
      <c r="K1294" s="2" t="s">
        <v>96</v>
      </c>
      <c r="L1294" s="9">
        <v>0.35028409342805378</v>
      </c>
      <c r="M1294" s="3">
        <v>0.49221266300770916</v>
      </c>
    </row>
    <row r="1295" spans="2:13" ht="30.75" thickBot="1" x14ac:dyDescent="0.3">
      <c r="B1295" s="1" t="s">
        <v>81</v>
      </c>
      <c r="C1295" s="2" t="s">
        <v>122</v>
      </c>
      <c r="D1295" s="2" t="s">
        <v>69</v>
      </c>
      <c r="E1295" s="2" t="s">
        <v>12</v>
      </c>
      <c r="F1295" s="2" t="s">
        <v>45</v>
      </c>
      <c r="G1295" s="2">
        <v>0</v>
      </c>
      <c r="H1295" s="2">
        <v>0</v>
      </c>
      <c r="I1295" s="2">
        <v>0</v>
      </c>
      <c r="J1295" s="9">
        <v>2.317829430103302E-2</v>
      </c>
      <c r="K1295" s="2" t="s">
        <v>96</v>
      </c>
      <c r="L1295" s="9">
        <v>0.35028409342805378</v>
      </c>
      <c r="M1295" s="3">
        <v>0.49221266300770916</v>
      </c>
    </row>
    <row r="1296" spans="2:13" ht="30.75" thickBot="1" x14ac:dyDescent="0.3">
      <c r="B1296" s="1" t="s">
        <v>81</v>
      </c>
      <c r="C1296" s="2" t="s">
        <v>122</v>
      </c>
      <c r="D1296" s="2" t="s">
        <v>171</v>
      </c>
      <c r="E1296" s="2" t="s">
        <v>15</v>
      </c>
      <c r="F1296" s="2" t="s">
        <v>60</v>
      </c>
      <c r="G1296" s="2">
        <v>0</v>
      </c>
      <c r="H1296" s="2">
        <v>0</v>
      </c>
      <c r="I1296" s="2">
        <v>0</v>
      </c>
      <c r="J1296" s="9">
        <v>5.3012613207101822E-2</v>
      </c>
      <c r="K1296" s="2" t="s">
        <v>96</v>
      </c>
      <c r="L1296" s="9">
        <v>0.56515472730380256</v>
      </c>
      <c r="M1296" s="3">
        <v>1.1257722065640652</v>
      </c>
    </row>
    <row r="1297" spans="2:13" ht="30.75" thickBot="1" x14ac:dyDescent="0.3">
      <c r="B1297" s="1" t="s">
        <v>81</v>
      </c>
      <c r="C1297" s="2" t="s">
        <v>122</v>
      </c>
      <c r="D1297" s="2" t="s">
        <v>171</v>
      </c>
      <c r="E1297" s="2" t="s">
        <v>12</v>
      </c>
      <c r="F1297" s="2" t="s">
        <v>60</v>
      </c>
      <c r="G1297" s="2">
        <v>0</v>
      </c>
      <c r="H1297" s="2">
        <v>0</v>
      </c>
      <c r="I1297" s="2">
        <v>0</v>
      </c>
      <c r="J1297" s="9">
        <v>5.3012613207101822E-2</v>
      </c>
      <c r="K1297" s="2" t="s">
        <v>96</v>
      </c>
      <c r="L1297" s="9">
        <v>0.56515472730380256</v>
      </c>
      <c r="M1297" s="3">
        <v>1.1257722065640652</v>
      </c>
    </row>
    <row r="1298" spans="2:13" ht="30.75" thickBot="1" x14ac:dyDescent="0.3">
      <c r="B1298" s="1" t="s">
        <v>81</v>
      </c>
      <c r="C1298" s="2" t="s">
        <v>122</v>
      </c>
      <c r="D1298" s="2" t="s">
        <v>46</v>
      </c>
      <c r="E1298" s="2" t="s">
        <v>15</v>
      </c>
      <c r="F1298" s="2" t="s">
        <v>60</v>
      </c>
      <c r="G1298" s="2">
        <v>0</v>
      </c>
      <c r="H1298" s="2">
        <v>0</v>
      </c>
      <c r="I1298" s="2">
        <v>0</v>
      </c>
      <c r="J1298" s="9">
        <v>2.317829430103302E-2</v>
      </c>
      <c r="K1298" s="2" t="s">
        <v>96</v>
      </c>
      <c r="L1298" s="9">
        <v>0.588317137687837</v>
      </c>
      <c r="M1298" s="3">
        <v>0.49221266300770916</v>
      </c>
    </row>
    <row r="1299" spans="2:13" ht="30.75" thickBot="1" x14ac:dyDescent="0.3">
      <c r="B1299" s="1" t="s">
        <v>81</v>
      </c>
      <c r="C1299" s="2" t="s">
        <v>122</v>
      </c>
      <c r="D1299" s="2" t="s">
        <v>46</v>
      </c>
      <c r="E1299" s="2" t="s">
        <v>12</v>
      </c>
      <c r="F1299" s="2" t="s">
        <v>60</v>
      </c>
      <c r="G1299" s="2">
        <v>0</v>
      </c>
      <c r="H1299" s="2">
        <v>0</v>
      </c>
      <c r="I1299" s="2">
        <v>0</v>
      </c>
      <c r="J1299" s="9">
        <v>2.317829430103302E-2</v>
      </c>
      <c r="K1299" s="2" t="s">
        <v>96</v>
      </c>
      <c r="L1299" s="9">
        <v>0.588317137687837</v>
      </c>
      <c r="M1299" s="3">
        <v>0.49221266300770916</v>
      </c>
    </row>
    <row r="1300" spans="2:13" ht="30.75" thickBot="1" x14ac:dyDescent="0.3">
      <c r="B1300" s="1" t="s">
        <v>81</v>
      </c>
      <c r="C1300" s="2" t="s">
        <v>122</v>
      </c>
      <c r="D1300" s="2" t="s">
        <v>70</v>
      </c>
      <c r="E1300" s="2" t="s">
        <v>15</v>
      </c>
      <c r="F1300" s="2" t="s">
        <v>60</v>
      </c>
      <c r="G1300" s="2">
        <v>0</v>
      </c>
      <c r="H1300" s="2">
        <v>0</v>
      </c>
      <c r="I1300" s="2">
        <v>0</v>
      </c>
      <c r="J1300" s="9">
        <v>1.731317862868309E-2</v>
      </c>
      <c r="K1300" s="2" t="s">
        <v>96</v>
      </c>
      <c r="L1300" s="9">
        <v>0.74747581352104375</v>
      </c>
      <c r="M1300" s="3">
        <v>0.36766147013555089</v>
      </c>
    </row>
    <row r="1301" spans="2:13" ht="30.75" thickBot="1" x14ac:dyDescent="0.3">
      <c r="B1301" s="1" t="s">
        <v>81</v>
      </c>
      <c r="C1301" s="2" t="s">
        <v>122</v>
      </c>
      <c r="D1301" s="2" t="s">
        <v>70</v>
      </c>
      <c r="E1301" s="2" t="s">
        <v>12</v>
      </c>
      <c r="F1301" s="2" t="s">
        <v>60</v>
      </c>
      <c r="G1301" s="2">
        <v>0</v>
      </c>
      <c r="H1301" s="2">
        <v>0</v>
      </c>
      <c r="I1301" s="2">
        <v>0</v>
      </c>
      <c r="J1301" s="9">
        <v>1.731317862868309E-2</v>
      </c>
      <c r="K1301" s="2" t="s">
        <v>96</v>
      </c>
      <c r="L1301" s="9">
        <v>0.74747581352104375</v>
      </c>
      <c r="M1301" s="3">
        <v>0.36766147013555089</v>
      </c>
    </row>
    <row r="1302" spans="2:13" ht="30.75" thickBot="1" x14ac:dyDescent="0.3">
      <c r="B1302" s="1" t="s">
        <v>81</v>
      </c>
      <c r="C1302" s="2" t="s">
        <v>122</v>
      </c>
      <c r="D1302" s="2" t="s">
        <v>172</v>
      </c>
      <c r="E1302" s="2" t="s">
        <v>15</v>
      </c>
      <c r="F1302" s="2" t="s">
        <v>60</v>
      </c>
      <c r="G1302" s="2">
        <v>0</v>
      </c>
      <c r="H1302" s="2">
        <v>0</v>
      </c>
      <c r="I1302" s="2">
        <v>0</v>
      </c>
      <c r="J1302" s="9">
        <v>2.4602487683296204E-2</v>
      </c>
      <c r="K1302" s="2" t="s">
        <v>96</v>
      </c>
      <c r="L1302" s="9">
        <v>0.73238988088315349</v>
      </c>
      <c r="M1302" s="3">
        <v>0.5224567356826546</v>
      </c>
    </row>
    <row r="1303" spans="2:13" ht="30.75" thickBot="1" x14ac:dyDescent="0.3">
      <c r="B1303" s="1" t="s">
        <v>81</v>
      </c>
      <c r="C1303" s="2" t="s">
        <v>122</v>
      </c>
      <c r="D1303" s="2" t="s">
        <v>172</v>
      </c>
      <c r="E1303" s="2" t="s">
        <v>12</v>
      </c>
      <c r="F1303" s="2" t="s">
        <v>60</v>
      </c>
      <c r="G1303" s="2">
        <v>0</v>
      </c>
      <c r="H1303" s="2">
        <v>0</v>
      </c>
      <c r="I1303" s="2">
        <v>0</v>
      </c>
      <c r="J1303" s="9">
        <v>2.4602487683296204E-2</v>
      </c>
      <c r="K1303" s="2" t="s">
        <v>96</v>
      </c>
      <c r="L1303" s="9">
        <v>0.73238988088315349</v>
      </c>
      <c r="M1303" s="3">
        <v>0.5224567356826546</v>
      </c>
    </row>
    <row r="1304" spans="2:13" ht="30.75" thickBot="1" x14ac:dyDescent="0.3">
      <c r="B1304" s="1" t="s">
        <v>81</v>
      </c>
      <c r="C1304" s="2" t="s">
        <v>122</v>
      </c>
      <c r="D1304" s="2" t="s">
        <v>174</v>
      </c>
      <c r="E1304" s="2" t="s">
        <v>15</v>
      </c>
      <c r="F1304" s="2" t="s">
        <v>60</v>
      </c>
      <c r="G1304" s="2">
        <v>0</v>
      </c>
      <c r="H1304" s="2">
        <v>0</v>
      </c>
      <c r="I1304" s="2">
        <v>0</v>
      </c>
      <c r="J1304" s="9">
        <v>8.2045700401067734E-2</v>
      </c>
      <c r="K1304" s="2" t="s">
        <v>96</v>
      </c>
      <c r="L1304" s="9">
        <v>0.56515472730380256</v>
      </c>
      <c r="M1304" s="3">
        <v>1.7423168486104852</v>
      </c>
    </row>
    <row r="1305" spans="2:13" ht="30.75" thickBot="1" x14ac:dyDescent="0.3">
      <c r="B1305" s="1" t="s">
        <v>81</v>
      </c>
      <c r="C1305" s="2" t="s">
        <v>122</v>
      </c>
      <c r="D1305" s="2" t="s">
        <v>174</v>
      </c>
      <c r="E1305" s="2" t="s">
        <v>12</v>
      </c>
      <c r="F1305" s="2" t="s">
        <v>60</v>
      </c>
      <c r="G1305" s="2">
        <v>0</v>
      </c>
      <c r="H1305" s="2">
        <v>0</v>
      </c>
      <c r="I1305" s="2">
        <v>0</v>
      </c>
      <c r="J1305" s="9">
        <v>8.2045700401067734E-2</v>
      </c>
      <c r="K1305" s="2" t="s">
        <v>96</v>
      </c>
      <c r="L1305" s="9">
        <v>0.56515472730380256</v>
      </c>
      <c r="M1305" s="3">
        <v>1.7423168486104852</v>
      </c>
    </row>
    <row r="1306" spans="2:13" ht="30.75" thickBot="1" x14ac:dyDescent="0.3">
      <c r="B1306" s="1" t="s">
        <v>81</v>
      </c>
      <c r="C1306" s="2" t="s">
        <v>122</v>
      </c>
      <c r="D1306" s="2" t="s">
        <v>48</v>
      </c>
      <c r="E1306" s="2" t="s">
        <v>15</v>
      </c>
      <c r="F1306" s="2" t="s">
        <v>60</v>
      </c>
      <c r="G1306" s="2">
        <v>0</v>
      </c>
      <c r="H1306" s="2">
        <v>0</v>
      </c>
      <c r="I1306" s="2">
        <v>0</v>
      </c>
      <c r="J1306" s="9">
        <v>9.3290114775300026E-2</v>
      </c>
      <c r="K1306" s="2" t="s">
        <v>96</v>
      </c>
      <c r="L1306" s="9">
        <v>0.56515472730380256</v>
      </c>
      <c r="M1306" s="3">
        <v>1.9811024585963057</v>
      </c>
    </row>
    <row r="1307" spans="2:13" ht="30.75" thickBot="1" x14ac:dyDescent="0.3">
      <c r="B1307" s="1" t="s">
        <v>81</v>
      </c>
      <c r="C1307" s="2" t="s">
        <v>122</v>
      </c>
      <c r="D1307" s="2" t="s">
        <v>48</v>
      </c>
      <c r="E1307" s="2" t="s">
        <v>12</v>
      </c>
      <c r="F1307" s="2" t="s">
        <v>60</v>
      </c>
      <c r="G1307" s="2">
        <v>0</v>
      </c>
      <c r="H1307" s="2">
        <v>0</v>
      </c>
      <c r="I1307" s="2">
        <v>0</v>
      </c>
      <c r="J1307" s="9">
        <v>9.3290114775300026E-2</v>
      </c>
      <c r="K1307" s="2" t="s">
        <v>96</v>
      </c>
      <c r="L1307" s="9">
        <v>0.56515472730380256</v>
      </c>
      <c r="M1307" s="3">
        <v>1.9811024585963057</v>
      </c>
    </row>
    <row r="1308" spans="2:13" ht="30.75" thickBot="1" x14ac:dyDescent="0.3">
      <c r="B1308" s="1" t="s">
        <v>81</v>
      </c>
      <c r="C1308" s="2" t="s">
        <v>122</v>
      </c>
      <c r="D1308" s="2" t="s">
        <v>173</v>
      </c>
      <c r="E1308" s="2" t="s">
        <v>15</v>
      </c>
      <c r="F1308" s="2" t="s">
        <v>60</v>
      </c>
      <c r="G1308" s="2">
        <v>0</v>
      </c>
      <c r="H1308" s="2">
        <v>0</v>
      </c>
      <c r="I1308" s="2">
        <v>0</v>
      </c>
      <c r="J1308" s="9">
        <v>6.3804186880588531E-2</v>
      </c>
      <c r="K1308" s="2" t="s">
        <v>96</v>
      </c>
      <c r="L1308" s="9">
        <v>0.73238988088315349</v>
      </c>
      <c r="M1308" s="3">
        <v>1.3549413225862932</v>
      </c>
    </row>
    <row r="1309" spans="2:13" ht="30.75" thickBot="1" x14ac:dyDescent="0.3">
      <c r="B1309" s="1" t="s">
        <v>81</v>
      </c>
      <c r="C1309" s="2" t="s">
        <v>122</v>
      </c>
      <c r="D1309" s="2" t="s">
        <v>173</v>
      </c>
      <c r="E1309" s="2" t="s">
        <v>12</v>
      </c>
      <c r="F1309" s="2" t="s">
        <v>60</v>
      </c>
      <c r="G1309" s="2">
        <v>0</v>
      </c>
      <c r="H1309" s="2">
        <v>0</v>
      </c>
      <c r="I1309" s="2">
        <v>0</v>
      </c>
      <c r="J1309" s="9">
        <v>6.3804186880588531E-2</v>
      </c>
      <c r="K1309" s="2" t="s">
        <v>96</v>
      </c>
      <c r="L1309" s="9">
        <v>0.73238988088315349</v>
      </c>
      <c r="M1309" s="3">
        <v>1.3549413225862932</v>
      </c>
    </row>
    <row r="1310" spans="2:13" ht="30.75" thickBot="1" x14ac:dyDescent="0.3">
      <c r="B1310" s="1" t="s">
        <v>81</v>
      </c>
      <c r="C1310" s="2" t="s">
        <v>122</v>
      </c>
      <c r="D1310" s="2" t="s">
        <v>66</v>
      </c>
      <c r="E1310" s="2" t="s">
        <v>15</v>
      </c>
      <c r="F1310" s="2" t="s">
        <v>60</v>
      </c>
      <c r="G1310" s="2">
        <v>0</v>
      </c>
      <c r="H1310" s="2">
        <v>0</v>
      </c>
      <c r="I1310" s="2">
        <v>0</v>
      </c>
      <c r="J1310" s="9">
        <v>2.0880631171166897E-2</v>
      </c>
      <c r="K1310" s="2" t="s">
        <v>96</v>
      </c>
      <c r="L1310" s="9">
        <v>0.312402545302919</v>
      </c>
      <c r="M1310" s="3">
        <v>0.44341964687124441</v>
      </c>
    </row>
    <row r="1311" spans="2:13" ht="30.75" thickBot="1" x14ac:dyDescent="0.3">
      <c r="B1311" s="1" t="s">
        <v>81</v>
      </c>
      <c r="C1311" s="2" t="s">
        <v>122</v>
      </c>
      <c r="D1311" s="2" t="s">
        <v>66</v>
      </c>
      <c r="E1311" s="2" t="s">
        <v>12</v>
      </c>
      <c r="F1311" s="2" t="s">
        <v>60</v>
      </c>
      <c r="G1311" s="2">
        <v>0</v>
      </c>
      <c r="H1311" s="2">
        <v>0</v>
      </c>
      <c r="I1311" s="2">
        <v>0</v>
      </c>
      <c r="J1311" s="9">
        <v>2.0880631171166897E-2</v>
      </c>
      <c r="K1311" s="2" t="s">
        <v>96</v>
      </c>
      <c r="L1311" s="9">
        <v>0.312402545302919</v>
      </c>
      <c r="M1311" s="3">
        <v>0.44341964687124441</v>
      </c>
    </row>
    <row r="1312" spans="2:13" ht="30.75" thickBot="1" x14ac:dyDescent="0.3">
      <c r="B1312" s="1" t="s">
        <v>81</v>
      </c>
      <c r="C1312" s="2" t="s">
        <v>122</v>
      </c>
      <c r="D1312" s="2" t="s">
        <v>69</v>
      </c>
      <c r="E1312" s="2" t="s">
        <v>15</v>
      </c>
      <c r="F1312" s="2" t="s">
        <v>60</v>
      </c>
      <c r="G1312" s="2">
        <v>0</v>
      </c>
      <c r="H1312" s="2">
        <v>0</v>
      </c>
      <c r="I1312" s="2">
        <v>0</v>
      </c>
      <c r="J1312" s="9">
        <v>2.317829430103302E-2</v>
      </c>
      <c r="K1312" s="2" t="s">
        <v>96</v>
      </c>
      <c r="L1312" s="9">
        <v>0.35028409342805378</v>
      </c>
      <c r="M1312" s="3">
        <v>0.49221266300770916</v>
      </c>
    </row>
    <row r="1313" spans="2:13" ht="30.75" thickBot="1" x14ac:dyDescent="0.3">
      <c r="B1313" s="1" t="s">
        <v>81</v>
      </c>
      <c r="C1313" s="2" t="s">
        <v>122</v>
      </c>
      <c r="D1313" s="2" t="s">
        <v>69</v>
      </c>
      <c r="E1313" s="2" t="s">
        <v>12</v>
      </c>
      <c r="F1313" s="2" t="s">
        <v>60</v>
      </c>
      <c r="G1313" s="2">
        <v>0</v>
      </c>
      <c r="H1313" s="2">
        <v>0</v>
      </c>
      <c r="I1313" s="2">
        <v>0</v>
      </c>
      <c r="J1313" s="9">
        <v>2.317829430103302E-2</v>
      </c>
      <c r="K1313" s="2" t="s">
        <v>96</v>
      </c>
      <c r="L1313" s="9">
        <v>0.35028409342805378</v>
      </c>
      <c r="M1313" s="3">
        <v>0.49221266300770916</v>
      </c>
    </row>
    <row r="1314" spans="2:13" ht="15.75" thickBot="1" x14ac:dyDescent="0.3">
      <c r="B1314" s="1" t="s">
        <v>81</v>
      </c>
      <c r="C1314" s="2" t="s">
        <v>122</v>
      </c>
      <c r="D1314" s="2" t="s">
        <v>58</v>
      </c>
      <c r="E1314" s="2" t="s">
        <v>15</v>
      </c>
      <c r="F1314" s="2" t="s">
        <v>65</v>
      </c>
      <c r="G1314" s="2">
        <v>0</v>
      </c>
      <c r="H1314" s="2">
        <v>0</v>
      </c>
      <c r="I1314" s="2">
        <v>0</v>
      </c>
      <c r="J1314" s="9">
        <v>5.530552938580513E-2</v>
      </c>
      <c r="K1314" s="2" t="s">
        <v>96</v>
      </c>
      <c r="L1314" s="9">
        <v>0.65509706663483469</v>
      </c>
      <c r="M1314" s="3">
        <v>1.1744644167722476</v>
      </c>
    </row>
    <row r="1315" spans="2:13" ht="15.75" thickBot="1" x14ac:dyDescent="0.3">
      <c r="B1315" s="1" t="s">
        <v>81</v>
      </c>
      <c r="C1315" s="2" t="s">
        <v>122</v>
      </c>
      <c r="D1315" s="2" t="s">
        <v>58</v>
      </c>
      <c r="E1315" s="2" t="s">
        <v>12</v>
      </c>
      <c r="F1315" s="2" t="s">
        <v>65</v>
      </c>
      <c r="G1315" s="2">
        <v>0</v>
      </c>
      <c r="H1315" s="2">
        <v>0</v>
      </c>
      <c r="I1315" s="2">
        <v>0</v>
      </c>
      <c r="J1315" s="9">
        <v>5.530552938580513E-2</v>
      </c>
      <c r="K1315" s="2" t="s">
        <v>96</v>
      </c>
      <c r="L1315" s="9">
        <v>0.65509706663483469</v>
      </c>
      <c r="M1315" s="3">
        <v>1.1744644167722476</v>
      </c>
    </row>
    <row r="1316" spans="2:13" ht="15.75" thickBot="1" x14ac:dyDescent="0.3">
      <c r="B1316" s="1" t="s">
        <v>81</v>
      </c>
      <c r="C1316" s="2" t="s">
        <v>122</v>
      </c>
      <c r="D1316" s="2" t="s">
        <v>171</v>
      </c>
      <c r="E1316" s="2" t="s">
        <v>15</v>
      </c>
      <c r="F1316" s="2" t="s">
        <v>65</v>
      </c>
      <c r="G1316" s="2">
        <v>0</v>
      </c>
      <c r="H1316" s="2">
        <v>0</v>
      </c>
      <c r="I1316" s="2">
        <v>0</v>
      </c>
      <c r="J1316" s="9">
        <v>5.3969930857419968E-2</v>
      </c>
      <c r="K1316" s="2" t="s">
        <v>96</v>
      </c>
      <c r="L1316" s="9">
        <v>0.56515472730380256</v>
      </c>
      <c r="M1316" s="3">
        <v>1.1461017383185383</v>
      </c>
    </row>
    <row r="1317" spans="2:13" ht="15.75" thickBot="1" x14ac:dyDescent="0.3">
      <c r="B1317" s="1" t="s">
        <v>81</v>
      </c>
      <c r="C1317" s="2" t="s">
        <v>122</v>
      </c>
      <c r="D1317" s="2" t="s">
        <v>171</v>
      </c>
      <c r="E1317" s="2" t="s">
        <v>12</v>
      </c>
      <c r="F1317" s="2" t="s">
        <v>65</v>
      </c>
      <c r="G1317" s="2">
        <v>0</v>
      </c>
      <c r="H1317" s="2">
        <v>0</v>
      </c>
      <c r="I1317" s="2">
        <v>0</v>
      </c>
      <c r="J1317" s="9">
        <v>5.3969930857419968E-2</v>
      </c>
      <c r="K1317" s="2" t="s">
        <v>96</v>
      </c>
      <c r="L1317" s="9">
        <v>0.56515472730380256</v>
      </c>
      <c r="M1317" s="3">
        <v>1.1461017383185383</v>
      </c>
    </row>
    <row r="1318" spans="2:13" ht="15.75" thickBot="1" x14ac:dyDescent="0.3">
      <c r="B1318" s="1" t="s">
        <v>81</v>
      </c>
      <c r="C1318" s="2" t="s">
        <v>122</v>
      </c>
      <c r="D1318" s="2" t="s">
        <v>46</v>
      </c>
      <c r="E1318" s="2" t="s">
        <v>15</v>
      </c>
      <c r="F1318" s="2" t="s">
        <v>65</v>
      </c>
      <c r="G1318" s="2">
        <v>0</v>
      </c>
      <c r="H1318" s="2">
        <v>0</v>
      </c>
      <c r="I1318" s="2">
        <v>0</v>
      </c>
      <c r="J1318" s="9">
        <v>2.317829430103302E-2</v>
      </c>
      <c r="K1318" s="2" t="s">
        <v>96</v>
      </c>
      <c r="L1318" s="9">
        <v>0.588317137687837</v>
      </c>
      <c r="M1318" s="3">
        <v>0.49221266300770916</v>
      </c>
    </row>
    <row r="1319" spans="2:13" ht="15.75" thickBot="1" x14ac:dyDescent="0.3">
      <c r="B1319" s="1" t="s">
        <v>81</v>
      </c>
      <c r="C1319" s="2" t="s">
        <v>122</v>
      </c>
      <c r="D1319" s="2" t="s">
        <v>46</v>
      </c>
      <c r="E1319" s="2" t="s">
        <v>12</v>
      </c>
      <c r="F1319" s="2" t="s">
        <v>65</v>
      </c>
      <c r="G1319" s="2">
        <v>0</v>
      </c>
      <c r="H1319" s="2">
        <v>0</v>
      </c>
      <c r="I1319" s="2">
        <v>0</v>
      </c>
      <c r="J1319" s="9">
        <v>2.317829430103302E-2</v>
      </c>
      <c r="K1319" s="2" t="s">
        <v>96</v>
      </c>
      <c r="L1319" s="9">
        <v>0.588317137687837</v>
      </c>
      <c r="M1319" s="3">
        <v>0.49221266300770916</v>
      </c>
    </row>
    <row r="1320" spans="2:13" ht="15.75" thickBot="1" x14ac:dyDescent="0.3">
      <c r="B1320" s="1" t="s">
        <v>81</v>
      </c>
      <c r="C1320" s="2" t="s">
        <v>122</v>
      </c>
      <c r="D1320" s="2" t="s">
        <v>70</v>
      </c>
      <c r="E1320" s="2" t="s">
        <v>15</v>
      </c>
      <c r="F1320" s="2" t="s">
        <v>65</v>
      </c>
      <c r="G1320" s="2">
        <v>0</v>
      </c>
      <c r="H1320" s="2">
        <v>0</v>
      </c>
      <c r="I1320" s="2">
        <v>0</v>
      </c>
      <c r="J1320" s="9">
        <v>5.048862099647522E-2</v>
      </c>
      <c r="K1320" s="2" t="s">
        <v>96</v>
      </c>
      <c r="L1320" s="9">
        <v>0.74747581352104375</v>
      </c>
      <c r="M1320" s="3">
        <v>1.0721728816410114</v>
      </c>
    </row>
    <row r="1321" spans="2:13" ht="15.75" thickBot="1" x14ac:dyDescent="0.3">
      <c r="B1321" s="1" t="s">
        <v>81</v>
      </c>
      <c r="C1321" s="2" t="s">
        <v>122</v>
      </c>
      <c r="D1321" s="2" t="s">
        <v>70</v>
      </c>
      <c r="E1321" s="2" t="s">
        <v>12</v>
      </c>
      <c r="F1321" s="2" t="s">
        <v>65</v>
      </c>
      <c r="G1321" s="2">
        <v>0</v>
      </c>
      <c r="H1321" s="2">
        <v>0</v>
      </c>
      <c r="I1321" s="2">
        <v>0</v>
      </c>
      <c r="J1321" s="9">
        <v>5.048862099647522E-2</v>
      </c>
      <c r="K1321" s="2" t="s">
        <v>96</v>
      </c>
      <c r="L1321" s="9">
        <v>0.74747581352104375</v>
      </c>
      <c r="M1321" s="3">
        <v>1.0721728816410114</v>
      </c>
    </row>
    <row r="1322" spans="2:13" ht="15.75" thickBot="1" x14ac:dyDescent="0.3">
      <c r="B1322" s="1" t="s">
        <v>81</v>
      </c>
      <c r="C1322" s="2" t="s">
        <v>122</v>
      </c>
      <c r="D1322" s="2" t="s">
        <v>172</v>
      </c>
      <c r="E1322" s="2" t="s">
        <v>15</v>
      </c>
      <c r="F1322" s="2" t="s">
        <v>65</v>
      </c>
      <c r="G1322" s="2">
        <v>0</v>
      </c>
      <c r="H1322" s="2">
        <v>0</v>
      </c>
      <c r="I1322" s="2">
        <v>0</v>
      </c>
      <c r="J1322" s="9">
        <v>3.3329416066408157E-2</v>
      </c>
      <c r="K1322" s="2" t="s">
        <v>96</v>
      </c>
      <c r="L1322" s="9">
        <v>0.73238988088315349</v>
      </c>
      <c r="M1322" s="3">
        <v>0.70778118637519993</v>
      </c>
    </row>
    <row r="1323" spans="2:13" ht="15.75" thickBot="1" x14ac:dyDescent="0.3">
      <c r="B1323" s="1" t="s">
        <v>81</v>
      </c>
      <c r="C1323" s="2" t="s">
        <v>122</v>
      </c>
      <c r="D1323" s="2" t="s">
        <v>172</v>
      </c>
      <c r="E1323" s="2" t="s">
        <v>12</v>
      </c>
      <c r="F1323" s="2" t="s">
        <v>65</v>
      </c>
      <c r="G1323" s="2">
        <v>0</v>
      </c>
      <c r="H1323" s="2">
        <v>0</v>
      </c>
      <c r="I1323" s="2">
        <v>0</v>
      </c>
      <c r="J1323" s="9">
        <v>3.3329416066408157E-2</v>
      </c>
      <c r="K1323" s="2" t="s">
        <v>96</v>
      </c>
      <c r="L1323" s="9">
        <v>0.73238988088315349</v>
      </c>
      <c r="M1323" s="3">
        <v>0.70778118637519993</v>
      </c>
    </row>
    <row r="1324" spans="2:13" ht="15.75" thickBot="1" x14ac:dyDescent="0.3">
      <c r="B1324" s="1" t="s">
        <v>81</v>
      </c>
      <c r="C1324" s="2" t="s">
        <v>122</v>
      </c>
      <c r="D1324" s="2" t="s">
        <v>174</v>
      </c>
      <c r="E1324" s="2" t="s">
        <v>15</v>
      </c>
      <c r="F1324" s="2" t="s">
        <v>65</v>
      </c>
      <c r="G1324" s="2">
        <v>0</v>
      </c>
      <c r="H1324" s="2">
        <v>0</v>
      </c>
      <c r="I1324" s="2">
        <v>0</v>
      </c>
      <c r="J1324" s="9">
        <v>3.5316780209541321E-2</v>
      </c>
      <c r="K1324" s="2" t="s">
        <v>96</v>
      </c>
      <c r="L1324" s="9">
        <v>0.56515472730380256</v>
      </c>
      <c r="M1324" s="3">
        <v>0.74998471457934435</v>
      </c>
    </row>
    <row r="1325" spans="2:13" ht="15.75" thickBot="1" x14ac:dyDescent="0.3">
      <c r="B1325" s="1" t="s">
        <v>81</v>
      </c>
      <c r="C1325" s="2" t="s">
        <v>122</v>
      </c>
      <c r="D1325" s="2" t="s">
        <v>174</v>
      </c>
      <c r="E1325" s="2" t="s">
        <v>12</v>
      </c>
      <c r="F1325" s="2" t="s">
        <v>65</v>
      </c>
      <c r="G1325" s="2">
        <v>0</v>
      </c>
      <c r="H1325" s="2">
        <v>0</v>
      </c>
      <c r="I1325" s="2">
        <v>0</v>
      </c>
      <c r="J1325" s="9">
        <v>3.5316780209541321E-2</v>
      </c>
      <c r="K1325" s="2" t="s">
        <v>96</v>
      </c>
      <c r="L1325" s="9">
        <v>0.56515472730380256</v>
      </c>
      <c r="M1325" s="3">
        <v>0.74998471457934435</v>
      </c>
    </row>
    <row r="1326" spans="2:13" ht="15.75" thickBot="1" x14ac:dyDescent="0.3">
      <c r="B1326" s="1" t="s">
        <v>81</v>
      </c>
      <c r="C1326" s="2" t="s">
        <v>122</v>
      </c>
      <c r="D1326" s="2" t="s">
        <v>173</v>
      </c>
      <c r="E1326" s="2" t="s">
        <v>15</v>
      </c>
      <c r="F1326" s="2" t="s">
        <v>65</v>
      </c>
      <c r="G1326" s="2">
        <v>0</v>
      </c>
      <c r="H1326" s="2">
        <v>0</v>
      </c>
      <c r="I1326" s="2">
        <v>0</v>
      </c>
      <c r="J1326" s="9">
        <v>6.3804186880588531E-2</v>
      </c>
      <c r="K1326" s="2" t="s">
        <v>96</v>
      </c>
      <c r="L1326" s="9">
        <v>0.73238988088315349</v>
      </c>
      <c r="M1326" s="3">
        <v>1.3549413225862932</v>
      </c>
    </row>
    <row r="1327" spans="2:13" ht="15.75" thickBot="1" x14ac:dyDescent="0.3">
      <c r="B1327" s="1" t="s">
        <v>81</v>
      </c>
      <c r="C1327" s="2" t="s">
        <v>122</v>
      </c>
      <c r="D1327" s="2" t="s">
        <v>173</v>
      </c>
      <c r="E1327" s="2" t="s">
        <v>12</v>
      </c>
      <c r="F1327" s="2" t="s">
        <v>65</v>
      </c>
      <c r="G1327" s="2">
        <v>0</v>
      </c>
      <c r="H1327" s="2">
        <v>0</v>
      </c>
      <c r="I1327" s="2">
        <v>0</v>
      </c>
      <c r="J1327" s="9">
        <v>6.3804186880588531E-2</v>
      </c>
      <c r="K1327" s="2" t="s">
        <v>96</v>
      </c>
      <c r="L1327" s="9">
        <v>0.73238988088315349</v>
      </c>
      <c r="M1327" s="3">
        <v>1.3549413225862932</v>
      </c>
    </row>
    <row r="1328" spans="2:13" ht="15.75" thickBot="1" x14ac:dyDescent="0.3">
      <c r="B1328" s="1" t="s">
        <v>81</v>
      </c>
      <c r="C1328" s="2" t="s">
        <v>122</v>
      </c>
      <c r="D1328" s="2" t="s">
        <v>63</v>
      </c>
      <c r="E1328" s="2" t="s">
        <v>15</v>
      </c>
      <c r="F1328" s="2" t="s">
        <v>65</v>
      </c>
      <c r="G1328" s="2">
        <v>0</v>
      </c>
      <c r="H1328" s="2">
        <v>0</v>
      </c>
      <c r="I1328" s="2">
        <v>0</v>
      </c>
      <c r="J1328" s="9">
        <v>6.6358432173728943E-2</v>
      </c>
      <c r="K1328" s="2" t="s">
        <v>96</v>
      </c>
      <c r="L1328" s="9">
        <v>0.56515472730380256</v>
      </c>
      <c r="M1328" s="3">
        <v>1.4091830998880643</v>
      </c>
    </row>
    <row r="1329" spans="2:13" ht="15.75" thickBot="1" x14ac:dyDescent="0.3">
      <c r="B1329" s="1" t="s">
        <v>81</v>
      </c>
      <c r="C1329" s="2" t="s">
        <v>122</v>
      </c>
      <c r="D1329" s="2" t="s">
        <v>63</v>
      </c>
      <c r="E1329" s="2" t="s">
        <v>12</v>
      </c>
      <c r="F1329" s="2" t="s">
        <v>65</v>
      </c>
      <c r="G1329" s="2">
        <v>0</v>
      </c>
      <c r="H1329" s="2">
        <v>0</v>
      </c>
      <c r="I1329" s="2">
        <v>0</v>
      </c>
      <c r="J1329" s="9">
        <v>6.6358432173728943E-2</v>
      </c>
      <c r="K1329" s="2" t="s">
        <v>96</v>
      </c>
      <c r="L1329" s="9">
        <v>0.56515472730380256</v>
      </c>
      <c r="M1329" s="3">
        <v>1.4091830998880643</v>
      </c>
    </row>
    <row r="1330" spans="2:13" ht="15.75" thickBot="1" x14ac:dyDescent="0.3">
      <c r="B1330" s="1" t="s">
        <v>81</v>
      </c>
      <c r="C1330" s="2" t="s">
        <v>122</v>
      </c>
      <c r="D1330" s="2" t="s">
        <v>62</v>
      </c>
      <c r="E1330" s="2" t="s">
        <v>15</v>
      </c>
      <c r="F1330" s="2" t="s">
        <v>65</v>
      </c>
      <c r="G1330" s="2">
        <v>0</v>
      </c>
      <c r="H1330" s="2">
        <v>0</v>
      </c>
      <c r="I1330" s="2">
        <v>0</v>
      </c>
      <c r="J1330" s="9">
        <v>6.6329635679721832E-2</v>
      </c>
      <c r="K1330" s="2" t="s">
        <v>96</v>
      </c>
      <c r="L1330" s="9">
        <v>0.73821919866149277</v>
      </c>
      <c r="M1330" s="3">
        <v>1.4085715795226554</v>
      </c>
    </row>
    <row r="1331" spans="2:13" ht="15.75" thickBot="1" x14ac:dyDescent="0.3">
      <c r="B1331" s="1" t="s">
        <v>81</v>
      </c>
      <c r="C1331" s="2" t="s">
        <v>122</v>
      </c>
      <c r="D1331" s="2" t="s">
        <v>62</v>
      </c>
      <c r="E1331" s="2" t="s">
        <v>12</v>
      </c>
      <c r="F1331" s="2" t="s">
        <v>65</v>
      </c>
      <c r="G1331" s="2">
        <v>0</v>
      </c>
      <c r="H1331" s="2">
        <v>0</v>
      </c>
      <c r="I1331" s="2">
        <v>0</v>
      </c>
      <c r="J1331" s="9">
        <v>6.6329635679721832E-2</v>
      </c>
      <c r="K1331" s="2" t="s">
        <v>96</v>
      </c>
      <c r="L1331" s="9">
        <v>0.73821919866149277</v>
      </c>
      <c r="M1331" s="3">
        <v>1.4085715795226554</v>
      </c>
    </row>
    <row r="1332" spans="2:13" ht="15.75" thickBot="1" x14ac:dyDescent="0.3">
      <c r="B1332" s="1" t="s">
        <v>81</v>
      </c>
      <c r="C1332" s="2" t="s">
        <v>122</v>
      </c>
      <c r="D1332" s="2" t="s">
        <v>69</v>
      </c>
      <c r="E1332" s="2" t="s">
        <v>15</v>
      </c>
      <c r="F1332" s="2" t="s">
        <v>65</v>
      </c>
      <c r="G1332" s="2">
        <v>0</v>
      </c>
      <c r="H1332" s="2">
        <v>0</v>
      </c>
      <c r="I1332" s="2">
        <v>0</v>
      </c>
      <c r="J1332" s="9">
        <v>3.2716512680053711E-2</v>
      </c>
      <c r="K1332" s="2" t="s">
        <v>96</v>
      </c>
      <c r="L1332" s="9">
        <v>0.35028409342805378</v>
      </c>
      <c r="M1332" s="3">
        <v>0.69476561223303712</v>
      </c>
    </row>
    <row r="1333" spans="2:13" ht="15.75" thickBot="1" x14ac:dyDescent="0.3">
      <c r="B1333" s="1" t="s">
        <v>81</v>
      </c>
      <c r="C1333" s="2" t="s">
        <v>122</v>
      </c>
      <c r="D1333" s="2" t="s">
        <v>69</v>
      </c>
      <c r="E1333" s="2" t="s">
        <v>12</v>
      </c>
      <c r="F1333" s="2" t="s">
        <v>65</v>
      </c>
      <c r="G1333" s="2">
        <v>0</v>
      </c>
      <c r="H1333" s="2">
        <v>0</v>
      </c>
      <c r="I1333" s="2">
        <v>0</v>
      </c>
      <c r="J1333" s="9">
        <v>3.2716512680053711E-2</v>
      </c>
      <c r="K1333" s="2" t="s">
        <v>96</v>
      </c>
      <c r="L1333" s="9">
        <v>0.35028409342805378</v>
      </c>
      <c r="M1333" s="3">
        <v>0.69476561223303712</v>
      </c>
    </row>
    <row r="1334" spans="2:13" ht="30.75" thickBot="1" x14ac:dyDescent="0.3">
      <c r="B1334" s="1" t="s">
        <v>81</v>
      </c>
      <c r="C1334" s="2" t="s">
        <v>122</v>
      </c>
      <c r="D1334" s="2" t="s">
        <v>58</v>
      </c>
      <c r="E1334" s="2" t="s">
        <v>15</v>
      </c>
      <c r="F1334" s="2" t="s">
        <v>68</v>
      </c>
      <c r="G1334" s="2">
        <v>0</v>
      </c>
      <c r="H1334" s="2">
        <v>0</v>
      </c>
      <c r="I1334" s="2">
        <v>0</v>
      </c>
      <c r="J1334" s="9">
        <v>3.0674293637275696E-2</v>
      </c>
      <c r="K1334" s="2" t="s">
        <v>96</v>
      </c>
      <c r="L1334" s="9">
        <v>0.65509706663483469</v>
      </c>
      <c r="M1334" s="3">
        <v>0.6513971891542939</v>
      </c>
    </row>
    <row r="1335" spans="2:13" ht="30.75" thickBot="1" x14ac:dyDescent="0.3">
      <c r="B1335" s="1" t="s">
        <v>81</v>
      </c>
      <c r="C1335" s="2" t="s">
        <v>122</v>
      </c>
      <c r="D1335" s="2" t="s">
        <v>58</v>
      </c>
      <c r="E1335" s="2" t="s">
        <v>12</v>
      </c>
      <c r="F1335" s="2" t="s">
        <v>68</v>
      </c>
      <c r="G1335" s="2">
        <v>0</v>
      </c>
      <c r="H1335" s="2">
        <v>0</v>
      </c>
      <c r="I1335" s="2">
        <v>0</v>
      </c>
      <c r="J1335" s="9">
        <v>3.0674293637275696E-2</v>
      </c>
      <c r="K1335" s="2" t="s">
        <v>96</v>
      </c>
      <c r="L1335" s="9">
        <v>0.65509706663483469</v>
      </c>
      <c r="M1335" s="3">
        <v>0.6513971891542939</v>
      </c>
    </row>
    <row r="1336" spans="2:13" ht="30.75" thickBot="1" x14ac:dyDescent="0.3">
      <c r="B1336" s="1" t="s">
        <v>81</v>
      </c>
      <c r="C1336" s="2" t="s">
        <v>105</v>
      </c>
      <c r="D1336" s="2" t="s">
        <v>59</v>
      </c>
      <c r="E1336" s="2" t="s">
        <v>12</v>
      </c>
      <c r="F1336" s="2" t="s">
        <v>68</v>
      </c>
      <c r="G1336" s="2">
        <v>0</v>
      </c>
      <c r="H1336" s="2">
        <v>0</v>
      </c>
      <c r="I1336" s="2">
        <v>0</v>
      </c>
      <c r="J1336" s="9">
        <v>3.8234438747167587E-2</v>
      </c>
      <c r="K1336" s="2" t="s">
        <v>96</v>
      </c>
      <c r="L1336" s="9">
        <v>0.73238988088315349</v>
      </c>
      <c r="M1336" s="3">
        <v>0.81194391053658088</v>
      </c>
    </row>
    <row r="1337" spans="2:13" ht="30.75" thickBot="1" x14ac:dyDescent="0.3">
      <c r="B1337" s="1" t="s">
        <v>81</v>
      </c>
      <c r="C1337" s="2" t="s">
        <v>105</v>
      </c>
      <c r="D1337" s="2" t="s">
        <v>59</v>
      </c>
      <c r="E1337" s="2" t="s">
        <v>22</v>
      </c>
      <c r="F1337" s="2" t="s">
        <v>68</v>
      </c>
      <c r="G1337" s="2">
        <v>0</v>
      </c>
      <c r="H1337" s="2">
        <v>0</v>
      </c>
      <c r="I1337" s="2">
        <v>0</v>
      </c>
      <c r="J1337" s="9">
        <v>3.8234438747167587E-2</v>
      </c>
      <c r="K1337" s="2" t="s">
        <v>96</v>
      </c>
      <c r="L1337" s="9">
        <v>0.73238988088315349</v>
      </c>
      <c r="M1337" s="3">
        <v>0.81194391053658088</v>
      </c>
    </row>
    <row r="1338" spans="2:13" ht="30.75" thickBot="1" x14ac:dyDescent="0.3">
      <c r="B1338" s="1" t="s">
        <v>81</v>
      </c>
      <c r="C1338" s="2" t="s">
        <v>122</v>
      </c>
      <c r="D1338" s="2" t="s">
        <v>171</v>
      </c>
      <c r="E1338" s="2" t="s">
        <v>15</v>
      </c>
      <c r="F1338" s="2" t="s">
        <v>68</v>
      </c>
      <c r="G1338" s="2">
        <v>0</v>
      </c>
      <c r="H1338" s="2">
        <v>0</v>
      </c>
      <c r="I1338" s="2">
        <v>0</v>
      </c>
      <c r="J1338" s="9">
        <v>4.8234079033136368E-2</v>
      </c>
      <c r="K1338" s="2" t="s">
        <v>96</v>
      </c>
      <c r="L1338" s="9">
        <v>0.56515472730380256</v>
      </c>
      <c r="M1338" s="3">
        <v>1.0242955836299932</v>
      </c>
    </row>
    <row r="1339" spans="2:13" ht="30.75" thickBot="1" x14ac:dyDescent="0.3">
      <c r="B1339" s="1" t="s">
        <v>81</v>
      </c>
      <c r="C1339" s="2" t="s">
        <v>122</v>
      </c>
      <c r="D1339" s="2" t="s">
        <v>171</v>
      </c>
      <c r="E1339" s="2" t="s">
        <v>12</v>
      </c>
      <c r="F1339" s="2" t="s">
        <v>68</v>
      </c>
      <c r="G1339" s="2">
        <v>0</v>
      </c>
      <c r="H1339" s="2">
        <v>0</v>
      </c>
      <c r="I1339" s="2">
        <v>0</v>
      </c>
      <c r="J1339" s="9">
        <v>4.8234079033136368E-2</v>
      </c>
      <c r="K1339" s="2" t="s">
        <v>96</v>
      </c>
      <c r="L1339" s="9">
        <v>0.56515472730380256</v>
      </c>
      <c r="M1339" s="3">
        <v>1.0242955836299932</v>
      </c>
    </row>
    <row r="1340" spans="2:13" ht="30.75" thickBot="1" x14ac:dyDescent="0.3">
      <c r="B1340" s="1" t="s">
        <v>81</v>
      </c>
      <c r="C1340" s="2" t="s">
        <v>122</v>
      </c>
      <c r="D1340" s="2" t="s">
        <v>46</v>
      </c>
      <c r="E1340" s="2" t="s">
        <v>15</v>
      </c>
      <c r="F1340" s="2" t="s">
        <v>68</v>
      </c>
      <c r="G1340" s="2">
        <v>0</v>
      </c>
      <c r="H1340" s="2">
        <v>0</v>
      </c>
      <c r="I1340" s="2">
        <v>0</v>
      </c>
      <c r="J1340" s="9">
        <v>2.317829430103302E-2</v>
      </c>
      <c r="K1340" s="2" t="s">
        <v>96</v>
      </c>
      <c r="L1340" s="9">
        <v>0.588317137687837</v>
      </c>
      <c r="M1340" s="3">
        <v>0.49221266300770916</v>
      </c>
    </row>
    <row r="1341" spans="2:13" ht="30.75" thickBot="1" x14ac:dyDescent="0.3">
      <c r="B1341" s="1" t="s">
        <v>81</v>
      </c>
      <c r="C1341" s="2" t="s">
        <v>122</v>
      </c>
      <c r="D1341" s="2" t="s">
        <v>46</v>
      </c>
      <c r="E1341" s="2" t="s">
        <v>12</v>
      </c>
      <c r="F1341" s="2" t="s">
        <v>68</v>
      </c>
      <c r="G1341" s="2">
        <v>0</v>
      </c>
      <c r="H1341" s="2">
        <v>0</v>
      </c>
      <c r="I1341" s="2">
        <v>0</v>
      </c>
      <c r="J1341" s="9">
        <v>2.317829430103302E-2</v>
      </c>
      <c r="K1341" s="2" t="s">
        <v>96</v>
      </c>
      <c r="L1341" s="9">
        <v>0.588317137687837</v>
      </c>
      <c r="M1341" s="3">
        <v>0.49221266300770916</v>
      </c>
    </row>
    <row r="1342" spans="2:13" ht="30.75" thickBot="1" x14ac:dyDescent="0.3">
      <c r="B1342" s="1" t="s">
        <v>81</v>
      </c>
      <c r="C1342" s="2" t="s">
        <v>122</v>
      </c>
      <c r="D1342" s="2" t="s">
        <v>67</v>
      </c>
      <c r="E1342" s="2" t="s">
        <v>15</v>
      </c>
      <c r="F1342" s="2" t="s">
        <v>68</v>
      </c>
      <c r="G1342" s="2">
        <v>0</v>
      </c>
      <c r="H1342" s="2">
        <v>0</v>
      </c>
      <c r="I1342" s="2">
        <v>0</v>
      </c>
      <c r="J1342" s="9">
        <v>3.5919491201639175E-2</v>
      </c>
      <c r="K1342" s="2" t="s">
        <v>96</v>
      </c>
      <c r="L1342" s="9">
        <v>0.57679591237289374</v>
      </c>
      <c r="M1342" s="3">
        <v>0.76278384373835595</v>
      </c>
    </row>
    <row r="1343" spans="2:13" ht="30.75" thickBot="1" x14ac:dyDescent="0.3">
      <c r="B1343" s="1" t="s">
        <v>81</v>
      </c>
      <c r="C1343" s="2" t="s">
        <v>122</v>
      </c>
      <c r="D1343" s="2" t="s">
        <v>67</v>
      </c>
      <c r="E1343" s="2" t="s">
        <v>12</v>
      </c>
      <c r="F1343" s="2" t="s">
        <v>68</v>
      </c>
      <c r="G1343" s="2">
        <v>0</v>
      </c>
      <c r="H1343" s="2">
        <v>0</v>
      </c>
      <c r="I1343" s="2">
        <v>0</v>
      </c>
      <c r="J1343" s="9">
        <v>3.5919491201639175E-2</v>
      </c>
      <c r="K1343" s="2" t="s">
        <v>96</v>
      </c>
      <c r="L1343" s="9">
        <v>0.57679591237289374</v>
      </c>
      <c r="M1343" s="3">
        <v>0.76278384373835595</v>
      </c>
    </row>
    <row r="1344" spans="2:13" ht="30.75" thickBot="1" x14ac:dyDescent="0.3">
      <c r="B1344" s="1" t="s">
        <v>81</v>
      </c>
      <c r="C1344" s="2" t="s">
        <v>122</v>
      </c>
      <c r="D1344" s="2" t="s">
        <v>172</v>
      </c>
      <c r="E1344" s="2" t="s">
        <v>15</v>
      </c>
      <c r="F1344" s="2" t="s">
        <v>68</v>
      </c>
      <c r="G1344" s="2">
        <v>0</v>
      </c>
      <c r="H1344" s="2">
        <v>0</v>
      </c>
      <c r="I1344" s="2">
        <v>0</v>
      </c>
      <c r="J1344" s="9">
        <v>2.4602487683296204E-2</v>
      </c>
      <c r="K1344" s="2" t="s">
        <v>96</v>
      </c>
      <c r="L1344" s="9">
        <v>0.73238988088315349</v>
      </c>
      <c r="M1344" s="3">
        <v>0.5224567356826546</v>
      </c>
    </row>
    <row r="1345" spans="2:13" ht="30.75" thickBot="1" x14ac:dyDescent="0.3">
      <c r="B1345" s="1" t="s">
        <v>81</v>
      </c>
      <c r="C1345" s="2" t="s">
        <v>122</v>
      </c>
      <c r="D1345" s="2" t="s">
        <v>172</v>
      </c>
      <c r="E1345" s="2" t="s">
        <v>12</v>
      </c>
      <c r="F1345" s="2" t="s">
        <v>68</v>
      </c>
      <c r="G1345" s="2">
        <v>0</v>
      </c>
      <c r="H1345" s="2">
        <v>0</v>
      </c>
      <c r="I1345" s="2">
        <v>0</v>
      </c>
      <c r="J1345" s="9">
        <v>2.4602487683296204E-2</v>
      </c>
      <c r="K1345" s="2" t="s">
        <v>96</v>
      </c>
      <c r="L1345" s="9">
        <v>0.73238988088315349</v>
      </c>
      <c r="M1345" s="3">
        <v>0.5224567356826546</v>
      </c>
    </row>
    <row r="1346" spans="2:13" ht="30.75" thickBot="1" x14ac:dyDescent="0.3">
      <c r="B1346" s="1" t="s">
        <v>81</v>
      </c>
      <c r="C1346" s="2" t="s">
        <v>122</v>
      </c>
      <c r="D1346" s="2" t="s">
        <v>64</v>
      </c>
      <c r="E1346" s="2" t="s">
        <v>15</v>
      </c>
      <c r="F1346" s="2" t="s">
        <v>68</v>
      </c>
      <c r="G1346" s="2">
        <v>0</v>
      </c>
      <c r="H1346" s="2">
        <v>0</v>
      </c>
      <c r="I1346" s="2">
        <v>0</v>
      </c>
      <c r="J1346" s="9">
        <v>6.3804186880588531E-2</v>
      </c>
      <c r="K1346" s="2" t="s">
        <v>96</v>
      </c>
      <c r="L1346" s="9">
        <v>0.73238988088315349</v>
      </c>
      <c r="M1346" s="3">
        <v>1.3549413225862932</v>
      </c>
    </row>
    <row r="1347" spans="2:13" ht="30.75" thickBot="1" x14ac:dyDescent="0.3">
      <c r="B1347" s="1" t="s">
        <v>81</v>
      </c>
      <c r="C1347" s="2" t="s">
        <v>122</v>
      </c>
      <c r="D1347" s="2" t="s">
        <v>64</v>
      </c>
      <c r="E1347" s="2" t="s">
        <v>12</v>
      </c>
      <c r="F1347" s="2" t="s">
        <v>68</v>
      </c>
      <c r="G1347" s="2">
        <v>0</v>
      </c>
      <c r="H1347" s="2">
        <v>0</v>
      </c>
      <c r="I1347" s="2">
        <v>0</v>
      </c>
      <c r="J1347" s="9">
        <v>6.3804186880588531E-2</v>
      </c>
      <c r="K1347" s="2" t="s">
        <v>96</v>
      </c>
      <c r="L1347" s="9">
        <v>0.73238988088315349</v>
      </c>
      <c r="M1347" s="3">
        <v>1.3549413225862932</v>
      </c>
    </row>
    <row r="1348" spans="2:13" ht="30.75" thickBot="1" x14ac:dyDescent="0.3">
      <c r="B1348" s="1" t="s">
        <v>81</v>
      </c>
      <c r="C1348" s="2" t="s">
        <v>122</v>
      </c>
      <c r="D1348" s="2" t="s">
        <v>48</v>
      </c>
      <c r="E1348" s="2" t="s">
        <v>15</v>
      </c>
      <c r="F1348" s="2" t="s">
        <v>68</v>
      </c>
      <c r="G1348" s="2">
        <v>0</v>
      </c>
      <c r="H1348" s="2">
        <v>0</v>
      </c>
      <c r="I1348" s="2">
        <v>0</v>
      </c>
      <c r="J1348" s="9">
        <v>7.0953167974948883E-2</v>
      </c>
      <c r="K1348" s="2" t="s">
        <v>96</v>
      </c>
      <c r="L1348" s="9">
        <v>0.56515472730380256</v>
      </c>
      <c r="M1348" s="3">
        <v>1.5067565932246527</v>
      </c>
    </row>
    <row r="1349" spans="2:13" ht="30.75" thickBot="1" x14ac:dyDescent="0.3">
      <c r="B1349" s="1" t="s">
        <v>81</v>
      </c>
      <c r="C1349" s="2" t="s">
        <v>122</v>
      </c>
      <c r="D1349" s="2" t="s">
        <v>48</v>
      </c>
      <c r="E1349" s="2" t="s">
        <v>12</v>
      </c>
      <c r="F1349" s="2" t="s">
        <v>68</v>
      </c>
      <c r="G1349" s="2">
        <v>0</v>
      </c>
      <c r="H1349" s="2">
        <v>0</v>
      </c>
      <c r="I1349" s="2">
        <v>0</v>
      </c>
      <c r="J1349" s="9">
        <v>7.0953167974948883E-2</v>
      </c>
      <c r="K1349" s="2" t="s">
        <v>96</v>
      </c>
      <c r="L1349" s="9">
        <v>0.56515472730380256</v>
      </c>
      <c r="M1349" s="3">
        <v>1.5067565932246527</v>
      </c>
    </row>
    <row r="1350" spans="2:13" ht="30.75" thickBot="1" x14ac:dyDescent="0.3">
      <c r="B1350" s="1" t="s">
        <v>81</v>
      </c>
      <c r="C1350" s="2" t="s">
        <v>122</v>
      </c>
      <c r="D1350" s="2" t="s">
        <v>173</v>
      </c>
      <c r="E1350" s="2" t="s">
        <v>15</v>
      </c>
      <c r="F1350" s="2" t="s">
        <v>68</v>
      </c>
      <c r="G1350" s="2">
        <v>0</v>
      </c>
      <c r="H1350" s="2">
        <v>0</v>
      </c>
      <c r="I1350" s="2">
        <v>0</v>
      </c>
      <c r="J1350" s="9">
        <v>6.3804186880588531E-2</v>
      </c>
      <c r="K1350" s="2" t="s">
        <v>96</v>
      </c>
      <c r="L1350" s="9">
        <v>0.73238988088315349</v>
      </c>
      <c r="M1350" s="3">
        <v>1.3549413225862932</v>
      </c>
    </row>
    <row r="1351" spans="2:13" ht="30.75" thickBot="1" x14ac:dyDescent="0.3">
      <c r="B1351" s="1" t="s">
        <v>81</v>
      </c>
      <c r="C1351" s="2" t="s">
        <v>122</v>
      </c>
      <c r="D1351" s="2" t="s">
        <v>173</v>
      </c>
      <c r="E1351" s="2" t="s">
        <v>12</v>
      </c>
      <c r="F1351" s="2" t="s">
        <v>68</v>
      </c>
      <c r="G1351" s="2">
        <v>0</v>
      </c>
      <c r="H1351" s="2">
        <v>0</v>
      </c>
      <c r="I1351" s="2">
        <v>0</v>
      </c>
      <c r="J1351" s="9">
        <v>6.3804186880588531E-2</v>
      </c>
      <c r="K1351" s="2" t="s">
        <v>96</v>
      </c>
      <c r="L1351" s="9">
        <v>0.73238988088315349</v>
      </c>
      <c r="M1351" s="3">
        <v>1.3549413225862932</v>
      </c>
    </row>
    <row r="1352" spans="2:13" ht="30.75" thickBot="1" x14ac:dyDescent="0.3">
      <c r="B1352" s="1" t="s">
        <v>81</v>
      </c>
      <c r="C1352" s="2" t="s">
        <v>105</v>
      </c>
      <c r="D1352" s="2" t="s">
        <v>47</v>
      </c>
      <c r="E1352" s="2" t="s">
        <v>12</v>
      </c>
      <c r="F1352" s="2" t="s">
        <v>68</v>
      </c>
      <c r="G1352" s="2">
        <v>0</v>
      </c>
      <c r="H1352" s="2">
        <v>0</v>
      </c>
      <c r="I1352" s="2">
        <v>0</v>
      </c>
      <c r="J1352" s="9">
        <v>9.0181648731231689E-2</v>
      </c>
      <c r="K1352" s="2" t="s">
        <v>96</v>
      </c>
      <c r="L1352" s="9">
        <v>0.56965296872599691</v>
      </c>
      <c r="M1352" s="3">
        <v>1.9150912875606647</v>
      </c>
    </row>
    <row r="1353" spans="2:13" ht="30.75" thickBot="1" x14ac:dyDescent="0.3">
      <c r="B1353" s="1" t="s">
        <v>81</v>
      </c>
      <c r="C1353" s="2" t="s">
        <v>105</v>
      </c>
      <c r="D1353" s="2" t="s">
        <v>47</v>
      </c>
      <c r="E1353" s="2" t="s">
        <v>22</v>
      </c>
      <c r="F1353" s="2" t="s">
        <v>68</v>
      </c>
      <c r="G1353" s="2">
        <v>0</v>
      </c>
      <c r="H1353" s="2">
        <v>0</v>
      </c>
      <c r="I1353" s="2">
        <v>0</v>
      </c>
      <c r="J1353" s="9">
        <v>9.0181648731231689E-2</v>
      </c>
      <c r="K1353" s="2" t="s">
        <v>96</v>
      </c>
      <c r="L1353" s="9">
        <v>0.56965296872599691</v>
      </c>
      <c r="M1353" s="3">
        <v>1.9150912875606647</v>
      </c>
    </row>
    <row r="1354" spans="2:13" ht="30.75" thickBot="1" x14ac:dyDescent="0.3">
      <c r="B1354" s="1" t="s">
        <v>81</v>
      </c>
      <c r="C1354" s="2" t="s">
        <v>122</v>
      </c>
      <c r="D1354" s="2" t="s">
        <v>66</v>
      </c>
      <c r="E1354" s="2" t="s">
        <v>15</v>
      </c>
      <c r="F1354" s="2" t="s">
        <v>68</v>
      </c>
      <c r="G1354" s="2">
        <v>0</v>
      </c>
      <c r="H1354" s="2">
        <v>0</v>
      </c>
      <c r="I1354" s="2">
        <v>0</v>
      </c>
      <c r="J1354" s="9">
        <v>7.183778565376997E-3</v>
      </c>
      <c r="K1354" s="2" t="s">
        <v>96</v>
      </c>
      <c r="L1354" s="9">
        <v>0.312402545302919</v>
      </c>
      <c r="M1354" s="3">
        <v>0.15255422733864935</v>
      </c>
    </row>
    <row r="1355" spans="2:13" ht="30.75" thickBot="1" x14ac:dyDescent="0.3">
      <c r="B1355" s="1" t="s">
        <v>81</v>
      </c>
      <c r="C1355" s="2" t="s">
        <v>122</v>
      </c>
      <c r="D1355" s="2" t="s">
        <v>66</v>
      </c>
      <c r="E1355" s="2" t="s">
        <v>12</v>
      </c>
      <c r="F1355" s="2" t="s">
        <v>68</v>
      </c>
      <c r="G1355" s="2">
        <v>0</v>
      </c>
      <c r="H1355" s="2">
        <v>0</v>
      </c>
      <c r="I1355" s="2">
        <v>0</v>
      </c>
      <c r="J1355" s="9">
        <v>7.183778565376997E-3</v>
      </c>
      <c r="K1355" s="2" t="s">
        <v>96</v>
      </c>
      <c r="L1355" s="9">
        <v>0.312402545302919</v>
      </c>
      <c r="M1355" s="3">
        <v>0.15255422733864935</v>
      </c>
    </row>
    <row r="1356" spans="2:13" ht="30.75" thickBot="1" x14ac:dyDescent="0.3">
      <c r="B1356" s="1" t="s">
        <v>81</v>
      </c>
      <c r="C1356" s="2" t="s">
        <v>122</v>
      </c>
      <c r="D1356" s="2" t="s">
        <v>175</v>
      </c>
      <c r="E1356" s="2" t="s">
        <v>15</v>
      </c>
      <c r="F1356" s="2" t="s">
        <v>68</v>
      </c>
      <c r="G1356" s="2">
        <v>0</v>
      </c>
      <c r="H1356" s="2">
        <v>0</v>
      </c>
      <c r="I1356" s="2">
        <v>0</v>
      </c>
      <c r="J1356" s="9">
        <v>4.2354248464107513E-2</v>
      </c>
      <c r="K1356" s="2" t="s">
        <v>96</v>
      </c>
      <c r="L1356" s="9">
        <v>0.1468250149628626</v>
      </c>
      <c r="M1356" s="3">
        <v>0.89943190622441116</v>
      </c>
    </row>
    <row r="1357" spans="2:13" ht="30.75" thickBot="1" x14ac:dyDescent="0.3">
      <c r="B1357" s="1" t="s">
        <v>81</v>
      </c>
      <c r="C1357" s="2" t="s">
        <v>122</v>
      </c>
      <c r="D1357" s="2" t="s">
        <v>175</v>
      </c>
      <c r="E1357" s="2" t="s">
        <v>12</v>
      </c>
      <c r="F1357" s="2" t="s">
        <v>68</v>
      </c>
      <c r="G1357" s="2">
        <v>0</v>
      </c>
      <c r="H1357" s="2">
        <v>0</v>
      </c>
      <c r="I1357" s="2">
        <v>0</v>
      </c>
      <c r="J1357" s="9">
        <v>4.2354248464107513E-2</v>
      </c>
      <c r="K1357" s="2" t="s">
        <v>96</v>
      </c>
      <c r="L1357" s="9">
        <v>0.1468250149628626</v>
      </c>
      <c r="M1357" s="3">
        <v>0.89943190622441116</v>
      </c>
    </row>
    <row r="1358" spans="2:13" ht="30.75" thickBot="1" x14ac:dyDescent="0.3">
      <c r="B1358" s="1" t="s">
        <v>81</v>
      </c>
      <c r="C1358" s="2" t="s">
        <v>122</v>
      </c>
      <c r="D1358" s="2" t="s">
        <v>58</v>
      </c>
      <c r="E1358" s="2" t="s">
        <v>15</v>
      </c>
      <c r="F1358" s="2" t="s">
        <v>71</v>
      </c>
      <c r="G1358" s="2">
        <v>0</v>
      </c>
      <c r="H1358" s="2">
        <v>0</v>
      </c>
      <c r="I1358" s="2">
        <v>0</v>
      </c>
      <c r="J1358" s="9">
        <v>3.4090157598257065E-2</v>
      </c>
      <c r="K1358" s="2" t="s">
        <v>96</v>
      </c>
      <c r="L1358" s="9">
        <v>0.65509706663483469</v>
      </c>
      <c r="M1358" s="3">
        <v>0.72393624120316569</v>
      </c>
    </row>
    <row r="1359" spans="2:13" ht="30.75" thickBot="1" x14ac:dyDescent="0.3">
      <c r="B1359" s="1" t="s">
        <v>81</v>
      </c>
      <c r="C1359" s="2" t="s">
        <v>122</v>
      </c>
      <c r="D1359" s="2" t="s">
        <v>58</v>
      </c>
      <c r="E1359" s="2" t="s">
        <v>12</v>
      </c>
      <c r="F1359" s="2" t="s">
        <v>71</v>
      </c>
      <c r="G1359" s="2">
        <v>0</v>
      </c>
      <c r="H1359" s="2">
        <v>0</v>
      </c>
      <c r="I1359" s="2">
        <v>0</v>
      </c>
      <c r="J1359" s="9">
        <v>3.4090157598257065E-2</v>
      </c>
      <c r="K1359" s="2" t="s">
        <v>96</v>
      </c>
      <c r="L1359" s="9">
        <v>0.65509706663483469</v>
      </c>
      <c r="M1359" s="3">
        <v>0.72393624120316569</v>
      </c>
    </row>
    <row r="1360" spans="2:13" ht="30.75" thickBot="1" x14ac:dyDescent="0.3">
      <c r="B1360" s="1" t="s">
        <v>81</v>
      </c>
      <c r="C1360" s="2" t="s">
        <v>122</v>
      </c>
      <c r="D1360" s="2" t="s">
        <v>171</v>
      </c>
      <c r="E1360" s="2" t="s">
        <v>15</v>
      </c>
      <c r="F1360" s="2" t="s">
        <v>71</v>
      </c>
      <c r="G1360" s="2">
        <v>0</v>
      </c>
      <c r="H1360" s="2">
        <v>0</v>
      </c>
      <c r="I1360" s="2">
        <v>0</v>
      </c>
      <c r="J1360" s="9">
        <v>4.9078195355832577E-2</v>
      </c>
      <c r="K1360" s="2" t="s">
        <v>96</v>
      </c>
      <c r="L1360" s="9">
        <v>0.56515472730380256</v>
      </c>
      <c r="M1360" s="3">
        <v>1.0422211797798382</v>
      </c>
    </row>
    <row r="1361" spans="2:13" ht="30.75" thickBot="1" x14ac:dyDescent="0.3">
      <c r="B1361" s="1" t="s">
        <v>81</v>
      </c>
      <c r="C1361" s="2" t="s">
        <v>122</v>
      </c>
      <c r="D1361" s="2" t="s">
        <v>171</v>
      </c>
      <c r="E1361" s="2" t="s">
        <v>12</v>
      </c>
      <c r="F1361" s="2" t="s">
        <v>71</v>
      </c>
      <c r="G1361" s="2">
        <v>0</v>
      </c>
      <c r="H1361" s="2">
        <v>0</v>
      </c>
      <c r="I1361" s="2">
        <v>0</v>
      </c>
      <c r="J1361" s="9">
        <v>4.9078195355832577E-2</v>
      </c>
      <c r="K1361" s="2" t="s">
        <v>96</v>
      </c>
      <c r="L1361" s="9">
        <v>0.56515472730380256</v>
      </c>
      <c r="M1361" s="3">
        <v>1.0422211797798382</v>
      </c>
    </row>
    <row r="1362" spans="2:13" ht="30.75" thickBot="1" x14ac:dyDescent="0.3">
      <c r="B1362" s="1" t="s">
        <v>81</v>
      </c>
      <c r="C1362" s="2" t="s">
        <v>122</v>
      </c>
      <c r="D1362" s="2" t="s">
        <v>70</v>
      </c>
      <c r="E1362" s="2" t="s">
        <v>15</v>
      </c>
      <c r="F1362" s="2" t="s">
        <v>71</v>
      </c>
      <c r="G1362" s="2">
        <v>0</v>
      </c>
      <c r="H1362" s="2">
        <v>0</v>
      </c>
      <c r="I1362" s="2">
        <v>0</v>
      </c>
      <c r="J1362" s="9">
        <v>1.7189070116728544E-2</v>
      </c>
      <c r="K1362" s="2" t="s">
        <v>96</v>
      </c>
      <c r="L1362" s="9">
        <v>0.74747581352104375</v>
      </c>
      <c r="M1362" s="3">
        <v>0.36502591031489801</v>
      </c>
    </row>
    <row r="1363" spans="2:13" ht="30.75" thickBot="1" x14ac:dyDescent="0.3">
      <c r="B1363" s="1" t="s">
        <v>81</v>
      </c>
      <c r="C1363" s="2" t="s">
        <v>122</v>
      </c>
      <c r="D1363" s="2" t="s">
        <v>70</v>
      </c>
      <c r="E1363" s="2" t="s">
        <v>12</v>
      </c>
      <c r="F1363" s="2" t="s">
        <v>71</v>
      </c>
      <c r="G1363" s="2">
        <v>0</v>
      </c>
      <c r="H1363" s="2">
        <v>0</v>
      </c>
      <c r="I1363" s="2">
        <v>0</v>
      </c>
      <c r="J1363" s="9">
        <v>1.7189070116728544E-2</v>
      </c>
      <c r="K1363" s="2" t="s">
        <v>96</v>
      </c>
      <c r="L1363" s="9">
        <v>0.74747581352104375</v>
      </c>
      <c r="M1363" s="3">
        <v>0.36502591031489801</v>
      </c>
    </row>
    <row r="1364" spans="2:13" ht="30.75" thickBot="1" x14ac:dyDescent="0.3">
      <c r="B1364" s="1" t="s">
        <v>81</v>
      </c>
      <c r="C1364" s="2" t="s">
        <v>122</v>
      </c>
      <c r="D1364" s="2" t="s">
        <v>172</v>
      </c>
      <c r="E1364" s="2" t="s">
        <v>15</v>
      </c>
      <c r="F1364" s="2" t="s">
        <v>71</v>
      </c>
      <c r="G1364" s="2">
        <v>0</v>
      </c>
      <c r="H1364" s="2">
        <v>0</v>
      </c>
      <c r="I1364" s="2">
        <v>0</v>
      </c>
      <c r="J1364" s="9">
        <v>2.4602486286312342E-2</v>
      </c>
      <c r="K1364" s="2" t="s">
        <v>96</v>
      </c>
      <c r="L1364" s="9">
        <v>0.73238988088315349</v>
      </c>
      <c r="M1364" s="3">
        <v>0.52245670601640148</v>
      </c>
    </row>
    <row r="1365" spans="2:13" ht="30.75" thickBot="1" x14ac:dyDescent="0.3">
      <c r="B1365" s="1" t="s">
        <v>81</v>
      </c>
      <c r="C1365" s="2" t="s">
        <v>122</v>
      </c>
      <c r="D1365" s="2" t="s">
        <v>172</v>
      </c>
      <c r="E1365" s="2" t="s">
        <v>12</v>
      </c>
      <c r="F1365" s="2" t="s">
        <v>71</v>
      </c>
      <c r="G1365" s="2">
        <v>0</v>
      </c>
      <c r="H1365" s="2">
        <v>0</v>
      </c>
      <c r="I1365" s="2">
        <v>0</v>
      </c>
      <c r="J1365" s="9">
        <v>2.4602486286312342E-2</v>
      </c>
      <c r="K1365" s="2" t="s">
        <v>96</v>
      </c>
      <c r="L1365" s="9">
        <v>0.73238988088315349</v>
      </c>
      <c r="M1365" s="3">
        <v>0.52245670601640148</v>
      </c>
    </row>
    <row r="1366" spans="2:13" ht="30.75" thickBot="1" x14ac:dyDescent="0.3">
      <c r="B1366" s="1" t="s">
        <v>81</v>
      </c>
      <c r="C1366" s="2" t="s">
        <v>122</v>
      </c>
      <c r="D1366" s="2" t="s">
        <v>174</v>
      </c>
      <c r="E1366" s="2" t="s">
        <v>15</v>
      </c>
      <c r="F1366" s="2" t="s">
        <v>71</v>
      </c>
      <c r="G1366" s="2">
        <v>0</v>
      </c>
      <c r="H1366" s="2">
        <v>0</v>
      </c>
      <c r="I1366" s="2">
        <v>0</v>
      </c>
      <c r="J1366" s="9">
        <v>3.5059582442045212E-2</v>
      </c>
      <c r="K1366" s="2" t="s">
        <v>96</v>
      </c>
      <c r="L1366" s="9">
        <v>0.56515472730380256</v>
      </c>
      <c r="M1366" s="3">
        <v>0.74452288048513948</v>
      </c>
    </row>
    <row r="1367" spans="2:13" ht="30.75" thickBot="1" x14ac:dyDescent="0.3">
      <c r="B1367" s="1" t="s">
        <v>81</v>
      </c>
      <c r="C1367" s="2" t="s">
        <v>122</v>
      </c>
      <c r="D1367" s="2" t="s">
        <v>174</v>
      </c>
      <c r="E1367" s="2" t="s">
        <v>12</v>
      </c>
      <c r="F1367" s="2" t="s">
        <v>71</v>
      </c>
      <c r="G1367" s="2">
        <v>0</v>
      </c>
      <c r="H1367" s="2">
        <v>0</v>
      </c>
      <c r="I1367" s="2">
        <v>0</v>
      </c>
      <c r="J1367" s="9">
        <v>3.5059582442045212E-2</v>
      </c>
      <c r="K1367" s="2" t="s">
        <v>96</v>
      </c>
      <c r="L1367" s="9">
        <v>0.56515472730380256</v>
      </c>
      <c r="M1367" s="3">
        <v>0.74452288048513948</v>
      </c>
    </row>
    <row r="1368" spans="2:13" ht="30.75" thickBot="1" x14ac:dyDescent="0.3">
      <c r="B1368" s="1" t="s">
        <v>81</v>
      </c>
      <c r="C1368" s="2" t="s">
        <v>105</v>
      </c>
      <c r="D1368" s="2" t="s">
        <v>50</v>
      </c>
      <c r="E1368" s="2" t="s">
        <v>12</v>
      </c>
      <c r="F1368" s="2" t="s">
        <v>71</v>
      </c>
      <c r="G1368" s="2">
        <v>0</v>
      </c>
      <c r="H1368" s="2">
        <v>0</v>
      </c>
      <c r="I1368" s="2">
        <v>0</v>
      </c>
      <c r="J1368" s="9">
        <v>6.5619826316833496E-2</v>
      </c>
      <c r="K1368" s="2" t="s">
        <v>96</v>
      </c>
      <c r="L1368" s="9">
        <v>0.56515472730380256</v>
      </c>
      <c r="M1368" s="3">
        <v>1.3934981167303782</v>
      </c>
    </row>
    <row r="1369" spans="2:13" ht="30.75" thickBot="1" x14ac:dyDescent="0.3">
      <c r="B1369" s="1" t="s">
        <v>81</v>
      </c>
      <c r="C1369" s="2" t="s">
        <v>105</v>
      </c>
      <c r="D1369" s="2" t="s">
        <v>50</v>
      </c>
      <c r="E1369" s="2" t="s">
        <v>22</v>
      </c>
      <c r="F1369" s="2" t="s">
        <v>71</v>
      </c>
      <c r="G1369" s="2">
        <v>0</v>
      </c>
      <c r="H1369" s="2">
        <v>0</v>
      </c>
      <c r="I1369" s="2">
        <v>0</v>
      </c>
      <c r="J1369" s="9">
        <v>6.5619826316833496E-2</v>
      </c>
      <c r="K1369" s="2" t="s">
        <v>96</v>
      </c>
      <c r="L1369" s="9">
        <v>0.56515472730380256</v>
      </c>
      <c r="M1369" s="3">
        <v>1.3934981167303782</v>
      </c>
    </row>
    <row r="1370" spans="2:13" ht="30.75" thickBot="1" x14ac:dyDescent="0.3">
      <c r="B1370" s="1" t="s">
        <v>81</v>
      </c>
      <c r="C1370" s="2" t="s">
        <v>122</v>
      </c>
      <c r="D1370" s="2" t="s">
        <v>64</v>
      </c>
      <c r="E1370" s="2" t="s">
        <v>15</v>
      </c>
      <c r="F1370" s="2" t="s">
        <v>71</v>
      </c>
      <c r="G1370" s="2">
        <v>0</v>
      </c>
      <c r="H1370" s="2">
        <v>0</v>
      </c>
      <c r="I1370" s="2">
        <v>0</v>
      </c>
      <c r="J1370" s="9">
        <v>4.9216136569157243E-2</v>
      </c>
      <c r="K1370" s="2" t="s">
        <v>96</v>
      </c>
      <c r="L1370" s="9">
        <v>0.73238988088315349</v>
      </c>
      <c r="M1370" s="3">
        <v>1.0451504898950361</v>
      </c>
    </row>
    <row r="1371" spans="2:13" ht="30.75" thickBot="1" x14ac:dyDescent="0.3">
      <c r="B1371" s="1" t="s">
        <v>81</v>
      </c>
      <c r="C1371" s="2" t="s">
        <v>122</v>
      </c>
      <c r="D1371" s="2" t="s">
        <v>64</v>
      </c>
      <c r="E1371" s="2" t="s">
        <v>12</v>
      </c>
      <c r="F1371" s="2" t="s">
        <v>71</v>
      </c>
      <c r="G1371" s="2">
        <v>0</v>
      </c>
      <c r="H1371" s="2">
        <v>0</v>
      </c>
      <c r="I1371" s="2">
        <v>0</v>
      </c>
      <c r="J1371" s="9">
        <v>4.9216136569157243E-2</v>
      </c>
      <c r="K1371" s="2" t="s">
        <v>96</v>
      </c>
      <c r="L1371" s="9">
        <v>0.73238988088315349</v>
      </c>
      <c r="M1371" s="3">
        <v>1.0451504898950361</v>
      </c>
    </row>
    <row r="1372" spans="2:13" ht="30.75" thickBot="1" x14ac:dyDescent="0.3">
      <c r="B1372" s="1" t="s">
        <v>81</v>
      </c>
      <c r="C1372" s="2" t="s">
        <v>122</v>
      </c>
      <c r="D1372" s="2" t="s">
        <v>48</v>
      </c>
      <c r="E1372" s="2" t="s">
        <v>15</v>
      </c>
      <c r="F1372" s="2" t="s">
        <v>71</v>
      </c>
      <c r="G1372" s="2">
        <v>0</v>
      </c>
      <c r="H1372" s="2">
        <v>0</v>
      </c>
      <c r="I1372" s="2">
        <v>0</v>
      </c>
      <c r="J1372" s="9">
        <v>7.8743191435933113E-2</v>
      </c>
      <c r="K1372" s="2" t="s">
        <v>96</v>
      </c>
      <c r="L1372" s="9">
        <v>0.56515472730380256</v>
      </c>
      <c r="M1372" s="3">
        <v>1.6721849954540906</v>
      </c>
    </row>
    <row r="1373" spans="2:13" ht="30.75" thickBot="1" x14ac:dyDescent="0.3">
      <c r="B1373" s="1" t="s">
        <v>81</v>
      </c>
      <c r="C1373" s="2" t="s">
        <v>122</v>
      </c>
      <c r="D1373" s="2" t="s">
        <v>48</v>
      </c>
      <c r="E1373" s="2" t="s">
        <v>12</v>
      </c>
      <c r="F1373" s="2" t="s">
        <v>71</v>
      </c>
      <c r="G1373" s="2">
        <v>0</v>
      </c>
      <c r="H1373" s="2">
        <v>0</v>
      </c>
      <c r="I1373" s="2">
        <v>0</v>
      </c>
      <c r="J1373" s="9">
        <v>7.8743191435933113E-2</v>
      </c>
      <c r="K1373" s="2" t="s">
        <v>96</v>
      </c>
      <c r="L1373" s="9">
        <v>0.56515472730380256</v>
      </c>
      <c r="M1373" s="3">
        <v>1.6721849954540906</v>
      </c>
    </row>
    <row r="1374" spans="2:13" ht="30.75" thickBot="1" x14ac:dyDescent="0.3">
      <c r="B1374" s="1" t="s">
        <v>81</v>
      </c>
      <c r="C1374" s="2" t="s">
        <v>122</v>
      </c>
      <c r="D1374" s="2" t="s">
        <v>173</v>
      </c>
      <c r="E1374" s="2" t="s">
        <v>15</v>
      </c>
      <c r="F1374" s="2" t="s">
        <v>71</v>
      </c>
      <c r="G1374" s="2">
        <v>0</v>
      </c>
      <c r="H1374" s="2">
        <v>0</v>
      </c>
      <c r="I1374" s="2">
        <v>0</v>
      </c>
      <c r="J1374" s="9">
        <v>6.3804186880588531E-2</v>
      </c>
      <c r="K1374" s="2" t="s">
        <v>96</v>
      </c>
      <c r="L1374" s="9">
        <v>0.73238988088315349</v>
      </c>
      <c r="M1374" s="3">
        <v>1.3549413225862932</v>
      </c>
    </row>
    <row r="1375" spans="2:13" ht="30.75" thickBot="1" x14ac:dyDescent="0.3">
      <c r="B1375" s="1" t="s">
        <v>81</v>
      </c>
      <c r="C1375" s="2" t="s">
        <v>122</v>
      </c>
      <c r="D1375" s="2" t="s">
        <v>173</v>
      </c>
      <c r="E1375" s="2" t="s">
        <v>12</v>
      </c>
      <c r="F1375" s="2" t="s">
        <v>71</v>
      </c>
      <c r="G1375" s="2">
        <v>0</v>
      </c>
      <c r="H1375" s="2">
        <v>0</v>
      </c>
      <c r="I1375" s="2">
        <v>0</v>
      </c>
      <c r="J1375" s="9">
        <v>6.3804186880588531E-2</v>
      </c>
      <c r="K1375" s="2" t="s">
        <v>96</v>
      </c>
      <c r="L1375" s="9">
        <v>0.73238988088315349</v>
      </c>
      <c r="M1375" s="3">
        <v>1.3549413225862932</v>
      </c>
    </row>
    <row r="1376" spans="2:13" ht="30.75" thickBot="1" x14ac:dyDescent="0.3">
      <c r="B1376" s="1" t="s">
        <v>81</v>
      </c>
      <c r="C1376" s="2" t="s">
        <v>105</v>
      </c>
      <c r="D1376" s="2" t="s">
        <v>176</v>
      </c>
      <c r="E1376" s="2" t="s">
        <v>12</v>
      </c>
      <c r="F1376" s="2" t="s">
        <v>71</v>
      </c>
      <c r="G1376" s="2">
        <v>0</v>
      </c>
      <c r="H1376" s="2">
        <v>0</v>
      </c>
      <c r="I1376" s="2">
        <v>0</v>
      </c>
      <c r="J1376" s="9">
        <v>8.747776597738266E-2</v>
      </c>
      <c r="K1376" s="2" t="s">
        <v>96</v>
      </c>
      <c r="L1376" s="9">
        <v>0.56965296872599691</v>
      </c>
      <c r="M1376" s="3">
        <v>1.8576718194390034</v>
      </c>
    </row>
    <row r="1377" spans="2:13" ht="30.75" thickBot="1" x14ac:dyDescent="0.3">
      <c r="B1377" s="1" t="s">
        <v>81</v>
      </c>
      <c r="C1377" s="2" t="s">
        <v>105</v>
      </c>
      <c r="D1377" s="2" t="s">
        <v>176</v>
      </c>
      <c r="E1377" s="2" t="s">
        <v>22</v>
      </c>
      <c r="F1377" s="2" t="s">
        <v>71</v>
      </c>
      <c r="G1377" s="2">
        <v>0</v>
      </c>
      <c r="H1377" s="2">
        <v>0</v>
      </c>
      <c r="I1377" s="2">
        <v>0</v>
      </c>
      <c r="J1377" s="9">
        <v>8.747776597738266E-2</v>
      </c>
      <c r="K1377" s="2" t="s">
        <v>96</v>
      </c>
      <c r="L1377" s="9">
        <v>0.56965296872599691</v>
      </c>
      <c r="M1377" s="3">
        <v>1.8576718194390034</v>
      </c>
    </row>
    <row r="1378" spans="2:13" ht="30.75" thickBot="1" x14ac:dyDescent="0.3">
      <c r="B1378" s="1" t="s">
        <v>81</v>
      </c>
      <c r="C1378" s="2" t="s">
        <v>122</v>
      </c>
      <c r="D1378" s="2" t="s">
        <v>58</v>
      </c>
      <c r="E1378" s="2" t="s">
        <v>15</v>
      </c>
      <c r="F1378" s="2" t="s">
        <v>72</v>
      </c>
      <c r="G1378" s="2">
        <v>0</v>
      </c>
      <c r="H1378" s="2">
        <v>0</v>
      </c>
      <c r="I1378" s="2">
        <v>0</v>
      </c>
      <c r="J1378" s="9">
        <v>5.0334424013271928E-2</v>
      </c>
      <c r="K1378" s="2" t="s">
        <v>96</v>
      </c>
      <c r="L1378" s="9">
        <v>0.65509706663483469</v>
      </c>
      <c r="M1378" s="3">
        <v>1.0688983651151398</v>
      </c>
    </row>
    <row r="1379" spans="2:13" ht="30.75" thickBot="1" x14ac:dyDescent="0.3">
      <c r="B1379" s="1" t="s">
        <v>81</v>
      </c>
      <c r="C1379" s="2" t="s">
        <v>122</v>
      </c>
      <c r="D1379" s="2" t="s">
        <v>58</v>
      </c>
      <c r="E1379" s="2" t="s">
        <v>12</v>
      </c>
      <c r="F1379" s="2" t="s">
        <v>72</v>
      </c>
      <c r="G1379" s="2">
        <v>0</v>
      </c>
      <c r="H1379" s="2">
        <v>0</v>
      </c>
      <c r="I1379" s="2">
        <v>0</v>
      </c>
      <c r="J1379" s="9">
        <v>5.0334424013271928E-2</v>
      </c>
      <c r="K1379" s="2" t="s">
        <v>96</v>
      </c>
      <c r="L1379" s="9">
        <v>0.65509706663483469</v>
      </c>
      <c r="M1379" s="3">
        <v>1.0688983651151398</v>
      </c>
    </row>
    <row r="1380" spans="2:13" ht="30.75" thickBot="1" x14ac:dyDescent="0.3">
      <c r="B1380" s="1" t="s">
        <v>81</v>
      </c>
      <c r="C1380" s="2" t="s">
        <v>122</v>
      </c>
      <c r="D1380" s="2" t="s">
        <v>171</v>
      </c>
      <c r="E1380" s="2" t="s">
        <v>15</v>
      </c>
      <c r="F1380" s="2" t="s">
        <v>72</v>
      </c>
      <c r="G1380" s="2">
        <v>0</v>
      </c>
      <c r="H1380" s="2">
        <v>0</v>
      </c>
      <c r="I1380" s="2">
        <v>0</v>
      </c>
      <c r="J1380" s="9">
        <v>4.762545321136713E-2</v>
      </c>
      <c r="K1380" s="2" t="s">
        <v>96</v>
      </c>
      <c r="L1380" s="9">
        <v>0.56515472730380256</v>
      </c>
      <c r="M1380" s="3">
        <v>1.0113708475550465</v>
      </c>
    </row>
    <row r="1381" spans="2:13" ht="30.75" thickBot="1" x14ac:dyDescent="0.3">
      <c r="B1381" s="1" t="s">
        <v>81</v>
      </c>
      <c r="C1381" s="2" t="s">
        <v>122</v>
      </c>
      <c r="D1381" s="2" t="s">
        <v>171</v>
      </c>
      <c r="E1381" s="2" t="s">
        <v>12</v>
      </c>
      <c r="F1381" s="2" t="s">
        <v>72</v>
      </c>
      <c r="G1381" s="2">
        <v>0</v>
      </c>
      <c r="H1381" s="2">
        <v>0</v>
      </c>
      <c r="I1381" s="2">
        <v>0</v>
      </c>
      <c r="J1381" s="9">
        <v>4.762545321136713E-2</v>
      </c>
      <c r="K1381" s="2" t="s">
        <v>96</v>
      </c>
      <c r="L1381" s="9">
        <v>0.56515472730380256</v>
      </c>
      <c r="M1381" s="3">
        <v>1.0113708475550465</v>
      </c>
    </row>
    <row r="1382" spans="2:13" ht="30.75" thickBot="1" x14ac:dyDescent="0.3">
      <c r="B1382" s="1" t="s">
        <v>81</v>
      </c>
      <c r="C1382" s="2" t="s">
        <v>122</v>
      </c>
      <c r="D1382" s="2" t="s">
        <v>70</v>
      </c>
      <c r="E1382" s="2" t="s">
        <v>15</v>
      </c>
      <c r="F1382" s="2" t="s">
        <v>72</v>
      </c>
      <c r="G1382" s="2">
        <v>0</v>
      </c>
      <c r="H1382" s="2">
        <v>0</v>
      </c>
      <c r="I1382" s="2">
        <v>0</v>
      </c>
      <c r="J1382" s="9">
        <v>5.8601140975952148E-2</v>
      </c>
      <c r="K1382" s="2" t="s">
        <v>96</v>
      </c>
      <c r="L1382" s="9">
        <v>0.74747581352104375</v>
      </c>
      <c r="M1382" s="3">
        <v>1.2444497977479754</v>
      </c>
    </row>
    <row r="1383" spans="2:13" ht="30.75" thickBot="1" x14ac:dyDescent="0.3">
      <c r="B1383" s="1" t="s">
        <v>81</v>
      </c>
      <c r="C1383" s="2" t="s">
        <v>122</v>
      </c>
      <c r="D1383" s="2" t="s">
        <v>70</v>
      </c>
      <c r="E1383" s="2" t="s">
        <v>12</v>
      </c>
      <c r="F1383" s="2" t="s">
        <v>72</v>
      </c>
      <c r="G1383" s="2">
        <v>0</v>
      </c>
      <c r="H1383" s="2">
        <v>0</v>
      </c>
      <c r="I1383" s="2">
        <v>0</v>
      </c>
      <c r="J1383" s="9">
        <v>5.8601140975952148E-2</v>
      </c>
      <c r="K1383" s="2" t="s">
        <v>96</v>
      </c>
      <c r="L1383" s="9">
        <v>0.74747581352104375</v>
      </c>
      <c r="M1383" s="3">
        <v>1.2444497977479754</v>
      </c>
    </row>
    <row r="1384" spans="2:13" ht="30.75" thickBot="1" x14ac:dyDescent="0.3">
      <c r="B1384" s="1" t="s">
        <v>81</v>
      </c>
      <c r="C1384" s="2" t="s">
        <v>122</v>
      </c>
      <c r="D1384" s="2" t="s">
        <v>172</v>
      </c>
      <c r="E1384" s="2" t="s">
        <v>15</v>
      </c>
      <c r="F1384" s="2" t="s">
        <v>72</v>
      </c>
      <c r="G1384" s="2">
        <v>0</v>
      </c>
      <c r="H1384" s="2">
        <v>0</v>
      </c>
      <c r="I1384" s="2">
        <v>0</v>
      </c>
      <c r="J1384" s="9">
        <v>2.4602487217634916E-2</v>
      </c>
      <c r="K1384" s="2" t="s">
        <v>96</v>
      </c>
      <c r="L1384" s="9">
        <v>0.73238988088315349</v>
      </c>
      <c r="M1384" s="3">
        <v>0.52245672579390356</v>
      </c>
    </row>
    <row r="1385" spans="2:13" ht="30.75" thickBot="1" x14ac:dyDescent="0.3">
      <c r="B1385" s="1" t="s">
        <v>81</v>
      </c>
      <c r="C1385" s="2" t="s">
        <v>122</v>
      </c>
      <c r="D1385" s="2" t="s">
        <v>172</v>
      </c>
      <c r="E1385" s="2" t="s">
        <v>12</v>
      </c>
      <c r="F1385" s="2" t="s">
        <v>72</v>
      </c>
      <c r="G1385" s="2">
        <v>0</v>
      </c>
      <c r="H1385" s="2">
        <v>0</v>
      </c>
      <c r="I1385" s="2">
        <v>0</v>
      </c>
      <c r="J1385" s="9">
        <v>2.4602487217634916E-2</v>
      </c>
      <c r="K1385" s="2" t="s">
        <v>96</v>
      </c>
      <c r="L1385" s="9">
        <v>0.73238988088315349</v>
      </c>
      <c r="M1385" s="3">
        <v>0.52245672579390356</v>
      </c>
    </row>
    <row r="1386" spans="2:13" ht="30.75" thickBot="1" x14ac:dyDescent="0.3">
      <c r="B1386" s="1" t="s">
        <v>81</v>
      </c>
      <c r="C1386" s="2" t="s">
        <v>122</v>
      </c>
      <c r="D1386" s="2" t="s">
        <v>174</v>
      </c>
      <c r="E1386" s="2" t="s">
        <v>15</v>
      </c>
      <c r="F1386" s="2" t="s">
        <v>72</v>
      </c>
      <c r="G1386" s="2">
        <v>0</v>
      </c>
      <c r="H1386" s="2">
        <v>0</v>
      </c>
      <c r="I1386" s="2">
        <v>0</v>
      </c>
      <c r="J1386" s="9">
        <v>2.0612638676539063E-2</v>
      </c>
      <c r="K1386" s="2" t="s">
        <v>96</v>
      </c>
      <c r="L1386" s="9">
        <v>0.56515472730380256</v>
      </c>
      <c r="M1386" s="3">
        <v>0.43772857669439513</v>
      </c>
    </row>
    <row r="1387" spans="2:13" ht="30.75" thickBot="1" x14ac:dyDescent="0.3">
      <c r="B1387" s="1" t="s">
        <v>81</v>
      </c>
      <c r="C1387" s="2" t="s">
        <v>122</v>
      </c>
      <c r="D1387" s="2" t="s">
        <v>174</v>
      </c>
      <c r="E1387" s="2" t="s">
        <v>12</v>
      </c>
      <c r="F1387" s="2" t="s">
        <v>72</v>
      </c>
      <c r="G1387" s="2">
        <v>0</v>
      </c>
      <c r="H1387" s="2">
        <v>0</v>
      </c>
      <c r="I1387" s="2">
        <v>0</v>
      </c>
      <c r="J1387" s="9">
        <v>2.0612638676539063E-2</v>
      </c>
      <c r="K1387" s="2" t="s">
        <v>96</v>
      </c>
      <c r="L1387" s="9">
        <v>0.56515472730380256</v>
      </c>
      <c r="M1387" s="3">
        <v>0.43772857669439513</v>
      </c>
    </row>
    <row r="1388" spans="2:13" ht="30.75" thickBot="1" x14ac:dyDescent="0.3">
      <c r="B1388" s="1" t="s">
        <v>81</v>
      </c>
      <c r="C1388" s="2" t="s">
        <v>122</v>
      </c>
      <c r="D1388" s="2" t="s">
        <v>64</v>
      </c>
      <c r="E1388" s="2" t="s">
        <v>15</v>
      </c>
      <c r="F1388" s="2" t="s">
        <v>72</v>
      </c>
      <c r="G1388" s="2">
        <v>0</v>
      </c>
      <c r="H1388" s="2">
        <v>0</v>
      </c>
      <c r="I1388" s="2">
        <v>0</v>
      </c>
      <c r="J1388" s="9">
        <v>4.5336716808378696E-2</v>
      </c>
      <c r="K1388" s="2" t="s">
        <v>96</v>
      </c>
      <c r="L1388" s="9">
        <v>0.73238988088315349</v>
      </c>
      <c r="M1388" s="3">
        <v>0.96276739877635809</v>
      </c>
    </row>
    <row r="1389" spans="2:13" ht="30.75" thickBot="1" x14ac:dyDescent="0.3">
      <c r="B1389" s="1" t="s">
        <v>81</v>
      </c>
      <c r="C1389" s="2" t="s">
        <v>122</v>
      </c>
      <c r="D1389" s="2" t="s">
        <v>64</v>
      </c>
      <c r="E1389" s="2" t="s">
        <v>12</v>
      </c>
      <c r="F1389" s="2" t="s">
        <v>72</v>
      </c>
      <c r="G1389" s="2">
        <v>0</v>
      </c>
      <c r="H1389" s="2">
        <v>0</v>
      </c>
      <c r="I1389" s="2">
        <v>0</v>
      </c>
      <c r="J1389" s="9">
        <v>4.5336716808378696E-2</v>
      </c>
      <c r="K1389" s="2" t="s">
        <v>96</v>
      </c>
      <c r="L1389" s="9">
        <v>0.73238988088315349</v>
      </c>
      <c r="M1389" s="3">
        <v>0.96276739877635809</v>
      </c>
    </row>
    <row r="1390" spans="2:13" ht="30.75" thickBot="1" x14ac:dyDescent="0.3">
      <c r="B1390" s="1" t="s">
        <v>81</v>
      </c>
      <c r="C1390" s="2" t="s">
        <v>122</v>
      </c>
      <c r="D1390" s="2" t="s">
        <v>48</v>
      </c>
      <c r="E1390" s="2" t="s">
        <v>15</v>
      </c>
      <c r="F1390" s="2" t="s">
        <v>72</v>
      </c>
      <c r="G1390" s="2">
        <v>0</v>
      </c>
      <c r="H1390" s="2">
        <v>0</v>
      </c>
      <c r="I1390" s="2">
        <v>0</v>
      </c>
      <c r="J1390" s="9">
        <v>8.1079218536615372E-2</v>
      </c>
      <c r="K1390" s="2" t="s">
        <v>96</v>
      </c>
      <c r="L1390" s="9">
        <v>0.56515472730380256</v>
      </c>
      <c r="M1390" s="3">
        <v>1.7217927062351961</v>
      </c>
    </row>
    <row r="1391" spans="2:13" ht="30.75" thickBot="1" x14ac:dyDescent="0.3">
      <c r="B1391" s="1" t="s">
        <v>81</v>
      </c>
      <c r="C1391" s="2" t="s">
        <v>122</v>
      </c>
      <c r="D1391" s="2" t="s">
        <v>48</v>
      </c>
      <c r="E1391" s="2" t="s">
        <v>12</v>
      </c>
      <c r="F1391" s="2" t="s">
        <v>72</v>
      </c>
      <c r="G1391" s="2">
        <v>0</v>
      </c>
      <c r="H1391" s="2">
        <v>0</v>
      </c>
      <c r="I1391" s="2">
        <v>0</v>
      </c>
      <c r="J1391" s="9">
        <v>8.1079218536615372E-2</v>
      </c>
      <c r="K1391" s="2" t="s">
        <v>96</v>
      </c>
      <c r="L1391" s="9">
        <v>0.56515472730380256</v>
      </c>
      <c r="M1391" s="3">
        <v>1.7217927062351961</v>
      </c>
    </row>
    <row r="1392" spans="2:13" ht="30.75" thickBot="1" x14ac:dyDescent="0.3">
      <c r="B1392" s="1" t="s">
        <v>81</v>
      </c>
      <c r="C1392" s="2" t="s">
        <v>122</v>
      </c>
      <c r="D1392" s="2" t="s">
        <v>173</v>
      </c>
      <c r="E1392" s="2" t="s">
        <v>15</v>
      </c>
      <c r="F1392" s="2" t="s">
        <v>72</v>
      </c>
      <c r="G1392" s="2">
        <v>0</v>
      </c>
      <c r="H1392" s="2">
        <v>0</v>
      </c>
      <c r="I1392" s="2">
        <v>0</v>
      </c>
      <c r="J1392" s="9">
        <v>6.3804185949265957E-2</v>
      </c>
      <c r="K1392" s="2" t="s">
        <v>96</v>
      </c>
      <c r="L1392" s="9">
        <v>0.73238988088315349</v>
      </c>
      <c r="M1392" s="3">
        <v>1.3549413028087909</v>
      </c>
    </row>
    <row r="1393" spans="2:13" ht="30.75" thickBot="1" x14ac:dyDescent="0.3">
      <c r="B1393" s="1" t="s">
        <v>81</v>
      </c>
      <c r="C1393" s="2" t="s">
        <v>122</v>
      </c>
      <c r="D1393" s="2" t="s">
        <v>173</v>
      </c>
      <c r="E1393" s="2" t="s">
        <v>12</v>
      </c>
      <c r="F1393" s="2" t="s">
        <v>72</v>
      </c>
      <c r="G1393" s="2">
        <v>0</v>
      </c>
      <c r="H1393" s="2">
        <v>0</v>
      </c>
      <c r="I1393" s="2">
        <v>0</v>
      </c>
      <c r="J1393" s="9">
        <v>6.3804185949265957E-2</v>
      </c>
      <c r="K1393" s="2" t="s">
        <v>96</v>
      </c>
      <c r="L1393" s="9">
        <v>0.73238988088315349</v>
      </c>
      <c r="M1393" s="3">
        <v>1.3549413028087909</v>
      </c>
    </row>
    <row r="1394" spans="2:13" ht="30.75" thickBot="1" x14ac:dyDescent="0.3">
      <c r="B1394" s="1" t="s">
        <v>81</v>
      </c>
      <c r="C1394" s="2" t="s">
        <v>122</v>
      </c>
      <c r="D1394" s="2" t="s">
        <v>63</v>
      </c>
      <c r="E1394" s="2" t="s">
        <v>15</v>
      </c>
      <c r="F1394" s="2" t="s">
        <v>72</v>
      </c>
      <c r="G1394" s="2">
        <v>0</v>
      </c>
      <c r="H1394" s="2">
        <v>0</v>
      </c>
      <c r="I1394" s="2">
        <v>0</v>
      </c>
      <c r="J1394" s="9">
        <v>2.9204958584159613E-2</v>
      </c>
      <c r="K1394" s="2" t="s">
        <v>96</v>
      </c>
      <c r="L1394" s="9">
        <v>0.56515472730380256</v>
      </c>
      <c r="M1394" s="3">
        <v>0.62019449106306257</v>
      </c>
    </row>
    <row r="1395" spans="2:13" ht="30.75" thickBot="1" x14ac:dyDescent="0.3">
      <c r="B1395" s="1" t="s">
        <v>81</v>
      </c>
      <c r="C1395" s="2" t="s">
        <v>122</v>
      </c>
      <c r="D1395" s="2" t="s">
        <v>63</v>
      </c>
      <c r="E1395" s="2" t="s">
        <v>12</v>
      </c>
      <c r="F1395" s="2" t="s">
        <v>72</v>
      </c>
      <c r="G1395" s="2">
        <v>0</v>
      </c>
      <c r="H1395" s="2">
        <v>0</v>
      </c>
      <c r="I1395" s="2">
        <v>0</v>
      </c>
      <c r="J1395" s="9">
        <v>2.9204958584159613E-2</v>
      </c>
      <c r="K1395" s="2" t="s">
        <v>96</v>
      </c>
      <c r="L1395" s="9">
        <v>0.56515472730380256</v>
      </c>
      <c r="M1395" s="3">
        <v>0.62019449106306257</v>
      </c>
    </row>
    <row r="1396" spans="2:13" ht="30.75" thickBot="1" x14ac:dyDescent="0.3">
      <c r="B1396" s="1" t="s">
        <v>81</v>
      </c>
      <c r="C1396" s="2" t="s">
        <v>122</v>
      </c>
      <c r="D1396" s="2" t="s">
        <v>66</v>
      </c>
      <c r="E1396" s="2" t="s">
        <v>15</v>
      </c>
      <c r="F1396" s="2" t="s">
        <v>72</v>
      </c>
      <c r="G1396" s="2">
        <v>0</v>
      </c>
      <c r="H1396" s="2">
        <v>0</v>
      </c>
      <c r="I1396" s="2">
        <v>0</v>
      </c>
      <c r="J1396" s="9">
        <v>5.5642109364271164E-3</v>
      </c>
      <c r="K1396" s="2" t="s">
        <v>96</v>
      </c>
      <c r="L1396" s="9">
        <v>0.312402545302919</v>
      </c>
      <c r="M1396" s="3">
        <v>0.11816120060367631</v>
      </c>
    </row>
    <row r="1397" spans="2:13" ht="30.75" thickBot="1" x14ac:dyDescent="0.3">
      <c r="B1397" s="1" t="s">
        <v>81</v>
      </c>
      <c r="C1397" s="2" t="s">
        <v>122</v>
      </c>
      <c r="D1397" s="2" t="s">
        <v>66</v>
      </c>
      <c r="E1397" s="2" t="s">
        <v>12</v>
      </c>
      <c r="F1397" s="2" t="s">
        <v>72</v>
      </c>
      <c r="G1397" s="2">
        <v>0</v>
      </c>
      <c r="H1397" s="2">
        <v>0</v>
      </c>
      <c r="I1397" s="2">
        <v>0</v>
      </c>
      <c r="J1397" s="9">
        <v>5.5642109364271164E-3</v>
      </c>
      <c r="K1397" s="2" t="s">
        <v>96</v>
      </c>
      <c r="L1397" s="9">
        <v>0.312402545302919</v>
      </c>
      <c r="M1397" s="3">
        <v>0.11816120060367631</v>
      </c>
    </row>
    <row r="1398" spans="2:13" ht="30.75" thickBot="1" x14ac:dyDescent="0.3">
      <c r="B1398" s="1" t="s">
        <v>81</v>
      </c>
      <c r="C1398" s="2" t="s">
        <v>122</v>
      </c>
      <c r="D1398" s="2" t="s">
        <v>58</v>
      </c>
      <c r="E1398" s="2" t="s">
        <v>15</v>
      </c>
      <c r="F1398" s="2" t="s">
        <v>73</v>
      </c>
      <c r="G1398" s="2">
        <v>0</v>
      </c>
      <c r="H1398" s="2">
        <v>0</v>
      </c>
      <c r="I1398" s="2">
        <v>0</v>
      </c>
      <c r="J1398" s="9">
        <v>6.4988238736987114E-3</v>
      </c>
      <c r="K1398" s="2" t="s">
        <v>96</v>
      </c>
      <c r="L1398" s="9">
        <v>0.65509706663483469</v>
      </c>
      <c r="M1398" s="3">
        <v>0.13800857663407756</v>
      </c>
    </row>
    <row r="1399" spans="2:13" ht="30.75" thickBot="1" x14ac:dyDescent="0.3">
      <c r="B1399" s="1" t="s">
        <v>81</v>
      </c>
      <c r="C1399" s="2" t="s">
        <v>122</v>
      </c>
      <c r="D1399" s="2" t="s">
        <v>58</v>
      </c>
      <c r="E1399" s="2" t="s">
        <v>12</v>
      </c>
      <c r="F1399" s="2" t="s">
        <v>73</v>
      </c>
      <c r="G1399" s="2">
        <v>0</v>
      </c>
      <c r="H1399" s="2">
        <v>0</v>
      </c>
      <c r="I1399" s="2">
        <v>0</v>
      </c>
      <c r="J1399" s="9">
        <v>6.4988238736987114E-3</v>
      </c>
      <c r="K1399" s="2" t="s">
        <v>96</v>
      </c>
      <c r="L1399" s="9">
        <v>0.65509706663483469</v>
      </c>
      <c r="M1399" s="3">
        <v>0.13800857663407756</v>
      </c>
    </row>
    <row r="1400" spans="2:13" ht="30.75" thickBot="1" x14ac:dyDescent="0.3">
      <c r="B1400" s="1" t="s">
        <v>81</v>
      </c>
      <c r="C1400" s="2" t="s">
        <v>105</v>
      </c>
      <c r="D1400" s="2" t="s">
        <v>59</v>
      </c>
      <c r="E1400" s="2" t="s">
        <v>12</v>
      </c>
      <c r="F1400" s="2" t="s">
        <v>73</v>
      </c>
      <c r="G1400" s="2">
        <v>0</v>
      </c>
      <c r="H1400" s="2">
        <v>0</v>
      </c>
      <c r="I1400" s="2">
        <v>0</v>
      </c>
      <c r="J1400" s="9">
        <v>1.4415150508284569E-2</v>
      </c>
      <c r="K1400" s="2" t="s">
        <v>96</v>
      </c>
      <c r="L1400" s="9">
        <v>0.73238988088315349</v>
      </c>
      <c r="M1400" s="3">
        <v>0.30611914436790338</v>
      </c>
    </row>
    <row r="1401" spans="2:13" ht="30.75" thickBot="1" x14ac:dyDescent="0.3">
      <c r="B1401" s="1" t="s">
        <v>81</v>
      </c>
      <c r="C1401" s="2" t="s">
        <v>105</v>
      </c>
      <c r="D1401" s="2" t="s">
        <v>59</v>
      </c>
      <c r="E1401" s="2" t="s">
        <v>22</v>
      </c>
      <c r="F1401" s="2" t="s">
        <v>73</v>
      </c>
      <c r="G1401" s="2">
        <v>0</v>
      </c>
      <c r="H1401" s="2">
        <v>0</v>
      </c>
      <c r="I1401" s="2">
        <v>0</v>
      </c>
      <c r="J1401" s="9">
        <v>1.4415150508284569E-2</v>
      </c>
      <c r="K1401" s="2" t="s">
        <v>96</v>
      </c>
      <c r="L1401" s="9">
        <v>0.73238988088315349</v>
      </c>
      <c r="M1401" s="3">
        <v>0.30611914436790338</v>
      </c>
    </row>
    <row r="1402" spans="2:13" ht="30.75" thickBot="1" x14ac:dyDescent="0.3">
      <c r="B1402" s="1" t="s">
        <v>81</v>
      </c>
      <c r="C1402" s="2" t="s">
        <v>122</v>
      </c>
      <c r="D1402" s="2" t="s">
        <v>171</v>
      </c>
      <c r="E1402" s="2" t="s">
        <v>15</v>
      </c>
      <c r="F1402" s="2" t="s">
        <v>73</v>
      </c>
      <c r="G1402" s="2">
        <v>0</v>
      </c>
      <c r="H1402" s="2">
        <v>0</v>
      </c>
      <c r="I1402" s="2">
        <v>0</v>
      </c>
      <c r="J1402" s="9">
        <v>7.392507791519165E-2</v>
      </c>
      <c r="K1402" s="2" t="s">
        <v>96</v>
      </c>
      <c r="L1402" s="9">
        <v>0.56515472730380256</v>
      </c>
      <c r="M1402" s="3">
        <v>1.569867868235117</v>
      </c>
    </row>
    <row r="1403" spans="2:13" ht="30.75" thickBot="1" x14ac:dyDescent="0.3">
      <c r="B1403" s="1" t="s">
        <v>81</v>
      </c>
      <c r="C1403" s="2" t="s">
        <v>122</v>
      </c>
      <c r="D1403" s="2" t="s">
        <v>171</v>
      </c>
      <c r="E1403" s="2" t="s">
        <v>12</v>
      </c>
      <c r="F1403" s="2" t="s">
        <v>73</v>
      </c>
      <c r="G1403" s="2">
        <v>0</v>
      </c>
      <c r="H1403" s="2">
        <v>0</v>
      </c>
      <c r="I1403" s="2">
        <v>0</v>
      </c>
      <c r="J1403" s="9">
        <v>7.392507791519165E-2</v>
      </c>
      <c r="K1403" s="2" t="s">
        <v>96</v>
      </c>
      <c r="L1403" s="9">
        <v>0.56515472730380256</v>
      </c>
      <c r="M1403" s="3">
        <v>1.569867868235117</v>
      </c>
    </row>
    <row r="1404" spans="2:13" ht="30.75" thickBot="1" x14ac:dyDescent="0.3">
      <c r="B1404" s="1" t="s">
        <v>81</v>
      </c>
      <c r="C1404" s="2" t="s">
        <v>122</v>
      </c>
      <c r="D1404" s="2" t="s">
        <v>46</v>
      </c>
      <c r="E1404" s="2" t="s">
        <v>15</v>
      </c>
      <c r="F1404" s="2" t="s">
        <v>73</v>
      </c>
      <c r="G1404" s="2">
        <v>0</v>
      </c>
      <c r="H1404" s="2">
        <v>0</v>
      </c>
      <c r="I1404" s="2">
        <v>0</v>
      </c>
      <c r="J1404" s="9">
        <v>2.317829430103302E-2</v>
      </c>
      <c r="K1404" s="2" t="s">
        <v>96</v>
      </c>
      <c r="L1404" s="9">
        <v>0.588317137687837</v>
      </c>
      <c r="M1404" s="3">
        <v>0.49221266300770916</v>
      </c>
    </row>
    <row r="1405" spans="2:13" ht="30.75" thickBot="1" x14ac:dyDescent="0.3">
      <c r="B1405" s="1" t="s">
        <v>81</v>
      </c>
      <c r="C1405" s="2" t="s">
        <v>122</v>
      </c>
      <c r="D1405" s="2" t="s">
        <v>46</v>
      </c>
      <c r="E1405" s="2" t="s">
        <v>12</v>
      </c>
      <c r="F1405" s="2" t="s">
        <v>73</v>
      </c>
      <c r="G1405" s="2">
        <v>0</v>
      </c>
      <c r="H1405" s="2">
        <v>0</v>
      </c>
      <c r="I1405" s="2">
        <v>0</v>
      </c>
      <c r="J1405" s="9">
        <v>2.317829430103302E-2</v>
      </c>
      <c r="K1405" s="2" t="s">
        <v>96</v>
      </c>
      <c r="L1405" s="9">
        <v>0.588317137687837</v>
      </c>
      <c r="M1405" s="3">
        <v>0.49221266300770916</v>
      </c>
    </row>
    <row r="1406" spans="2:13" ht="30.75" thickBot="1" x14ac:dyDescent="0.3">
      <c r="B1406" s="1" t="s">
        <v>81</v>
      </c>
      <c r="C1406" s="2" t="s">
        <v>122</v>
      </c>
      <c r="D1406" s="2" t="s">
        <v>70</v>
      </c>
      <c r="E1406" s="2" t="s">
        <v>15</v>
      </c>
      <c r="F1406" s="2" t="s">
        <v>73</v>
      </c>
      <c r="G1406" s="2">
        <v>0</v>
      </c>
      <c r="H1406" s="2">
        <v>0</v>
      </c>
      <c r="I1406" s="2">
        <v>0</v>
      </c>
      <c r="J1406" s="9">
        <v>6.2388032674789429E-3</v>
      </c>
      <c r="K1406" s="2" t="s">
        <v>96</v>
      </c>
      <c r="L1406" s="9">
        <v>0.74747581352104375</v>
      </c>
      <c r="M1406" s="3">
        <v>0.1324867969309608</v>
      </c>
    </row>
    <row r="1407" spans="2:13" ht="30.75" thickBot="1" x14ac:dyDescent="0.3">
      <c r="B1407" s="1" t="s">
        <v>81</v>
      </c>
      <c r="C1407" s="2" t="s">
        <v>122</v>
      </c>
      <c r="D1407" s="2" t="s">
        <v>70</v>
      </c>
      <c r="E1407" s="2" t="s">
        <v>12</v>
      </c>
      <c r="F1407" s="2" t="s">
        <v>73</v>
      </c>
      <c r="G1407" s="2">
        <v>0</v>
      </c>
      <c r="H1407" s="2">
        <v>0</v>
      </c>
      <c r="I1407" s="2">
        <v>0</v>
      </c>
      <c r="J1407" s="9">
        <v>6.2388032674789429E-3</v>
      </c>
      <c r="K1407" s="2" t="s">
        <v>96</v>
      </c>
      <c r="L1407" s="9">
        <v>0.74747581352104375</v>
      </c>
      <c r="M1407" s="3">
        <v>0.1324867969309608</v>
      </c>
    </row>
    <row r="1408" spans="2:13" ht="30.75" thickBot="1" x14ac:dyDescent="0.3">
      <c r="B1408" s="1" t="s">
        <v>81</v>
      </c>
      <c r="C1408" s="2" t="s">
        <v>122</v>
      </c>
      <c r="D1408" s="2" t="s">
        <v>172</v>
      </c>
      <c r="E1408" s="2" t="s">
        <v>15</v>
      </c>
      <c r="F1408" s="2" t="s">
        <v>73</v>
      </c>
      <c r="G1408" s="2">
        <v>0</v>
      </c>
      <c r="H1408" s="2">
        <v>0</v>
      </c>
      <c r="I1408" s="2">
        <v>0</v>
      </c>
      <c r="J1408" s="9">
        <v>2.4602487683296204E-2</v>
      </c>
      <c r="K1408" s="2" t="s">
        <v>96</v>
      </c>
      <c r="L1408" s="9">
        <v>0.73238988088315349</v>
      </c>
      <c r="M1408" s="3">
        <v>0.5224567356826546</v>
      </c>
    </row>
    <row r="1409" spans="2:13" ht="30.75" thickBot="1" x14ac:dyDescent="0.3">
      <c r="B1409" s="1" t="s">
        <v>81</v>
      </c>
      <c r="C1409" s="2" t="s">
        <v>122</v>
      </c>
      <c r="D1409" s="2" t="s">
        <v>172</v>
      </c>
      <c r="E1409" s="2" t="s">
        <v>12</v>
      </c>
      <c r="F1409" s="2" t="s">
        <v>73</v>
      </c>
      <c r="G1409" s="2">
        <v>0</v>
      </c>
      <c r="H1409" s="2">
        <v>0</v>
      </c>
      <c r="I1409" s="2">
        <v>0</v>
      </c>
      <c r="J1409" s="9">
        <v>2.4602487683296204E-2</v>
      </c>
      <c r="K1409" s="2" t="s">
        <v>96</v>
      </c>
      <c r="L1409" s="9">
        <v>0.73238988088315349</v>
      </c>
      <c r="M1409" s="3">
        <v>0.5224567356826546</v>
      </c>
    </row>
    <row r="1410" spans="2:13" ht="30.75" thickBot="1" x14ac:dyDescent="0.3">
      <c r="B1410" s="1" t="s">
        <v>81</v>
      </c>
      <c r="C1410" s="2" t="s">
        <v>122</v>
      </c>
      <c r="D1410" s="2" t="s">
        <v>64</v>
      </c>
      <c r="E1410" s="2" t="s">
        <v>15</v>
      </c>
      <c r="F1410" s="2" t="s">
        <v>73</v>
      </c>
      <c r="G1410" s="2">
        <v>0</v>
      </c>
      <c r="H1410" s="2">
        <v>0</v>
      </c>
      <c r="I1410" s="2">
        <v>0</v>
      </c>
      <c r="J1410" s="9">
        <v>6.3804186880588531E-2</v>
      </c>
      <c r="K1410" s="2" t="s">
        <v>96</v>
      </c>
      <c r="L1410" s="9">
        <v>0.73238988088315349</v>
      </c>
      <c r="M1410" s="3">
        <v>1.3549413225862932</v>
      </c>
    </row>
    <row r="1411" spans="2:13" ht="30.75" thickBot="1" x14ac:dyDescent="0.3">
      <c r="B1411" s="1" t="s">
        <v>81</v>
      </c>
      <c r="C1411" s="2" t="s">
        <v>122</v>
      </c>
      <c r="D1411" s="2" t="s">
        <v>64</v>
      </c>
      <c r="E1411" s="2" t="s">
        <v>12</v>
      </c>
      <c r="F1411" s="2" t="s">
        <v>73</v>
      </c>
      <c r="G1411" s="2">
        <v>0</v>
      </c>
      <c r="H1411" s="2">
        <v>0</v>
      </c>
      <c r="I1411" s="2">
        <v>0</v>
      </c>
      <c r="J1411" s="9">
        <v>6.3804186880588531E-2</v>
      </c>
      <c r="K1411" s="2" t="s">
        <v>96</v>
      </c>
      <c r="L1411" s="9">
        <v>0.73238988088315349</v>
      </c>
      <c r="M1411" s="3">
        <v>1.3549413225862932</v>
      </c>
    </row>
    <row r="1412" spans="2:13" ht="30.75" thickBot="1" x14ac:dyDescent="0.3">
      <c r="B1412" s="1" t="s">
        <v>81</v>
      </c>
      <c r="C1412" s="2" t="s">
        <v>122</v>
      </c>
      <c r="D1412" s="2" t="s">
        <v>173</v>
      </c>
      <c r="E1412" s="2" t="s">
        <v>15</v>
      </c>
      <c r="F1412" s="2" t="s">
        <v>73</v>
      </c>
      <c r="G1412" s="2">
        <v>0</v>
      </c>
      <c r="H1412" s="2">
        <v>0</v>
      </c>
      <c r="I1412" s="2">
        <v>0</v>
      </c>
      <c r="J1412" s="9">
        <v>6.3804186880588531E-2</v>
      </c>
      <c r="K1412" s="2" t="s">
        <v>96</v>
      </c>
      <c r="L1412" s="9">
        <v>0.73238988088315349</v>
      </c>
      <c r="M1412" s="3">
        <v>1.3549413225862932</v>
      </c>
    </row>
    <row r="1413" spans="2:13" ht="30.75" thickBot="1" x14ac:dyDescent="0.3">
      <c r="B1413" s="1" t="s">
        <v>81</v>
      </c>
      <c r="C1413" s="2" t="s">
        <v>122</v>
      </c>
      <c r="D1413" s="2" t="s">
        <v>173</v>
      </c>
      <c r="E1413" s="2" t="s">
        <v>12</v>
      </c>
      <c r="F1413" s="2" t="s">
        <v>73</v>
      </c>
      <c r="G1413" s="2">
        <v>0</v>
      </c>
      <c r="H1413" s="2">
        <v>0</v>
      </c>
      <c r="I1413" s="2">
        <v>0</v>
      </c>
      <c r="J1413" s="9">
        <v>6.3804186880588531E-2</v>
      </c>
      <c r="K1413" s="2" t="s">
        <v>96</v>
      </c>
      <c r="L1413" s="9">
        <v>0.73238988088315349</v>
      </c>
      <c r="M1413" s="3">
        <v>1.3549413225862932</v>
      </c>
    </row>
    <row r="1414" spans="2:13" ht="30.75" thickBot="1" x14ac:dyDescent="0.3">
      <c r="B1414" s="1" t="s">
        <v>81</v>
      </c>
      <c r="C1414" s="2" t="s">
        <v>122</v>
      </c>
      <c r="D1414" s="2" t="s">
        <v>69</v>
      </c>
      <c r="E1414" s="2" t="s">
        <v>15</v>
      </c>
      <c r="F1414" s="2" t="s">
        <v>73</v>
      </c>
      <c r="G1414" s="2">
        <v>0</v>
      </c>
      <c r="H1414" s="2">
        <v>0</v>
      </c>
      <c r="I1414" s="2">
        <v>0</v>
      </c>
      <c r="J1414" s="9">
        <v>2.317829430103302E-2</v>
      </c>
      <c r="K1414" s="2" t="s">
        <v>96</v>
      </c>
      <c r="L1414" s="9">
        <v>0.35028409342805378</v>
      </c>
      <c r="M1414" s="3">
        <v>0.49221266300770916</v>
      </c>
    </row>
    <row r="1415" spans="2:13" ht="30.75" thickBot="1" x14ac:dyDescent="0.3">
      <c r="B1415" s="1" t="s">
        <v>81</v>
      </c>
      <c r="C1415" s="2" t="s">
        <v>122</v>
      </c>
      <c r="D1415" s="2" t="s">
        <v>69</v>
      </c>
      <c r="E1415" s="2" t="s">
        <v>12</v>
      </c>
      <c r="F1415" s="2" t="s">
        <v>73</v>
      </c>
      <c r="G1415" s="2">
        <v>0</v>
      </c>
      <c r="H1415" s="2">
        <v>0</v>
      </c>
      <c r="I1415" s="2">
        <v>0</v>
      </c>
      <c r="J1415" s="9">
        <v>2.317829430103302E-2</v>
      </c>
      <c r="K1415" s="2" t="s">
        <v>96</v>
      </c>
      <c r="L1415" s="9">
        <v>0.35028409342805378</v>
      </c>
      <c r="M1415" s="3">
        <v>0.49221266300770916</v>
      </c>
    </row>
    <row r="1416" spans="2:13" ht="45.75" thickBot="1" x14ac:dyDescent="0.3">
      <c r="B1416" s="1" t="s">
        <v>81</v>
      </c>
      <c r="C1416" s="2" t="s">
        <v>122</v>
      </c>
      <c r="D1416" s="2" t="s">
        <v>58</v>
      </c>
      <c r="E1416" s="2" t="s">
        <v>15</v>
      </c>
      <c r="F1416" s="2" t="s">
        <v>74</v>
      </c>
      <c r="G1416" s="2">
        <v>0</v>
      </c>
      <c r="H1416" s="2">
        <v>0</v>
      </c>
      <c r="I1416" s="2">
        <v>0</v>
      </c>
      <c r="J1416" s="9">
        <v>4.5536890625953674E-2</v>
      </c>
      <c r="K1416" s="2" t="s">
        <v>96</v>
      </c>
      <c r="L1416" s="9">
        <v>0.65509706663483469</v>
      </c>
      <c r="M1416" s="3">
        <v>0.96701827619353753</v>
      </c>
    </row>
    <row r="1417" spans="2:13" ht="45.75" thickBot="1" x14ac:dyDescent="0.3">
      <c r="B1417" s="1" t="s">
        <v>81</v>
      </c>
      <c r="C1417" s="2" t="s">
        <v>122</v>
      </c>
      <c r="D1417" s="2" t="s">
        <v>58</v>
      </c>
      <c r="E1417" s="2" t="s">
        <v>12</v>
      </c>
      <c r="F1417" s="2" t="s">
        <v>74</v>
      </c>
      <c r="G1417" s="2">
        <v>0</v>
      </c>
      <c r="H1417" s="2">
        <v>0</v>
      </c>
      <c r="I1417" s="2">
        <v>0</v>
      </c>
      <c r="J1417" s="9">
        <v>4.5536890625953674E-2</v>
      </c>
      <c r="K1417" s="2" t="s">
        <v>96</v>
      </c>
      <c r="L1417" s="9">
        <v>0.65509706663483469</v>
      </c>
      <c r="M1417" s="3">
        <v>0.96701827619353753</v>
      </c>
    </row>
    <row r="1418" spans="2:13" ht="45.75" thickBot="1" x14ac:dyDescent="0.3">
      <c r="B1418" s="1" t="s">
        <v>81</v>
      </c>
      <c r="C1418" s="2" t="s">
        <v>122</v>
      </c>
      <c r="D1418" s="2" t="s">
        <v>171</v>
      </c>
      <c r="E1418" s="2" t="s">
        <v>15</v>
      </c>
      <c r="F1418" s="2" t="s">
        <v>74</v>
      </c>
      <c r="G1418" s="2">
        <v>0</v>
      </c>
      <c r="H1418" s="2">
        <v>0</v>
      </c>
      <c r="I1418" s="2">
        <v>0</v>
      </c>
      <c r="J1418" s="9">
        <v>4.5745547860860825E-2</v>
      </c>
      <c r="K1418" s="2" t="s">
        <v>96</v>
      </c>
      <c r="L1418" s="9">
        <v>0.56515472730380256</v>
      </c>
      <c r="M1418" s="3">
        <v>0.97144930687748632</v>
      </c>
    </row>
    <row r="1419" spans="2:13" ht="45.75" thickBot="1" x14ac:dyDescent="0.3">
      <c r="B1419" s="1" t="s">
        <v>81</v>
      </c>
      <c r="C1419" s="2" t="s">
        <v>122</v>
      </c>
      <c r="D1419" s="2" t="s">
        <v>171</v>
      </c>
      <c r="E1419" s="2" t="s">
        <v>12</v>
      </c>
      <c r="F1419" s="2" t="s">
        <v>74</v>
      </c>
      <c r="G1419" s="2">
        <v>0</v>
      </c>
      <c r="H1419" s="2">
        <v>0</v>
      </c>
      <c r="I1419" s="2">
        <v>0</v>
      </c>
      <c r="J1419" s="9">
        <v>4.5745547860860825E-2</v>
      </c>
      <c r="K1419" s="2" t="s">
        <v>96</v>
      </c>
      <c r="L1419" s="9">
        <v>0.56515472730380256</v>
      </c>
      <c r="M1419" s="3">
        <v>0.97144930687748632</v>
      </c>
    </row>
    <row r="1420" spans="2:13" ht="45.75" thickBot="1" x14ac:dyDescent="0.3">
      <c r="B1420" s="1" t="s">
        <v>81</v>
      </c>
      <c r="C1420" s="2" t="s">
        <v>122</v>
      </c>
      <c r="D1420" s="2" t="s">
        <v>46</v>
      </c>
      <c r="E1420" s="2" t="s">
        <v>15</v>
      </c>
      <c r="F1420" s="2" t="s">
        <v>74</v>
      </c>
      <c r="G1420" s="2">
        <v>0</v>
      </c>
      <c r="H1420" s="2">
        <v>0</v>
      </c>
      <c r="I1420" s="2">
        <v>0</v>
      </c>
      <c r="J1420" s="9">
        <v>2.317829430103302E-2</v>
      </c>
      <c r="K1420" s="2" t="s">
        <v>96</v>
      </c>
      <c r="L1420" s="9">
        <v>0.588317137687837</v>
      </c>
      <c r="M1420" s="3">
        <v>0.49221266300770916</v>
      </c>
    </row>
    <row r="1421" spans="2:13" ht="45.75" thickBot="1" x14ac:dyDescent="0.3">
      <c r="B1421" s="1" t="s">
        <v>81</v>
      </c>
      <c r="C1421" s="2" t="s">
        <v>122</v>
      </c>
      <c r="D1421" s="2" t="s">
        <v>46</v>
      </c>
      <c r="E1421" s="2" t="s">
        <v>12</v>
      </c>
      <c r="F1421" s="2" t="s">
        <v>74</v>
      </c>
      <c r="G1421" s="2">
        <v>0</v>
      </c>
      <c r="H1421" s="2">
        <v>0</v>
      </c>
      <c r="I1421" s="2">
        <v>0</v>
      </c>
      <c r="J1421" s="9">
        <v>2.317829430103302E-2</v>
      </c>
      <c r="K1421" s="2" t="s">
        <v>96</v>
      </c>
      <c r="L1421" s="9">
        <v>0.588317137687837</v>
      </c>
      <c r="M1421" s="3">
        <v>0.49221266300770916</v>
      </c>
    </row>
    <row r="1422" spans="2:13" ht="45.75" thickBot="1" x14ac:dyDescent="0.3">
      <c r="B1422" s="1" t="s">
        <v>81</v>
      </c>
      <c r="C1422" s="2" t="s">
        <v>122</v>
      </c>
      <c r="D1422" s="2" t="s">
        <v>70</v>
      </c>
      <c r="E1422" s="2" t="s">
        <v>15</v>
      </c>
      <c r="F1422" s="2" t="s">
        <v>74</v>
      </c>
      <c r="G1422" s="2">
        <v>0</v>
      </c>
      <c r="H1422" s="2">
        <v>0</v>
      </c>
      <c r="I1422" s="2">
        <v>0</v>
      </c>
      <c r="J1422" s="9">
        <v>3.1159002333879471E-2</v>
      </c>
      <c r="K1422" s="2" t="s">
        <v>96</v>
      </c>
      <c r="L1422" s="9">
        <v>0.74747581352104375</v>
      </c>
      <c r="M1422" s="3">
        <v>0.66169042968527236</v>
      </c>
    </row>
    <row r="1423" spans="2:13" ht="45.75" thickBot="1" x14ac:dyDescent="0.3">
      <c r="B1423" s="1" t="s">
        <v>81</v>
      </c>
      <c r="C1423" s="2" t="s">
        <v>122</v>
      </c>
      <c r="D1423" s="2" t="s">
        <v>70</v>
      </c>
      <c r="E1423" s="2" t="s">
        <v>12</v>
      </c>
      <c r="F1423" s="2" t="s">
        <v>74</v>
      </c>
      <c r="G1423" s="2">
        <v>0</v>
      </c>
      <c r="H1423" s="2">
        <v>0</v>
      </c>
      <c r="I1423" s="2">
        <v>0</v>
      </c>
      <c r="J1423" s="9">
        <v>3.1159002333879471E-2</v>
      </c>
      <c r="K1423" s="2" t="s">
        <v>96</v>
      </c>
      <c r="L1423" s="9">
        <v>0.74747581352104375</v>
      </c>
      <c r="M1423" s="3">
        <v>0.66169042968527236</v>
      </c>
    </row>
    <row r="1424" spans="2:13" ht="45.75" thickBot="1" x14ac:dyDescent="0.3">
      <c r="B1424" s="1" t="s">
        <v>81</v>
      </c>
      <c r="C1424" s="2" t="s">
        <v>122</v>
      </c>
      <c r="D1424" s="2" t="s">
        <v>172</v>
      </c>
      <c r="E1424" s="2" t="s">
        <v>15</v>
      </c>
      <c r="F1424" s="2" t="s">
        <v>74</v>
      </c>
      <c r="G1424" s="2">
        <v>0</v>
      </c>
      <c r="H1424" s="2">
        <v>0</v>
      </c>
      <c r="I1424" s="2">
        <v>0</v>
      </c>
      <c r="J1424" s="9">
        <v>2.4602487683296204E-2</v>
      </c>
      <c r="K1424" s="2" t="s">
        <v>96</v>
      </c>
      <c r="L1424" s="9">
        <v>0.73238988088315349</v>
      </c>
      <c r="M1424" s="3">
        <v>0.5224567356826546</v>
      </c>
    </row>
    <row r="1425" spans="2:13" ht="45.75" thickBot="1" x14ac:dyDescent="0.3">
      <c r="B1425" s="1" t="s">
        <v>81</v>
      </c>
      <c r="C1425" s="2" t="s">
        <v>122</v>
      </c>
      <c r="D1425" s="2" t="s">
        <v>172</v>
      </c>
      <c r="E1425" s="2" t="s">
        <v>12</v>
      </c>
      <c r="F1425" s="2" t="s">
        <v>74</v>
      </c>
      <c r="G1425" s="2">
        <v>0</v>
      </c>
      <c r="H1425" s="2">
        <v>0</v>
      </c>
      <c r="I1425" s="2">
        <v>0</v>
      </c>
      <c r="J1425" s="9">
        <v>2.4602487683296204E-2</v>
      </c>
      <c r="K1425" s="2" t="s">
        <v>96</v>
      </c>
      <c r="L1425" s="9">
        <v>0.73238988088315349</v>
      </c>
      <c r="M1425" s="3">
        <v>0.5224567356826546</v>
      </c>
    </row>
    <row r="1426" spans="2:13" ht="45.75" thickBot="1" x14ac:dyDescent="0.3">
      <c r="B1426" s="1" t="s">
        <v>81</v>
      </c>
      <c r="C1426" s="2" t="s">
        <v>122</v>
      </c>
      <c r="D1426" s="2" t="s">
        <v>174</v>
      </c>
      <c r="E1426" s="2" t="s">
        <v>15</v>
      </c>
      <c r="F1426" s="2" t="s">
        <v>74</v>
      </c>
      <c r="G1426" s="2">
        <v>0</v>
      </c>
      <c r="H1426" s="2">
        <v>0</v>
      </c>
      <c r="I1426" s="2">
        <v>0</v>
      </c>
      <c r="J1426" s="9">
        <v>3.2551870681345463E-3</v>
      </c>
      <c r="K1426" s="2" t="s">
        <v>96</v>
      </c>
      <c r="L1426" s="9">
        <v>0.56515472730380256</v>
      </c>
      <c r="M1426" s="3">
        <v>6.912692860765654E-2</v>
      </c>
    </row>
    <row r="1427" spans="2:13" ht="45.75" thickBot="1" x14ac:dyDescent="0.3">
      <c r="B1427" s="1" t="s">
        <v>81</v>
      </c>
      <c r="C1427" s="2" t="s">
        <v>122</v>
      </c>
      <c r="D1427" s="2" t="s">
        <v>174</v>
      </c>
      <c r="E1427" s="2" t="s">
        <v>12</v>
      </c>
      <c r="F1427" s="2" t="s">
        <v>74</v>
      </c>
      <c r="G1427" s="2">
        <v>0</v>
      </c>
      <c r="H1427" s="2">
        <v>0</v>
      </c>
      <c r="I1427" s="2">
        <v>0</v>
      </c>
      <c r="J1427" s="9">
        <v>3.2551870681345463E-3</v>
      </c>
      <c r="K1427" s="2" t="s">
        <v>96</v>
      </c>
      <c r="L1427" s="9">
        <v>0.56515472730380256</v>
      </c>
      <c r="M1427" s="3">
        <v>6.912692860765654E-2</v>
      </c>
    </row>
    <row r="1428" spans="2:13" ht="45.75" thickBot="1" x14ac:dyDescent="0.3">
      <c r="B1428" s="1" t="s">
        <v>81</v>
      </c>
      <c r="C1428" s="2" t="s">
        <v>122</v>
      </c>
      <c r="D1428" s="2" t="s">
        <v>64</v>
      </c>
      <c r="E1428" s="2" t="s">
        <v>15</v>
      </c>
      <c r="F1428" s="2" t="s">
        <v>74</v>
      </c>
      <c r="G1428" s="2">
        <v>0</v>
      </c>
      <c r="H1428" s="2">
        <v>0</v>
      </c>
      <c r="I1428" s="2">
        <v>0</v>
      </c>
      <c r="J1428" s="9">
        <v>6.3804186880588531E-2</v>
      </c>
      <c r="K1428" s="2" t="s">
        <v>96</v>
      </c>
      <c r="L1428" s="9">
        <v>0.73238988088315349</v>
      </c>
      <c r="M1428" s="3">
        <v>1.3549413225862932</v>
      </c>
    </row>
    <row r="1429" spans="2:13" ht="45.75" thickBot="1" x14ac:dyDescent="0.3">
      <c r="B1429" s="1" t="s">
        <v>81</v>
      </c>
      <c r="C1429" s="2" t="s">
        <v>122</v>
      </c>
      <c r="D1429" s="2" t="s">
        <v>64</v>
      </c>
      <c r="E1429" s="2" t="s">
        <v>12</v>
      </c>
      <c r="F1429" s="2" t="s">
        <v>74</v>
      </c>
      <c r="G1429" s="2">
        <v>0</v>
      </c>
      <c r="H1429" s="2">
        <v>0</v>
      </c>
      <c r="I1429" s="2">
        <v>0</v>
      </c>
      <c r="J1429" s="9">
        <v>6.3804186880588531E-2</v>
      </c>
      <c r="K1429" s="2" t="s">
        <v>96</v>
      </c>
      <c r="L1429" s="9">
        <v>0.73238988088315349</v>
      </c>
      <c r="M1429" s="3">
        <v>1.3549413225862932</v>
      </c>
    </row>
    <row r="1430" spans="2:13" ht="45.75" thickBot="1" x14ac:dyDescent="0.3">
      <c r="B1430" s="1" t="s">
        <v>81</v>
      </c>
      <c r="C1430" s="2" t="s">
        <v>122</v>
      </c>
      <c r="D1430" s="2" t="s">
        <v>48</v>
      </c>
      <c r="E1430" s="2" t="s">
        <v>15</v>
      </c>
      <c r="F1430" s="2" t="s">
        <v>74</v>
      </c>
      <c r="G1430" s="2">
        <v>0</v>
      </c>
      <c r="H1430" s="2">
        <v>0</v>
      </c>
      <c r="I1430" s="2">
        <v>0</v>
      </c>
      <c r="J1430" s="9">
        <v>6.1506025493144989E-2</v>
      </c>
      <c r="K1430" s="2" t="s">
        <v>96</v>
      </c>
      <c r="L1430" s="9">
        <v>0.56515472730380256</v>
      </c>
      <c r="M1430" s="3">
        <v>1.3061377254861966</v>
      </c>
    </row>
    <row r="1431" spans="2:13" ht="45.75" thickBot="1" x14ac:dyDescent="0.3">
      <c r="B1431" s="1" t="s">
        <v>81</v>
      </c>
      <c r="C1431" s="2" t="s">
        <v>122</v>
      </c>
      <c r="D1431" s="2" t="s">
        <v>48</v>
      </c>
      <c r="E1431" s="2" t="s">
        <v>12</v>
      </c>
      <c r="F1431" s="2" t="s">
        <v>74</v>
      </c>
      <c r="G1431" s="2">
        <v>0</v>
      </c>
      <c r="H1431" s="2">
        <v>0</v>
      </c>
      <c r="I1431" s="2">
        <v>0</v>
      </c>
      <c r="J1431" s="9">
        <v>6.1506025493144989E-2</v>
      </c>
      <c r="K1431" s="2" t="s">
        <v>96</v>
      </c>
      <c r="L1431" s="9">
        <v>0.56515472730380256</v>
      </c>
      <c r="M1431" s="3">
        <v>1.3061377254861966</v>
      </c>
    </row>
    <row r="1432" spans="2:13" ht="45.75" thickBot="1" x14ac:dyDescent="0.3">
      <c r="B1432" s="1" t="s">
        <v>81</v>
      </c>
      <c r="C1432" s="2" t="s">
        <v>122</v>
      </c>
      <c r="D1432" s="2" t="s">
        <v>173</v>
      </c>
      <c r="E1432" s="2" t="s">
        <v>15</v>
      </c>
      <c r="F1432" s="2" t="s">
        <v>74</v>
      </c>
      <c r="G1432" s="2">
        <v>0</v>
      </c>
      <c r="H1432" s="2">
        <v>0</v>
      </c>
      <c r="I1432" s="2">
        <v>0</v>
      </c>
      <c r="J1432" s="9">
        <v>6.3804186880588531E-2</v>
      </c>
      <c r="K1432" s="2" t="s">
        <v>96</v>
      </c>
      <c r="L1432" s="9">
        <v>0.73238988088315349</v>
      </c>
      <c r="M1432" s="3">
        <v>1.3549413225862932</v>
      </c>
    </row>
    <row r="1433" spans="2:13" ht="45.75" thickBot="1" x14ac:dyDescent="0.3">
      <c r="B1433" s="1" t="s">
        <v>81</v>
      </c>
      <c r="C1433" s="2" t="s">
        <v>122</v>
      </c>
      <c r="D1433" s="2" t="s">
        <v>173</v>
      </c>
      <c r="E1433" s="2" t="s">
        <v>12</v>
      </c>
      <c r="F1433" s="2" t="s">
        <v>74</v>
      </c>
      <c r="G1433" s="2">
        <v>0</v>
      </c>
      <c r="H1433" s="2">
        <v>0</v>
      </c>
      <c r="I1433" s="2">
        <v>0</v>
      </c>
      <c r="J1433" s="9">
        <v>6.3804186880588531E-2</v>
      </c>
      <c r="K1433" s="2" t="s">
        <v>96</v>
      </c>
      <c r="L1433" s="9">
        <v>0.73238988088315349</v>
      </c>
      <c r="M1433" s="3">
        <v>1.3549413225862932</v>
      </c>
    </row>
    <row r="1434" spans="2:13" ht="45.75" thickBot="1" x14ac:dyDescent="0.3">
      <c r="B1434" s="1" t="s">
        <v>81</v>
      </c>
      <c r="C1434" s="2" t="s">
        <v>122</v>
      </c>
      <c r="D1434" s="2" t="s">
        <v>63</v>
      </c>
      <c r="E1434" s="2" t="s">
        <v>15</v>
      </c>
      <c r="F1434" s="2" t="s">
        <v>74</v>
      </c>
      <c r="G1434" s="2">
        <v>0</v>
      </c>
      <c r="H1434" s="2">
        <v>0</v>
      </c>
      <c r="I1434" s="2">
        <v>0</v>
      </c>
      <c r="J1434" s="9">
        <v>8.37689358741045E-3</v>
      </c>
      <c r="K1434" s="2" t="s">
        <v>96</v>
      </c>
      <c r="L1434" s="9">
        <v>0.56515472730380256</v>
      </c>
      <c r="M1434" s="3">
        <v>0.17789113585496819</v>
      </c>
    </row>
    <row r="1435" spans="2:13" ht="45.75" thickBot="1" x14ac:dyDescent="0.3">
      <c r="B1435" s="1" t="s">
        <v>81</v>
      </c>
      <c r="C1435" s="2" t="s">
        <v>122</v>
      </c>
      <c r="D1435" s="2" t="s">
        <v>63</v>
      </c>
      <c r="E1435" s="2" t="s">
        <v>12</v>
      </c>
      <c r="F1435" s="2" t="s">
        <v>74</v>
      </c>
      <c r="G1435" s="2">
        <v>0</v>
      </c>
      <c r="H1435" s="2">
        <v>0</v>
      </c>
      <c r="I1435" s="2">
        <v>0</v>
      </c>
      <c r="J1435" s="9">
        <v>8.37689358741045E-3</v>
      </c>
      <c r="K1435" s="2" t="s">
        <v>96</v>
      </c>
      <c r="L1435" s="9">
        <v>0.56515472730380256</v>
      </c>
      <c r="M1435" s="3">
        <v>0.17789113585496819</v>
      </c>
    </row>
    <row r="1436" spans="2:13" ht="45.75" thickBot="1" x14ac:dyDescent="0.3">
      <c r="B1436" s="1" t="s">
        <v>81</v>
      </c>
      <c r="C1436" s="2" t="s">
        <v>122</v>
      </c>
      <c r="D1436" s="2" t="s">
        <v>66</v>
      </c>
      <c r="E1436" s="2" t="s">
        <v>15</v>
      </c>
      <c r="F1436" s="2" t="s">
        <v>74</v>
      </c>
      <c r="G1436" s="2">
        <v>0</v>
      </c>
      <c r="H1436" s="2">
        <v>0</v>
      </c>
      <c r="I1436" s="2">
        <v>0</v>
      </c>
      <c r="J1436" s="9">
        <v>5.5642109364271164E-3</v>
      </c>
      <c r="K1436" s="2" t="s">
        <v>96</v>
      </c>
      <c r="L1436" s="9">
        <v>0.312402545302919</v>
      </c>
      <c r="M1436" s="3">
        <v>0.11816120060367631</v>
      </c>
    </row>
    <row r="1437" spans="2:13" ht="45.75" thickBot="1" x14ac:dyDescent="0.3">
      <c r="B1437" s="1" t="s">
        <v>81</v>
      </c>
      <c r="C1437" s="2" t="s">
        <v>122</v>
      </c>
      <c r="D1437" s="2" t="s">
        <v>66</v>
      </c>
      <c r="E1437" s="2" t="s">
        <v>12</v>
      </c>
      <c r="F1437" s="2" t="s">
        <v>74</v>
      </c>
      <c r="G1437" s="2">
        <v>0</v>
      </c>
      <c r="H1437" s="2">
        <v>0</v>
      </c>
      <c r="I1437" s="2">
        <v>0</v>
      </c>
      <c r="J1437" s="9">
        <v>5.5642109364271164E-3</v>
      </c>
      <c r="K1437" s="2" t="s">
        <v>96</v>
      </c>
      <c r="L1437" s="9">
        <v>0.312402545302919</v>
      </c>
      <c r="M1437" s="3">
        <v>0.11816120060367631</v>
      </c>
    </row>
    <row r="1438" spans="2:13" ht="30.75" thickBot="1" x14ac:dyDescent="0.3">
      <c r="B1438" s="1" t="s">
        <v>81</v>
      </c>
      <c r="C1438" s="2" t="s">
        <v>122</v>
      </c>
      <c r="D1438" s="2" t="s">
        <v>58</v>
      </c>
      <c r="E1438" s="2" t="s">
        <v>15</v>
      </c>
      <c r="F1438" s="2" t="s">
        <v>75</v>
      </c>
      <c r="G1438" s="2">
        <v>0</v>
      </c>
      <c r="H1438" s="2">
        <v>0</v>
      </c>
      <c r="I1438" s="2">
        <v>0</v>
      </c>
      <c r="J1438" s="9">
        <v>5.34195676445961E-2</v>
      </c>
      <c r="K1438" s="2" t="s">
        <v>96</v>
      </c>
      <c r="L1438" s="9">
        <v>0.65509706663483469</v>
      </c>
      <c r="M1438" s="3">
        <v>1.1344142629984308</v>
      </c>
    </row>
    <row r="1439" spans="2:13" ht="30.75" thickBot="1" x14ac:dyDescent="0.3">
      <c r="B1439" s="1" t="s">
        <v>81</v>
      </c>
      <c r="C1439" s="2" t="s">
        <v>122</v>
      </c>
      <c r="D1439" s="2" t="s">
        <v>58</v>
      </c>
      <c r="E1439" s="2" t="s">
        <v>12</v>
      </c>
      <c r="F1439" s="2" t="s">
        <v>75</v>
      </c>
      <c r="G1439" s="2">
        <v>0</v>
      </c>
      <c r="H1439" s="2">
        <v>0</v>
      </c>
      <c r="I1439" s="2">
        <v>0</v>
      </c>
      <c r="J1439" s="9">
        <v>5.34195676445961E-2</v>
      </c>
      <c r="K1439" s="2" t="s">
        <v>96</v>
      </c>
      <c r="L1439" s="9">
        <v>0.65509706663483469</v>
      </c>
      <c r="M1439" s="3">
        <v>1.1344142629984308</v>
      </c>
    </row>
    <row r="1440" spans="2:13" ht="30.75" thickBot="1" x14ac:dyDescent="0.3">
      <c r="B1440" s="1" t="s">
        <v>81</v>
      </c>
      <c r="C1440" s="2" t="s">
        <v>122</v>
      </c>
      <c r="D1440" s="2" t="s">
        <v>171</v>
      </c>
      <c r="E1440" s="2" t="s">
        <v>15</v>
      </c>
      <c r="F1440" s="2" t="s">
        <v>75</v>
      </c>
      <c r="G1440" s="2">
        <v>0</v>
      </c>
      <c r="H1440" s="2">
        <v>0</v>
      </c>
      <c r="I1440" s="2">
        <v>0</v>
      </c>
      <c r="J1440" s="9">
        <v>6.1575088649988174E-2</v>
      </c>
      <c r="K1440" s="2" t="s">
        <v>96</v>
      </c>
      <c r="L1440" s="9">
        <v>0.56515472730380256</v>
      </c>
      <c r="M1440" s="3">
        <v>1.3076043459330682</v>
      </c>
    </row>
    <row r="1441" spans="2:13" ht="30.75" thickBot="1" x14ac:dyDescent="0.3">
      <c r="B1441" s="1" t="s">
        <v>81</v>
      </c>
      <c r="C1441" s="2" t="s">
        <v>122</v>
      </c>
      <c r="D1441" s="2" t="s">
        <v>171</v>
      </c>
      <c r="E1441" s="2" t="s">
        <v>12</v>
      </c>
      <c r="F1441" s="2" t="s">
        <v>75</v>
      </c>
      <c r="G1441" s="2">
        <v>0</v>
      </c>
      <c r="H1441" s="2">
        <v>0</v>
      </c>
      <c r="I1441" s="2">
        <v>0</v>
      </c>
      <c r="J1441" s="9">
        <v>6.1575088649988174E-2</v>
      </c>
      <c r="K1441" s="2" t="s">
        <v>96</v>
      </c>
      <c r="L1441" s="9">
        <v>0.56515472730380256</v>
      </c>
      <c r="M1441" s="3">
        <v>1.3076043459330682</v>
      </c>
    </row>
    <row r="1442" spans="2:13" ht="30.75" thickBot="1" x14ac:dyDescent="0.3">
      <c r="B1442" s="1" t="s">
        <v>81</v>
      </c>
      <c r="C1442" s="2" t="s">
        <v>122</v>
      </c>
      <c r="D1442" s="2" t="s">
        <v>46</v>
      </c>
      <c r="E1442" s="2" t="s">
        <v>15</v>
      </c>
      <c r="F1442" s="2" t="s">
        <v>75</v>
      </c>
      <c r="G1442" s="2">
        <v>0</v>
      </c>
      <c r="H1442" s="2">
        <v>0</v>
      </c>
      <c r="I1442" s="2">
        <v>0</v>
      </c>
      <c r="J1442" s="9">
        <v>2.317829430103302E-2</v>
      </c>
      <c r="K1442" s="2" t="s">
        <v>96</v>
      </c>
      <c r="L1442" s="9">
        <v>0.588317137687837</v>
      </c>
      <c r="M1442" s="3">
        <v>0.49221266300770916</v>
      </c>
    </row>
    <row r="1443" spans="2:13" ht="30.75" thickBot="1" x14ac:dyDescent="0.3">
      <c r="B1443" s="1" t="s">
        <v>81</v>
      </c>
      <c r="C1443" s="2" t="s">
        <v>122</v>
      </c>
      <c r="D1443" s="2" t="s">
        <v>46</v>
      </c>
      <c r="E1443" s="2" t="s">
        <v>12</v>
      </c>
      <c r="F1443" s="2" t="s">
        <v>75</v>
      </c>
      <c r="G1443" s="2">
        <v>0</v>
      </c>
      <c r="H1443" s="2">
        <v>0</v>
      </c>
      <c r="I1443" s="2">
        <v>0</v>
      </c>
      <c r="J1443" s="9">
        <v>2.317829430103302E-2</v>
      </c>
      <c r="K1443" s="2" t="s">
        <v>96</v>
      </c>
      <c r="L1443" s="9">
        <v>0.588317137687837</v>
      </c>
      <c r="M1443" s="3">
        <v>0.49221266300770916</v>
      </c>
    </row>
    <row r="1444" spans="2:13" ht="30.75" thickBot="1" x14ac:dyDescent="0.3">
      <c r="B1444" s="1" t="s">
        <v>81</v>
      </c>
      <c r="C1444" s="2" t="s">
        <v>122</v>
      </c>
      <c r="D1444" s="2" t="s">
        <v>70</v>
      </c>
      <c r="E1444" s="2" t="s">
        <v>15</v>
      </c>
      <c r="F1444" s="2" t="s">
        <v>75</v>
      </c>
      <c r="G1444" s="2">
        <v>0</v>
      </c>
      <c r="H1444" s="2">
        <v>0</v>
      </c>
      <c r="I1444" s="2">
        <v>0</v>
      </c>
      <c r="J1444" s="9">
        <v>4.0722113102674484E-2</v>
      </c>
      <c r="K1444" s="2" t="s">
        <v>96</v>
      </c>
      <c r="L1444" s="9">
        <v>0.74747581352104375</v>
      </c>
      <c r="M1444" s="3">
        <v>0.86477199198714139</v>
      </c>
    </row>
    <row r="1445" spans="2:13" ht="30.75" thickBot="1" x14ac:dyDescent="0.3">
      <c r="B1445" s="1" t="s">
        <v>81</v>
      </c>
      <c r="C1445" s="2" t="s">
        <v>122</v>
      </c>
      <c r="D1445" s="2" t="s">
        <v>70</v>
      </c>
      <c r="E1445" s="2" t="s">
        <v>12</v>
      </c>
      <c r="F1445" s="2" t="s">
        <v>75</v>
      </c>
      <c r="G1445" s="2">
        <v>0</v>
      </c>
      <c r="H1445" s="2">
        <v>0</v>
      </c>
      <c r="I1445" s="2">
        <v>0</v>
      </c>
      <c r="J1445" s="9">
        <v>4.0722113102674484E-2</v>
      </c>
      <c r="K1445" s="2" t="s">
        <v>96</v>
      </c>
      <c r="L1445" s="9">
        <v>0.74747581352104375</v>
      </c>
      <c r="M1445" s="3">
        <v>0.86477199198714139</v>
      </c>
    </row>
    <row r="1446" spans="2:13" ht="30.75" thickBot="1" x14ac:dyDescent="0.3">
      <c r="B1446" s="1" t="s">
        <v>81</v>
      </c>
      <c r="C1446" s="2" t="s">
        <v>122</v>
      </c>
      <c r="D1446" s="2" t="s">
        <v>172</v>
      </c>
      <c r="E1446" s="2" t="s">
        <v>15</v>
      </c>
      <c r="F1446" s="2" t="s">
        <v>75</v>
      </c>
      <c r="G1446" s="2">
        <v>0</v>
      </c>
      <c r="H1446" s="2">
        <v>0</v>
      </c>
      <c r="I1446" s="2">
        <v>0</v>
      </c>
      <c r="J1446" s="9">
        <v>2.4602487683296204E-2</v>
      </c>
      <c r="K1446" s="2" t="s">
        <v>96</v>
      </c>
      <c r="L1446" s="9">
        <v>0.73238988088315349</v>
      </c>
      <c r="M1446" s="3">
        <v>0.5224567356826546</v>
      </c>
    </row>
    <row r="1447" spans="2:13" ht="30.75" thickBot="1" x14ac:dyDescent="0.3">
      <c r="B1447" s="1" t="s">
        <v>81</v>
      </c>
      <c r="C1447" s="2" t="s">
        <v>122</v>
      </c>
      <c r="D1447" s="2" t="s">
        <v>172</v>
      </c>
      <c r="E1447" s="2" t="s">
        <v>12</v>
      </c>
      <c r="F1447" s="2" t="s">
        <v>75</v>
      </c>
      <c r="G1447" s="2">
        <v>0</v>
      </c>
      <c r="H1447" s="2">
        <v>0</v>
      </c>
      <c r="I1447" s="2">
        <v>0</v>
      </c>
      <c r="J1447" s="9">
        <v>2.4602487683296204E-2</v>
      </c>
      <c r="K1447" s="2" t="s">
        <v>96</v>
      </c>
      <c r="L1447" s="9">
        <v>0.73238988088315349</v>
      </c>
      <c r="M1447" s="3">
        <v>0.5224567356826546</v>
      </c>
    </row>
    <row r="1448" spans="2:13" ht="30.75" thickBot="1" x14ac:dyDescent="0.3">
      <c r="B1448" s="1" t="s">
        <v>81</v>
      </c>
      <c r="C1448" s="2" t="s">
        <v>105</v>
      </c>
      <c r="D1448" s="2" t="s">
        <v>50</v>
      </c>
      <c r="E1448" s="2" t="s">
        <v>12</v>
      </c>
      <c r="F1448" s="2" t="s">
        <v>75</v>
      </c>
      <c r="G1448" s="2">
        <v>0</v>
      </c>
      <c r="H1448" s="2">
        <v>0</v>
      </c>
      <c r="I1448" s="2">
        <v>0</v>
      </c>
      <c r="J1448" s="9">
        <v>6.1216041445732117E-2</v>
      </c>
      <c r="K1448" s="2" t="s">
        <v>96</v>
      </c>
      <c r="L1448" s="9">
        <v>0.56515472730380256</v>
      </c>
      <c r="M1448" s="3">
        <v>1.2999796442075202</v>
      </c>
    </row>
    <row r="1449" spans="2:13" ht="30.75" thickBot="1" x14ac:dyDescent="0.3">
      <c r="B1449" s="1" t="s">
        <v>81</v>
      </c>
      <c r="C1449" s="2" t="s">
        <v>105</v>
      </c>
      <c r="D1449" s="2" t="s">
        <v>50</v>
      </c>
      <c r="E1449" s="2" t="s">
        <v>22</v>
      </c>
      <c r="F1449" s="2" t="s">
        <v>75</v>
      </c>
      <c r="G1449" s="2">
        <v>0</v>
      </c>
      <c r="H1449" s="2">
        <v>0</v>
      </c>
      <c r="I1449" s="2">
        <v>0</v>
      </c>
      <c r="J1449" s="9">
        <v>6.1216041445732117E-2</v>
      </c>
      <c r="K1449" s="2" t="s">
        <v>96</v>
      </c>
      <c r="L1449" s="9">
        <v>0.56515472730380256</v>
      </c>
      <c r="M1449" s="3">
        <v>1.2999796442075202</v>
      </c>
    </row>
    <row r="1450" spans="2:13" ht="30.75" thickBot="1" x14ac:dyDescent="0.3">
      <c r="B1450" s="1" t="s">
        <v>81</v>
      </c>
      <c r="C1450" s="2" t="s">
        <v>122</v>
      </c>
      <c r="D1450" s="2" t="s">
        <v>64</v>
      </c>
      <c r="E1450" s="2" t="s">
        <v>15</v>
      </c>
      <c r="F1450" s="2" t="s">
        <v>75</v>
      </c>
      <c r="G1450" s="2">
        <v>0</v>
      </c>
      <c r="H1450" s="2">
        <v>0</v>
      </c>
      <c r="I1450" s="2">
        <v>0</v>
      </c>
      <c r="J1450" s="9">
        <v>6.3804186880588531E-2</v>
      </c>
      <c r="K1450" s="2" t="s">
        <v>96</v>
      </c>
      <c r="L1450" s="9">
        <v>0.73238988088315349</v>
      </c>
      <c r="M1450" s="3">
        <v>1.3549413225862932</v>
      </c>
    </row>
    <row r="1451" spans="2:13" ht="30.75" thickBot="1" x14ac:dyDescent="0.3">
      <c r="B1451" s="1" t="s">
        <v>81</v>
      </c>
      <c r="C1451" s="2" t="s">
        <v>122</v>
      </c>
      <c r="D1451" s="2" t="s">
        <v>64</v>
      </c>
      <c r="E1451" s="2" t="s">
        <v>12</v>
      </c>
      <c r="F1451" s="2" t="s">
        <v>75</v>
      </c>
      <c r="G1451" s="2">
        <v>0</v>
      </c>
      <c r="H1451" s="2">
        <v>0</v>
      </c>
      <c r="I1451" s="2">
        <v>0</v>
      </c>
      <c r="J1451" s="9">
        <v>6.3804186880588531E-2</v>
      </c>
      <c r="K1451" s="2" t="s">
        <v>96</v>
      </c>
      <c r="L1451" s="9">
        <v>0.73238988088315349</v>
      </c>
      <c r="M1451" s="3">
        <v>1.3549413225862932</v>
      </c>
    </row>
    <row r="1452" spans="2:13" ht="30.75" thickBot="1" x14ac:dyDescent="0.3">
      <c r="B1452" s="1" t="s">
        <v>81</v>
      </c>
      <c r="C1452" s="2" t="s">
        <v>122</v>
      </c>
      <c r="D1452" s="2" t="s">
        <v>48</v>
      </c>
      <c r="E1452" s="2" t="s">
        <v>15</v>
      </c>
      <c r="F1452" s="2" t="s">
        <v>75</v>
      </c>
      <c r="G1452" s="2">
        <v>0</v>
      </c>
      <c r="H1452" s="2">
        <v>0</v>
      </c>
      <c r="I1452" s="2">
        <v>0</v>
      </c>
      <c r="J1452" s="9">
        <v>6.531398743391037E-2</v>
      </c>
      <c r="K1452" s="2" t="s">
        <v>96</v>
      </c>
      <c r="L1452" s="9">
        <v>0.56515472730380256</v>
      </c>
      <c r="M1452" s="3">
        <v>1.3870033432556887</v>
      </c>
    </row>
    <row r="1453" spans="2:13" ht="30.75" thickBot="1" x14ac:dyDescent="0.3">
      <c r="B1453" s="1" t="s">
        <v>81</v>
      </c>
      <c r="C1453" s="2" t="s">
        <v>122</v>
      </c>
      <c r="D1453" s="2" t="s">
        <v>48</v>
      </c>
      <c r="E1453" s="2" t="s">
        <v>12</v>
      </c>
      <c r="F1453" s="2" t="s">
        <v>75</v>
      </c>
      <c r="G1453" s="2">
        <v>0</v>
      </c>
      <c r="H1453" s="2">
        <v>0</v>
      </c>
      <c r="I1453" s="2">
        <v>0</v>
      </c>
      <c r="J1453" s="9">
        <v>6.531398743391037E-2</v>
      </c>
      <c r="K1453" s="2" t="s">
        <v>96</v>
      </c>
      <c r="L1453" s="9">
        <v>0.56515472730380256</v>
      </c>
      <c r="M1453" s="3">
        <v>1.3870033432556887</v>
      </c>
    </row>
    <row r="1454" spans="2:13" ht="30.75" thickBot="1" x14ac:dyDescent="0.3">
      <c r="B1454" s="1" t="s">
        <v>81</v>
      </c>
      <c r="C1454" s="2" t="s">
        <v>122</v>
      </c>
      <c r="D1454" s="2" t="s">
        <v>173</v>
      </c>
      <c r="E1454" s="2" t="s">
        <v>15</v>
      </c>
      <c r="F1454" s="2" t="s">
        <v>75</v>
      </c>
      <c r="G1454" s="2">
        <v>0</v>
      </c>
      <c r="H1454" s="2">
        <v>0</v>
      </c>
      <c r="I1454" s="2">
        <v>0</v>
      </c>
      <c r="J1454" s="9">
        <v>6.3804186880588531E-2</v>
      </c>
      <c r="K1454" s="2" t="s">
        <v>96</v>
      </c>
      <c r="L1454" s="9">
        <v>0.73238988088315349</v>
      </c>
      <c r="M1454" s="3">
        <v>1.3549413225862932</v>
      </c>
    </row>
    <row r="1455" spans="2:13" ht="30.75" thickBot="1" x14ac:dyDescent="0.3">
      <c r="B1455" s="1" t="s">
        <v>81</v>
      </c>
      <c r="C1455" s="2" t="s">
        <v>122</v>
      </c>
      <c r="D1455" s="2" t="s">
        <v>173</v>
      </c>
      <c r="E1455" s="2" t="s">
        <v>12</v>
      </c>
      <c r="F1455" s="2" t="s">
        <v>75</v>
      </c>
      <c r="G1455" s="2">
        <v>0</v>
      </c>
      <c r="H1455" s="2">
        <v>0</v>
      </c>
      <c r="I1455" s="2">
        <v>0</v>
      </c>
      <c r="J1455" s="9">
        <v>6.3804186880588531E-2</v>
      </c>
      <c r="K1455" s="2" t="s">
        <v>96</v>
      </c>
      <c r="L1455" s="9">
        <v>0.73238988088315349</v>
      </c>
      <c r="M1455" s="3">
        <v>1.3549413225862932</v>
      </c>
    </row>
    <row r="1456" spans="2:13" ht="30.75" thickBot="1" x14ac:dyDescent="0.3">
      <c r="B1456" s="1" t="s">
        <v>81</v>
      </c>
      <c r="C1456" s="2" t="s">
        <v>122</v>
      </c>
      <c r="D1456" s="2" t="s">
        <v>63</v>
      </c>
      <c r="E1456" s="2" t="s">
        <v>15</v>
      </c>
      <c r="F1456" s="2" t="s">
        <v>75</v>
      </c>
      <c r="G1456" s="2">
        <v>0</v>
      </c>
      <c r="H1456" s="2">
        <v>0</v>
      </c>
      <c r="I1456" s="2">
        <v>0</v>
      </c>
      <c r="J1456" s="9">
        <v>9.0771149843931198E-3</v>
      </c>
      <c r="K1456" s="2" t="s">
        <v>96</v>
      </c>
      <c r="L1456" s="9">
        <v>0.56515472730380256</v>
      </c>
      <c r="M1456" s="3">
        <v>0.19276098926296711</v>
      </c>
    </row>
    <row r="1457" spans="2:13" ht="30.75" thickBot="1" x14ac:dyDescent="0.3">
      <c r="B1457" s="1" t="s">
        <v>81</v>
      </c>
      <c r="C1457" s="2" t="s">
        <v>122</v>
      </c>
      <c r="D1457" s="2" t="s">
        <v>63</v>
      </c>
      <c r="E1457" s="2" t="s">
        <v>12</v>
      </c>
      <c r="F1457" s="2" t="s">
        <v>75</v>
      </c>
      <c r="G1457" s="2">
        <v>0</v>
      </c>
      <c r="H1457" s="2">
        <v>0</v>
      </c>
      <c r="I1457" s="2">
        <v>0</v>
      </c>
      <c r="J1457" s="9">
        <v>9.0771149843931198E-3</v>
      </c>
      <c r="K1457" s="2" t="s">
        <v>96</v>
      </c>
      <c r="L1457" s="9">
        <v>0.56515472730380256</v>
      </c>
      <c r="M1457" s="3">
        <v>0.19276098926296711</v>
      </c>
    </row>
    <row r="1458" spans="2:13" ht="30.75" thickBot="1" x14ac:dyDescent="0.3">
      <c r="B1458" s="1" t="s">
        <v>81</v>
      </c>
      <c r="C1458" s="2" t="s">
        <v>122</v>
      </c>
      <c r="D1458" s="2" t="s">
        <v>69</v>
      </c>
      <c r="E1458" s="2" t="s">
        <v>15</v>
      </c>
      <c r="F1458" s="2" t="s">
        <v>75</v>
      </c>
      <c r="G1458" s="2">
        <v>0</v>
      </c>
      <c r="H1458" s="2">
        <v>0</v>
      </c>
      <c r="I1458" s="2">
        <v>0</v>
      </c>
      <c r="J1458" s="9">
        <v>2.317829430103302E-2</v>
      </c>
      <c r="K1458" s="2" t="s">
        <v>96</v>
      </c>
      <c r="L1458" s="9">
        <v>0.35028409342805378</v>
      </c>
      <c r="M1458" s="3">
        <v>0.49221266300770916</v>
      </c>
    </row>
    <row r="1459" spans="2:13" ht="30.75" thickBot="1" x14ac:dyDescent="0.3">
      <c r="B1459" s="1" t="s">
        <v>81</v>
      </c>
      <c r="C1459" s="2" t="s">
        <v>122</v>
      </c>
      <c r="D1459" s="2" t="s">
        <v>69</v>
      </c>
      <c r="E1459" s="2" t="s">
        <v>12</v>
      </c>
      <c r="F1459" s="2" t="s">
        <v>75</v>
      </c>
      <c r="G1459" s="2">
        <v>0</v>
      </c>
      <c r="H1459" s="2">
        <v>0</v>
      </c>
      <c r="I1459" s="2">
        <v>0</v>
      </c>
      <c r="J1459" s="9">
        <v>2.317829430103302E-2</v>
      </c>
      <c r="K1459" s="2" t="s">
        <v>96</v>
      </c>
      <c r="L1459" s="9">
        <v>0.35028409342805378</v>
      </c>
      <c r="M1459" s="3">
        <v>0.49221266300770916</v>
      </c>
    </row>
    <row r="1460" spans="2:13" ht="30.75" thickBot="1" x14ac:dyDescent="0.3">
      <c r="B1460" s="1" t="s">
        <v>81</v>
      </c>
      <c r="C1460" s="2" t="s">
        <v>122</v>
      </c>
      <c r="D1460" s="2" t="s">
        <v>58</v>
      </c>
      <c r="E1460" s="2" t="s">
        <v>15</v>
      </c>
      <c r="F1460" s="2" t="s">
        <v>76</v>
      </c>
      <c r="G1460" s="2">
        <v>0</v>
      </c>
      <c r="H1460" s="2">
        <v>0</v>
      </c>
      <c r="I1460" s="2">
        <v>0</v>
      </c>
      <c r="J1460" s="9">
        <v>5.4892588406801224E-2</v>
      </c>
      <c r="K1460" s="2" t="s">
        <v>96</v>
      </c>
      <c r="L1460" s="9">
        <v>0.65509706663483469</v>
      </c>
      <c r="M1460" s="3">
        <v>1.165695230554284</v>
      </c>
    </row>
    <row r="1461" spans="2:13" ht="30.75" thickBot="1" x14ac:dyDescent="0.3">
      <c r="B1461" s="1" t="s">
        <v>81</v>
      </c>
      <c r="C1461" s="2" t="s">
        <v>122</v>
      </c>
      <c r="D1461" s="2" t="s">
        <v>58</v>
      </c>
      <c r="E1461" s="2" t="s">
        <v>12</v>
      </c>
      <c r="F1461" s="2" t="s">
        <v>76</v>
      </c>
      <c r="G1461" s="2">
        <v>0</v>
      </c>
      <c r="H1461" s="2">
        <v>0</v>
      </c>
      <c r="I1461" s="2">
        <v>0</v>
      </c>
      <c r="J1461" s="9">
        <v>5.4892588406801224E-2</v>
      </c>
      <c r="K1461" s="2" t="s">
        <v>96</v>
      </c>
      <c r="L1461" s="9">
        <v>0.65509706663483469</v>
      </c>
      <c r="M1461" s="3">
        <v>1.165695230554284</v>
      </c>
    </row>
    <row r="1462" spans="2:13" ht="30.75" thickBot="1" x14ac:dyDescent="0.3">
      <c r="B1462" s="1" t="s">
        <v>81</v>
      </c>
      <c r="C1462" s="2" t="s">
        <v>122</v>
      </c>
      <c r="D1462" s="2" t="s">
        <v>171</v>
      </c>
      <c r="E1462" s="2" t="s">
        <v>15</v>
      </c>
      <c r="F1462" s="2" t="s">
        <v>76</v>
      </c>
      <c r="G1462" s="2">
        <v>0</v>
      </c>
      <c r="H1462" s="2">
        <v>0</v>
      </c>
      <c r="I1462" s="2">
        <v>0</v>
      </c>
      <c r="J1462" s="9">
        <v>4.9976855516433716E-2</v>
      </c>
      <c r="K1462" s="2" t="s">
        <v>96</v>
      </c>
      <c r="L1462" s="9">
        <v>0.56515472730380256</v>
      </c>
      <c r="M1462" s="3">
        <v>1.0613050651185756</v>
      </c>
    </row>
    <row r="1463" spans="2:13" ht="30.75" thickBot="1" x14ac:dyDescent="0.3">
      <c r="B1463" s="1" t="s">
        <v>81</v>
      </c>
      <c r="C1463" s="2" t="s">
        <v>122</v>
      </c>
      <c r="D1463" s="2" t="s">
        <v>171</v>
      </c>
      <c r="E1463" s="2" t="s">
        <v>12</v>
      </c>
      <c r="F1463" s="2" t="s">
        <v>76</v>
      </c>
      <c r="G1463" s="2">
        <v>0</v>
      </c>
      <c r="H1463" s="2">
        <v>0</v>
      </c>
      <c r="I1463" s="2">
        <v>0</v>
      </c>
      <c r="J1463" s="9">
        <v>4.9976855516433716E-2</v>
      </c>
      <c r="K1463" s="2" t="s">
        <v>96</v>
      </c>
      <c r="L1463" s="9">
        <v>0.56515472730380256</v>
      </c>
      <c r="M1463" s="3">
        <v>1.0613050651185756</v>
      </c>
    </row>
    <row r="1464" spans="2:13" ht="30.75" thickBot="1" x14ac:dyDescent="0.3">
      <c r="B1464" s="1" t="s">
        <v>81</v>
      </c>
      <c r="C1464" s="2" t="s">
        <v>122</v>
      </c>
      <c r="D1464" s="2" t="s">
        <v>70</v>
      </c>
      <c r="E1464" s="2" t="s">
        <v>15</v>
      </c>
      <c r="F1464" s="2" t="s">
        <v>76</v>
      </c>
      <c r="G1464" s="2">
        <v>0</v>
      </c>
      <c r="H1464" s="2">
        <v>0</v>
      </c>
      <c r="I1464" s="2">
        <v>0</v>
      </c>
      <c r="J1464" s="9">
        <v>3.2745730131864548E-3</v>
      </c>
      <c r="K1464" s="2" t="s">
        <v>96</v>
      </c>
      <c r="L1464" s="9">
        <v>0.74747581352104375</v>
      </c>
      <c r="M1464" s="3">
        <v>6.9538607202940222E-2</v>
      </c>
    </row>
    <row r="1465" spans="2:13" ht="30.75" thickBot="1" x14ac:dyDescent="0.3">
      <c r="B1465" s="1" t="s">
        <v>81</v>
      </c>
      <c r="C1465" s="2" t="s">
        <v>122</v>
      </c>
      <c r="D1465" s="2" t="s">
        <v>70</v>
      </c>
      <c r="E1465" s="2" t="s">
        <v>12</v>
      </c>
      <c r="F1465" s="2" t="s">
        <v>76</v>
      </c>
      <c r="G1465" s="2">
        <v>0</v>
      </c>
      <c r="H1465" s="2">
        <v>0</v>
      </c>
      <c r="I1465" s="2">
        <v>0</v>
      </c>
      <c r="J1465" s="9">
        <v>3.2745730131864548E-3</v>
      </c>
      <c r="K1465" s="2" t="s">
        <v>96</v>
      </c>
      <c r="L1465" s="9">
        <v>0.74747581352104375</v>
      </c>
      <c r="M1465" s="3">
        <v>6.9538607202940222E-2</v>
      </c>
    </row>
    <row r="1466" spans="2:13" ht="30.75" thickBot="1" x14ac:dyDescent="0.3">
      <c r="B1466" s="1" t="s">
        <v>81</v>
      </c>
      <c r="C1466" s="2" t="s">
        <v>122</v>
      </c>
      <c r="D1466" s="2" t="s">
        <v>67</v>
      </c>
      <c r="E1466" s="2" t="s">
        <v>15</v>
      </c>
      <c r="F1466" s="2" t="s">
        <v>76</v>
      </c>
      <c r="G1466" s="2">
        <v>0</v>
      </c>
      <c r="H1466" s="2">
        <v>0</v>
      </c>
      <c r="I1466" s="2">
        <v>0</v>
      </c>
      <c r="J1466" s="9">
        <v>5.9356618672609329E-2</v>
      </c>
      <c r="K1466" s="2" t="s">
        <v>96</v>
      </c>
      <c r="L1466" s="9">
        <v>0.57679591237289374</v>
      </c>
      <c r="M1466" s="3">
        <v>1.2604930701339847</v>
      </c>
    </row>
    <row r="1467" spans="2:13" ht="30.75" thickBot="1" x14ac:dyDescent="0.3">
      <c r="B1467" s="1" t="s">
        <v>81</v>
      </c>
      <c r="C1467" s="2" t="s">
        <v>122</v>
      </c>
      <c r="D1467" s="2" t="s">
        <v>67</v>
      </c>
      <c r="E1467" s="2" t="s">
        <v>12</v>
      </c>
      <c r="F1467" s="2" t="s">
        <v>76</v>
      </c>
      <c r="G1467" s="2">
        <v>0</v>
      </c>
      <c r="H1467" s="2">
        <v>0</v>
      </c>
      <c r="I1467" s="2">
        <v>0</v>
      </c>
      <c r="J1467" s="9">
        <v>5.9356618672609329E-2</v>
      </c>
      <c r="K1467" s="2" t="s">
        <v>96</v>
      </c>
      <c r="L1467" s="9">
        <v>0.57679591237289374</v>
      </c>
      <c r="M1467" s="3">
        <v>1.2604930701339847</v>
      </c>
    </row>
    <row r="1468" spans="2:13" ht="30.75" thickBot="1" x14ac:dyDescent="0.3">
      <c r="B1468" s="1" t="s">
        <v>81</v>
      </c>
      <c r="C1468" s="2" t="s">
        <v>122</v>
      </c>
      <c r="D1468" s="2" t="s">
        <v>172</v>
      </c>
      <c r="E1468" s="2" t="s">
        <v>15</v>
      </c>
      <c r="F1468" s="2" t="s">
        <v>76</v>
      </c>
      <c r="G1468" s="2">
        <v>0</v>
      </c>
      <c r="H1468" s="2">
        <v>0</v>
      </c>
      <c r="I1468" s="2">
        <v>0</v>
      </c>
      <c r="J1468" s="9">
        <v>2.4602487683296204E-2</v>
      </c>
      <c r="K1468" s="2" t="s">
        <v>96</v>
      </c>
      <c r="L1468" s="9">
        <v>0.73238988088315349</v>
      </c>
      <c r="M1468" s="3">
        <v>0.5224567356826546</v>
      </c>
    </row>
    <row r="1469" spans="2:13" ht="30.75" thickBot="1" x14ac:dyDescent="0.3">
      <c r="B1469" s="1" t="s">
        <v>81</v>
      </c>
      <c r="C1469" s="2" t="s">
        <v>122</v>
      </c>
      <c r="D1469" s="2" t="s">
        <v>172</v>
      </c>
      <c r="E1469" s="2" t="s">
        <v>12</v>
      </c>
      <c r="F1469" s="2" t="s">
        <v>76</v>
      </c>
      <c r="G1469" s="2">
        <v>0</v>
      </c>
      <c r="H1469" s="2">
        <v>0</v>
      </c>
      <c r="I1469" s="2">
        <v>0</v>
      </c>
      <c r="J1469" s="9">
        <v>2.4602487683296204E-2</v>
      </c>
      <c r="K1469" s="2" t="s">
        <v>96</v>
      </c>
      <c r="L1469" s="9">
        <v>0.73238988088315349</v>
      </c>
      <c r="M1469" s="3">
        <v>0.5224567356826546</v>
      </c>
    </row>
    <row r="1470" spans="2:13" ht="30.75" thickBot="1" x14ac:dyDescent="0.3">
      <c r="B1470" s="1" t="s">
        <v>81</v>
      </c>
      <c r="C1470" s="2" t="s">
        <v>122</v>
      </c>
      <c r="D1470" s="2" t="s">
        <v>64</v>
      </c>
      <c r="E1470" s="2" t="s">
        <v>15</v>
      </c>
      <c r="F1470" s="2" t="s">
        <v>76</v>
      </c>
      <c r="G1470" s="2">
        <v>0</v>
      </c>
      <c r="H1470" s="2">
        <v>0</v>
      </c>
      <c r="I1470" s="2">
        <v>0</v>
      </c>
      <c r="J1470" s="9">
        <v>6.3804186880588531E-2</v>
      </c>
      <c r="K1470" s="2" t="s">
        <v>96</v>
      </c>
      <c r="L1470" s="9">
        <v>0.73238988088315349</v>
      </c>
      <c r="M1470" s="3">
        <v>1.3549413225862932</v>
      </c>
    </row>
    <row r="1471" spans="2:13" ht="30.75" thickBot="1" x14ac:dyDescent="0.3">
      <c r="B1471" s="1" t="s">
        <v>81</v>
      </c>
      <c r="C1471" s="2" t="s">
        <v>122</v>
      </c>
      <c r="D1471" s="2" t="s">
        <v>64</v>
      </c>
      <c r="E1471" s="2" t="s">
        <v>12</v>
      </c>
      <c r="F1471" s="2" t="s">
        <v>76</v>
      </c>
      <c r="G1471" s="2">
        <v>0</v>
      </c>
      <c r="H1471" s="2">
        <v>0</v>
      </c>
      <c r="I1471" s="2">
        <v>0</v>
      </c>
      <c r="J1471" s="9">
        <v>6.3804186880588531E-2</v>
      </c>
      <c r="K1471" s="2" t="s">
        <v>96</v>
      </c>
      <c r="L1471" s="9">
        <v>0.73238988088315349</v>
      </c>
      <c r="M1471" s="3">
        <v>1.3549413225862932</v>
      </c>
    </row>
    <row r="1472" spans="2:13" ht="30.75" thickBot="1" x14ac:dyDescent="0.3">
      <c r="B1472" s="1" t="s">
        <v>81</v>
      </c>
      <c r="C1472" s="2" t="s">
        <v>122</v>
      </c>
      <c r="D1472" s="2" t="s">
        <v>173</v>
      </c>
      <c r="E1472" s="2" t="s">
        <v>15</v>
      </c>
      <c r="F1472" s="2" t="s">
        <v>76</v>
      </c>
      <c r="G1472" s="2">
        <v>0</v>
      </c>
      <c r="H1472" s="2">
        <v>0</v>
      </c>
      <c r="I1472" s="2">
        <v>0</v>
      </c>
      <c r="J1472" s="9">
        <v>6.3804186880588531E-2</v>
      </c>
      <c r="K1472" s="2" t="s">
        <v>96</v>
      </c>
      <c r="L1472" s="9">
        <v>0.73238988088315349</v>
      </c>
      <c r="M1472" s="3">
        <v>1.3549413225862932</v>
      </c>
    </row>
    <row r="1473" spans="2:13" ht="30.75" thickBot="1" x14ac:dyDescent="0.3">
      <c r="B1473" s="1" t="s">
        <v>81</v>
      </c>
      <c r="C1473" s="2" t="s">
        <v>122</v>
      </c>
      <c r="D1473" s="2" t="s">
        <v>173</v>
      </c>
      <c r="E1473" s="2" t="s">
        <v>12</v>
      </c>
      <c r="F1473" s="2" t="s">
        <v>76</v>
      </c>
      <c r="G1473" s="2">
        <v>0</v>
      </c>
      <c r="H1473" s="2">
        <v>0</v>
      </c>
      <c r="I1473" s="2">
        <v>0</v>
      </c>
      <c r="J1473" s="9">
        <v>6.3804186880588531E-2</v>
      </c>
      <c r="K1473" s="2" t="s">
        <v>96</v>
      </c>
      <c r="L1473" s="9">
        <v>0.73238988088315349</v>
      </c>
      <c r="M1473" s="3">
        <v>1.3549413225862932</v>
      </c>
    </row>
    <row r="1474" spans="2:13" ht="30.75" thickBot="1" x14ac:dyDescent="0.3">
      <c r="B1474" s="1" t="s">
        <v>81</v>
      </c>
      <c r="C1474" s="2" t="s">
        <v>105</v>
      </c>
      <c r="D1474" s="2" t="s">
        <v>61</v>
      </c>
      <c r="E1474" s="2" t="s">
        <v>12</v>
      </c>
      <c r="F1474" s="2" t="s">
        <v>76</v>
      </c>
      <c r="G1474" s="2">
        <v>0</v>
      </c>
      <c r="H1474" s="2">
        <v>0</v>
      </c>
      <c r="I1474" s="2">
        <v>0</v>
      </c>
      <c r="J1474" s="9">
        <v>3.7356659770011902E-2</v>
      </c>
      <c r="K1474" s="2" t="s">
        <v>96</v>
      </c>
      <c r="L1474" s="9">
        <v>0.56965296872599691</v>
      </c>
      <c r="M1474" s="3">
        <v>0.79330345657277357</v>
      </c>
    </row>
    <row r="1475" spans="2:13" ht="30.75" thickBot="1" x14ac:dyDescent="0.3">
      <c r="B1475" s="1" t="s">
        <v>81</v>
      </c>
      <c r="C1475" s="2" t="s">
        <v>105</v>
      </c>
      <c r="D1475" s="2" t="s">
        <v>61</v>
      </c>
      <c r="E1475" s="2" t="s">
        <v>22</v>
      </c>
      <c r="F1475" s="2" t="s">
        <v>76</v>
      </c>
      <c r="G1475" s="2">
        <v>0</v>
      </c>
      <c r="H1475" s="2">
        <v>0</v>
      </c>
      <c r="I1475" s="2">
        <v>0</v>
      </c>
      <c r="J1475" s="9">
        <v>3.7356659770011902E-2</v>
      </c>
      <c r="K1475" s="2" t="s">
        <v>96</v>
      </c>
      <c r="L1475" s="9">
        <v>0.56965296872599691</v>
      </c>
      <c r="M1475" s="3">
        <v>0.79330345657277357</v>
      </c>
    </row>
    <row r="1476" spans="2:13" ht="30.75" thickBot="1" x14ac:dyDescent="0.3">
      <c r="B1476" s="1" t="s">
        <v>81</v>
      </c>
      <c r="C1476" s="2" t="s">
        <v>122</v>
      </c>
      <c r="D1476" s="2" t="s">
        <v>69</v>
      </c>
      <c r="E1476" s="2" t="s">
        <v>15</v>
      </c>
      <c r="F1476" s="2" t="s">
        <v>76</v>
      </c>
      <c r="G1476" s="2">
        <v>0</v>
      </c>
      <c r="H1476" s="2">
        <v>0</v>
      </c>
      <c r="I1476" s="2">
        <v>0</v>
      </c>
      <c r="J1476" s="9">
        <v>5.4629683494567871E-2</v>
      </c>
      <c r="K1476" s="2" t="s">
        <v>96</v>
      </c>
      <c r="L1476" s="9">
        <v>0.35028409342805378</v>
      </c>
      <c r="M1476" s="3">
        <v>1.1601121999271158</v>
      </c>
    </row>
    <row r="1477" spans="2:13" ht="30.75" thickBot="1" x14ac:dyDescent="0.3">
      <c r="B1477" s="1" t="s">
        <v>81</v>
      </c>
      <c r="C1477" s="2" t="s">
        <v>122</v>
      </c>
      <c r="D1477" s="2" t="s">
        <v>69</v>
      </c>
      <c r="E1477" s="2" t="s">
        <v>12</v>
      </c>
      <c r="F1477" s="2" t="s">
        <v>76</v>
      </c>
      <c r="G1477" s="2">
        <v>0</v>
      </c>
      <c r="H1477" s="2">
        <v>0</v>
      </c>
      <c r="I1477" s="2">
        <v>0</v>
      </c>
      <c r="J1477" s="9">
        <v>5.4629683494567871E-2</v>
      </c>
      <c r="K1477" s="2" t="s">
        <v>96</v>
      </c>
      <c r="L1477" s="9">
        <v>0.35028409342805378</v>
      </c>
      <c r="M1477" s="3">
        <v>1.1601121999271158</v>
      </c>
    </row>
    <row r="1478" spans="2:13" ht="30.75" thickBot="1" x14ac:dyDescent="0.3">
      <c r="B1478" s="1" t="s">
        <v>81</v>
      </c>
      <c r="C1478" s="2" t="s">
        <v>122</v>
      </c>
      <c r="D1478" s="2" t="s">
        <v>58</v>
      </c>
      <c r="E1478" s="2" t="s">
        <v>15</v>
      </c>
      <c r="F1478" s="2" t="s">
        <v>77</v>
      </c>
      <c r="G1478" s="2">
        <v>0</v>
      </c>
      <c r="H1478" s="2">
        <v>0</v>
      </c>
      <c r="I1478" s="2">
        <v>0</v>
      </c>
      <c r="J1478" s="9">
        <v>6.8082086741924286E-2</v>
      </c>
      <c r="K1478" s="2" t="s">
        <v>96</v>
      </c>
      <c r="L1478" s="9">
        <v>0.65509706663483469</v>
      </c>
      <c r="M1478" s="3">
        <v>1.445786509703213</v>
      </c>
    </row>
    <row r="1479" spans="2:13" ht="30.75" thickBot="1" x14ac:dyDescent="0.3">
      <c r="B1479" s="1" t="s">
        <v>81</v>
      </c>
      <c r="C1479" s="2" t="s">
        <v>122</v>
      </c>
      <c r="D1479" s="2" t="s">
        <v>58</v>
      </c>
      <c r="E1479" s="2" t="s">
        <v>12</v>
      </c>
      <c r="F1479" s="2" t="s">
        <v>77</v>
      </c>
      <c r="G1479" s="2">
        <v>0</v>
      </c>
      <c r="H1479" s="2">
        <v>0</v>
      </c>
      <c r="I1479" s="2">
        <v>0</v>
      </c>
      <c r="J1479" s="9">
        <v>6.8082086741924286E-2</v>
      </c>
      <c r="K1479" s="2" t="s">
        <v>96</v>
      </c>
      <c r="L1479" s="9">
        <v>0.65509706663483469</v>
      </c>
      <c r="M1479" s="3">
        <v>1.445786509703213</v>
      </c>
    </row>
    <row r="1480" spans="2:13" ht="30.75" thickBot="1" x14ac:dyDescent="0.3">
      <c r="B1480" s="1" t="s">
        <v>81</v>
      </c>
      <c r="C1480" s="2" t="s">
        <v>105</v>
      </c>
      <c r="D1480" s="2" t="s">
        <v>59</v>
      </c>
      <c r="E1480" s="2" t="s">
        <v>12</v>
      </c>
      <c r="F1480" s="2" t="s">
        <v>77</v>
      </c>
      <c r="G1480" s="2">
        <v>0</v>
      </c>
      <c r="H1480" s="2">
        <v>0</v>
      </c>
      <c r="I1480" s="2">
        <v>0</v>
      </c>
      <c r="J1480" s="9">
        <v>8.6662940680980682E-2</v>
      </c>
      <c r="K1480" s="2" t="s">
        <v>96</v>
      </c>
      <c r="L1480" s="9">
        <v>0.73238988088315349</v>
      </c>
      <c r="M1480" s="3">
        <v>1.8403682455081907</v>
      </c>
    </row>
    <row r="1481" spans="2:13" ht="30.75" thickBot="1" x14ac:dyDescent="0.3">
      <c r="B1481" s="1" t="s">
        <v>81</v>
      </c>
      <c r="C1481" s="2" t="s">
        <v>105</v>
      </c>
      <c r="D1481" s="2" t="s">
        <v>59</v>
      </c>
      <c r="E1481" s="2" t="s">
        <v>22</v>
      </c>
      <c r="F1481" s="2" t="s">
        <v>77</v>
      </c>
      <c r="G1481" s="2">
        <v>0</v>
      </c>
      <c r="H1481" s="2">
        <v>0</v>
      </c>
      <c r="I1481" s="2">
        <v>0</v>
      </c>
      <c r="J1481" s="9">
        <v>8.6662940680980682E-2</v>
      </c>
      <c r="K1481" s="2" t="s">
        <v>96</v>
      </c>
      <c r="L1481" s="9">
        <v>0.73238988088315349</v>
      </c>
      <c r="M1481" s="3">
        <v>1.8403682455081907</v>
      </c>
    </row>
    <row r="1482" spans="2:13" ht="30.75" thickBot="1" x14ac:dyDescent="0.3">
      <c r="B1482" s="1" t="s">
        <v>81</v>
      </c>
      <c r="C1482" s="2" t="s">
        <v>122</v>
      </c>
      <c r="D1482" s="2" t="s">
        <v>171</v>
      </c>
      <c r="E1482" s="2" t="s">
        <v>15</v>
      </c>
      <c r="F1482" s="2" t="s">
        <v>77</v>
      </c>
      <c r="G1482" s="2">
        <v>0</v>
      </c>
      <c r="H1482" s="2">
        <v>0</v>
      </c>
      <c r="I1482" s="2">
        <v>0</v>
      </c>
      <c r="J1482" s="9">
        <v>6.1071448028087616E-2</v>
      </c>
      <c r="K1482" s="2" t="s">
        <v>96</v>
      </c>
      <c r="L1482" s="9">
        <v>0.56515472730380256</v>
      </c>
      <c r="M1482" s="3">
        <v>1.2969090683390874</v>
      </c>
    </row>
    <row r="1483" spans="2:13" ht="30.75" thickBot="1" x14ac:dyDescent="0.3">
      <c r="B1483" s="1" t="s">
        <v>81</v>
      </c>
      <c r="C1483" s="2" t="s">
        <v>122</v>
      </c>
      <c r="D1483" s="2" t="s">
        <v>171</v>
      </c>
      <c r="E1483" s="2" t="s">
        <v>12</v>
      </c>
      <c r="F1483" s="2" t="s">
        <v>77</v>
      </c>
      <c r="G1483" s="2">
        <v>0</v>
      </c>
      <c r="H1483" s="2">
        <v>0</v>
      </c>
      <c r="I1483" s="2">
        <v>0</v>
      </c>
      <c r="J1483" s="9">
        <v>6.1071448028087616E-2</v>
      </c>
      <c r="K1483" s="2" t="s">
        <v>96</v>
      </c>
      <c r="L1483" s="9">
        <v>0.56515472730380256</v>
      </c>
      <c r="M1483" s="3">
        <v>1.2969090683390874</v>
      </c>
    </row>
    <row r="1484" spans="2:13" ht="30.75" thickBot="1" x14ac:dyDescent="0.3">
      <c r="B1484" s="1" t="s">
        <v>81</v>
      </c>
      <c r="C1484" s="2" t="s">
        <v>122</v>
      </c>
      <c r="D1484" s="2" t="s">
        <v>46</v>
      </c>
      <c r="E1484" s="2" t="s">
        <v>15</v>
      </c>
      <c r="F1484" s="2" t="s">
        <v>77</v>
      </c>
      <c r="G1484" s="2">
        <v>0</v>
      </c>
      <c r="H1484" s="2">
        <v>0</v>
      </c>
      <c r="I1484" s="2">
        <v>0</v>
      </c>
      <c r="J1484" s="9">
        <v>2.317829430103302E-2</v>
      </c>
      <c r="K1484" s="2" t="s">
        <v>96</v>
      </c>
      <c r="L1484" s="9">
        <v>0.588317137687837</v>
      </c>
      <c r="M1484" s="3">
        <v>0.49221266300770916</v>
      </c>
    </row>
    <row r="1485" spans="2:13" ht="30.75" thickBot="1" x14ac:dyDescent="0.3">
      <c r="B1485" s="1" t="s">
        <v>81</v>
      </c>
      <c r="C1485" s="2" t="s">
        <v>122</v>
      </c>
      <c r="D1485" s="2" t="s">
        <v>46</v>
      </c>
      <c r="E1485" s="2" t="s">
        <v>12</v>
      </c>
      <c r="F1485" s="2" t="s">
        <v>77</v>
      </c>
      <c r="G1485" s="2">
        <v>0</v>
      </c>
      <c r="H1485" s="2">
        <v>0</v>
      </c>
      <c r="I1485" s="2">
        <v>0</v>
      </c>
      <c r="J1485" s="9">
        <v>2.317829430103302E-2</v>
      </c>
      <c r="K1485" s="2" t="s">
        <v>96</v>
      </c>
      <c r="L1485" s="9">
        <v>0.588317137687837</v>
      </c>
      <c r="M1485" s="3">
        <v>0.49221266300770916</v>
      </c>
    </row>
    <row r="1486" spans="2:13" ht="30.75" thickBot="1" x14ac:dyDescent="0.3">
      <c r="B1486" s="1" t="s">
        <v>81</v>
      </c>
      <c r="C1486" s="2" t="s">
        <v>122</v>
      </c>
      <c r="D1486" s="2" t="s">
        <v>70</v>
      </c>
      <c r="E1486" s="2" t="s">
        <v>15</v>
      </c>
      <c r="F1486" s="2" t="s">
        <v>77</v>
      </c>
      <c r="G1486" s="2">
        <v>0</v>
      </c>
      <c r="H1486" s="2">
        <v>0</v>
      </c>
      <c r="I1486" s="2">
        <v>0</v>
      </c>
      <c r="J1486" s="9">
        <v>1.5055745840072632E-2</v>
      </c>
      <c r="K1486" s="2" t="s">
        <v>96</v>
      </c>
      <c r="L1486" s="9">
        <v>0.74747581352104375</v>
      </c>
      <c r="M1486" s="3">
        <v>0.31972278275796634</v>
      </c>
    </row>
    <row r="1487" spans="2:13" ht="30.75" thickBot="1" x14ac:dyDescent="0.3">
      <c r="B1487" s="1" t="s">
        <v>81</v>
      </c>
      <c r="C1487" s="2" t="s">
        <v>122</v>
      </c>
      <c r="D1487" s="2" t="s">
        <v>70</v>
      </c>
      <c r="E1487" s="2" t="s">
        <v>12</v>
      </c>
      <c r="F1487" s="2" t="s">
        <v>77</v>
      </c>
      <c r="G1487" s="2">
        <v>0</v>
      </c>
      <c r="H1487" s="2">
        <v>0</v>
      </c>
      <c r="I1487" s="2">
        <v>0</v>
      </c>
      <c r="J1487" s="9">
        <v>1.5055745840072632E-2</v>
      </c>
      <c r="K1487" s="2" t="s">
        <v>96</v>
      </c>
      <c r="L1487" s="9">
        <v>0.74747581352104375</v>
      </c>
      <c r="M1487" s="3">
        <v>0.31972278275796634</v>
      </c>
    </row>
    <row r="1488" spans="2:13" ht="30.75" thickBot="1" x14ac:dyDescent="0.3">
      <c r="B1488" s="1" t="s">
        <v>81</v>
      </c>
      <c r="C1488" s="2" t="s">
        <v>122</v>
      </c>
      <c r="D1488" s="2" t="s">
        <v>172</v>
      </c>
      <c r="E1488" s="2" t="s">
        <v>15</v>
      </c>
      <c r="F1488" s="2" t="s">
        <v>77</v>
      </c>
      <c r="G1488" s="2">
        <v>0</v>
      </c>
      <c r="H1488" s="2">
        <v>0</v>
      </c>
      <c r="I1488" s="2">
        <v>0</v>
      </c>
      <c r="J1488" s="9">
        <v>9.8583390936255455E-3</v>
      </c>
      <c r="K1488" s="2" t="s">
        <v>96</v>
      </c>
      <c r="L1488" s="9">
        <v>0.73238988088315349</v>
      </c>
      <c r="M1488" s="3">
        <v>0.20935101069495746</v>
      </c>
    </row>
    <row r="1489" spans="2:13" ht="30.75" thickBot="1" x14ac:dyDescent="0.3">
      <c r="B1489" s="1" t="s">
        <v>81</v>
      </c>
      <c r="C1489" s="2" t="s">
        <v>122</v>
      </c>
      <c r="D1489" s="2" t="s">
        <v>172</v>
      </c>
      <c r="E1489" s="2" t="s">
        <v>12</v>
      </c>
      <c r="F1489" s="2" t="s">
        <v>77</v>
      </c>
      <c r="G1489" s="2">
        <v>0</v>
      </c>
      <c r="H1489" s="2">
        <v>0</v>
      </c>
      <c r="I1489" s="2">
        <v>0</v>
      </c>
      <c r="J1489" s="9">
        <v>9.8583390936255455E-3</v>
      </c>
      <c r="K1489" s="2" t="s">
        <v>96</v>
      </c>
      <c r="L1489" s="9">
        <v>0.73238988088315349</v>
      </c>
      <c r="M1489" s="3">
        <v>0.20935101069495746</v>
      </c>
    </row>
    <row r="1490" spans="2:13" ht="30.75" thickBot="1" x14ac:dyDescent="0.3">
      <c r="B1490" s="1" t="s">
        <v>81</v>
      </c>
      <c r="C1490" s="2" t="s">
        <v>122</v>
      </c>
      <c r="D1490" s="2" t="s">
        <v>174</v>
      </c>
      <c r="E1490" s="2" t="s">
        <v>15</v>
      </c>
      <c r="F1490" s="2" t="s">
        <v>77</v>
      </c>
      <c r="G1490" s="2">
        <v>0</v>
      </c>
      <c r="H1490" s="2">
        <v>0</v>
      </c>
      <c r="I1490" s="2">
        <v>0</v>
      </c>
      <c r="J1490" s="9">
        <v>3.5059582442045212E-2</v>
      </c>
      <c r="K1490" s="2" t="s">
        <v>96</v>
      </c>
      <c r="L1490" s="9">
        <v>0.56515472730380256</v>
      </c>
      <c r="M1490" s="3">
        <v>0.74452288048513948</v>
      </c>
    </row>
    <row r="1491" spans="2:13" ht="30.75" thickBot="1" x14ac:dyDescent="0.3">
      <c r="B1491" s="1" t="s">
        <v>81</v>
      </c>
      <c r="C1491" s="2" t="s">
        <v>122</v>
      </c>
      <c r="D1491" s="2" t="s">
        <v>174</v>
      </c>
      <c r="E1491" s="2" t="s">
        <v>12</v>
      </c>
      <c r="F1491" s="2" t="s">
        <v>77</v>
      </c>
      <c r="G1491" s="2">
        <v>0</v>
      </c>
      <c r="H1491" s="2">
        <v>0</v>
      </c>
      <c r="I1491" s="2">
        <v>0</v>
      </c>
      <c r="J1491" s="9">
        <v>3.5059582442045212E-2</v>
      </c>
      <c r="K1491" s="2" t="s">
        <v>96</v>
      </c>
      <c r="L1491" s="9">
        <v>0.56515472730380256</v>
      </c>
      <c r="M1491" s="3">
        <v>0.74452288048513948</v>
      </c>
    </row>
    <row r="1492" spans="2:13" ht="30.75" thickBot="1" x14ac:dyDescent="0.3">
      <c r="B1492" s="1" t="s">
        <v>81</v>
      </c>
      <c r="C1492" s="2" t="s">
        <v>105</v>
      </c>
      <c r="D1492" s="2" t="s">
        <v>50</v>
      </c>
      <c r="E1492" s="2" t="s">
        <v>12</v>
      </c>
      <c r="F1492" s="2" t="s">
        <v>77</v>
      </c>
      <c r="G1492" s="2">
        <v>0</v>
      </c>
      <c r="H1492" s="2">
        <v>0</v>
      </c>
      <c r="I1492" s="2">
        <v>0</v>
      </c>
      <c r="J1492" s="9">
        <v>3.1454496085643768E-2</v>
      </c>
      <c r="K1492" s="2" t="s">
        <v>96</v>
      </c>
      <c r="L1492" s="9">
        <v>0.56515472730380256</v>
      </c>
      <c r="M1492" s="3">
        <v>0.66796551466646359</v>
      </c>
    </row>
    <row r="1493" spans="2:13" ht="30.75" thickBot="1" x14ac:dyDescent="0.3">
      <c r="B1493" s="1" t="s">
        <v>81</v>
      </c>
      <c r="C1493" s="2" t="s">
        <v>105</v>
      </c>
      <c r="D1493" s="2" t="s">
        <v>50</v>
      </c>
      <c r="E1493" s="2" t="s">
        <v>22</v>
      </c>
      <c r="F1493" s="2" t="s">
        <v>77</v>
      </c>
      <c r="G1493" s="2">
        <v>0</v>
      </c>
      <c r="H1493" s="2">
        <v>0</v>
      </c>
      <c r="I1493" s="2">
        <v>0</v>
      </c>
      <c r="J1493" s="9">
        <v>3.1454496085643768E-2</v>
      </c>
      <c r="K1493" s="2" t="s">
        <v>96</v>
      </c>
      <c r="L1493" s="9">
        <v>0.56515472730380256</v>
      </c>
      <c r="M1493" s="3">
        <v>0.66796551466646359</v>
      </c>
    </row>
    <row r="1494" spans="2:13" ht="30.75" thickBot="1" x14ac:dyDescent="0.3">
      <c r="B1494" s="1" t="s">
        <v>81</v>
      </c>
      <c r="C1494" s="2" t="s">
        <v>122</v>
      </c>
      <c r="D1494" s="2" t="s">
        <v>64</v>
      </c>
      <c r="E1494" s="2" t="s">
        <v>15</v>
      </c>
      <c r="F1494" s="2" t="s">
        <v>77</v>
      </c>
      <c r="G1494" s="2">
        <v>0</v>
      </c>
      <c r="H1494" s="2">
        <v>0</v>
      </c>
      <c r="I1494" s="2">
        <v>0</v>
      </c>
      <c r="J1494" s="9">
        <v>6.3804186880588531E-2</v>
      </c>
      <c r="K1494" s="2" t="s">
        <v>96</v>
      </c>
      <c r="L1494" s="9">
        <v>0.73238988088315349</v>
      </c>
      <c r="M1494" s="3">
        <v>1.3549413225862932</v>
      </c>
    </row>
    <row r="1495" spans="2:13" ht="30.75" thickBot="1" x14ac:dyDescent="0.3">
      <c r="B1495" s="1" t="s">
        <v>81</v>
      </c>
      <c r="C1495" s="2" t="s">
        <v>122</v>
      </c>
      <c r="D1495" s="2" t="s">
        <v>64</v>
      </c>
      <c r="E1495" s="2" t="s">
        <v>12</v>
      </c>
      <c r="F1495" s="2" t="s">
        <v>77</v>
      </c>
      <c r="G1495" s="2">
        <v>0</v>
      </c>
      <c r="H1495" s="2">
        <v>0</v>
      </c>
      <c r="I1495" s="2">
        <v>0</v>
      </c>
      <c r="J1495" s="9">
        <v>6.3804186880588531E-2</v>
      </c>
      <c r="K1495" s="2" t="s">
        <v>96</v>
      </c>
      <c r="L1495" s="9">
        <v>0.73238988088315349</v>
      </c>
      <c r="M1495" s="3">
        <v>1.3549413225862932</v>
      </c>
    </row>
    <row r="1496" spans="2:13" ht="30.75" thickBot="1" x14ac:dyDescent="0.3">
      <c r="B1496" s="1" t="s">
        <v>81</v>
      </c>
      <c r="C1496" s="2" t="s">
        <v>122</v>
      </c>
      <c r="D1496" s="2" t="s">
        <v>48</v>
      </c>
      <c r="E1496" s="2" t="s">
        <v>15</v>
      </c>
      <c r="F1496" s="2" t="s">
        <v>77</v>
      </c>
      <c r="G1496" s="2">
        <v>0</v>
      </c>
      <c r="H1496" s="2">
        <v>0</v>
      </c>
      <c r="I1496" s="2">
        <v>0</v>
      </c>
      <c r="J1496" s="9">
        <v>8.3770625293254852E-2</v>
      </c>
      <c r="K1496" s="2" t="s">
        <v>96</v>
      </c>
      <c r="L1496" s="9">
        <v>0.56515472730380256</v>
      </c>
      <c r="M1496" s="3">
        <v>1.7789472349385191</v>
      </c>
    </row>
    <row r="1497" spans="2:13" ht="30.75" thickBot="1" x14ac:dyDescent="0.3">
      <c r="B1497" s="1" t="s">
        <v>81</v>
      </c>
      <c r="C1497" s="2" t="s">
        <v>122</v>
      </c>
      <c r="D1497" s="2" t="s">
        <v>48</v>
      </c>
      <c r="E1497" s="2" t="s">
        <v>12</v>
      </c>
      <c r="F1497" s="2" t="s">
        <v>77</v>
      </c>
      <c r="G1497" s="2">
        <v>0</v>
      </c>
      <c r="H1497" s="2">
        <v>0</v>
      </c>
      <c r="I1497" s="2">
        <v>0</v>
      </c>
      <c r="J1497" s="9">
        <v>8.3770625293254852E-2</v>
      </c>
      <c r="K1497" s="2" t="s">
        <v>96</v>
      </c>
      <c r="L1497" s="9">
        <v>0.56515472730380256</v>
      </c>
      <c r="M1497" s="3">
        <v>1.7789472349385191</v>
      </c>
    </row>
    <row r="1498" spans="2:13" ht="30.75" thickBot="1" x14ac:dyDescent="0.3">
      <c r="B1498" s="1" t="s">
        <v>81</v>
      </c>
      <c r="C1498" s="2" t="s">
        <v>122</v>
      </c>
      <c r="D1498" s="2" t="s">
        <v>173</v>
      </c>
      <c r="E1498" s="2" t="s">
        <v>15</v>
      </c>
      <c r="F1498" s="2" t="s">
        <v>77</v>
      </c>
      <c r="G1498" s="2">
        <v>0</v>
      </c>
      <c r="H1498" s="2">
        <v>0</v>
      </c>
      <c r="I1498" s="2">
        <v>0</v>
      </c>
      <c r="J1498" s="9">
        <v>6.3804186880588531E-2</v>
      </c>
      <c r="K1498" s="2" t="s">
        <v>96</v>
      </c>
      <c r="L1498" s="9">
        <v>0.73238988088315349</v>
      </c>
      <c r="M1498" s="3">
        <v>1.3549413225862932</v>
      </c>
    </row>
    <row r="1499" spans="2:13" ht="30.75" thickBot="1" x14ac:dyDescent="0.3">
      <c r="B1499" s="1" t="s">
        <v>81</v>
      </c>
      <c r="C1499" s="2" t="s">
        <v>122</v>
      </c>
      <c r="D1499" s="2" t="s">
        <v>173</v>
      </c>
      <c r="E1499" s="2" t="s">
        <v>12</v>
      </c>
      <c r="F1499" s="2" t="s">
        <v>77</v>
      </c>
      <c r="G1499" s="2">
        <v>0</v>
      </c>
      <c r="H1499" s="2">
        <v>0</v>
      </c>
      <c r="I1499" s="2">
        <v>0</v>
      </c>
      <c r="J1499" s="9">
        <v>6.3804186880588531E-2</v>
      </c>
      <c r="K1499" s="2" t="s">
        <v>96</v>
      </c>
      <c r="L1499" s="9">
        <v>0.73238988088315349</v>
      </c>
      <c r="M1499" s="3">
        <v>1.3549413225862932</v>
      </c>
    </row>
    <row r="1500" spans="2:13" ht="30.75" thickBot="1" x14ac:dyDescent="0.3">
      <c r="B1500" s="1" t="s">
        <v>81</v>
      </c>
      <c r="C1500" s="2" t="s">
        <v>122</v>
      </c>
      <c r="D1500" s="2" t="s">
        <v>63</v>
      </c>
      <c r="E1500" s="2" t="s">
        <v>15</v>
      </c>
      <c r="F1500" s="2" t="s">
        <v>77</v>
      </c>
      <c r="G1500" s="2">
        <v>0</v>
      </c>
      <c r="H1500" s="2">
        <v>0</v>
      </c>
      <c r="I1500" s="2">
        <v>0</v>
      </c>
      <c r="J1500" s="9">
        <v>7.8326985239982605E-2</v>
      </c>
      <c r="K1500" s="2" t="s">
        <v>96</v>
      </c>
      <c r="L1500" s="9">
        <v>0.56515472730380256</v>
      </c>
      <c r="M1500" s="3">
        <v>1.6633464693137103</v>
      </c>
    </row>
    <row r="1501" spans="2:13" ht="30.75" thickBot="1" x14ac:dyDescent="0.3">
      <c r="B1501" s="1" t="s">
        <v>81</v>
      </c>
      <c r="C1501" s="2" t="s">
        <v>122</v>
      </c>
      <c r="D1501" s="2" t="s">
        <v>63</v>
      </c>
      <c r="E1501" s="2" t="s">
        <v>12</v>
      </c>
      <c r="F1501" s="2" t="s">
        <v>77</v>
      </c>
      <c r="G1501" s="2">
        <v>0</v>
      </c>
      <c r="H1501" s="2">
        <v>0</v>
      </c>
      <c r="I1501" s="2">
        <v>0</v>
      </c>
      <c r="J1501" s="9">
        <v>7.8326985239982605E-2</v>
      </c>
      <c r="K1501" s="2" t="s">
        <v>96</v>
      </c>
      <c r="L1501" s="9">
        <v>0.56515472730380256</v>
      </c>
      <c r="M1501" s="3">
        <v>1.6633464693137103</v>
      </c>
    </row>
    <row r="1502" spans="2:13" ht="30.75" thickBot="1" x14ac:dyDescent="0.3">
      <c r="B1502" s="1" t="s">
        <v>81</v>
      </c>
      <c r="C1502" s="2" t="s">
        <v>122</v>
      </c>
      <c r="D1502" s="2" t="s">
        <v>69</v>
      </c>
      <c r="E1502" s="2" t="s">
        <v>15</v>
      </c>
      <c r="F1502" s="2" t="s">
        <v>77</v>
      </c>
      <c r="G1502" s="2">
        <v>0</v>
      </c>
      <c r="H1502" s="2">
        <v>0</v>
      </c>
      <c r="I1502" s="2">
        <v>0</v>
      </c>
      <c r="J1502" s="9">
        <v>2.317829430103302E-2</v>
      </c>
      <c r="K1502" s="2" t="s">
        <v>96</v>
      </c>
      <c r="L1502" s="9">
        <v>0.35028409342805378</v>
      </c>
      <c r="M1502" s="3">
        <v>0.49221266300770916</v>
      </c>
    </row>
    <row r="1503" spans="2:13" ht="30.75" thickBot="1" x14ac:dyDescent="0.3">
      <c r="B1503" s="1" t="s">
        <v>81</v>
      </c>
      <c r="C1503" s="2" t="s">
        <v>122</v>
      </c>
      <c r="D1503" s="2" t="s">
        <v>69</v>
      </c>
      <c r="E1503" s="2" t="s">
        <v>12</v>
      </c>
      <c r="F1503" s="2" t="s">
        <v>77</v>
      </c>
      <c r="G1503" s="2">
        <v>0</v>
      </c>
      <c r="H1503" s="2">
        <v>0</v>
      </c>
      <c r="I1503" s="2">
        <v>0</v>
      </c>
      <c r="J1503" s="9">
        <v>2.317829430103302E-2</v>
      </c>
      <c r="K1503" s="2" t="s">
        <v>96</v>
      </c>
      <c r="L1503" s="9">
        <v>0.35028409342805378</v>
      </c>
      <c r="M1503" s="3">
        <v>0.49221266300770916</v>
      </c>
    </row>
    <row r="1504" spans="2:13" ht="30.75" thickBot="1" x14ac:dyDescent="0.3">
      <c r="B1504" s="1" t="s">
        <v>81</v>
      </c>
      <c r="C1504" s="2" t="s">
        <v>122</v>
      </c>
      <c r="D1504" s="2" t="s">
        <v>58</v>
      </c>
      <c r="E1504" s="2" t="s">
        <v>15</v>
      </c>
      <c r="F1504" s="2" t="s">
        <v>78</v>
      </c>
      <c r="G1504" s="2">
        <v>0</v>
      </c>
      <c r="H1504" s="2">
        <v>0</v>
      </c>
      <c r="I1504" s="2">
        <v>0</v>
      </c>
      <c r="J1504" s="9">
        <v>5.530552938580513E-2</v>
      </c>
      <c r="K1504" s="2" t="s">
        <v>96</v>
      </c>
      <c r="L1504" s="9">
        <v>0.65509706663483469</v>
      </c>
      <c r="M1504" s="3">
        <v>1.1744644167722476</v>
      </c>
    </row>
    <row r="1505" spans="2:13" ht="30.75" thickBot="1" x14ac:dyDescent="0.3">
      <c r="B1505" s="1" t="s">
        <v>81</v>
      </c>
      <c r="C1505" s="2" t="s">
        <v>122</v>
      </c>
      <c r="D1505" s="2" t="s">
        <v>58</v>
      </c>
      <c r="E1505" s="2" t="s">
        <v>12</v>
      </c>
      <c r="F1505" s="2" t="s">
        <v>78</v>
      </c>
      <c r="G1505" s="2">
        <v>0</v>
      </c>
      <c r="H1505" s="2">
        <v>0</v>
      </c>
      <c r="I1505" s="2">
        <v>0</v>
      </c>
      <c r="J1505" s="9">
        <v>5.530552938580513E-2</v>
      </c>
      <c r="K1505" s="2" t="s">
        <v>96</v>
      </c>
      <c r="L1505" s="9">
        <v>0.65509706663483469</v>
      </c>
      <c r="M1505" s="3">
        <v>1.1744644167722476</v>
      </c>
    </row>
    <row r="1506" spans="2:13" ht="30.75" thickBot="1" x14ac:dyDescent="0.3">
      <c r="B1506" s="1" t="s">
        <v>81</v>
      </c>
      <c r="C1506" s="2" t="s">
        <v>122</v>
      </c>
      <c r="D1506" s="2" t="s">
        <v>171</v>
      </c>
      <c r="E1506" s="2" t="s">
        <v>15</v>
      </c>
      <c r="F1506" s="2" t="s">
        <v>78</v>
      </c>
      <c r="G1506" s="2">
        <v>0</v>
      </c>
      <c r="H1506" s="2">
        <v>0</v>
      </c>
      <c r="I1506" s="2">
        <v>0</v>
      </c>
      <c r="J1506" s="9">
        <v>5.3969930857419968E-2</v>
      </c>
      <c r="K1506" s="2" t="s">
        <v>96</v>
      </c>
      <c r="L1506" s="9">
        <v>0.56515472730380256</v>
      </c>
      <c r="M1506" s="3">
        <v>1.1461017383185383</v>
      </c>
    </row>
    <row r="1507" spans="2:13" ht="30.75" thickBot="1" x14ac:dyDescent="0.3">
      <c r="B1507" s="1" t="s">
        <v>81</v>
      </c>
      <c r="C1507" s="2" t="s">
        <v>122</v>
      </c>
      <c r="D1507" s="2" t="s">
        <v>171</v>
      </c>
      <c r="E1507" s="2" t="s">
        <v>12</v>
      </c>
      <c r="F1507" s="2" t="s">
        <v>78</v>
      </c>
      <c r="G1507" s="2">
        <v>0</v>
      </c>
      <c r="H1507" s="2">
        <v>0</v>
      </c>
      <c r="I1507" s="2">
        <v>0</v>
      </c>
      <c r="J1507" s="9">
        <v>5.3969930857419968E-2</v>
      </c>
      <c r="K1507" s="2" t="s">
        <v>96</v>
      </c>
      <c r="L1507" s="9">
        <v>0.56515472730380256</v>
      </c>
      <c r="M1507" s="3">
        <v>1.1461017383185383</v>
      </c>
    </row>
    <row r="1508" spans="2:13" ht="30.75" thickBot="1" x14ac:dyDescent="0.3">
      <c r="B1508" s="1" t="s">
        <v>81</v>
      </c>
      <c r="C1508" s="2" t="s">
        <v>122</v>
      </c>
      <c r="D1508" s="2" t="s">
        <v>46</v>
      </c>
      <c r="E1508" s="2" t="s">
        <v>15</v>
      </c>
      <c r="F1508" s="2" t="s">
        <v>78</v>
      </c>
      <c r="G1508" s="2">
        <v>0</v>
      </c>
      <c r="H1508" s="2">
        <v>0</v>
      </c>
      <c r="I1508" s="2">
        <v>0</v>
      </c>
      <c r="J1508" s="9">
        <v>2.317829430103302E-2</v>
      </c>
      <c r="K1508" s="2" t="s">
        <v>96</v>
      </c>
      <c r="L1508" s="9">
        <v>0.588317137687837</v>
      </c>
      <c r="M1508" s="3">
        <v>0.49221266300770916</v>
      </c>
    </row>
    <row r="1509" spans="2:13" ht="30.75" thickBot="1" x14ac:dyDescent="0.3">
      <c r="B1509" s="1" t="s">
        <v>81</v>
      </c>
      <c r="C1509" s="2" t="s">
        <v>122</v>
      </c>
      <c r="D1509" s="2" t="s">
        <v>46</v>
      </c>
      <c r="E1509" s="2" t="s">
        <v>12</v>
      </c>
      <c r="F1509" s="2" t="s">
        <v>78</v>
      </c>
      <c r="G1509" s="2">
        <v>0</v>
      </c>
      <c r="H1509" s="2">
        <v>0</v>
      </c>
      <c r="I1509" s="2">
        <v>0</v>
      </c>
      <c r="J1509" s="9">
        <v>2.317829430103302E-2</v>
      </c>
      <c r="K1509" s="2" t="s">
        <v>96</v>
      </c>
      <c r="L1509" s="9">
        <v>0.588317137687837</v>
      </c>
      <c r="M1509" s="3">
        <v>0.49221266300770916</v>
      </c>
    </row>
    <row r="1510" spans="2:13" ht="30.75" thickBot="1" x14ac:dyDescent="0.3">
      <c r="B1510" s="1" t="s">
        <v>81</v>
      </c>
      <c r="C1510" s="2" t="s">
        <v>122</v>
      </c>
      <c r="D1510" s="2" t="s">
        <v>70</v>
      </c>
      <c r="E1510" s="2" t="s">
        <v>15</v>
      </c>
      <c r="F1510" s="2" t="s">
        <v>78</v>
      </c>
      <c r="G1510" s="2">
        <v>0</v>
      </c>
      <c r="H1510" s="2">
        <v>0</v>
      </c>
      <c r="I1510" s="2">
        <v>0</v>
      </c>
      <c r="J1510" s="9">
        <v>5.048862099647522E-2</v>
      </c>
      <c r="K1510" s="2" t="s">
        <v>96</v>
      </c>
      <c r="L1510" s="9">
        <v>0.74747581352104375</v>
      </c>
      <c r="M1510" s="3">
        <v>1.0721728816410114</v>
      </c>
    </row>
    <row r="1511" spans="2:13" ht="30.75" thickBot="1" x14ac:dyDescent="0.3">
      <c r="B1511" s="1" t="s">
        <v>81</v>
      </c>
      <c r="C1511" s="2" t="s">
        <v>122</v>
      </c>
      <c r="D1511" s="2" t="s">
        <v>70</v>
      </c>
      <c r="E1511" s="2" t="s">
        <v>12</v>
      </c>
      <c r="F1511" s="2" t="s">
        <v>78</v>
      </c>
      <c r="G1511" s="2">
        <v>0</v>
      </c>
      <c r="H1511" s="2">
        <v>0</v>
      </c>
      <c r="I1511" s="2">
        <v>0</v>
      </c>
      <c r="J1511" s="9">
        <v>5.048862099647522E-2</v>
      </c>
      <c r="K1511" s="2" t="s">
        <v>96</v>
      </c>
      <c r="L1511" s="9">
        <v>0.74747581352104375</v>
      </c>
      <c r="M1511" s="3">
        <v>1.0721728816410114</v>
      </c>
    </row>
    <row r="1512" spans="2:13" ht="30.75" thickBot="1" x14ac:dyDescent="0.3">
      <c r="B1512" s="1" t="s">
        <v>81</v>
      </c>
      <c r="C1512" s="2" t="s">
        <v>122</v>
      </c>
      <c r="D1512" s="2" t="s">
        <v>172</v>
      </c>
      <c r="E1512" s="2" t="s">
        <v>15</v>
      </c>
      <c r="F1512" s="2" t="s">
        <v>78</v>
      </c>
      <c r="G1512" s="2">
        <v>0</v>
      </c>
      <c r="H1512" s="2">
        <v>0</v>
      </c>
      <c r="I1512" s="2">
        <v>0</v>
      </c>
      <c r="J1512" s="9">
        <v>3.3329416066408157E-2</v>
      </c>
      <c r="K1512" s="2" t="s">
        <v>96</v>
      </c>
      <c r="L1512" s="9">
        <v>0.73238988088315349</v>
      </c>
      <c r="M1512" s="3">
        <v>0.70778118637519993</v>
      </c>
    </row>
    <row r="1513" spans="2:13" ht="30.75" thickBot="1" x14ac:dyDescent="0.3">
      <c r="B1513" s="1" t="s">
        <v>81</v>
      </c>
      <c r="C1513" s="2" t="s">
        <v>122</v>
      </c>
      <c r="D1513" s="2" t="s">
        <v>172</v>
      </c>
      <c r="E1513" s="2" t="s">
        <v>12</v>
      </c>
      <c r="F1513" s="2" t="s">
        <v>78</v>
      </c>
      <c r="G1513" s="2">
        <v>0</v>
      </c>
      <c r="H1513" s="2">
        <v>0</v>
      </c>
      <c r="I1513" s="2">
        <v>0</v>
      </c>
      <c r="J1513" s="9">
        <v>3.3329416066408157E-2</v>
      </c>
      <c r="K1513" s="2" t="s">
        <v>96</v>
      </c>
      <c r="L1513" s="9">
        <v>0.73238988088315349</v>
      </c>
      <c r="M1513" s="3">
        <v>0.70778118637519993</v>
      </c>
    </row>
    <row r="1514" spans="2:13" ht="30.75" thickBot="1" x14ac:dyDescent="0.3">
      <c r="B1514" s="1" t="s">
        <v>81</v>
      </c>
      <c r="C1514" s="2" t="s">
        <v>122</v>
      </c>
      <c r="D1514" s="2" t="s">
        <v>174</v>
      </c>
      <c r="E1514" s="2" t="s">
        <v>15</v>
      </c>
      <c r="F1514" s="2" t="s">
        <v>78</v>
      </c>
      <c r="G1514" s="2">
        <v>0</v>
      </c>
      <c r="H1514" s="2">
        <v>0</v>
      </c>
      <c r="I1514" s="2">
        <v>0</v>
      </c>
      <c r="J1514" s="9">
        <v>3.5316780209541321E-2</v>
      </c>
      <c r="K1514" s="2" t="s">
        <v>96</v>
      </c>
      <c r="L1514" s="9">
        <v>0.56515472730380256</v>
      </c>
      <c r="M1514" s="3">
        <v>0.74998471457934435</v>
      </c>
    </row>
    <row r="1515" spans="2:13" ht="30.75" thickBot="1" x14ac:dyDescent="0.3">
      <c r="B1515" s="1" t="s">
        <v>81</v>
      </c>
      <c r="C1515" s="2" t="s">
        <v>122</v>
      </c>
      <c r="D1515" s="2" t="s">
        <v>174</v>
      </c>
      <c r="E1515" s="2" t="s">
        <v>12</v>
      </c>
      <c r="F1515" s="2" t="s">
        <v>78</v>
      </c>
      <c r="G1515" s="2">
        <v>0</v>
      </c>
      <c r="H1515" s="2">
        <v>0</v>
      </c>
      <c r="I1515" s="2">
        <v>0</v>
      </c>
      <c r="J1515" s="9">
        <v>3.5316780209541321E-2</v>
      </c>
      <c r="K1515" s="2" t="s">
        <v>96</v>
      </c>
      <c r="L1515" s="9">
        <v>0.56515472730380256</v>
      </c>
      <c r="M1515" s="3">
        <v>0.74998471457934435</v>
      </c>
    </row>
    <row r="1516" spans="2:13" ht="30.75" thickBot="1" x14ac:dyDescent="0.3">
      <c r="B1516" s="1" t="s">
        <v>81</v>
      </c>
      <c r="C1516" s="2" t="s">
        <v>122</v>
      </c>
      <c r="D1516" s="2" t="s">
        <v>173</v>
      </c>
      <c r="E1516" s="2" t="s">
        <v>15</v>
      </c>
      <c r="F1516" s="2" t="s">
        <v>78</v>
      </c>
      <c r="G1516" s="2">
        <v>0</v>
      </c>
      <c r="H1516" s="2">
        <v>0</v>
      </c>
      <c r="I1516" s="2">
        <v>0</v>
      </c>
      <c r="J1516" s="9">
        <v>6.3804186880588531E-2</v>
      </c>
      <c r="K1516" s="2" t="s">
        <v>96</v>
      </c>
      <c r="L1516" s="9">
        <v>0.73238988088315349</v>
      </c>
      <c r="M1516" s="3">
        <v>1.3549413225862932</v>
      </c>
    </row>
    <row r="1517" spans="2:13" ht="30.75" thickBot="1" x14ac:dyDescent="0.3">
      <c r="B1517" s="1" t="s">
        <v>81</v>
      </c>
      <c r="C1517" s="2" t="s">
        <v>122</v>
      </c>
      <c r="D1517" s="2" t="s">
        <v>173</v>
      </c>
      <c r="E1517" s="2" t="s">
        <v>12</v>
      </c>
      <c r="F1517" s="2" t="s">
        <v>78</v>
      </c>
      <c r="G1517" s="2">
        <v>0</v>
      </c>
      <c r="H1517" s="2">
        <v>0</v>
      </c>
      <c r="I1517" s="2">
        <v>0</v>
      </c>
      <c r="J1517" s="9">
        <v>6.3804186880588531E-2</v>
      </c>
      <c r="K1517" s="2" t="s">
        <v>96</v>
      </c>
      <c r="L1517" s="9">
        <v>0.73238988088315349</v>
      </c>
      <c r="M1517" s="3">
        <v>1.3549413225862932</v>
      </c>
    </row>
    <row r="1518" spans="2:13" ht="30.75" thickBot="1" x14ac:dyDescent="0.3">
      <c r="B1518" s="1" t="s">
        <v>81</v>
      </c>
      <c r="C1518" s="2" t="s">
        <v>122</v>
      </c>
      <c r="D1518" s="2" t="s">
        <v>63</v>
      </c>
      <c r="E1518" s="2" t="s">
        <v>15</v>
      </c>
      <c r="F1518" s="2" t="s">
        <v>78</v>
      </c>
      <c r="G1518" s="2">
        <v>0</v>
      </c>
      <c r="H1518" s="2">
        <v>0</v>
      </c>
      <c r="I1518" s="2">
        <v>0</v>
      </c>
      <c r="J1518" s="9">
        <v>6.6358432173728943E-2</v>
      </c>
      <c r="K1518" s="2" t="s">
        <v>96</v>
      </c>
      <c r="L1518" s="9">
        <v>0.56515472730380256</v>
      </c>
      <c r="M1518" s="3">
        <v>1.4091830998880643</v>
      </c>
    </row>
    <row r="1519" spans="2:13" ht="30.75" thickBot="1" x14ac:dyDescent="0.3">
      <c r="B1519" s="1" t="s">
        <v>81</v>
      </c>
      <c r="C1519" s="2" t="s">
        <v>122</v>
      </c>
      <c r="D1519" s="2" t="s">
        <v>63</v>
      </c>
      <c r="E1519" s="2" t="s">
        <v>12</v>
      </c>
      <c r="F1519" s="2" t="s">
        <v>78</v>
      </c>
      <c r="G1519" s="2">
        <v>0</v>
      </c>
      <c r="H1519" s="2">
        <v>0</v>
      </c>
      <c r="I1519" s="2">
        <v>0</v>
      </c>
      <c r="J1519" s="9">
        <v>6.6358432173728943E-2</v>
      </c>
      <c r="K1519" s="2" t="s">
        <v>96</v>
      </c>
      <c r="L1519" s="9">
        <v>0.56515472730380256</v>
      </c>
      <c r="M1519" s="3">
        <v>1.4091830998880643</v>
      </c>
    </row>
    <row r="1520" spans="2:13" ht="30.75" thickBot="1" x14ac:dyDescent="0.3">
      <c r="B1520" s="1" t="s">
        <v>81</v>
      </c>
      <c r="C1520" s="2" t="s">
        <v>122</v>
      </c>
      <c r="D1520" s="2" t="s">
        <v>62</v>
      </c>
      <c r="E1520" s="2" t="s">
        <v>15</v>
      </c>
      <c r="F1520" s="2" t="s">
        <v>78</v>
      </c>
      <c r="G1520" s="2">
        <v>0</v>
      </c>
      <c r="H1520" s="2">
        <v>0</v>
      </c>
      <c r="I1520" s="2">
        <v>0</v>
      </c>
      <c r="J1520" s="9">
        <v>6.6329635679721832E-2</v>
      </c>
      <c r="K1520" s="2" t="s">
        <v>96</v>
      </c>
      <c r="L1520" s="9">
        <v>0.73821919866149277</v>
      </c>
      <c r="M1520" s="3">
        <v>1.4085715795226554</v>
      </c>
    </row>
    <row r="1521" spans="2:13" ht="30.75" thickBot="1" x14ac:dyDescent="0.3">
      <c r="B1521" s="1" t="s">
        <v>81</v>
      </c>
      <c r="C1521" s="2" t="s">
        <v>122</v>
      </c>
      <c r="D1521" s="2" t="s">
        <v>62</v>
      </c>
      <c r="E1521" s="2" t="s">
        <v>12</v>
      </c>
      <c r="F1521" s="2" t="s">
        <v>78</v>
      </c>
      <c r="G1521" s="2">
        <v>0</v>
      </c>
      <c r="H1521" s="2">
        <v>0</v>
      </c>
      <c r="I1521" s="2">
        <v>0</v>
      </c>
      <c r="J1521" s="9">
        <v>6.6329635679721832E-2</v>
      </c>
      <c r="K1521" s="2" t="s">
        <v>96</v>
      </c>
      <c r="L1521" s="9">
        <v>0.73821919866149277</v>
      </c>
      <c r="M1521" s="3">
        <v>1.4085715795226554</v>
      </c>
    </row>
    <row r="1522" spans="2:13" ht="30.75" thickBot="1" x14ac:dyDescent="0.3">
      <c r="B1522" s="1" t="s">
        <v>81</v>
      </c>
      <c r="C1522" s="2" t="s">
        <v>122</v>
      </c>
      <c r="D1522" s="2" t="s">
        <v>69</v>
      </c>
      <c r="E1522" s="2" t="s">
        <v>15</v>
      </c>
      <c r="F1522" s="2" t="s">
        <v>78</v>
      </c>
      <c r="G1522" s="2">
        <v>0</v>
      </c>
      <c r="H1522" s="2">
        <v>0</v>
      </c>
      <c r="I1522" s="2">
        <v>0</v>
      </c>
      <c r="J1522" s="9">
        <v>3.2716512680053711E-2</v>
      </c>
      <c r="K1522" s="2" t="s">
        <v>96</v>
      </c>
      <c r="L1522" s="9">
        <v>0.35028409342805378</v>
      </c>
      <c r="M1522" s="3">
        <v>0.69476561223303712</v>
      </c>
    </row>
    <row r="1523" spans="2:13" ht="30.75" thickBot="1" x14ac:dyDescent="0.3">
      <c r="B1523" s="1" t="s">
        <v>81</v>
      </c>
      <c r="C1523" s="2" t="s">
        <v>122</v>
      </c>
      <c r="D1523" s="2" t="s">
        <v>69</v>
      </c>
      <c r="E1523" s="2" t="s">
        <v>12</v>
      </c>
      <c r="F1523" s="2" t="s">
        <v>78</v>
      </c>
      <c r="G1523" s="2">
        <v>0</v>
      </c>
      <c r="H1523" s="2">
        <v>0</v>
      </c>
      <c r="I1523" s="2">
        <v>0</v>
      </c>
      <c r="J1523" s="9">
        <v>3.2716512680053711E-2</v>
      </c>
      <c r="K1523" s="2" t="s">
        <v>96</v>
      </c>
      <c r="L1523" s="9">
        <v>0.35028409342805378</v>
      </c>
      <c r="M1523" s="3">
        <v>0.69476561223303712</v>
      </c>
    </row>
  </sheetData>
  <mergeCells count="11">
    <mergeCell ref="K6:K7"/>
    <mergeCell ref="M6:M7"/>
    <mergeCell ref="L6:L7"/>
    <mergeCell ref="E6:E7"/>
    <mergeCell ref="F6:F7"/>
    <mergeCell ref="J6:J7"/>
    <mergeCell ref="B6:B7"/>
    <mergeCell ref="C6:C7"/>
    <mergeCell ref="D6:D7"/>
    <mergeCell ref="G6:G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87</vt:lpstr>
      <vt:lpstr>91</vt:lpstr>
      <vt:lpstr>Staff ROG92</vt:lpstr>
      <vt:lpstr>Staff ROG93</vt:lpstr>
      <vt:lpstr>Staff ROG94</vt:lpstr>
      <vt:lpstr>Staff ROG95</vt:lpstr>
      <vt:lpstr>Staff ROG96</vt:lpstr>
      <vt:lpstr>Staff ROG97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