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9220" yWindow="1020" windowWidth="24180" windowHeight="14420" activeTab="0"/>
  </bookViews>
  <sheets>
    <sheet name="68" sheetId="3" r:id="rId1"/>
  </sheets>
  <definedNames>
    <definedName name="_xlnm.Print_Area" localSheetId="0">'68'!$A$8:$J$149</definedName>
    <definedName name="_xlnm.Print_Titles" localSheetId="0">'68'!$8:$14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<sst xmlns="http://schemas.openxmlformats.org/spreadsheetml/2006/main" count="662" uniqueCount="129">
  <si>
    <t>FERCSUB</t>
  </si>
  <si>
    <t>RT</t>
  </si>
  <si>
    <t>EWO</t>
  </si>
  <si>
    <t>DSTR-MAINT OF OVERHEAD LINES</t>
  </si>
  <si>
    <t>DOHARD</t>
  </si>
  <si>
    <t>OH STORM HARDENING</t>
  </si>
  <si>
    <t>DOMAIN</t>
  </si>
  <si>
    <t>OH LINE MAINTENANCE-GENERAL</t>
  </si>
  <si>
    <t>DENCR</t>
  </si>
  <si>
    <t>ENCROACHMENT-DISTRIBUTION EXPENSES</t>
  </si>
  <si>
    <t>DOAMGT</t>
  </si>
  <si>
    <t>OH ASSET MGT-GENERAL</t>
  </si>
  <si>
    <t>DOHGLT</t>
  </si>
  <si>
    <t>OH LINE GROUNDLINE TREATMENT</t>
  </si>
  <si>
    <t>DOSTRM</t>
  </si>
  <si>
    <t>OH LOCAL STORMS</t>
  </si>
  <si>
    <t>EWO Description</t>
  </si>
  <si>
    <t>RT Description</t>
  </si>
  <si>
    <t>FERCSUB Description</t>
  </si>
  <si>
    <t>DODAMG</t>
  </si>
  <si>
    <t>OH PROPERTY DAMAGE</t>
  </si>
  <si>
    <t>DORMNT</t>
  </si>
  <si>
    <t>OH RECLOSER MAINTENANCE</t>
  </si>
  <si>
    <t>CCE</t>
  </si>
  <si>
    <t>CORP-CREW MISC EXP-ALLOCATED                               .</t>
  </si>
  <si>
    <t>DOAUTO</t>
  </si>
  <si>
    <t>OH LINE AUTOMATION</t>
  </si>
  <si>
    <t>DOCMNT</t>
  </si>
  <si>
    <t>OH CAPACITOR MAINTENANCE</t>
  </si>
  <si>
    <t>DOTROB</t>
  </si>
  <si>
    <t>OH TROUBLE</t>
  </si>
  <si>
    <t>CJO</t>
  </si>
  <si>
    <t>CORP-JOB ORDER TRANSFER</t>
  </si>
  <si>
    <t>CUL</t>
  </si>
  <si>
    <t>CORP-PLANT ACCTG-WO UNLOADING</t>
  </si>
  <si>
    <t>DODCON</t>
  </si>
  <si>
    <t>OH INCIDENTAL MAINTENANCE</t>
  </si>
  <si>
    <t>DOPOLE</t>
  </si>
  <si>
    <t>OH LINE MAINTENANCE-POLES</t>
  </si>
  <si>
    <t>EAL</t>
  </si>
  <si>
    <t>EXP-MISCELLANEOUS EXPENSES</t>
  </si>
  <si>
    <t>ECI</t>
  </si>
  <si>
    <t>EXP-CONTRIB IN AID OF CONST</t>
  </si>
  <si>
    <t>ECM</t>
  </si>
  <si>
    <t>EMT-MEAL ALLOWANCES</t>
  </si>
  <si>
    <t>ECT</t>
  </si>
  <si>
    <t>EXP-CAREER TRANSITION PAY</t>
  </si>
  <si>
    <t>EEX</t>
  </si>
  <si>
    <t>EXP-OFFICE EXPENSES</t>
  </si>
  <si>
    <t>EMN</t>
  </si>
  <si>
    <t>EMT-MEALS &amp; ENTERTAIN-TRAVEL</t>
  </si>
  <si>
    <t>ERV</t>
  </si>
  <si>
    <t>EMT-RENTAL CAR, GAS FOR TRAVEL</t>
  </si>
  <si>
    <t>ETG</t>
  </si>
  <si>
    <t>VEH-VEHICLE GAS</t>
  </si>
  <si>
    <t>ETV</t>
  </si>
  <si>
    <t>EMT-MILEAGE-PERS REIMB-NORMAL</t>
  </si>
  <si>
    <t>EUL</t>
  </si>
  <si>
    <t>EXP-UNASSIGNED LIABILITIES</t>
  </si>
  <si>
    <t>DOSCRP</t>
  </si>
  <si>
    <t>OH OBSOLETE MATERIAL</t>
  </si>
  <si>
    <t>ITR</t>
  </si>
  <si>
    <t>ISVC-VEHICLE FLEET SERVICES</t>
  </si>
  <si>
    <t>LAC</t>
  </si>
  <si>
    <t>LAB-LABOR ACCRUAL/REVERSAL</t>
  </si>
  <si>
    <t>LAN</t>
  </si>
  <si>
    <t>LAB-OFF-SITE ALLOCATED LABOR COSTS-NON COVERED</t>
  </si>
  <si>
    <t>LCA</t>
  </si>
  <si>
    <t>LAB-OFF-SITE ALLOCATED LABOR COSTS-COVERED</t>
  </si>
  <si>
    <t>LEC</t>
  </si>
  <si>
    <t>LAB-OVERTIME-COVERED</t>
  </si>
  <si>
    <t>LEN</t>
  </si>
  <si>
    <t>LAB-OVERTIME-NON COVERED</t>
  </si>
  <si>
    <t>LPC</t>
  </si>
  <si>
    <t>LAB-PPP-COVERED EMPLOYEES</t>
  </si>
  <si>
    <t>LPN</t>
  </si>
  <si>
    <t>LAB-PPP-NON-COVERED EMPLOYEES</t>
  </si>
  <si>
    <t>LSC</t>
  </si>
  <si>
    <t>LAB-ST LABOR-COVERED EMPL</t>
  </si>
  <si>
    <t>LSN</t>
  </si>
  <si>
    <t>LAB-ST LABOR NON-COVERED EMPL</t>
  </si>
  <si>
    <t>MDP</t>
  </si>
  <si>
    <t>MAT-DIRECT PURCHASED MATERIALS</t>
  </si>
  <si>
    <t>MHS</t>
  </si>
  <si>
    <t>MAT-STORES HANDLING</t>
  </si>
  <si>
    <t>MIA</t>
  </si>
  <si>
    <t>MAT-INVENTORY ADJUSTMENTS</t>
  </si>
  <si>
    <t>MIN</t>
  </si>
  <si>
    <t>MAT-MINOR MATERIALS</t>
  </si>
  <si>
    <t>MMN</t>
  </si>
  <si>
    <t>MAT-NORMAL OPERATING MATERIALS</t>
  </si>
  <si>
    <t>SSI</t>
  </si>
  <si>
    <t>SCS-IT</t>
  </si>
  <si>
    <t>GITDML</t>
  </si>
  <si>
    <t>GENERAL-IT-DISTRIBUTION-MAINTENANCE OF OVERHEAD LINES</t>
  </si>
  <si>
    <r>
      <t xml:space="preserve">68.  Provide Company's actual line </t>
    </r>
    <r>
      <rPr>
        <b/>
        <sz val="14"/>
        <color rgb="FFFF0000"/>
        <rFont val="Calibri"/>
        <family val="2"/>
        <scheme val="minor"/>
      </rPr>
      <t>(excluding contractor)</t>
    </r>
    <r>
      <rPr>
        <b/>
        <sz val="14"/>
        <color theme="1"/>
        <rFont val="Calibri"/>
        <family val="2"/>
        <scheme val="minor"/>
      </rPr>
      <t xml:space="preserve"> maintenance  for each month October - December by FERC 2015-2018 without Storm Expense</t>
    </r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</si>
  <si>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>without Deferred Storm Expense</t>
    </r>
  </si>
  <si>
    <t>Total</t>
  </si>
  <si>
    <t xml:space="preserve">TOTAL </t>
  </si>
  <si>
    <r>
      <rPr>
        <b/>
        <sz val="14"/>
        <color rgb="FFFF0000"/>
        <rFont val="Calibri"/>
        <family val="2"/>
        <scheme val="minor"/>
      </rPr>
      <t>BOTH With &amp; Without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</si>
  <si>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t>FERC</t>
  </si>
  <si>
    <t>Periods</t>
  </si>
  <si>
    <t>Actual ...Oct 15-Dec 15...</t>
  </si>
  <si>
    <t>Actual ...Oct 16-Dec 16...</t>
  </si>
  <si>
    <t>Actual ...Oct 17-Dec 17...</t>
  </si>
  <si>
    <t>Actual ...Oct 18-Dec 18...</t>
  </si>
  <si>
    <t>TRANS-MAINT-OVERHEAD LINES</t>
  </si>
  <si>
    <t>Oct 15 / Oct 16 / Oct 17 / Oct 18</t>
  </si>
  <si>
    <t>Nov 15 / Nov 16 / Nov 17 / Nov 18</t>
  </si>
  <si>
    <t>Dec 15 / Dec 16 / Dec 17 / Dec 18</t>
  </si>
  <si>
    <t>TL1PNT</t>
  </si>
  <si>
    <t>TLMOTR</t>
  </si>
  <si>
    <t>ETE</t>
  </si>
  <si>
    <t>EHT</t>
  </si>
  <si>
    <t>TRNS-MAINT OF OVERHEAD LINES</t>
  </si>
  <si>
    <t>TRANSMISSION LINES MISC MAINTENANCE EXP</t>
  </si>
  <si>
    <t>EMT-HOTEL, TRAVEL, INCIDENTALS</t>
  </si>
  <si>
    <t>VEH-VEHICLE OTHER EXPENSES</t>
  </si>
  <si>
    <t>TRANSMISSION TOWER 115KV PAINTING</t>
  </si>
  <si>
    <t>TSTPNT</t>
  </si>
  <si>
    <t>TRANSMISSION SUBSTATION TRANSFORMER PAINTING</t>
  </si>
  <si>
    <r>
      <t xml:space="preserve">TRANSMISSION 
</t>
    </r>
    <r>
      <rPr>
        <b/>
        <i/>
        <sz val="11"/>
        <rFont val="Calibri"/>
        <family val="2"/>
        <scheme val="minor"/>
      </rPr>
      <t>(Exclude Contractor Cost)</t>
    </r>
  </si>
  <si>
    <r>
      <t xml:space="preserve">DISTRIBUTION
</t>
    </r>
    <r>
      <rPr>
        <b/>
        <i/>
        <sz val="11"/>
        <rFont val="Calibri"/>
        <family val="2"/>
        <scheme val="minor"/>
      </rPr>
      <t>(Exclude Contractor Cost)</t>
    </r>
  </si>
  <si>
    <t>Gulf Power Company</t>
  </si>
  <si>
    <t>Docket No. 20190038-EI</t>
  </si>
  <si>
    <t>OPC's Second Set of Interrogatories</t>
  </si>
  <si>
    <t>Attachment No. 1</t>
  </si>
  <si>
    <t>Tab 1 of 1</t>
  </si>
  <si>
    <t>Interrogatory No. 68 - Supplemental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</si>
</sst>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2499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8" fontId="0" fillId="0" borderId="0" xfId="0" applyNumberFormat="1"/>
    <xf numFmtId="0" fontId="3" fillId="0" borderId="0" xfId="0" applyFont="1"/>
    <xf numFmtId="0" fontId="5" fillId="0" borderId="0" xfId="0" applyFont="1"/>
    <xf numFmtId="8" fontId="2" fillId="0" borderId="1" xfId="0" applyNumberFormat="1" applyFont="1" applyBorder="1"/>
    <xf numFmtId="0" fontId="0" fillId="0" borderId="2" xfId="0" applyBorder="1"/>
    <xf numFmtId="8" fontId="0" fillId="0" borderId="2" xfId="0" applyNumberFormat="1" applyBorder="1"/>
    <xf numFmtId="8" fontId="2" fillId="0" borderId="2" xfId="0" applyNumberFormat="1" applyFont="1" applyBorder="1"/>
    <xf numFmtId="8" fontId="2" fillId="0" borderId="0" xfId="0" applyNumberFormat="1" applyFont="1" applyBorder="1"/>
    <xf numFmtId="0" fontId="7" fillId="0" borderId="0" xfId="0" applyFont="1"/>
    <xf numFmtId="8" fontId="2" fillId="0" borderId="3" xfId="0" applyNumberFormat="1" applyFont="1" applyBorder="1"/>
    <xf numFmtId="0" fontId="2" fillId="2" borderId="2" xfId="0" applyFont="1" applyFill="1" applyBorder="1"/>
    <xf numFmtId="17" fontId="2" fillId="2" borderId="2" xfId="0" applyNumberFormat="1" applyFont="1" applyFill="1" applyBorder="1"/>
    <xf numFmtId="17" fontId="2" fillId="2" borderId="2" xfId="0" applyNumberFormat="1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10" fillId="2" borderId="0" xfId="0" applyFont="1" applyFill="1" applyAlignment="1">
      <alignment horizontal="right" wrapText="1"/>
    </xf>
    <xf numFmtId="17" fontId="2" fillId="2" borderId="4" xfId="0" applyNumberFormat="1" applyFont="1" applyFill="1" applyBorder="1"/>
    <xf numFmtId="17" fontId="2" fillId="2" borderId="4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workbookViewId="0" topLeftCell="A1">
      <pane xSplit="4" ySplit="13" topLeftCell="E14" activePane="bottomRight" state="frozen"/>
      <selection pane="topLeft" activeCell="A1" sqref="A1"/>
      <selection pane="bottomLeft" activeCell="A6" sqref="A6"/>
      <selection pane="topRight" activeCell="E1" sqref="E1"/>
      <selection pane="bottomRight" activeCell="A1" sqref="A1"/>
    </sheetView>
  </sheetViews>
  <sheetFormatPr defaultColWidth="8.72727272727273" defaultRowHeight="14.5"/>
  <cols>
    <col min="2" max="2" width="31.1818181818182" bestFit="1" customWidth="1"/>
    <col min="4" max="4" width="34.1818181818182" bestFit="1" customWidth="1"/>
    <col min="6" max="6" width="57.2727272727273" customWidth="1"/>
    <col min="7" max="7" width="13.2727272727273" customWidth="1"/>
    <col min="8" max="10" width="13.5454545454545" bestFit="1" customWidth="1"/>
  </cols>
  <sheetData>
    <row r="1" ht="14.5">
      <c r="A1" s="21" t="s">
        <v>123</v>
      </c>
    </row>
    <row r="2" ht="14.5">
      <c r="A2" s="21" t="s">
        <v>124</v>
      </c>
    </row>
    <row r="3" ht="14.5">
      <c r="A3" s="21" t="s">
        <v>125</v>
      </c>
    </row>
    <row r="4" ht="14.5">
      <c r="A4" s="21" t="s">
        <v>128</v>
      </c>
    </row>
    <row r="5" ht="14.5">
      <c r="A5" s="21" t="s">
        <v>126</v>
      </c>
    </row>
    <row r="6" ht="14.5">
      <c r="A6" s="21" t="s">
        <v>127</v>
      </c>
    </row>
    <row r="8" ht="18.5">
      <c r="A8" s="2" t="s">
        <v>95</v>
      </c>
    </row>
    <row r="9" ht="21">
      <c r="A9" s="3" t="s">
        <v>96</v>
      </c>
    </row>
    <row r="12" ht="18.5">
      <c r="A12" s="2" t="s">
        <v>99</v>
      </c>
    </row>
    <row r="14" spans="1:10" ht="14.5">
      <c r="A14" s="11" t="s">
        <v>0</v>
      </c>
      <c r="B14" s="11" t="s">
        <v>18</v>
      </c>
      <c r="C14" s="11" t="s">
        <v>1</v>
      </c>
      <c r="D14" s="11" t="s">
        <v>17</v>
      </c>
      <c r="E14" s="11" t="s">
        <v>2</v>
      </c>
      <c r="F14" s="11" t="s">
        <v>16</v>
      </c>
      <c r="G14" s="12">
        <v>43374</v>
      </c>
      <c r="H14" s="12">
        <v>43405</v>
      </c>
      <c r="I14" s="12">
        <v>43435</v>
      </c>
      <c r="J14" s="13" t="s">
        <v>98</v>
      </c>
    </row>
    <row r="15" spans="1:10" ht="14.5">
      <c r="A15" s="5">
        <v>57100000</v>
      </c>
      <c r="B15" s="5" t="s">
        <v>114</v>
      </c>
      <c r="C15" s="5" t="s">
        <v>23</v>
      </c>
      <c r="D15" s="5" t="s">
        <v>24</v>
      </c>
      <c r="E15" s="5" t="s">
        <v>111</v>
      </c>
      <c r="F15" s="5" t="s">
        <v>115</v>
      </c>
      <c r="G15" s="6">
        <v>376.14</v>
      </c>
      <c r="H15" s="6">
        <v>359.61</v>
      </c>
      <c r="I15" s="6">
        <v>869.33</v>
      </c>
      <c r="J15" s="6">
        <f>SUM(G15:I15)</f>
        <v>1605.08</v>
      </c>
    </row>
    <row r="16" spans="1:10" ht="14.5">
      <c r="A16" s="5">
        <v>57100001</v>
      </c>
      <c r="B16" s="5" t="s">
        <v>114</v>
      </c>
      <c r="C16" s="5" t="s">
        <v>43</v>
      </c>
      <c r="D16" s="5" t="s">
        <v>44</v>
      </c>
      <c r="E16" s="5" t="s">
        <v>111</v>
      </c>
      <c r="F16" s="5" t="s">
        <v>115</v>
      </c>
      <c r="G16" s="6">
        <v>0</v>
      </c>
      <c r="H16" s="6">
        <v>0</v>
      </c>
      <c r="I16" s="6">
        <v>30</v>
      </c>
      <c r="J16" s="6">
        <f>SUM(G16:I16)</f>
        <v>30</v>
      </c>
    </row>
    <row r="17" spans="1:10" ht="14.5">
      <c r="A17" s="5">
        <v>57100000</v>
      </c>
      <c r="B17" s="5" t="s">
        <v>114</v>
      </c>
      <c r="C17" s="5" t="s">
        <v>113</v>
      </c>
      <c r="D17" s="5" t="s">
        <v>116</v>
      </c>
      <c r="E17" s="5" t="s">
        <v>111</v>
      </c>
      <c r="F17" s="5" t="s">
        <v>115</v>
      </c>
      <c r="G17" s="6">
        <v>44.76</v>
      </c>
      <c r="H17" s="6">
        <v>49.84</v>
      </c>
      <c r="I17" s="6">
        <v>0</v>
      </c>
      <c r="J17" s="6">
        <f t="shared" si="0" ref="J17:J29">SUM(G17:I17)</f>
        <v>94.60</v>
      </c>
    </row>
    <row r="18" spans="1:10" ht="14.5">
      <c r="A18" s="5">
        <v>57100000</v>
      </c>
      <c r="B18" s="5" t="s">
        <v>114</v>
      </c>
      <c r="C18" s="5" t="s">
        <v>49</v>
      </c>
      <c r="D18" s="5" t="s">
        <v>50</v>
      </c>
      <c r="E18" s="5" t="s">
        <v>111</v>
      </c>
      <c r="F18" s="5" t="s">
        <v>115</v>
      </c>
      <c r="G18" s="6">
        <v>12.64</v>
      </c>
      <c r="H18" s="6">
        <v>0</v>
      </c>
      <c r="I18" s="6">
        <v>0</v>
      </c>
      <c r="J18" s="6">
        <f t="shared" si="0"/>
        <v>12.64</v>
      </c>
    </row>
    <row r="19" spans="1:10" ht="14.5">
      <c r="A19" s="5">
        <v>57100000</v>
      </c>
      <c r="B19" s="5" t="s">
        <v>114</v>
      </c>
      <c r="C19" s="5" t="s">
        <v>112</v>
      </c>
      <c r="D19" s="5" t="s">
        <v>117</v>
      </c>
      <c r="E19" s="5" t="s">
        <v>111</v>
      </c>
      <c r="F19" s="5" t="s">
        <v>115</v>
      </c>
      <c r="G19" s="6">
        <v>25.83</v>
      </c>
      <c r="H19" s="6">
        <v>5.22</v>
      </c>
      <c r="I19" s="6">
        <v>0</v>
      </c>
      <c r="J19" s="6">
        <f t="shared" si="0"/>
        <v>31.049999999999997</v>
      </c>
    </row>
    <row r="20" spans="1:10" ht="14.5">
      <c r="A20" s="5">
        <v>57100000</v>
      </c>
      <c r="B20" s="5" t="s">
        <v>114</v>
      </c>
      <c r="C20" s="5" t="s">
        <v>57</v>
      </c>
      <c r="D20" s="5" t="s">
        <v>58</v>
      </c>
      <c r="E20" s="5" t="s">
        <v>110</v>
      </c>
      <c r="F20" s="5" t="s">
        <v>118</v>
      </c>
      <c r="G20" s="6">
        <v>-32028.31</v>
      </c>
      <c r="H20" s="6">
        <v>0</v>
      </c>
      <c r="I20" s="6">
        <v>0</v>
      </c>
      <c r="J20" s="6">
        <f t="shared" si="0"/>
        <v>-32028.31</v>
      </c>
    </row>
    <row r="21" spans="1:10" ht="14.5">
      <c r="A21" s="5">
        <v>57100000</v>
      </c>
      <c r="B21" s="5" t="s">
        <v>114</v>
      </c>
      <c r="C21" s="5" t="s">
        <v>57</v>
      </c>
      <c r="D21" s="5" t="s">
        <v>58</v>
      </c>
      <c r="E21" s="5" t="s">
        <v>119</v>
      </c>
      <c r="F21" s="5" t="s">
        <v>120</v>
      </c>
      <c r="G21" s="6">
        <v>57954.25</v>
      </c>
      <c r="H21" s="6">
        <v>-57954.25</v>
      </c>
      <c r="I21" s="6">
        <v>0</v>
      </c>
      <c r="J21" s="6">
        <f t="shared" si="0"/>
        <v>0</v>
      </c>
    </row>
    <row r="22" spans="1:10" ht="14.5">
      <c r="A22" s="5">
        <v>57100000</v>
      </c>
      <c r="B22" s="5" t="s">
        <v>114</v>
      </c>
      <c r="C22" s="5" t="s">
        <v>61</v>
      </c>
      <c r="D22" s="5" t="s">
        <v>62</v>
      </c>
      <c r="E22" s="5" t="s">
        <v>111</v>
      </c>
      <c r="F22" s="5" t="s">
        <v>115</v>
      </c>
      <c r="G22" s="6">
        <v>127.80</v>
      </c>
      <c r="H22" s="6">
        <v>183.70</v>
      </c>
      <c r="I22" s="6">
        <v>620.53</v>
      </c>
      <c r="J22" s="6">
        <f t="shared" si="0"/>
        <v>932.03</v>
      </c>
    </row>
    <row r="23" spans="1:10" ht="14.5">
      <c r="A23" s="5">
        <v>57100000</v>
      </c>
      <c r="B23" s="5" t="s">
        <v>114</v>
      </c>
      <c r="C23" s="5" t="s">
        <v>63</v>
      </c>
      <c r="D23" s="5" t="s">
        <v>64</v>
      </c>
      <c r="E23" s="5" t="s">
        <v>111</v>
      </c>
      <c r="F23" s="5" t="s">
        <v>115</v>
      </c>
      <c r="G23" s="6">
        <v>-60.31</v>
      </c>
      <c r="H23" s="6">
        <v>-138.19999999999999</v>
      </c>
      <c r="I23" s="6">
        <v>-164.01</v>
      </c>
      <c r="J23" s="6">
        <f t="shared" si="0"/>
        <v>-362.52</v>
      </c>
    </row>
    <row r="24" spans="1:10" ht="14.5">
      <c r="A24" s="5">
        <v>57100000</v>
      </c>
      <c r="B24" s="5" t="s">
        <v>114</v>
      </c>
      <c r="C24" s="5" t="s">
        <v>67</v>
      </c>
      <c r="D24" s="5" t="s">
        <v>68</v>
      </c>
      <c r="E24" s="5" t="s">
        <v>111</v>
      </c>
      <c r="F24" s="5" t="s">
        <v>115</v>
      </c>
      <c r="G24" s="6">
        <v>0</v>
      </c>
      <c r="H24" s="6">
        <v>0</v>
      </c>
      <c r="I24" s="6">
        <v>555.39</v>
      </c>
      <c r="J24" s="6">
        <f t="shared" si="0"/>
        <v>555.39</v>
      </c>
    </row>
    <row r="25" spans="1:10" ht="14.5">
      <c r="A25" s="5">
        <v>57100000</v>
      </c>
      <c r="B25" s="5" t="s">
        <v>114</v>
      </c>
      <c r="C25" s="5" t="s">
        <v>69</v>
      </c>
      <c r="D25" s="5" t="s">
        <v>70</v>
      </c>
      <c r="E25" s="5" t="s">
        <v>111</v>
      </c>
      <c r="F25" s="5" t="s">
        <v>115</v>
      </c>
      <c r="G25" s="6">
        <v>0</v>
      </c>
      <c r="H25" s="6">
        <v>0</v>
      </c>
      <c r="I25" s="6">
        <v>201.41</v>
      </c>
      <c r="J25" s="6">
        <f t="shared" si="0"/>
        <v>201.41</v>
      </c>
    </row>
    <row r="26" spans="1:10" ht="14.5">
      <c r="A26" s="5">
        <v>57100000</v>
      </c>
      <c r="B26" s="5" t="s">
        <v>114</v>
      </c>
      <c r="C26" s="5" t="s">
        <v>73</v>
      </c>
      <c r="D26" s="5" t="s">
        <v>74</v>
      </c>
      <c r="E26" s="5" t="s">
        <v>111</v>
      </c>
      <c r="F26" s="5" t="s">
        <v>115</v>
      </c>
      <c r="G26" s="6">
        <v>0</v>
      </c>
      <c r="H26" s="6">
        <v>0</v>
      </c>
      <c r="I26" s="6">
        <v>160.29</v>
      </c>
      <c r="J26" s="6">
        <f t="shared" si="0"/>
        <v>160.29</v>
      </c>
    </row>
    <row r="27" spans="1:10" ht="14.5">
      <c r="A27" s="5">
        <v>57100000</v>
      </c>
      <c r="B27" s="5" t="s">
        <v>114</v>
      </c>
      <c r="C27" s="5" t="s">
        <v>75</v>
      </c>
      <c r="D27" s="5" t="s">
        <v>76</v>
      </c>
      <c r="E27" s="5" t="s">
        <v>111</v>
      </c>
      <c r="F27" s="5" t="s">
        <v>115</v>
      </c>
      <c r="G27" s="6">
        <v>596.52</v>
      </c>
      <c r="H27" s="6">
        <v>424.94</v>
      </c>
      <c r="I27" s="6">
        <v>571.24</v>
      </c>
      <c r="J27" s="6">
        <f t="shared" si="0"/>
        <v>1592.70</v>
      </c>
    </row>
    <row r="28" spans="1:10" ht="14.5">
      <c r="A28" s="5">
        <v>57100000</v>
      </c>
      <c r="B28" s="5" t="s">
        <v>114</v>
      </c>
      <c r="C28" s="5" t="s">
        <v>77</v>
      </c>
      <c r="D28" s="5" t="s">
        <v>78</v>
      </c>
      <c r="E28" s="5" t="s">
        <v>111</v>
      </c>
      <c r="F28" s="5" t="s">
        <v>115</v>
      </c>
      <c r="G28" s="6">
        <v>0</v>
      </c>
      <c r="H28" s="6">
        <v>0</v>
      </c>
      <c r="I28" s="6">
        <v>410.02</v>
      </c>
      <c r="J28" s="6">
        <f t="shared" si="0"/>
        <v>410.02</v>
      </c>
    </row>
    <row r="29" spans="1:10" ht="14.5">
      <c r="A29" s="5">
        <v>57100000</v>
      </c>
      <c r="B29" s="5" t="s">
        <v>114</v>
      </c>
      <c r="C29" s="5" t="s">
        <v>79</v>
      </c>
      <c r="D29" s="5" t="s">
        <v>80</v>
      </c>
      <c r="E29" s="5" t="s">
        <v>111</v>
      </c>
      <c r="F29" s="5" t="s">
        <v>115</v>
      </c>
      <c r="G29" s="6">
        <v>1379.77</v>
      </c>
      <c r="H29" s="6">
        <v>906.26</v>
      </c>
      <c r="I29" s="6">
        <v>3082.22</v>
      </c>
      <c r="J29" s="6">
        <f t="shared" si="0"/>
        <v>5368.25</v>
      </c>
    </row>
    <row r="30" spans="1:10" ht="14.5">
      <c r="A30" s="5">
        <v>59300000</v>
      </c>
      <c r="B30" s="5" t="s">
        <v>3</v>
      </c>
      <c r="C30" s="5" t="s">
        <v>23</v>
      </c>
      <c r="D30" s="5" t="s">
        <v>24</v>
      </c>
      <c r="E30" s="5" t="s">
        <v>10</v>
      </c>
      <c r="F30" s="5" t="s">
        <v>11</v>
      </c>
      <c r="G30" s="6">
        <v>364.12</v>
      </c>
      <c r="H30" s="6">
        <v>0</v>
      </c>
      <c r="I30" s="6">
        <v>191.93</v>
      </c>
      <c r="J30" s="6">
        <f>SUM(G30:I30)</f>
        <v>556.04999999999995</v>
      </c>
    </row>
    <row r="31" spans="1:10" ht="14.5">
      <c r="A31" s="5">
        <v>59300000</v>
      </c>
      <c r="B31" s="5" t="s">
        <v>3</v>
      </c>
      <c r="C31" s="5" t="s">
        <v>23</v>
      </c>
      <c r="D31" s="5" t="s">
        <v>24</v>
      </c>
      <c r="E31" s="5" t="s">
        <v>25</v>
      </c>
      <c r="F31" s="5" t="s">
        <v>26</v>
      </c>
      <c r="G31" s="6">
        <v>31.29</v>
      </c>
      <c r="H31" s="6">
        <v>69.430000000000007</v>
      </c>
      <c r="I31" s="6">
        <v>3.74</v>
      </c>
      <c r="J31" s="6">
        <f t="shared" si="1" ref="J31:J95">SUM(G31:I31)</f>
        <v>104.46</v>
      </c>
    </row>
    <row r="32" spans="1:10" ht="14.5">
      <c r="A32" s="5">
        <v>59300000</v>
      </c>
      <c r="B32" s="5" t="s">
        <v>3</v>
      </c>
      <c r="C32" s="5" t="s">
        <v>23</v>
      </c>
      <c r="D32" s="5" t="s">
        <v>24</v>
      </c>
      <c r="E32" s="5" t="s">
        <v>19</v>
      </c>
      <c r="F32" s="5" t="s">
        <v>20</v>
      </c>
      <c r="G32" s="6">
        <v>47.79</v>
      </c>
      <c r="H32" s="6">
        <v>3.78</v>
      </c>
      <c r="I32" s="6">
        <v>414.04</v>
      </c>
      <c r="J32" s="6">
        <f t="shared" si="1"/>
        <v>465.61</v>
      </c>
    </row>
    <row r="33" spans="1:10" ht="14.5">
      <c r="A33" s="5">
        <v>59300000</v>
      </c>
      <c r="B33" s="5" t="s">
        <v>3</v>
      </c>
      <c r="C33" s="5" t="s">
        <v>23</v>
      </c>
      <c r="D33" s="5" t="s">
        <v>24</v>
      </c>
      <c r="E33" s="5" t="s">
        <v>6</v>
      </c>
      <c r="F33" s="5" t="s">
        <v>7</v>
      </c>
      <c r="G33" s="6">
        <v>8112.57</v>
      </c>
      <c r="H33" s="6">
        <v>8011.35</v>
      </c>
      <c r="I33" s="6">
        <v>5496.81</v>
      </c>
      <c r="J33" s="6">
        <f t="shared" si="1"/>
        <v>21620.73</v>
      </c>
    </row>
    <row r="34" spans="1:10" ht="14.5">
      <c r="A34" s="5">
        <v>59300000</v>
      </c>
      <c r="B34" s="5" t="s">
        <v>3</v>
      </c>
      <c r="C34" s="5" t="s">
        <v>23</v>
      </c>
      <c r="D34" s="5" t="s">
        <v>24</v>
      </c>
      <c r="E34" s="5" t="s">
        <v>21</v>
      </c>
      <c r="F34" s="5" t="s">
        <v>22</v>
      </c>
      <c r="G34" s="6">
        <v>463.25</v>
      </c>
      <c r="H34" s="6">
        <v>105.79</v>
      </c>
      <c r="I34" s="6">
        <v>852.56</v>
      </c>
      <c r="J34" s="6">
        <f t="shared" si="1"/>
        <v>1421.60</v>
      </c>
    </row>
    <row r="35" spans="1:10" ht="14.5">
      <c r="A35" s="5">
        <v>59300000</v>
      </c>
      <c r="B35" s="5" t="s">
        <v>3</v>
      </c>
      <c r="C35" s="5" t="s">
        <v>23</v>
      </c>
      <c r="D35" s="5" t="s">
        <v>24</v>
      </c>
      <c r="E35" s="5" t="s">
        <v>14</v>
      </c>
      <c r="F35" s="5" t="s">
        <v>15</v>
      </c>
      <c r="G35" s="6">
        <v>398.61</v>
      </c>
      <c r="H35" s="6">
        <v>991.29</v>
      </c>
      <c r="I35" s="6">
        <v>992.86</v>
      </c>
      <c r="J35" s="6">
        <f t="shared" si="1"/>
        <v>2382.7600000000002</v>
      </c>
    </row>
    <row r="36" spans="1:10" ht="14.5">
      <c r="A36" s="5">
        <v>59300000</v>
      </c>
      <c r="B36" s="5" t="s">
        <v>3</v>
      </c>
      <c r="C36" s="5" t="s">
        <v>23</v>
      </c>
      <c r="D36" s="5" t="s">
        <v>24</v>
      </c>
      <c r="E36" s="5" t="s">
        <v>29</v>
      </c>
      <c r="F36" s="5" t="s">
        <v>30</v>
      </c>
      <c r="G36" s="6">
        <v>16022.12</v>
      </c>
      <c r="H36" s="6">
        <v>9887.75</v>
      </c>
      <c r="I36" s="6">
        <v>18771.16</v>
      </c>
      <c r="J36" s="6">
        <f t="shared" si="1"/>
        <v>44681.03</v>
      </c>
    </row>
    <row r="37" spans="1:10" ht="14.5">
      <c r="A37" s="5">
        <v>59300000</v>
      </c>
      <c r="B37" s="5" t="s">
        <v>3</v>
      </c>
      <c r="C37" s="5" t="s">
        <v>31</v>
      </c>
      <c r="D37" s="5" t="s">
        <v>32</v>
      </c>
      <c r="E37" s="5" t="s">
        <v>19</v>
      </c>
      <c r="F37" s="5" t="s">
        <v>20</v>
      </c>
      <c r="G37" s="6">
        <v>-21035.19</v>
      </c>
      <c r="H37" s="6">
        <v>179987.34</v>
      </c>
      <c r="I37" s="6">
        <v>-10280.32</v>
      </c>
      <c r="J37" s="6">
        <f t="shared" si="1"/>
        <v>148671.82999999999</v>
      </c>
    </row>
    <row r="38" spans="1:10" ht="14.5">
      <c r="A38" s="5">
        <v>59300000</v>
      </c>
      <c r="B38" s="5" t="s">
        <v>3</v>
      </c>
      <c r="C38" s="5" t="s">
        <v>31</v>
      </c>
      <c r="D38" s="5" t="s">
        <v>32</v>
      </c>
      <c r="E38" s="5" t="s">
        <v>6</v>
      </c>
      <c r="F38" s="5" t="s">
        <v>7</v>
      </c>
      <c r="G38" s="6">
        <v>61.43</v>
      </c>
      <c r="H38" s="6">
        <v>-176924.26</v>
      </c>
      <c r="I38" s="6">
        <v>0</v>
      </c>
      <c r="J38" s="6">
        <f t="shared" si="1"/>
        <v>-176862.83000000002</v>
      </c>
    </row>
    <row r="39" spans="1:10" ht="14.5">
      <c r="A39" s="5">
        <v>59300000</v>
      </c>
      <c r="B39" s="5" t="s">
        <v>3</v>
      </c>
      <c r="C39" s="5" t="s">
        <v>33</v>
      </c>
      <c r="D39" s="5" t="s">
        <v>34</v>
      </c>
      <c r="E39" s="5" t="s">
        <v>10</v>
      </c>
      <c r="F39" s="5" t="s">
        <v>11</v>
      </c>
      <c r="G39" s="6">
        <v>0</v>
      </c>
      <c r="H39" s="6">
        <v>773.49</v>
      </c>
      <c r="I39" s="6">
        <v>519.16999999999996</v>
      </c>
      <c r="J39" s="6">
        <f t="shared" si="1"/>
        <v>1292.6599999999999</v>
      </c>
    </row>
    <row r="40" spans="1:10" ht="14.5">
      <c r="A40" s="5">
        <v>59300000</v>
      </c>
      <c r="B40" s="5" t="s">
        <v>3</v>
      </c>
      <c r="C40" s="5" t="s">
        <v>33</v>
      </c>
      <c r="D40" s="5" t="s">
        <v>34</v>
      </c>
      <c r="E40" s="5" t="s">
        <v>25</v>
      </c>
      <c r="F40" s="5" t="s">
        <v>26</v>
      </c>
      <c r="G40" s="6">
        <v>57.33</v>
      </c>
      <c r="H40" s="6">
        <v>3299.51</v>
      </c>
      <c r="I40" s="6">
        <v>707.08</v>
      </c>
      <c r="J40" s="6">
        <f t="shared" si="1"/>
        <v>4063.92</v>
      </c>
    </row>
    <row r="41" spans="1:10" ht="14.5">
      <c r="A41" s="5">
        <v>59300000</v>
      </c>
      <c r="B41" s="5" t="s">
        <v>3</v>
      </c>
      <c r="C41" s="5" t="s">
        <v>33</v>
      </c>
      <c r="D41" s="5" t="s">
        <v>34</v>
      </c>
      <c r="E41" s="5" t="s">
        <v>27</v>
      </c>
      <c r="F41" s="5" t="s">
        <v>28</v>
      </c>
      <c r="G41" s="6">
        <v>390.26</v>
      </c>
      <c r="H41" s="6">
        <v>166.16</v>
      </c>
      <c r="I41" s="6">
        <v>0</v>
      </c>
      <c r="J41" s="6">
        <f t="shared" si="1"/>
        <v>556.41999999999996</v>
      </c>
    </row>
    <row r="42" spans="1:10" ht="14.5">
      <c r="A42" s="5">
        <v>59300000</v>
      </c>
      <c r="B42" s="5" t="s">
        <v>3</v>
      </c>
      <c r="C42" s="5" t="s">
        <v>33</v>
      </c>
      <c r="D42" s="5" t="s">
        <v>34</v>
      </c>
      <c r="E42" s="5" t="s">
        <v>35</v>
      </c>
      <c r="F42" s="5" t="s">
        <v>36</v>
      </c>
      <c r="G42" s="6">
        <v>35902.74</v>
      </c>
      <c r="H42" s="6">
        <v>6724.39</v>
      </c>
      <c r="I42" s="6">
        <v>30347.34</v>
      </c>
      <c r="J42" s="6">
        <f t="shared" si="1"/>
        <v>72974.47</v>
      </c>
    </row>
    <row r="43" spans="1:10" ht="14.5">
      <c r="A43" s="5">
        <v>59300000</v>
      </c>
      <c r="B43" s="5" t="s">
        <v>3</v>
      </c>
      <c r="C43" s="5" t="s">
        <v>33</v>
      </c>
      <c r="D43" s="5" t="s">
        <v>34</v>
      </c>
      <c r="E43" s="5" t="s">
        <v>4</v>
      </c>
      <c r="F43" s="5" t="s">
        <v>5</v>
      </c>
      <c r="G43" s="6">
        <v>1272.6300000000001</v>
      </c>
      <c r="H43" s="6">
        <v>0</v>
      </c>
      <c r="I43" s="6">
        <v>1886.23</v>
      </c>
      <c r="J43" s="6">
        <f t="shared" si="1"/>
        <v>3158.86</v>
      </c>
    </row>
    <row r="44" spans="1:10" ht="14.5">
      <c r="A44" s="5">
        <v>59300000</v>
      </c>
      <c r="B44" s="5" t="s">
        <v>3</v>
      </c>
      <c r="C44" s="5" t="s">
        <v>33</v>
      </c>
      <c r="D44" s="5" t="s">
        <v>34</v>
      </c>
      <c r="E44" s="5" t="s">
        <v>12</v>
      </c>
      <c r="F44" s="5" t="s">
        <v>13</v>
      </c>
      <c r="G44" s="6">
        <v>15163.77</v>
      </c>
      <c r="H44" s="6">
        <v>22644.28</v>
      </c>
      <c r="I44" s="6">
        <v>11194.06</v>
      </c>
      <c r="J44" s="6">
        <f t="shared" si="1"/>
        <v>49002.11</v>
      </c>
    </row>
    <row r="45" spans="1:10" ht="14.5">
      <c r="A45" s="5">
        <v>59300000</v>
      </c>
      <c r="B45" s="5" t="s">
        <v>3</v>
      </c>
      <c r="C45" s="5" t="s">
        <v>33</v>
      </c>
      <c r="D45" s="5" t="s">
        <v>34</v>
      </c>
      <c r="E45" s="5" t="s">
        <v>6</v>
      </c>
      <c r="F45" s="5" t="s">
        <v>7</v>
      </c>
      <c r="G45" s="6">
        <v>13447.93</v>
      </c>
      <c r="H45" s="6">
        <v>59517.49</v>
      </c>
      <c r="I45" s="6">
        <v>58007.04</v>
      </c>
      <c r="J45" s="6">
        <f t="shared" si="1"/>
        <v>130972.45999999999</v>
      </c>
    </row>
    <row r="46" spans="1:10" ht="14.5">
      <c r="A46" s="5">
        <v>59300000</v>
      </c>
      <c r="B46" s="5" t="s">
        <v>3</v>
      </c>
      <c r="C46" s="5" t="s">
        <v>33</v>
      </c>
      <c r="D46" s="5" t="s">
        <v>34</v>
      </c>
      <c r="E46" s="5" t="s">
        <v>37</v>
      </c>
      <c r="F46" s="5" t="s">
        <v>38</v>
      </c>
      <c r="G46" s="6">
        <v>0</v>
      </c>
      <c r="H46" s="6">
        <v>725.70</v>
      </c>
      <c r="I46" s="6">
        <v>680.06</v>
      </c>
      <c r="J46" s="6">
        <f t="shared" si="1"/>
        <v>1405.76</v>
      </c>
    </row>
    <row r="47" spans="1:10" ht="14.5">
      <c r="A47" s="5">
        <v>59300000</v>
      </c>
      <c r="B47" s="5" t="s">
        <v>3</v>
      </c>
      <c r="C47" s="5" t="s">
        <v>33</v>
      </c>
      <c r="D47" s="5" t="s">
        <v>34</v>
      </c>
      <c r="E47" s="5" t="s">
        <v>21</v>
      </c>
      <c r="F47" s="5" t="s">
        <v>22</v>
      </c>
      <c r="G47" s="6">
        <v>5791.20</v>
      </c>
      <c r="H47" s="6">
        <v>2964.85</v>
      </c>
      <c r="I47" s="6">
        <v>4497.05</v>
      </c>
      <c r="J47" s="6">
        <f t="shared" si="1"/>
        <v>13253.099999999999</v>
      </c>
    </row>
    <row r="48" spans="1:10" ht="14.5">
      <c r="A48" s="5">
        <v>59300000</v>
      </c>
      <c r="B48" s="5" t="s">
        <v>3</v>
      </c>
      <c r="C48" s="5" t="s">
        <v>33</v>
      </c>
      <c r="D48" s="5" t="s">
        <v>34</v>
      </c>
      <c r="E48" s="5" t="s">
        <v>14</v>
      </c>
      <c r="F48" s="5" t="s">
        <v>15</v>
      </c>
      <c r="G48" s="6">
        <v>1131.01</v>
      </c>
      <c r="H48" s="6">
        <v>0</v>
      </c>
      <c r="I48" s="6">
        <v>0</v>
      </c>
      <c r="J48" s="6">
        <f t="shared" si="1"/>
        <v>1131.01</v>
      </c>
    </row>
    <row r="49" spans="1:10" ht="14.5">
      <c r="A49" s="5">
        <v>59300000</v>
      </c>
      <c r="B49" s="5" t="s">
        <v>3</v>
      </c>
      <c r="C49" s="5" t="s">
        <v>39</v>
      </c>
      <c r="D49" s="5" t="s">
        <v>40</v>
      </c>
      <c r="E49" s="5" t="s">
        <v>6</v>
      </c>
      <c r="F49" s="5" t="s">
        <v>7</v>
      </c>
      <c r="G49" s="6">
        <v>0</v>
      </c>
      <c r="H49" s="6">
        <v>0</v>
      </c>
      <c r="I49" s="6">
        <v>157.36000000000001</v>
      </c>
      <c r="J49" s="6">
        <f t="shared" si="1"/>
        <v>157.36000000000001</v>
      </c>
    </row>
    <row r="50" spans="1:10" ht="14.5">
      <c r="A50" s="5">
        <v>59300000</v>
      </c>
      <c r="B50" s="5" t="s">
        <v>3</v>
      </c>
      <c r="C50" s="5" t="s">
        <v>39</v>
      </c>
      <c r="D50" s="5" t="s">
        <v>40</v>
      </c>
      <c r="E50" s="5" t="s">
        <v>21</v>
      </c>
      <c r="F50" s="5" t="s">
        <v>22</v>
      </c>
      <c r="G50" s="6">
        <v>0</v>
      </c>
      <c r="H50" s="6">
        <v>0</v>
      </c>
      <c r="I50" s="6">
        <v>37.42</v>
      </c>
      <c r="J50" s="6">
        <f t="shared" si="1"/>
        <v>37.42</v>
      </c>
    </row>
    <row r="51" spans="1:10" ht="14.5">
      <c r="A51" s="5">
        <v>59300000</v>
      </c>
      <c r="B51" s="5" t="s">
        <v>3</v>
      </c>
      <c r="C51" s="5" t="s">
        <v>41</v>
      </c>
      <c r="D51" s="5" t="s">
        <v>42</v>
      </c>
      <c r="E51" s="5" t="s">
        <v>6</v>
      </c>
      <c r="F51" s="5" t="s">
        <v>7</v>
      </c>
      <c r="G51" s="6">
        <v>-4786.20</v>
      </c>
      <c r="H51" s="6">
        <v>-1369.11</v>
      </c>
      <c r="I51" s="6">
        <v>-1144.6400000000001</v>
      </c>
      <c r="J51" s="6">
        <f t="shared" si="1"/>
        <v>-7299.95</v>
      </c>
    </row>
    <row r="52" spans="1:10" ht="14.5">
      <c r="A52" s="5">
        <v>59300000</v>
      </c>
      <c r="B52" s="5" t="s">
        <v>3</v>
      </c>
      <c r="C52" s="5" t="s">
        <v>43</v>
      </c>
      <c r="D52" s="5" t="s">
        <v>44</v>
      </c>
      <c r="E52" s="5" t="s">
        <v>19</v>
      </c>
      <c r="F52" s="5" t="s">
        <v>20</v>
      </c>
      <c r="G52" s="6">
        <v>0</v>
      </c>
      <c r="H52" s="6">
        <v>0</v>
      </c>
      <c r="I52" s="6">
        <v>210</v>
      </c>
      <c r="J52" s="6">
        <f t="shared" si="1"/>
        <v>210</v>
      </c>
    </row>
    <row r="53" spans="1:10" ht="14.5">
      <c r="A53" s="5">
        <v>59300000</v>
      </c>
      <c r="B53" s="5" t="s">
        <v>3</v>
      </c>
      <c r="C53" s="5" t="s">
        <v>43</v>
      </c>
      <c r="D53" s="5" t="s">
        <v>44</v>
      </c>
      <c r="E53" s="5" t="s">
        <v>6</v>
      </c>
      <c r="F53" s="5" t="s">
        <v>7</v>
      </c>
      <c r="G53" s="6">
        <v>195</v>
      </c>
      <c r="H53" s="6">
        <v>105</v>
      </c>
      <c r="I53" s="6">
        <v>435</v>
      </c>
      <c r="J53" s="6">
        <f t="shared" si="1"/>
        <v>735</v>
      </c>
    </row>
    <row r="54" spans="1:10" ht="14.5">
      <c r="A54" s="5">
        <v>59300000</v>
      </c>
      <c r="B54" s="5" t="s">
        <v>3</v>
      </c>
      <c r="C54" s="5" t="s">
        <v>43</v>
      </c>
      <c r="D54" s="5" t="s">
        <v>44</v>
      </c>
      <c r="E54" s="5" t="s">
        <v>14</v>
      </c>
      <c r="F54" s="5" t="s">
        <v>15</v>
      </c>
      <c r="G54" s="6">
        <v>435</v>
      </c>
      <c r="H54" s="6">
        <v>45</v>
      </c>
      <c r="I54" s="6">
        <v>285</v>
      </c>
      <c r="J54" s="6">
        <f t="shared" si="1"/>
        <v>765</v>
      </c>
    </row>
    <row r="55" spans="1:10" ht="14.5">
      <c r="A55" s="5">
        <v>59300000</v>
      </c>
      <c r="B55" s="5" t="s">
        <v>3</v>
      </c>
      <c r="C55" s="5" t="s">
        <v>43</v>
      </c>
      <c r="D55" s="5" t="s">
        <v>44</v>
      </c>
      <c r="E55" s="5" t="s">
        <v>29</v>
      </c>
      <c r="F55" s="5" t="s">
        <v>30</v>
      </c>
      <c r="G55" s="6">
        <v>1665</v>
      </c>
      <c r="H55" s="6">
        <v>1080</v>
      </c>
      <c r="I55" s="6">
        <v>2325</v>
      </c>
      <c r="J55" s="6">
        <f t="shared" si="1"/>
        <v>5070</v>
      </c>
    </row>
    <row r="56" spans="1:10" ht="14.5">
      <c r="A56" s="5">
        <v>59300000</v>
      </c>
      <c r="B56" s="5" t="s">
        <v>3</v>
      </c>
      <c r="C56" s="5" t="s">
        <v>45</v>
      </c>
      <c r="D56" s="5" t="s">
        <v>46</v>
      </c>
      <c r="E56" s="5" t="s">
        <v>6</v>
      </c>
      <c r="F56" s="5" t="s">
        <v>7</v>
      </c>
      <c r="G56" s="6">
        <v>0</v>
      </c>
      <c r="H56" s="6">
        <v>0</v>
      </c>
      <c r="I56" s="6">
        <v>235.68</v>
      </c>
      <c r="J56" s="6">
        <f t="shared" si="1"/>
        <v>235.68</v>
      </c>
    </row>
    <row r="57" spans="1:10" ht="14.5">
      <c r="A57" s="5">
        <v>59300000</v>
      </c>
      <c r="B57" s="5" t="s">
        <v>3</v>
      </c>
      <c r="C57" s="5" t="s">
        <v>47</v>
      </c>
      <c r="D57" s="5" t="s">
        <v>48</v>
      </c>
      <c r="E57" s="5" t="s">
        <v>21</v>
      </c>
      <c r="F57" s="5" t="s">
        <v>22</v>
      </c>
      <c r="G57" s="6">
        <v>0</v>
      </c>
      <c r="H57" s="6">
        <v>0</v>
      </c>
      <c r="I57" s="6">
        <v>71.08</v>
      </c>
      <c r="J57" s="6">
        <f t="shared" si="1"/>
        <v>71.08</v>
      </c>
    </row>
    <row r="58" spans="1:10" ht="14.5">
      <c r="A58" s="5">
        <v>59300000</v>
      </c>
      <c r="B58" s="5" t="s">
        <v>3</v>
      </c>
      <c r="C58" s="5" t="s">
        <v>49</v>
      </c>
      <c r="D58" s="5" t="s">
        <v>50</v>
      </c>
      <c r="E58" s="5" t="s">
        <v>8</v>
      </c>
      <c r="F58" s="5" t="s">
        <v>9</v>
      </c>
      <c r="G58" s="6">
        <v>0</v>
      </c>
      <c r="H58" s="6">
        <v>58.50</v>
      </c>
      <c r="I58" s="6">
        <v>0</v>
      </c>
      <c r="J58" s="6">
        <f t="shared" si="1"/>
        <v>58.50</v>
      </c>
    </row>
    <row r="59" spans="1:10" ht="14.5">
      <c r="A59" s="5">
        <v>59300000</v>
      </c>
      <c r="B59" s="5" t="s">
        <v>3</v>
      </c>
      <c r="C59" s="5" t="s">
        <v>49</v>
      </c>
      <c r="D59" s="5" t="s">
        <v>50</v>
      </c>
      <c r="E59" s="5" t="s">
        <v>21</v>
      </c>
      <c r="F59" s="5" t="s">
        <v>22</v>
      </c>
      <c r="G59" s="6">
        <v>0</v>
      </c>
      <c r="H59" s="6">
        <v>0</v>
      </c>
      <c r="I59" s="6">
        <v>173.43</v>
      </c>
      <c r="J59" s="6">
        <f t="shared" si="1"/>
        <v>173.43</v>
      </c>
    </row>
    <row r="60" spans="1:10" ht="14.5">
      <c r="A60" s="5">
        <v>59300000</v>
      </c>
      <c r="B60" s="5" t="s">
        <v>3</v>
      </c>
      <c r="C60" s="5" t="s">
        <v>51</v>
      </c>
      <c r="D60" s="5" t="s">
        <v>52</v>
      </c>
      <c r="E60" s="5" t="s">
        <v>6</v>
      </c>
      <c r="F60" s="5" t="s">
        <v>7</v>
      </c>
      <c r="G60" s="6">
        <v>0</v>
      </c>
      <c r="H60" s="6">
        <v>0</v>
      </c>
      <c r="I60" s="6">
        <v>9664.02</v>
      </c>
      <c r="J60" s="6">
        <f t="shared" si="1"/>
        <v>9664.02</v>
      </c>
    </row>
    <row r="61" spans="1:10" ht="14.5">
      <c r="A61" s="5">
        <v>59300000</v>
      </c>
      <c r="B61" s="5" t="s">
        <v>3</v>
      </c>
      <c r="C61" s="5" t="s">
        <v>53</v>
      </c>
      <c r="D61" s="5" t="s">
        <v>54</v>
      </c>
      <c r="E61" s="5" t="s">
        <v>21</v>
      </c>
      <c r="F61" s="5" t="s">
        <v>22</v>
      </c>
      <c r="G61" s="6">
        <v>0</v>
      </c>
      <c r="H61" s="6">
        <v>0</v>
      </c>
      <c r="I61" s="6">
        <v>11.84</v>
      </c>
      <c r="J61" s="6">
        <f t="shared" si="1"/>
        <v>11.84</v>
      </c>
    </row>
    <row r="62" spans="1:10" ht="14.5">
      <c r="A62" s="5">
        <v>59300000</v>
      </c>
      <c r="B62" s="5" t="s">
        <v>3</v>
      </c>
      <c r="C62" s="5" t="s">
        <v>55</v>
      </c>
      <c r="D62" s="5" t="s">
        <v>56</v>
      </c>
      <c r="E62" s="5" t="s">
        <v>8</v>
      </c>
      <c r="F62" s="5" t="s">
        <v>9</v>
      </c>
      <c r="G62" s="6">
        <v>0</v>
      </c>
      <c r="H62" s="6">
        <v>144.97</v>
      </c>
      <c r="I62" s="6">
        <v>0</v>
      </c>
      <c r="J62" s="6">
        <f t="shared" si="1"/>
        <v>144.97</v>
      </c>
    </row>
    <row r="63" spans="1:10" ht="14.5">
      <c r="A63" s="5">
        <v>59300000</v>
      </c>
      <c r="B63" s="5" t="s">
        <v>3</v>
      </c>
      <c r="C63" s="5" t="s">
        <v>57</v>
      </c>
      <c r="D63" s="5" t="s">
        <v>58</v>
      </c>
      <c r="E63" s="5" t="s">
        <v>8</v>
      </c>
      <c r="F63" s="5" t="s">
        <v>9</v>
      </c>
      <c r="G63" s="6">
        <v>203.47</v>
      </c>
      <c r="H63" s="6">
        <v>-203.47</v>
      </c>
      <c r="I63" s="6">
        <v>0</v>
      </c>
      <c r="J63" s="6">
        <f t="shared" si="2" ref="J63">SUM(G63:I63)</f>
        <v>0</v>
      </c>
    </row>
    <row r="64" spans="1:10" ht="14.5">
      <c r="A64" s="5">
        <v>59300000</v>
      </c>
      <c r="B64" s="5" t="s">
        <v>3</v>
      </c>
      <c r="C64" s="5" t="s">
        <v>57</v>
      </c>
      <c r="D64" s="5" t="s">
        <v>58</v>
      </c>
      <c r="E64" s="5" t="s">
        <v>10</v>
      </c>
      <c r="F64" s="5" t="s">
        <v>11</v>
      </c>
      <c r="G64" s="6">
        <v>-25275</v>
      </c>
      <c r="H64" s="6">
        <v>76196.88</v>
      </c>
      <c r="I64" s="6">
        <v>-92171.88</v>
      </c>
      <c r="J64" s="6">
        <f t="shared" si="1"/>
        <v>-41250</v>
      </c>
    </row>
    <row r="65" spans="1:10" ht="14.5">
      <c r="A65" s="5">
        <v>59300000</v>
      </c>
      <c r="B65" s="5" t="s">
        <v>3</v>
      </c>
      <c r="C65" s="5" t="s">
        <v>57</v>
      </c>
      <c r="D65" s="5" t="s">
        <v>58</v>
      </c>
      <c r="E65" s="5" t="s">
        <v>12</v>
      </c>
      <c r="F65" s="5" t="s">
        <v>13</v>
      </c>
      <c r="G65" s="6">
        <v>-8039</v>
      </c>
      <c r="H65" s="6">
        <v>0</v>
      </c>
      <c r="I65" s="6">
        <v>0</v>
      </c>
      <c r="J65" s="6">
        <f t="shared" si="1"/>
        <v>-8039</v>
      </c>
    </row>
    <row r="66" spans="1:10" ht="14.5">
      <c r="A66" s="5">
        <v>59300000</v>
      </c>
      <c r="B66" s="5" t="s">
        <v>3</v>
      </c>
      <c r="C66" s="5" t="s">
        <v>57</v>
      </c>
      <c r="D66" s="5" t="s">
        <v>58</v>
      </c>
      <c r="E66" s="5" t="s">
        <v>6</v>
      </c>
      <c r="F66" s="5" t="s">
        <v>7</v>
      </c>
      <c r="G66" s="6">
        <v>85.06</v>
      </c>
      <c r="H66" s="6">
        <v>61.66</v>
      </c>
      <c r="I66" s="6">
        <v>-107.38</v>
      </c>
      <c r="J66" s="6">
        <f t="shared" si="1"/>
        <v>39.340000000000003</v>
      </c>
    </row>
    <row r="67" spans="1:10" ht="14.5">
      <c r="A67" s="5">
        <v>59300000</v>
      </c>
      <c r="B67" s="5" t="s">
        <v>3</v>
      </c>
      <c r="C67" s="5" t="s">
        <v>57</v>
      </c>
      <c r="D67" s="5" t="s">
        <v>58</v>
      </c>
      <c r="E67" s="5" t="s">
        <v>14</v>
      </c>
      <c r="F67" s="5" t="s">
        <v>15</v>
      </c>
      <c r="G67" s="6">
        <v>-151850.91</v>
      </c>
      <c r="H67" s="6">
        <v>167266.45000000001</v>
      </c>
      <c r="I67" s="6">
        <v>-83008.66</v>
      </c>
      <c r="J67" s="6">
        <f t="shared" si="1"/>
        <v>-67593.119999999995</v>
      </c>
    </row>
    <row r="68" spans="1:10" ht="14.5">
      <c r="A68" s="5">
        <v>59300000</v>
      </c>
      <c r="B68" s="5" t="s">
        <v>3</v>
      </c>
      <c r="C68" s="5" t="s">
        <v>61</v>
      </c>
      <c r="D68" s="5" t="s">
        <v>62</v>
      </c>
      <c r="E68" s="5" t="s">
        <v>10</v>
      </c>
      <c r="F68" s="5" t="s">
        <v>11</v>
      </c>
      <c r="G68" s="6">
        <v>127.99</v>
      </c>
      <c r="H68" s="6">
        <v>0</v>
      </c>
      <c r="I68" s="6">
        <v>140.74</v>
      </c>
      <c r="J68" s="6">
        <f t="shared" si="1"/>
        <v>268.73</v>
      </c>
    </row>
    <row r="69" spans="1:10" ht="14.5">
      <c r="A69" s="5">
        <v>59300000</v>
      </c>
      <c r="B69" s="5" t="s">
        <v>3</v>
      </c>
      <c r="C69" s="5" t="s">
        <v>61</v>
      </c>
      <c r="D69" s="5" t="s">
        <v>62</v>
      </c>
      <c r="E69" s="5" t="s">
        <v>25</v>
      </c>
      <c r="F69" s="5" t="s">
        <v>26</v>
      </c>
      <c r="G69" s="6">
        <v>59.76</v>
      </c>
      <c r="H69" s="6">
        <v>222.10</v>
      </c>
      <c r="I69" s="6">
        <v>73.72</v>
      </c>
      <c r="J69" s="6">
        <f t="shared" si="1"/>
        <v>355.58000000000004</v>
      </c>
    </row>
    <row r="70" spans="1:10" ht="14.5">
      <c r="A70" s="5">
        <v>59300000</v>
      </c>
      <c r="B70" s="5" t="s">
        <v>3</v>
      </c>
      <c r="C70" s="5" t="s">
        <v>61</v>
      </c>
      <c r="D70" s="5" t="s">
        <v>62</v>
      </c>
      <c r="E70" s="5" t="s">
        <v>19</v>
      </c>
      <c r="F70" s="5" t="s">
        <v>20</v>
      </c>
      <c r="G70" s="6">
        <v>139.56</v>
      </c>
      <c r="H70" s="6">
        <v>17.93</v>
      </c>
      <c r="I70" s="6">
        <v>2774.85</v>
      </c>
      <c r="J70" s="6">
        <f t="shared" si="1"/>
        <v>2932.34</v>
      </c>
    </row>
    <row r="71" spans="1:10" ht="14.5">
      <c r="A71" s="5">
        <v>59300000</v>
      </c>
      <c r="B71" s="5" t="s">
        <v>3</v>
      </c>
      <c r="C71" s="5" t="s">
        <v>61</v>
      </c>
      <c r="D71" s="5" t="s">
        <v>62</v>
      </c>
      <c r="E71" s="5" t="s">
        <v>6</v>
      </c>
      <c r="F71" s="5" t="s">
        <v>7</v>
      </c>
      <c r="G71" s="6">
        <v>30306.23</v>
      </c>
      <c r="H71" s="6">
        <v>47179.41</v>
      </c>
      <c r="I71" s="6">
        <v>58342.63</v>
      </c>
      <c r="J71" s="6">
        <f t="shared" si="1"/>
        <v>135828.26999999999</v>
      </c>
    </row>
    <row r="72" spans="1:10" ht="14.5">
      <c r="A72" s="5">
        <v>59300000</v>
      </c>
      <c r="B72" s="5" t="s">
        <v>3</v>
      </c>
      <c r="C72" s="5" t="s">
        <v>61</v>
      </c>
      <c r="D72" s="5" t="s">
        <v>62</v>
      </c>
      <c r="E72" s="5" t="s">
        <v>21</v>
      </c>
      <c r="F72" s="5" t="s">
        <v>22</v>
      </c>
      <c r="G72" s="6">
        <v>670.28</v>
      </c>
      <c r="H72" s="6">
        <v>1129.44</v>
      </c>
      <c r="I72" s="6">
        <v>2230.7600000000002</v>
      </c>
      <c r="J72" s="6">
        <f t="shared" si="1"/>
        <v>4030.4800000000005</v>
      </c>
    </row>
    <row r="73" spans="1:10" ht="14.5">
      <c r="A73" s="5">
        <v>59300000</v>
      </c>
      <c r="B73" s="5" t="s">
        <v>3</v>
      </c>
      <c r="C73" s="5" t="s">
        <v>61</v>
      </c>
      <c r="D73" s="5" t="s">
        <v>62</v>
      </c>
      <c r="E73" s="5" t="s">
        <v>14</v>
      </c>
      <c r="F73" s="5" t="s">
        <v>15</v>
      </c>
      <c r="G73" s="6">
        <v>5968.83</v>
      </c>
      <c r="H73" s="6">
        <v>4193.25</v>
      </c>
      <c r="I73" s="6">
        <v>3402.24</v>
      </c>
      <c r="J73" s="6">
        <f t="shared" si="1"/>
        <v>13564.32</v>
      </c>
    </row>
    <row r="74" spans="1:10" ht="14.5">
      <c r="A74" s="5">
        <v>59300000</v>
      </c>
      <c r="B74" s="5" t="s">
        <v>3</v>
      </c>
      <c r="C74" s="5" t="s">
        <v>61</v>
      </c>
      <c r="D74" s="5" t="s">
        <v>62</v>
      </c>
      <c r="E74" s="5" t="s">
        <v>29</v>
      </c>
      <c r="F74" s="5" t="s">
        <v>30</v>
      </c>
      <c r="G74" s="6">
        <v>36032.29</v>
      </c>
      <c r="H74" s="6">
        <v>31353.88</v>
      </c>
      <c r="I74" s="6">
        <v>45079.23</v>
      </c>
      <c r="J74" s="6">
        <f t="shared" si="1"/>
        <v>112465.40</v>
      </c>
    </row>
    <row r="75" spans="1:10" ht="14.5">
      <c r="A75" s="5">
        <v>59300000</v>
      </c>
      <c r="B75" s="5" t="s">
        <v>3</v>
      </c>
      <c r="C75" s="5" t="s">
        <v>63</v>
      </c>
      <c r="D75" s="5" t="s">
        <v>64</v>
      </c>
      <c r="E75" s="5" t="s">
        <v>8</v>
      </c>
      <c r="F75" s="5" t="s">
        <v>9</v>
      </c>
      <c r="G75" s="6">
        <v>701.58</v>
      </c>
      <c r="H75" s="6">
        <v>-736.37</v>
      </c>
      <c r="I75" s="6">
        <v>0</v>
      </c>
      <c r="J75" s="6">
        <f t="shared" si="1"/>
        <v>-34.789999999999964</v>
      </c>
    </row>
    <row r="76" spans="1:10" ht="14.5">
      <c r="A76" s="5">
        <v>59300000</v>
      </c>
      <c r="B76" s="5" t="s">
        <v>3</v>
      </c>
      <c r="C76" s="5" t="s">
        <v>63</v>
      </c>
      <c r="D76" s="5" t="s">
        <v>64</v>
      </c>
      <c r="E76" s="5" t="s">
        <v>10</v>
      </c>
      <c r="F76" s="5" t="s">
        <v>11</v>
      </c>
      <c r="G76" s="6">
        <v>210.33</v>
      </c>
      <c r="H76" s="6">
        <v>-638.75</v>
      </c>
      <c r="I76" s="6">
        <v>83.26</v>
      </c>
      <c r="J76" s="6">
        <f t="shared" si="1"/>
        <v>-345.16</v>
      </c>
    </row>
    <row r="77" spans="1:10" ht="14.5">
      <c r="A77" s="5">
        <v>59300000</v>
      </c>
      <c r="B77" s="5" t="s">
        <v>3</v>
      </c>
      <c r="C77" s="5" t="s">
        <v>63</v>
      </c>
      <c r="D77" s="5" t="s">
        <v>64</v>
      </c>
      <c r="E77" s="5" t="s">
        <v>25</v>
      </c>
      <c r="F77" s="5" t="s">
        <v>26</v>
      </c>
      <c r="G77" s="6">
        <v>51.74</v>
      </c>
      <c r="H77" s="6">
        <v>123.99</v>
      </c>
      <c r="I77" s="6">
        <v>-173.82</v>
      </c>
      <c r="J77" s="6">
        <f t="shared" si="1"/>
        <v>1.9099999999999966</v>
      </c>
    </row>
    <row r="78" spans="1:10" ht="14.5">
      <c r="A78" s="5">
        <v>59300000</v>
      </c>
      <c r="B78" s="5" t="s">
        <v>3</v>
      </c>
      <c r="C78" s="5" t="s">
        <v>63</v>
      </c>
      <c r="D78" s="5" t="s">
        <v>64</v>
      </c>
      <c r="E78" s="5" t="s">
        <v>19</v>
      </c>
      <c r="F78" s="5" t="s">
        <v>20</v>
      </c>
      <c r="G78" s="6">
        <v>62.09</v>
      </c>
      <c r="H78" s="6">
        <v>-67.97</v>
      </c>
      <c r="I78" s="6">
        <v>214.46</v>
      </c>
      <c r="J78" s="6">
        <f t="shared" si="1"/>
        <v>208.58</v>
      </c>
    </row>
    <row r="79" spans="1:10" ht="14.5">
      <c r="A79" s="5">
        <v>59300000</v>
      </c>
      <c r="B79" s="5" t="s">
        <v>3</v>
      </c>
      <c r="C79" s="5" t="s">
        <v>63</v>
      </c>
      <c r="D79" s="5" t="s">
        <v>64</v>
      </c>
      <c r="E79" s="5" t="s">
        <v>4</v>
      </c>
      <c r="F79" s="5" t="s">
        <v>5</v>
      </c>
      <c r="G79" s="6">
        <v>-224.53</v>
      </c>
      <c r="H79" s="6">
        <v>0</v>
      </c>
      <c r="I79" s="6">
        <v>0</v>
      </c>
      <c r="J79" s="6">
        <f t="shared" si="1"/>
        <v>-224.53</v>
      </c>
    </row>
    <row r="80" spans="1:10" ht="14.5">
      <c r="A80" s="5">
        <v>59300000</v>
      </c>
      <c r="B80" s="5" t="s">
        <v>3</v>
      </c>
      <c r="C80" s="5" t="s">
        <v>63</v>
      </c>
      <c r="D80" s="5" t="s">
        <v>64</v>
      </c>
      <c r="E80" s="5" t="s">
        <v>6</v>
      </c>
      <c r="F80" s="5" t="s">
        <v>7</v>
      </c>
      <c r="G80" s="6">
        <v>-1063.42</v>
      </c>
      <c r="H80" s="6">
        <v>8430.76</v>
      </c>
      <c r="I80" s="6">
        <v>-18940.060000000001</v>
      </c>
      <c r="J80" s="6">
        <f t="shared" si="1"/>
        <v>-11572.72</v>
      </c>
    </row>
    <row r="81" spans="1:10" ht="14.5">
      <c r="A81" s="5">
        <v>59300000</v>
      </c>
      <c r="B81" s="5" t="s">
        <v>3</v>
      </c>
      <c r="C81" s="5" t="s">
        <v>63</v>
      </c>
      <c r="D81" s="5" t="s">
        <v>64</v>
      </c>
      <c r="E81" s="5" t="s">
        <v>21</v>
      </c>
      <c r="F81" s="5" t="s">
        <v>22</v>
      </c>
      <c r="G81" s="6">
        <v>356.73</v>
      </c>
      <c r="H81" s="6">
        <v>-464.78</v>
      </c>
      <c r="I81" s="6">
        <v>114.96</v>
      </c>
      <c r="J81" s="6">
        <f t="shared" si="1"/>
        <v>6.9100000000000392</v>
      </c>
    </row>
    <row r="82" spans="1:10" ht="14.5">
      <c r="A82" s="5">
        <v>59300000</v>
      </c>
      <c r="B82" s="5" t="s">
        <v>3</v>
      </c>
      <c r="C82" s="5" t="s">
        <v>63</v>
      </c>
      <c r="D82" s="5" t="s">
        <v>64</v>
      </c>
      <c r="E82" s="5" t="s">
        <v>14</v>
      </c>
      <c r="F82" s="5" t="s">
        <v>15</v>
      </c>
      <c r="G82" s="6">
        <v>-1609.24</v>
      </c>
      <c r="H82" s="6">
        <v>1779.60</v>
      </c>
      <c r="I82" s="6">
        <v>-2021.87</v>
      </c>
      <c r="J82" s="6">
        <f t="shared" si="1"/>
        <v>-1851.51</v>
      </c>
    </row>
    <row r="83" spans="1:10" ht="14.5">
      <c r="A83" s="5">
        <v>59300000</v>
      </c>
      <c r="B83" s="5" t="s">
        <v>3</v>
      </c>
      <c r="C83" s="5" t="s">
        <v>63</v>
      </c>
      <c r="D83" s="5" t="s">
        <v>64</v>
      </c>
      <c r="E83" s="5" t="s">
        <v>29</v>
      </c>
      <c r="F83" s="5" t="s">
        <v>30</v>
      </c>
      <c r="G83" s="6">
        <v>-3040.48</v>
      </c>
      <c r="H83" s="6">
        <v>467.18</v>
      </c>
      <c r="I83" s="6">
        <v>-18468.82</v>
      </c>
      <c r="J83" s="6">
        <f t="shared" si="1"/>
        <v>-21042.12</v>
      </c>
    </row>
    <row r="84" spans="1:10" ht="14.5">
      <c r="A84" s="5">
        <v>59300000</v>
      </c>
      <c r="B84" s="5" t="s">
        <v>3</v>
      </c>
      <c r="C84" s="5" t="s">
        <v>65</v>
      </c>
      <c r="D84" s="5" t="s">
        <v>66</v>
      </c>
      <c r="E84" s="5" t="s">
        <v>8</v>
      </c>
      <c r="F84" s="5" t="s">
        <v>9</v>
      </c>
      <c r="G84" s="6">
        <v>114.30</v>
      </c>
      <c r="H84" s="6">
        <v>0</v>
      </c>
      <c r="I84" s="6">
        <v>0</v>
      </c>
      <c r="J84" s="6">
        <f t="shared" si="1"/>
        <v>114.30</v>
      </c>
    </row>
    <row r="85" spans="1:10" ht="14.5">
      <c r="A85" s="5">
        <v>59300000</v>
      </c>
      <c r="B85" s="5" t="s">
        <v>3</v>
      </c>
      <c r="C85" s="5" t="s">
        <v>67</v>
      </c>
      <c r="D85" s="5" t="s">
        <v>68</v>
      </c>
      <c r="E85" s="5" t="s">
        <v>10</v>
      </c>
      <c r="F85" s="5" t="s">
        <v>11</v>
      </c>
      <c r="G85" s="6">
        <v>21.73</v>
      </c>
      <c r="H85" s="6">
        <v>0</v>
      </c>
      <c r="I85" s="6">
        <v>153.68</v>
      </c>
      <c r="J85" s="6">
        <f t="shared" si="1"/>
        <v>175.41</v>
      </c>
    </row>
    <row r="86" spans="1:10" ht="14.5">
      <c r="A86" s="5">
        <v>59300000</v>
      </c>
      <c r="B86" s="5" t="s">
        <v>3</v>
      </c>
      <c r="C86" s="5" t="s">
        <v>67</v>
      </c>
      <c r="D86" s="5" t="s">
        <v>68</v>
      </c>
      <c r="E86" s="5" t="s">
        <v>25</v>
      </c>
      <c r="F86" s="5" t="s">
        <v>26</v>
      </c>
      <c r="G86" s="6">
        <v>9.40</v>
      </c>
      <c r="H86" s="6">
        <v>3.43</v>
      </c>
      <c r="I86" s="6">
        <v>7</v>
      </c>
      <c r="J86" s="6">
        <f t="shared" si="1"/>
        <v>19.829999999999998</v>
      </c>
    </row>
    <row r="87" spans="1:10" ht="14.5">
      <c r="A87" s="5">
        <v>59300000</v>
      </c>
      <c r="B87" s="5" t="s">
        <v>3</v>
      </c>
      <c r="C87" s="5" t="s">
        <v>67</v>
      </c>
      <c r="D87" s="5" t="s">
        <v>68</v>
      </c>
      <c r="E87" s="5" t="s">
        <v>19</v>
      </c>
      <c r="F87" s="5" t="s">
        <v>20</v>
      </c>
      <c r="G87" s="6">
        <v>10.91</v>
      </c>
      <c r="H87" s="6">
        <v>0.19</v>
      </c>
      <c r="I87" s="6">
        <v>953.19</v>
      </c>
      <c r="J87" s="6">
        <f t="shared" si="1"/>
        <v>964.29000000000008</v>
      </c>
    </row>
    <row r="88" spans="1:10" ht="14.5">
      <c r="A88" s="5">
        <v>59300000</v>
      </c>
      <c r="B88" s="5" t="s">
        <v>3</v>
      </c>
      <c r="C88" s="5" t="s">
        <v>67</v>
      </c>
      <c r="D88" s="5" t="s">
        <v>68</v>
      </c>
      <c r="E88" s="5" t="s">
        <v>6</v>
      </c>
      <c r="F88" s="5" t="s">
        <v>7</v>
      </c>
      <c r="G88" s="6">
        <v>2152.1999999999998</v>
      </c>
      <c r="H88" s="6">
        <v>3315.61</v>
      </c>
      <c r="I88" s="6">
        <v>10185.43</v>
      </c>
      <c r="J88" s="6">
        <f t="shared" si="1"/>
        <v>15653.24</v>
      </c>
    </row>
    <row r="89" spans="1:10" ht="14.5">
      <c r="A89" s="5">
        <v>59300000</v>
      </c>
      <c r="B89" s="5" t="s">
        <v>3</v>
      </c>
      <c r="C89" s="5" t="s">
        <v>67</v>
      </c>
      <c r="D89" s="5" t="s">
        <v>68</v>
      </c>
      <c r="E89" s="5" t="s">
        <v>21</v>
      </c>
      <c r="F89" s="5" t="s">
        <v>22</v>
      </c>
      <c r="G89" s="6">
        <v>107.89</v>
      </c>
      <c r="H89" s="6">
        <v>45.42</v>
      </c>
      <c r="I89" s="6">
        <v>1144.25</v>
      </c>
      <c r="J89" s="6">
        <f t="shared" si="1"/>
        <v>1297.56</v>
      </c>
    </row>
    <row r="90" spans="1:10" ht="14.5">
      <c r="A90" s="5">
        <v>59300000</v>
      </c>
      <c r="B90" s="5" t="s">
        <v>3</v>
      </c>
      <c r="C90" s="5" t="s">
        <v>67</v>
      </c>
      <c r="D90" s="5" t="s">
        <v>68</v>
      </c>
      <c r="E90" s="5" t="s">
        <v>14</v>
      </c>
      <c r="F90" s="5" t="s">
        <v>15</v>
      </c>
      <c r="G90" s="6">
        <v>588.83000000000004</v>
      </c>
      <c r="H90" s="6">
        <v>310.23</v>
      </c>
      <c r="I90" s="6">
        <v>3415.59</v>
      </c>
      <c r="J90" s="6">
        <f t="shared" si="1"/>
        <v>4314.6500000000005</v>
      </c>
    </row>
    <row r="91" spans="1:10" ht="14.5">
      <c r="A91" s="5">
        <v>59300000</v>
      </c>
      <c r="B91" s="5" t="s">
        <v>3</v>
      </c>
      <c r="C91" s="5" t="s">
        <v>67</v>
      </c>
      <c r="D91" s="5" t="s">
        <v>68</v>
      </c>
      <c r="E91" s="5" t="s">
        <v>29</v>
      </c>
      <c r="F91" s="5" t="s">
        <v>30</v>
      </c>
      <c r="G91" s="6">
        <v>6529.68</v>
      </c>
      <c r="H91" s="6">
        <v>5828.95</v>
      </c>
      <c r="I91" s="6">
        <v>30225.72</v>
      </c>
      <c r="J91" s="6">
        <f t="shared" si="1"/>
        <v>42584.350000000006</v>
      </c>
    </row>
    <row r="92" spans="1:10" ht="14.5">
      <c r="A92" s="5">
        <v>59300000</v>
      </c>
      <c r="B92" s="5" t="s">
        <v>3</v>
      </c>
      <c r="C92" s="5" t="s">
        <v>69</v>
      </c>
      <c r="D92" s="5" t="s">
        <v>70</v>
      </c>
      <c r="E92" s="5" t="s">
        <v>25</v>
      </c>
      <c r="F92" s="5" t="s">
        <v>26</v>
      </c>
      <c r="G92" s="6">
        <v>0</v>
      </c>
      <c r="H92" s="6">
        <v>0</v>
      </c>
      <c r="I92" s="6">
        <v>59.10</v>
      </c>
      <c r="J92" s="6">
        <f t="shared" si="1"/>
        <v>59.10</v>
      </c>
    </row>
    <row r="93" spans="1:10" ht="14.5">
      <c r="A93" s="5">
        <v>59300000</v>
      </c>
      <c r="B93" s="5" t="s">
        <v>3</v>
      </c>
      <c r="C93" s="5" t="s">
        <v>69</v>
      </c>
      <c r="D93" s="5" t="s">
        <v>70</v>
      </c>
      <c r="E93" s="5" t="s">
        <v>19</v>
      </c>
      <c r="F93" s="5" t="s">
        <v>20</v>
      </c>
      <c r="G93" s="6">
        <v>32.299999999999997</v>
      </c>
      <c r="H93" s="6">
        <v>0</v>
      </c>
      <c r="I93" s="6">
        <v>3970.13</v>
      </c>
      <c r="J93" s="6">
        <f t="shared" si="1"/>
        <v>4002.4300000000003</v>
      </c>
    </row>
    <row r="94" spans="1:10" ht="14.5">
      <c r="A94" s="5">
        <v>59300000</v>
      </c>
      <c r="B94" s="5" t="s">
        <v>3</v>
      </c>
      <c r="C94" s="5" t="s">
        <v>69</v>
      </c>
      <c r="D94" s="5" t="s">
        <v>70</v>
      </c>
      <c r="E94" s="5" t="s">
        <v>6</v>
      </c>
      <c r="F94" s="5" t="s">
        <v>7</v>
      </c>
      <c r="G94" s="6">
        <v>7497.99</v>
      </c>
      <c r="H94" s="6">
        <v>3912.30</v>
      </c>
      <c r="I94" s="6">
        <v>9095.2000000000007</v>
      </c>
      <c r="J94" s="6">
        <f t="shared" si="1"/>
        <v>20505.490000000002</v>
      </c>
    </row>
    <row r="95" spans="1:10" ht="14.5">
      <c r="A95" s="5">
        <v>59300000</v>
      </c>
      <c r="B95" s="5" t="s">
        <v>3</v>
      </c>
      <c r="C95" s="5" t="s">
        <v>69</v>
      </c>
      <c r="D95" s="5" t="s">
        <v>70</v>
      </c>
      <c r="E95" s="5" t="s">
        <v>14</v>
      </c>
      <c r="F95" s="5" t="s">
        <v>15</v>
      </c>
      <c r="G95" s="6">
        <v>10913.66</v>
      </c>
      <c r="H95" s="6">
        <v>3266.47</v>
      </c>
      <c r="I95" s="6">
        <v>8999.68</v>
      </c>
      <c r="J95" s="6">
        <f t="shared" si="1"/>
        <v>23179.809999999998</v>
      </c>
    </row>
    <row r="96" spans="1:10" ht="14.5">
      <c r="A96" s="5">
        <v>59300000</v>
      </c>
      <c r="B96" s="5" t="s">
        <v>3</v>
      </c>
      <c r="C96" s="5" t="s">
        <v>69</v>
      </c>
      <c r="D96" s="5" t="s">
        <v>70</v>
      </c>
      <c r="E96" s="5" t="s">
        <v>29</v>
      </c>
      <c r="F96" s="5" t="s">
        <v>30</v>
      </c>
      <c r="G96" s="6">
        <v>39209.17</v>
      </c>
      <c r="H96" s="6">
        <v>30439.42</v>
      </c>
      <c r="I96" s="6">
        <v>49853.06</v>
      </c>
      <c r="J96" s="6">
        <f t="shared" si="3" ref="J96:J125">SUM(G96:I96)</f>
        <v>119501.65</v>
      </c>
    </row>
    <row r="97" spans="1:10" ht="14.5">
      <c r="A97" s="5">
        <v>59300000</v>
      </c>
      <c r="B97" s="5" t="s">
        <v>3</v>
      </c>
      <c r="C97" s="5" t="s">
        <v>73</v>
      </c>
      <c r="D97" s="5" t="s">
        <v>74</v>
      </c>
      <c r="E97" s="5" t="s">
        <v>10</v>
      </c>
      <c r="F97" s="5" t="s">
        <v>11</v>
      </c>
      <c r="G97" s="6">
        <v>91.58</v>
      </c>
      <c r="H97" s="6">
        <v>0</v>
      </c>
      <c r="I97" s="6">
        <v>112.73</v>
      </c>
      <c r="J97" s="6">
        <f t="shared" si="3"/>
        <v>204.31</v>
      </c>
    </row>
    <row r="98" spans="1:10" ht="14.5">
      <c r="A98" s="5">
        <v>59300000</v>
      </c>
      <c r="B98" s="5" t="s">
        <v>3</v>
      </c>
      <c r="C98" s="5" t="s">
        <v>73</v>
      </c>
      <c r="D98" s="5" t="s">
        <v>74</v>
      </c>
      <c r="E98" s="5" t="s">
        <v>25</v>
      </c>
      <c r="F98" s="5" t="s">
        <v>26</v>
      </c>
      <c r="G98" s="6">
        <v>39.64</v>
      </c>
      <c r="H98" s="6">
        <v>127.59</v>
      </c>
      <c r="I98" s="6">
        <v>7.03</v>
      </c>
      <c r="J98" s="6">
        <f t="shared" si="3"/>
        <v>174.26000000000002</v>
      </c>
    </row>
    <row r="99" spans="1:10" ht="14.5">
      <c r="A99" s="5">
        <v>59300000</v>
      </c>
      <c r="B99" s="5" t="s">
        <v>3</v>
      </c>
      <c r="C99" s="5" t="s">
        <v>73</v>
      </c>
      <c r="D99" s="5" t="s">
        <v>74</v>
      </c>
      <c r="E99" s="5" t="s">
        <v>19</v>
      </c>
      <c r="F99" s="5" t="s">
        <v>20</v>
      </c>
      <c r="G99" s="6">
        <v>65.92</v>
      </c>
      <c r="H99" s="6">
        <v>6.95</v>
      </c>
      <c r="I99" s="6">
        <v>682</v>
      </c>
      <c r="J99" s="6">
        <f t="shared" si="3"/>
        <v>754.87</v>
      </c>
    </row>
    <row r="100" spans="1:10" ht="14.5">
      <c r="A100" s="5">
        <v>59300000</v>
      </c>
      <c r="B100" s="5" t="s">
        <v>3</v>
      </c>
      <c r="C100" s="5" t="s">
        <v>73</v>
      </c>
      <c r="D100" s="5" t="s">
        <v>74</v>
      </c>
      <c r="E100" s="5" t="s">
        <v>6</v>
      </c>
      <c r="F100" s="5" t="s">
        <v>7</v>
      </c>
      <c r="G100" s="6">
        <v>11704.54</v>
      </c>
      <c r="H100" s="6">
        <v>16133.18</v>
      </c>
      <c r="I100" s="6">
        <v>6547.95</v>
      </c>
      <c r="J100" s="6">
        <f t="shared" si="3"/>
        <v>34385.67</v>
      </c>
    </row>
    <row r="101" spans="1:10" ht="14.5">
      <c r="A101" s="5">
        <v>59300000</v>
      </c>
      <c r="B101" s="5" t="s">
        <v>3</v>
      </c>
      <c r="C101" s="5" t="s">
        <v>73</v>
      </c>
      <c r="D101" s="5" t="s">
        <v>74</v>
      </c>
      <c r="E101" s="5" t="s">
        <v>21</v>
      </c>
      <c r="F101" s="5" t="s">
        <v>22</v>
      </c>
      <c r="G101" s="6">
        <v>576.58000000000004</v>
      </c>
      <c r="H101" s="6">
        <v>209.02</v>
      </c>
      <c r="I101" s="6">
        <v>879.08</v>
      </c>
      <c r="J101" s="6">
        <f t="shared" si="3"/>
        <v>1664.68</v>
      </c>
    </row>
    <row r="102" spans="1:10" ht="14.5">
      <c r="A102" s="5">
        <v>59300000</v>
      </c>
      <c r="B102" s="5" t="s">
        <v>3</v>
      </c>
      <c r="C102" s="5" t="s">
        <v>73</v>
      </c>
      <c r="D102" s="5" t="s">
        <v>74</v>
      </c>
      <c r="E102" s="5" t="s">
        <v>14</v>
      </c>
      <c r="F102" s="5" t="s">
        <v>15</v>
      </c>
      <c r="G102" s="6">
        <v>2857.39</v>
      </c>
      <c r="H102" s="6">
        <v>2208.59</v>
      </c>
      <c r="I102" s="6">
        <v>1786.23</v>
      </c>
      <c r="J102" s="6">
        <f t="shared" si="3"/>
        <v>6852.2099999999991</v>
      </c>
    </row>
    <row r="103" spans="1:10" ht="14.5">
      <c r="A103" s="5">
        <v>59300000</v>
      </c>
      <c r="B103" s="5" t="s">
        <v>3</v>
      </c>
      <c r="C103" s="5" t="s">
        <v>73</v>
      </c>
      <c r="D103" s="5" t="s">
        <v>74</v>
      </c>
      <c r="E103" s="5" t="s">
        <v>29</v>
      </c>
      <c r="F103" s="5" t="s">
        <v>30</v>
      </c>
      <c r="G103" s="6">
        <v>28758.57</v>
      </c>
      <c r="H103" s="6">
        <v>22830.85</v>
      </c>
      <c r="I103" s="6">
        <v>22564.63</v>
      </c>
      <c r="J103" s="6">
        <f t="shared" si="3"/>
        <v>74154.05</v>
      </c>
    </row>
    <row r="104" spans="1:10" ht="14.5">
      <c r="A104" s="5">
        <v>59300000</v>
      </c>
      <c r="B104" s="5" t="s">
        <v>3</v>
      </c>
      <c r="C104" s="5" t="s">
        <v>75</v>
      </c>
      <c r="D104" s="5" t="s">
        <v>76</v>
      </c>
      <c r="E104" s="5" t="s">
        <v>8</v>
      </c>
      <c r="F104" s="5" t="s">
        <v>9</v>
      </c>
      <c r="G104" s="6">
        <v>693.42</v>
      </c>
      <c r="H104" s="6">
        <v>0</v>
      </c>
      <c r="I104" s="6">
        <v>0</v>
      </c>
      <c r="J104" s="6">
        <f t="shared" si="3"/>
        <v>693.42</v>
      </c>
    </row>
    <row r="105" spans="1:10" ht="14.5">
      <c r="A105" s="5">
        <v>59300000</v>
      </c>
      <c r="B105" s="5" t="s">
        <v>3</v>
      </c>
      <c r="C105" s="5" t="s">
        <v>75</v>
      </c>
      <c r="D105" s="5" t="s">
        <v>76</v>
      </c>
      <c r="E105" s="5" t="s">
        <v>10</v>
      </c>
      <c r="F105" s="5" t="s">
        <v>11</v>
      </c>
      <c r="G105" s="6">
        <v>523.76</v>
      </c>
      <c r="H105" s="6">
        <v>0</v>
      </c>
      <c r="I105" s="6">
        <v>83.12</v>
      </c>
      <c r="J105" s="6">
        <f t="shared" si="3"/>
        <v>606.88</v>
      </c>
    </row>
    <row r="106" spans="1:10" ht="14.5">
      <c r="A106" s="5">
        <v>59300000</v>
      </c>
      <c r="B106" s="5" t="s">
        <v>3</v>
      </c>
      <c r="C106" s="5" t="s">
        <v>77</v>
      </c>
      <c r="D106" s="5" t="s">
        <v>78</v>
      </c>
      <c r="E106" s="5" t="s">
        <v>10</v>
      </c>
      <c r="F106" s="5" t="s">
        <v>11</v>
      </c>
      <c r="G106" s="6">
        <v>257.20</v>
      </c>
      <c r="H106" s="6">
        <v>0</v>
      </c>
      <c r="I106" s="6">
        <v>569.53</v>
      </c>
      <c r="J106" s="6">
        <f t="shared" si="3"/>
        <v>826.73</v>
      </c>
    </row>
    <row r="107" spans="1:10" ht="14.5">
      <c r="A107" s="5">
        <v>59300000</v>
      </c>
      <c r="B107" s="5" t="s">
        <v>3</v>
      </c>
      <c r="C107" s="5" t="s">
        <v>77</v>
      </c>
      <c r="D107" s="5" t="s">
        <v>78</v>
      </c>
      <c r="E107" s="5" t="s">
        <v>25</v>
      </c>
      <c r="F107" s="5" t="s">
        <v>26</v>
      </c>
      <c r="G107" s="6">
        <v>111.33</v>
      </c>
      <c r="H107" s="6">
        <v>348.02</v>
      </c>
      <c r="I107" s="6">
        <v>19.70</v>
      </c>
      <c r="J107" s="6">
        <f t="shared" si="3"/>
        <v>479.04999999999995</v>
      </c>
    </row>
    <row r="108" spans="1:10" ht="14.5">
      <c r="A108" s="5">
        <v>59300000</v>
      </c>
      <c r="B108" s="5" t="s">
        <v>3</v>
      </c>
      <c r="C108" s="5" t="s">
        <v>77</v>
      </c>
      <c r="D108" s="5" t="s">
        <v>78</v>
      </c>
      <c r="E108" s="5" t="s">
        <v>19</v>
      </c>
      <c r="F108" s="5" t="s">
        <v>20</v>
      </c>
      <c r="G108" s="6">
        <v>170.03</v>
      </c>
      <c r="H108" s="6">
        <v>18.94</v>
      </c>
      <c r="I108" s="6">
        <v>2183.11</v>
      </c>
      <c r="J108" s="6">
        <f t="shared" si="3"/>
        <v>2372.08</v>
      </c>
    </row>
    <row r="109" spans="1:10" ht="14.5">
      <c r="A109" s="5">
        <v>59300000</v>
      </c>
      <c r="B109" s="5" t="s">
        <v>3</v>
      </c>
      <c r="C109" s="5" t="s">
        <v>77</v>
      </c>
      <c r="D109" s="5" t="s">
        <v>78</v>
      </c>
      <c r="E109" s="5" t="s">
        <v>6</v>
      </c>
      <c r="F109" s="5" t="s">
        <v>7</v>
      </c>
      <c r="G109" s="6">
        <v>28897.70</v>
      </c>
      <c r="H109" s="6">
        <v>40160.07</v>
      </c>
      <c r="I109" s="6">
        <v>28983.29</v>
      </c>
      <c r="J109" s="6">
        <f t="shared" si="3"/>
        <v>98041.06</v>
      </c>
    </row>
    <row r="110" spans="1:10" ht="14.5">
      <c r="A110" s="5">
        <v>59300000</v>
      </c>
      <c r="B110" s="5" t="s">
        <v>3</v>
      </c>
      <c r="C110" s="5" t="s">
        <v>77</v>
      </c>
      <c r="D110" s="5" t="s">
        <v>78</v>
      </c>
      <c r="E110" s="5" t="s">
        <v>21</v>
      </c>
      <c r="F110" s="5" t="s">
        <v>22</v>
      </c>
      <c r="G110" s="6">
        <v>1648.30</v>
      </c>
      <c r="H110" s="6">
        <v>530.32000000000005</v>
      </c>
      <c r="I110" s="6">
        <v>4495.33</v>
      </c>
      <c r="J110" s="6">
        <f t="shared" si="3"/>
        <v>6673.95</v>
      </c>
    </row>
    <row r="111" spans="1:10" ht="14.5">
      <c r="A111" s="5">
        <v>59300000</v>
      </c>
      <c r="B111" s="5" t="s">
        <v>3</v>
      </c>
      <c r="C111" s="5" t="s">
        <v>77</v>
      </c>
      <c r="D111" s="5" t="s">
        <v>78</v>
      </c>
      <c r="E111" s="5" t="s">
        <v>14</v>
      </c>
      <c r="F111" s="5" t="s">
        <v>15</v>
      </c>
      <c r="G111" s="6">
        <v>1418.30</v>
      </c>
      <c r="H111" s="6">
        <v>4969.3100000000004</v>
      </c>
      <c r="I111" s="6">
        <v>5235.13</v>
      </c>
      <c r="J111" s="6">
        <f t="shared" si="3"/>
        <v>11622.740000000002</v>
      </c>
    </row>
    <row r="112" spans="1:10" ht="14.5">
      <c r="A112" s="5">
        <v>59300000</v>
      </c>
      <c r="B112" s="5" t="s">
        <v>3</v>
      </c>
      <c r="C112" s="5" t="s">
        <v>77</v>
      </c>
      <c r="D112" s="5" t="s">
        <v>78</v>
      </c>
      <c r="E112" s="5" t="s">
        <v>29</v>
      </c>
      <c r="F112" s="5" t="s">
        <v>30</v>
      </c>
      <c r="G112" s="6">
        <v>57007.91</v>
      </c>
      <c r="H112" s="6">
        <v>49566.11</v>
      </c>
      <c r="I112" s="6">
        <v>98975.70</v>
      </c>
      <c r="J112" s="6">
        <f t="shared" si="3"/>
        <v>205549.72</v>
      </c>
    </row>
    <row r="113" spans="1:10" ht="14.5">
      <c r="A113" s="5">
        <v>59300000</v>
      </c>
      <c r="B113" s="5" t="s">
        <v>3</v>
      </c>
      <c r="C113" s="5" t="s">
        <v>79</v>
      </c>
      <c r="D113" s="5" t="s">
        <v>80</v>
      </c>
      <c r="E113" s="5" t="s">
        <v>8</v>
      </c>
      <c r="F113" s="5" t="s">
        <v>9</v>
      </c>
      <c r="G113" s="6">
        <v>1603.91</v>
      </c>
      <c r="H113" s="6">
        <v>0</v>
      </c>
      <c r="I113" s="6">
        <v>0</v>
      </c>
      <c r="J113" s="6">
        <f t="shared" si="3"/>
        <v>1603.91</v>
      </c>
    </row>
    <row r="114" spans="1:10" ht="14.5">
      <c r="A114" s="5">
        <v>59300000</v>
      </c>
      <c r="B114" s="5" t="s">
        <v>3</v>
      </c>
      <c r="C114" s="5" t="s">
        <v>79</v>
      </c>
      <c r="D114" s="5" t="s">
        <v>80</v>
      </c>
      <c r="E114" s="5" t="s">
        <v>10</v>
      </c>
      <c r="F114" s="5" t="s">
        <v>11</v>
      </c>
      <c r="G114" s="6">
        <v>1211.47</v>
      </c>
      <c r="H114" s="6">
        <v>0</v>
      </c>
      <c r="I114" s="6">
        <v>442.47</v>
      </c>
      <c r="J114" s="6">
        <f t="shared" si="3"/>
        <v>1653.94</v>
      </c>
    </row>
    <row r="115" spans="1:10" ht="14.5">
      <c r="A115" s="5">
        <v>59300000</v>
      </c>
      <c r="B115" s="5" t="s">
        <v>3</v>
      </c>
      <c r="C115" s="5" t="s">
        <v>81</v>
      </c>
      <c r="D115" s="5" t="s">
        <v>82</v>
      </c>
      <c r="E115" s="5" t="s">
        <v>6</v>
      </c>
      <c r="F115" s="5" t="s">
        <v>7</v>
      </c>
      <c r="G115" s="6">
        <v>1592.50</v>
      </c>
      <c r="H115" s="6">
        <v>157.36000000000001</v>
      </c>
      <c r="I115" s="6">
        <v>0</v>
      </c>
      <c r="J115" s="6">
        <f t="shared" si="3"/>
        <v>1749.86</v>
      </c>
    </row>
    <row r="116" spans="1:10" ht="14.5">
      <c r="A116" s="5">
        <v>59300000</v>
      </c>
      <c r="B116" s="5" t="s">
        <v>3</v>
      </c>
      <c r="C116" s="5" t="s">
        <v>81</v>
      </c>
      <c r="D116" s="5" t="s">
        <v>82</v>
      </c>
      <c r="E116" s="5" t="s">
        <v>59</v>
      </c>
      <c r="F116" s="5" t="s">
        <v>60</v>
      </c>
      <c r="G116" s="6">
        <v>0</v>
      </c>
      <c r="H116" s="6">
        <v>26122.50</v>
      </c>
      <c r="I116" s="6">
        <v>0</v>
      </c>
      <c r="J116" s="6">
        <f t="shared" si="3"/>
        <v>26122.50</v>
      </c>
    </row>
    <row r="117" spans="1:10" ht="14.5">
      <c r="A117" s="5">
        <v>59300000</v>
      </c>
      <c r="B117" s="5" t="s">
        <v>3</v>
      </c>
      <c r="C117" s="5" t="s">
        <v>83</v>
      </c>
      <c r="D117" s="5" t="s">
        <v>84</v>
      </c>
      <c r="E117" s="5" t="s">
        <v>6</v>
      </c>
      <c r="F117" s="5" t="s">
        <v>7</v>
      </c>
      <c r="G117" s="6">
        <v>-310.14999999999998</v>
      </c>
      <c r="H117" s="6">
        <v>-716.56</v>
      </c>
      <c r="I117" s="6">
        <v>173.49</v>
      </c>
      <c r="J117" s="6">
        <f t="shared" si="3"/>
        <v>-853.22</v>
      </c>
    </row>
    <row r="118" spans="1:10" ht="14.5">
      <c r="A118" s="5">
        <v>59300000</v>
      </c>
      <c r="B118" s="5" t="s">
        <v>3</v>
      </c>
      <c r="C118" s="5" t="s">
        <v>83</v>
      </c>
      <c r="D118" s="5" t="s">
        <v>84</v>
      </c>
      <c r="E118" s="5" t="s">
        <v>21</v>
      </c>
      <c r="F118" s="5" t="s">
        <v>22</v>
      </c>
      <c r="G118" s="6">
        <v>-10.48</v>
      </c>
      <c r="H118" s="6">
        <v>0</v>
      </c>
      <c r="I118" s="6">
        <v>0</v>
      </c>
      <c r="J118" s="6">
        <f t="shared" si="3"/>
        <v>-10.48</v>
      </c>
    </row>
    <row r="119" spans="1:10" ht="14.5">
      <c r="A119" s="5">
        <v>59300000</v>
      </c>
      <c r="B119" s="5" t="s">
        <v>3</v>
      </c>
      <c r="C119" s="5" t="s">
        <v>85</v>
      </c>
      <c r="D119" s="5" t="s">
        <v>86</v>
      </c>
      <c r="E119" s="5" t="s">
        <v>6</v>
      </c>
      <c r="F119" s="5" t="s">
        <v>7</v>
      </c>
      <c r="G119" s="6">
        <v>-7.66</v>
      </c>
      <c r="H119" s="6">
        <v>-248.98</v>
      </c>
      <c r="I119" s="6">
        <v>-75.69</v>
      </c>
      <c r="J119" s="6">
        <f t="shared" si="3"/>
        <v>-332.33</v>
      </c>
    </row>
    <row r="120" spans="1:10" ht="14.5">
      <c r="A120" s="5">
        <v>59300000</v>
      </c>
      <c r="B120" s="5" t="s">
        <v>3</v>
      </c>
      <c r="C120" s="5" t="s">
        <v>87</v>
      </c>
      <c r="D120" s="5" t="s">
        <v>88</v>
      </c>
      <c r="E120" s="5" t="s">
        <v>25</v>
      </c>
      <c r="F120" s="5" t="s">
        <v>26</v>
      </c>
      <c r="G120" s="6">
        <v>31.36</v>
      </c>
      <c r="H120" s="6">
        <v>38.29</v>
      </c>
      <c r="I120" s="6">
        <v>4.1399999999999997</v>
      </c>
      <c r="J120" s="6">
        <f t="shared" si="3"/>
        <v>73.790000000000006</v>
      </c>
    </row>
    <row r="121" spans="1:10" ht="14.5">
      <c r="A121" s="5">
        <v>59300000</v>
      </c>
      <c r="B121" s="5" t="s">
        <v>3</v>
      </c>
      <c r="C121" s="5" t="s">
        <v>87</v>
      </c>
      <c r="D121" s="5" t="s">
        <v>88</v>
      </c>
      <c r="E121" s="5" t="s">
        <v>6</v>
      </c>
      <c r="F121" s="5" t="s">
        <v>7</v>
      </c>
      <c r="G121" s="6">
        <v>7405.50</v>
      </c>
      <c r="H121" s="6">
        <v>4182.79</v>
      </c>
      <c r="I121" s="6">
        <v>6096.01</v>
      </c>
      <c r="J121" s="6">
        <f t="shared" si="3"/>
        <v>17684.300000000003</v>
      </c>
    </row>
    <row r="122" spans="1:10" ht="14.5">
      <c r="A122" s="5">
        <v>59300000</v>
      </c>
      <c r="B122" s="5" t="s">
        <v>3</v>
      </c>
      <c r="C122" s="5" t="s">
        <v>87</v>
      </c>
      <c r="D122" s="5" t="s">
        <v>88</v>
      </c>
      <c r="E122" s="5" t="s">
        <v>29</v>
      </c>
      <c r="F122" s="5" t="s">
        <v>30</v>
      </c>
      <c r="G122" s="6">
        <v>16057.09</v>
      </c>
      <c r="H122" s="6">
        <v>5453.66</v>
      </c>
      <c r="I122" s="6">
        <v>20817.419999999998</v>
      </c>
      <c r="J122" s="6">
        <f t="shared" si="3"/>
        <v>42328.17</v>
      </c>
    </row>
    <row r="123" spans="1:10" ht="14.5">
      <c r="A123" s="5">
        <v>59300000</v>
      </c>
      <c r="B123" s="5" t="s">
        <v>3</v>
      </c>
      <c r="C123" s="5" t="s">
        <v>89</v>
      </c>
      <c r="D123" s="5" t="s">
        <v>90</v>
      </c>
      <c r="E123" s="5" t="s">
        <v>6</v>
      </c>
      <c r="F123" s="5" t="s">
        <v>7</v>
      </c>
      <c r="G123" s="6">
        <v>4268.82</v>
      </c>
      <c r="H123" s="6">
        <v>2135.9699999999998</v>
      </c>
      <c r="I123" s="6">
        <v>20804.38</v>
      </c>
      <c r="J123" s="6">
        <f t="shared" si="3"/>
        <v>27209.17</v>
      </c>
    </row>
    <row r="124" spans="1:10" ht="14.5">
      <c r="A124" s="5">
        <v>59300000</v>
      </c>
      <c r="B124" s="5" t="s">
        <v>3</v>
      </c>
      <c r="C124" s="5" t="s">
        <v>89</v>
      </c>
      <c r="D124" s="5" t="s">
        <v>90</v>
      </c>
      <c r="E124" s="5" t="s">
        <v>21</v>
      </c>
      <c r="F124" s="5" t="s">
        <v>22</v>
      </c>
      <c r="G124" s="6">
        <v>651.17999999999995</v>
      </c>
      <c r="H124" s="6">
        <v>0</v>
      </c>
      <c r="I124" s="6">
        <v>0</v>
      </c>
      <c r="J124" s="6">
        <f t="shared" si="3"/>
        <v>651.17999999999995</v>
      </c>
    </row>
    <row r="125" spans="1:10" ht="14.5">
      <c r="A125" s="5">
        <v>59300000</v>
      </c>
      <c r="B125" s="5" t="s">
        <v>3</v>
      </c>
      <c r="C125" s="5" t="s">
        <v>91</v>
      </c>
      <c r="D125" s="5" t="s">
        <v>92</v>
      </c>
      <c r="E125" s="5" t="s">
        <v>93</v>
      </c>
      <c r="F125" s="5" t="s">
        <v>94</v>
      </c>
      <c r="G125" s="6">
        <v>674.88</v>
      </c>
      <c r="H125" s="6">
        <v>578.85</v>
      </c>
      <c r="I125" s="6">
        <v>841.48</v>
      </c>
      <c r="J125" s="6">
        <f t="shared" si="3"/>
        <v>2095.21</v>
      </c>
    </row>
    <row r="126" spans="7:10" ht="15" thickBot="1">
      <c r="G126" s="4">
        <f>SUM(G15:G125)</f>
        <v>222612.75999999998</v>
      </c>
      <c r="H126" s="4">
        <f t="shared" si="4" ref="H126:J126">SUM(H15:H125)</f>
        <v>621095.85999999987</v>
      </c>
      <c r="I126" s="4">
        <f t="shared" si="4"/>
        <v>380933.06999999995</v>
      </c>
      <c r="J126" s="4">
        <f t="shared" si="4"/>
        <v>1224641.6899999997</v>
      </c>
    </row>
    <row r="127" spans="7:10" ht="15" thickTop="1">
      <c r="G127" s="8"/>
      <c r="H127" s="8"/>
      <c r="I127" s="8"/>
      <c r="J127" s="8"/>
    </row>
    <row r="128" spans="7:10" ht="14.5">
      <c r="G128" s="8"/>
      <c r="H128" s="8"/>
      <c r="I128" s="8"/>
      <c r="J128" s="8"/>
    </row>
    <row r="129" spans="3:10" ht="31">
      <c r="C129" s="14" t="s">
        <v>100</v>
      </c>
      <c r="D129" s="15" t="s">
        <v>121</v>
      </c>
      <c r="E129" s="16"/>
      <c r="F129" s="17" t="s">
        <v>101</v>
      </c>
      <c r="G129" s="18" t="s">
        <v>102</v>
      </c>
      <c r="H129" s="18" t="s">
        <v>103</v>
      </c>
      <c r="I129" s="18" t="s">
        <v>104</v>
      </c>
      <c r="J129" s="18" t="s">
        <v>105</v>
      </c>
    </row>
    <row r="130" spans="3:10" ht="14.5">
      <c r="C130" s="9">
        <v>571</v>
      </c>
      <c r="D130" s="9" t="s">
        <v>106</v>
      </c>
      <c r="F130" t="s">
        <v>107</v>
      </c>
      <c r="G130" s="1">
        <v>0</v>
      </c>
      <c r="H130" s="1">
        <v>13532.51</v>
      </c>
      <c r="I130" s="1">
        <v>5215.57</v>
      </c>
      <c r="J130" s="1">
        <v>28429.09</v>
      </c>
    </row>
    <row r="131" spans="3:10" ht="14.5">
      <c r="C131" s="9">
        <v>571</v>
      </c>
      <c r="D131" s="9" t="s">
        <v>106</v>
      </c>
      <c r="F131" t="s">
        <v>108</v>
      </c>
      <c r="G131" s="1">
        <v>0</v>
      </c>
      <c r="H131" s="1">
        <v>9767.5499999999993</v>
      </c>
      <c r="I131" s="1">
        <v>9474.18</v>
      </c>
      <c r="J131" s="1">
        <v>-56162.88</v>
      </c>
    </row>
    <row r="132" spans="3:10" ht="14.5">
      <c r="C132" s="9">
        <v>571</v>
      </c>
      <c r="D132" s="9" t="s">
        <v>106</v>
      </c>
      <c r="F132" t="s">
        <v>109</v>
      </c>
      <c r="G132" s="1">
        <v>1234.27</v>
      </c>
      <c r="H132" s="1">
        <v>11262.79</v>
      </c>
      <c r="I132" s="1">
        <v>12372.48</v>
      </c>
      <c r="J132" s="1">
        <v>6336.42</v>
      </c>
    </row>
    <row r="133" spans="6:10" ht="15" thickBot="1">
      <c r="F133" t="s">
        <v>97</v>
      </c>
      <c r="G133" s="10">
        <f>SUM(G130:G132)</f>
        <v>1234.27</v>
      </c>
      <c r="H133" s="10">
        <f t="shared" si="5" ref="H133:J133">SUM(H130:H132)</f>
        <v>34562.85</v>
      </c>
      <c r="I133" s="10">
        <f t="shared" si="5"/>
        <v>27062.23</v>
      </c>
      <c r="J133" s="10">
        <f t="shared" si="5"/>
        <v>-21397.369999999995</v>
      </c>
    </row>
    <row r="134" spans="7:10" ht="15" thickTop="1">
      <c r="G134" s="1"/>
      <c r="H134" s="1"/>
      <c r="I134" s="1"/>
      <c r="J134" s="1"/>
    </row>
    <row r="136" spans="3:10" ht="31">
      <c r="C136" s="14" t="s">
        <v>100</v>
      </c>
      <c r="D136" s="15" t="s">
        <v>122</v>
      </c>
      <c r="E136" s="16"/>
      <c r="F136" s="17" t="s">
        <v>101</v>
      </c>
      <c r="G136" s="18" t="s">
        <v>102</v>
      </c>
      <c r="H136" s="18" t="s">
        <v>103</v>
      </c>
      <c r="I136" s="18" t="s">
        <v>104</v>
      </c>
      <c r="J136" s="18" t="s">
        <v>105</v>
      </c>
    </row>
    <row r="137" spans="3:10" ht="14.5">
      <c r="C137" s="9">
        <v>593</v>
      </c>
      <c r="D137" s="9" t="s">
        <v>3</v>
      </c>
      <c r="F137" t="s">
        <v>107</v>
      </c>
      <c r="G137" s="1">
        <v>299252.34999999998</v>
      </c>
      <c r="H137" s="1">
        <v>330549.92</v>
      </c>
      <c r="I137" s="1">
        <v>390863.18</v>
      </c>
      <c r="J137" s="1">
        <v>194183.67</v>
      </c>
    </row>
    <row r="138" spans="3:10" ht="14.5">
      <c r="C138" s="9">
        <v>593</v>
      </c>
      <c r="D138" s="9" t="s">
        <v>3</v>
      </c>
      <c r="F138" t="s">
        <v>108</v>
      </c>
      <c r="G138" s="1">
        <v>378414.68</v>
      </c>
      <c r="H138" s="1">
        <v>422765.22</v>
      </c>
      <c r="I138" s="1">
        <v>497456.31</v>
      </c>
      <c r="J138" s="1">
        <v>677258.74</v>
      </c>
    </row>
    <row r="139" spans="3:10" ht="14.5">
      <c r="C139" s="9">
        <v>593</v>
      </c>
      <c r="D139" s="9" t="s">
        <v>3</v>
      </c>
      <c r="F139" t="s">
        <v>109</v>
      </c>
      <c r="G139" s="1">
        <v>594368.29</v>
      </c>
      <c r="H139" s="1">
        <v>424665.32</v>
      </c>
      <c r="I139" s="1">
        <v>846630.49</v>
      </c>
      <c r="J139" s="1">
        <v>374596.65</v>
      </c>
    </row>
    <row r="140" spans="6:10" ht="15" thickBot="1">
      <c r="F140" t="s">
        <v>97</v>
      </c>
      <c r="G140" s="10">
        <f>SUM(G137:G139)</f>
        <v>1272035.32</v>
      </c>
      <c r="H140" s="10">
        <f t="shared" si="6" ref="H140:J140">SUM(H137:H139)</f>
        <v>1177980.46</v>
      </c>
      <c r="I140" s="10">
        <f t="shared" si="6"/>
        <v>1734949.98</v>
      </c>
      <c r="J140" s="10">
        <f t="shared" si="6"/>
        <v>1246039.06</v>
      </c>
    </row>
    <row r="141" spans="7:10" ht="15" thickTop="1">
      <c r="G141" s="8"/>
      <c r="H141" s="8"/>
      <c r="I141" s="8"/>
      <c r="J141" s="8"/>
    </row>
    <row r="142" spans="7:10" ht="14.5">
      <c r="G142" s="8"/>
      <c r="H142" s="8"/>
      <c r="I142" s="8"/>
      <c r="J142" s="8"/>
    </row>
    <row r="143" spans="7:10" ht="14.5">
      <c r="G143" s="8"/>
      <c r="H143" s="8"/>
      <c r="I143" s="8"/>
      <c r="J143" s="8"/>
    </row>
    <row r="144" spans="7:10" ht="14.5">
      <c r="G144" s="8"/>
      <c r="H144" s="8"/>
      <c r="I144" s="8"/>
      <c r="J144" s="8"/>
    </row>
    <row r="145" spans="7:10" ht="14.5">
      <c r="G145" s="8"/>
      <c r="H145" s="8"/>
      <c r="I145" s="8"/>
      <c r="J145" s="8"/>
    </row>
    <row r="146" spans="7:10" ht="14.5">
      <c r="G146" s="8"/>
      <c r="H146" s="8"/>
      <c r="I146" s="8"/>
      <c r="J146" s="8"/>
    </row>
    <row r="147" spans="7:10" ht="14.5">
      <c r="G147" s="8"/>
      <c r="H147" s="8"/>
      <c r="I147" s="8"/>
      <c r="J147" s="8"/>
    </row>
    <row r="148" spans="7:10" ht="14.5">
      <c r="G148" s="8"/>
      <c r="H148" s="8"/>
      <c r="I148" s="8"/>
      <c r="J148" s="8"/>
    </row>
    <row r="149" spans="7:10" ht="14.5">
      <c r="G149" s="8"/>
      <c r="H149" s="8"/>
      <c r="I149" s="8"/>
      <c r="J149" s="8"/>
    </row>
    <row r="150" spans="7:10" ht="14.5">
      <c r="G150" s="8"/>
      <c r="H150" s="8"/>
      <c r="I150" s="8"/>
      <c r="J150" s="8"/>
    </row>
    <row r="151" spans="7:10" ht="14.5">
      <c r="G151" s="8"/>
      <c r="H151" s="8"/>
      <c r="I151" s="8"/>
      <c r="J151" s="8"/>
    </row>
    <row r="152" spans="7:10" ht="14.5">
      <c r="G152" s="8"/>
      <c r="H152" s="8"/>
      <c r="I152" s="8"/>
      <c r="J152" s="8"/>
    </row>
    <row r="154" ht="14.5">
      <c r="H154" s="1"/>
    </row>
    <row r="155" spans="5:10" ht="14.5">
      <c r="E155" s="17" t="s">
        <v>1</v>
      </c>
      <c r="F155" s="17" t="s">
        <v>17</v>
      </c>
      <c r="G155" s="19">
        <v>43374</v>
      </c>
      <c r="H155" s="19">
        <v>43405</v>
      </c>
      <c r="I155" s="19">
        <v>43435</v>
      </c>
      <c r="J155" s="20" t="s">
        <v>98</v>
      </c>
    </row>
    <row r="156" spans="5:10" ht="14.5">
      <c r="E156" s="5" t="s">
        <v>23</v>
      </c>
      <c r="F156" s="5" t="s">
        <v>24</v>
      </c>
      <c r="G156" s="6">
        <v>25439.75</v>
      </c>
      <c r="H156" s="6">
        <v>19069.39</v>
      </c>
      <c r="I156" s="6">
        <v>26723.10</v>
      </c>
      <c r="J156" s="6">
        <f t="shared" si="7" ref="J156:J185">SUM(G156:I156)</f>
        <v>71232.239999999991</v>
      </c>
    </row>
    <row r="157" spans="5:10" ht="14.5">
      <c r="E157" s="5" t="s">
        <v>31</v>
      </c>
      <c r="F157" s="5" t="s">
        <v>32</v>
      </c>
      <c r="G157" s="6">
        <v>-20973.76</v>
      </c>
      <c r="H157" s="6">
        <v>3063.08</v>
      </c>
      <c r="I157" s="6">
        <v>-10280.32</v>
      </c>
      <c r="J157" s="6">
        <f t="shared" si="7"/>
        <v>-28191</v>
      </c>
    </row>
    <row r="158" spans="5:10" ht="14.5">
      <c r="E158" s="5" t="s">
        <v>33</v>
      </c>
      <c r="F158" s="5" t="s">
        <v>34</v>
      </c>
      <c r="G158" s="6">
        <v>73156.87</v>
      </c>
      <c r="H158" s="6">
        <v>96815.87</v>
      </c>
      <c r="I158" s="6">
        <v>107838.03</v>
      </c>
      <c r="J158" s="6">
        <f t="shared" si="7"/>
        <v>277810.77</v>
      </c>
    </row>
    <row r="159" spans="5:10" ht="14.5">
      <c r="E159" s="5" t="s">
        <v>39</v>
      </c>
      <c r="F159" s="5" t="s">
        <v>40</v>
      </c>
      <c r="G159" s="6">
        <v>0</v>
      </c>
      <c r="H159" s="6">
        <v>0</v>
      </c>
      <c r="I159" s="6">
        <v>194.78</v>
      </c>
      <c r="J159" s="6">
        <f t="shared" si="7"/>
        <v>194.78</v>
      </c>
    </row>
    <row r="160" spans="5:10" ht="14.5">
      <c r="E160" s="5" t="s">
        <v>41</v>
      </c>
      <c r="F160" s="5" t="s">
        <v>42</v>
      </c>
      <c r="G160" s="6">
        <v>-4786.20</v>
      </c>
      <c r="H160" s="6">
        <v>-1369.11</v>
      </c>
      <c r="I160" s="6">
        <v>-1144.6400000000001</v>
      </c>
      <c r="J160" s="6">
        <f t="shared" si="7"/>
        <v>-7299.95</v>
      </c>
    </row>
    <row r="161" spans="5:10" ht="14.5">
      <c r="E161" s="5" t="s">
        <v>43</v>
      </c>
      <c r="F161" s="5" t="s">
        <v>44</v>
      </c>
      <c r="G161" s="6">
        <v>2295</v>
      </c>
      <c r="H161" s="6">
        <v>1230</v>
      </c>
      <c r="I161" s="6">
        <v>3255</v>
      </c>
      <c r="J161" s="6">
        <f t="shared" si="7"/>
        <v>6780</v>
      </c>
    </row>
    <row r="162" spans="5:10" ht="14.5">
      <c r="E162" s="5" t="s">
        <v>45</v>
      </c>
      <c r="F162" s="5" t="s">
        <v>46</v>
      </c>
      <c r="G162" s="6">
        <v>0</v>
      </c>
      <c r="H162" s="6">
        <v>0</v>
      </c>
      <c r="I162" s="6">
        <v>235.68</v>
      </c>
      <c r="J162" s="6">
        <f t="shared" si="7"/>
        <v>235.68</v>
      </c>
    </row>
    <row r="163" spans="5:10" ht="14.5">
      <c r="E163" s="5" t="s">
        <v>47</v>
      </c>
      <c r="F163" s="5" t="s">
        <v>48</v>
      </c>
      <c r="G163" s="6">
        <v>0</v>
      </c>
      <c r="H163" s="6">
        <v>0</v>
      </c>
      <c r="I163" s="6">
        <v>71.08</v>
      </c>
      <c r="J163" s="6">
        <f t="shared" si="7"/>
        <v>71.08</v>
      </c>
    </row>
    <row r="164" spans="5:10" ht="14.5">
      <c r="E164" s="5" t="s">
        <v>49</v>
      </c>
      <c r="F164" s="5" t="s">
        <v>50</v>
      </c>
      <c r="G164" s="6">
        <v>0</v>
      </c>
      <c r="H164" s="6">
        <v>58.50</v>
      </c>
      <c r="I164" s="6">
        <v>173.43</v>
      </c>
      <c r="J164" s="6">
        <f t="shared" si="7"/>
        <v>231.93</v>
      </c>
    </row>
    <row r="165" spans="5:10" ht="14.5">
      <c r="E165" s="5" t="s">
        <v>51</v>
      </c>
      <c r="F165" s="5" t="s">
        <v>52</v>
      </c>
      <c r="G165" s="6">
        <v>0</v>
      </c>
      <c r="H165" s="6">
        <v>0</v>
      </c>
      <c r="I165" s="6">
        <v>9664.02</v>
      </c>
      <c r="J165" s="6">
        <f t="shared" si="7"/>
        <v>9664.02</v>
      </c>
    </row>
    <row r="166" spans="5:10" ht="14.5">
      <c r="E166" s="5" t="s">
        <v>53</v>
      </c>
      <c r="F166" s="5" t="s">
        <v>54</v>
      </c>
      <c r="G166" s="6">
        <v>0</v>
      </c>
      <c r="H166" s="6">
        <v>0</v>
      </c>
      <c r="I166" s="6">
        <v>11.84</v>
      </c>
      <c r="J166" s="6">
        <f t="shared" si="7"/>
        <v>11.84</v>
      </c>
    </row>
    <row r="167" spans="5:10" ht="14.5">
      <c r="E167" s="5" t="s">
        <v>55</v>
      </c>
      <c r="F167" s="5" t="s">
        <v>56</v>
      </c>
      <c r="G167" s="6">
        <v>0</v>
      </c>
      <c r="H167" s="6">
        <v>144.97</v>
      </c>
      <c r="I167" s="6">
        <v>0</v>
      </c>
      <c r="J167" s="6">
        <f t="shared" si="7"/>
        <v>144.97</v>
      </c>
    </row>
    <row r="168" spans="5:10" ht="14.5">
      <c r="E168" s="5" t="s">
        <v>57</v>
      </c>
      <c r="F168" s="5" t="s">
        <v>58</v>
      </c>
      <c r="G168" s="6">
        <v>-184876.38</v>
      </c>
      <c r="H168" s="6">
        <v>243321.52</v>
      </c>
      <c r="I168" s="6">
        <v>-175287.92</v>
      </c>
      <c r="J168" s="6">
        <f t="shared" si="7"/>
        <v>-116842.78000000003</v>
      </c>
    </row>
    <row r="169" spans="5:10" ht="14.5">
      <c r="E169" s="5" t="s">
        <v>61</v>
      </c>
      <c r="F169" s="5" t="s">
        <v>62</v>
      </c>
      <c r="G169" s="6">
        <v>73304.94</v>
      </c>
      <c r="H169" s="6">
        <v>84096.01</v>
      </c>
      <c r="I169" s="6">
        <v>112044.17</v>
      </c>
      <c r="J169" s="6">
        <f t="shared" si="7"/>
        <v>269445.12</v>
      </c>
    </row>
    <row r="170" spans="5:10" ht="14.5">
      <c r="E170" s="5" t="s">
        <v>63</v>
      </c>
      <c r="F170" s="5" t="s">
        <v>64</v>
      </c>
      <c r="G170" s="6">
        <v>-4555.20</v>
      </c>
      <c r="H170" s="6">
        <v>8893.66</v>
      </c>
      <c r="I170" s="6">
        <v>-39191.89</v>
      </c>
      <c r="J170" s="6">
        <f t="shared" si="7"/>
        <v>-34853.43</v>
      </c>
    </row>
    <row r="171" spans="5:10" ht="14.5">
      <c r="E171" s="5" t="s">
        <v>65</v>
      </c>
      <c r="F171" s="5" t="s">
        <v>66</v>
      </c>
      <c r="G171" s="6">
        <v>114.30</v>
      </c>
      <c r="H171" s="6">
        <v>0</v>
      </c>
      <c r="I171" s="6">
        <v>0</v>
      </c>
      <c r="J171" s="6">
        <f t="shared" si="7"/>
        <v>114.30</v>
      </c>
    </row>
    <row r="172" spans="5:10" ht="14.5">
      <c r="E172" s="5" t="s">
        <v>67</v>
      </c>
      <c r="F172" s="5" t="s">
        <v>68</v>
      </c>
      <c r="G172" s="6">
        <v>9420.64</v>
      </c>
      <c r="H172" s="6">
        <v>9503.83</v>
      </c>
      <c r="I172" s="6">
        <v>46084.86</v>
      </c>
      <c r="J172" s="6">
        <f t="shared" si="7"/>
        <v>65009.33</v>
      </c>
    </row>
    <row r="173" spans="5:10" ht="14.5">
      <c r="E173" s="5" t="s">
        <v>69</v>
      </c>
      <c r="F173" s="5" t="s">
        <v>70</v>
      </c>
      <c r="G173" s="6">
        <v>57653.12</v>
      </c>
      <c r="H173" s="6">
        <v>37618.19</v>
      </c>
      <c r="I173" s="6">
        <v>71977.17</v>
      </c>
      <c r="J173" s="6">
        <f t="shared" si="7"/>
        <v>167248.47999999998</v>
      </c>
    </row>
    <row r="174" spans="5:10" ht="14.5">
      <c r="E174" s="5" t="s">
        <v>71</v>
      </c>
      <c r="F174" s="5" t="s">
        <v>72</v>
      </c>
      <c r="G174" s="6">
        <v>0</v>
      </c>
      <c r="H174" s="6">
        <v>0</v>
      </c>
      <c r="I174" s="6">
        <v>0</v>
      </c>
      <c r="J174" s="6">
        <f t="shared" si="7"/>
        <v>0</v>
      </c>
    </row>
    <row r="175" spans="5:10" ht="14.5">
      <c r="E175" s="5" t="s">
        <v>73</v>
      </c>
      <c r="F175" s="5" t="s">
        <v>74</v>
      </c>
      <c r="G175" s="6">
        <v>44094.22</v>
      </c>
      <c r="H175" s="6">
        <v>41516.18</v>
      </c>
      <c r="I175" s="6">
        <v>32579.65</v>
      </c>
      <c r="J175" s="6">
        <f t="shared" si="7"/>
        <v>118190.04999999999</v>
      </c>
    </row>
    <row r="176" spans="5:10" ht="14.5">
      <c r="E176" s="5" t="s">
        <v>75</v>
      </c>
      <c r="F176" s="5" t="s">
        <v>76</v>
      </c>
      <c r="G176" s="6">
        <v>1217.18</v>
      </c>
      <c r="H176" s="6">
        <v>0</v>
      </c>
      <c r="I176" s="6">
        <v>83.12</v>
      </c>
      <c r="J176" s="6">
        <f t="shared" si="7"/>
        <v>1300.3000000000002</v>
      </c>
    </row>
    <row r="177" spans="5:10" ht="14.5">
      <c r="E177" s="5" t="s">
        <v>77</v>
      </c>
      <c r="F177" s="5" t="s">
        <v>78</v>
      </c>
      <c r="G177" s="6">
        <v>89510.77</v>
      </c>
      <c r="H177" s="6">
        <v>95592.77</v>
      </c>
      <c r="I177" s="6">
        <v>140461.79</v>
      </c>
      <c r="J177" s="6">
        <f t="shared" si="7"/>
        <v>325565.33</v>
      </c>
    </row>
    <row r="178" spans="5:10" ht="14.5">
      <c r="E178" s="5" t="s">
        <v>79</v>
      </c>
      <c r="F178" s="5" t="s">
        <v>80</v>
      </c>
      <c r="G178" s="6">
        <v>2815.38</v>
      </c>
      <c r="H178" s="6">
        <v>0</v>
      </c>
      <c r="I178" s="6">
        <v>442.47</v>
      </c>
      <c r="J178" s="6">
        <f t="shared" si="7"/>
        <v>3257.8500000000004</v>
      </c>
    </row>
    <row r="179" spans="5:10" ht="14.5">
      <c r="E179" s="5" t="s">
        <v>81</v>
      </c>
      <c r="F179" s="5" t="s">
        <v>82</v>
      </c>
      <c r="G179" s="6">
        <v>1592.50</v>
      </c>
      <c r="H179" s="6">
        <v>26279.86</v>
      </c>
      <c r="I179" s="6">
        <v>0</v>
      </c>
      <c r="J179" s="6">
        <f t="shared" si="7"/>
        <v>27872.36</v>
      </c>
    </row>
    <row r="180" spans="5:10" ht="14.5">
      <c r="E180" s="5" t="s">
        <v>83</v>
      </c>
      <c r="F180" s="5" t="s">
        <v>84</v>
      </c>
      <c r="G180" s="6">
        <v>-320.63</v>
      </c>
      <c r="H180" s="6">
        <v>-716.56</v>
      </c>
      <c r="I180" s="6">
        <v>173.49</v>
      </c>
      <c r="J180" s="6">
        <f t="shared" si="7"/>
        <v>-863.70</v>
      </c>
    </row>
    <row r="181" spans="5:10" ht="14.5">
      <c r="E181" s="5" t="s">
        <v>85</v>
      </c>
      <c r="F181" s="5" t="s">
        <v>86</v>
      </c>
      <c r="G181" s="6">
        <v>-7.66</v>
      </c>
      <c r="H181" s="6">
        <v>-248.98</v>
      </c>
      <c r="I181" s="6">
        <v>-75.69</v>
      </c>
      <c r="J181" s="6">
        <f t="shared" si="7"/>
        <v>-332.33</v>
      </c>
    </row>
    <row r="182" spans="5:10" ht="14.5">
      <c r="E182" s="5" t="s">
        <v>87</v>
      </c>
      <c r="F182" s="5" t="s">
        <v>88</v>
      </c>
      <c r="G182" s="6">
        <v>23493.95</v>
      </c>
      <c r="H182" s="6">
        <v>9674.74</v>
      </c>
      <c r="I182" s="6">
        <v>26917.57</v>
      </c>
      <c r="J182" s="6">
        <f t="shared" si="7"/>
        <v>60086.26</v>
      </c>
    </row>
    <row r="183" spans="5:10" ht="14.5">
      <c r="E183" s="5" t="s">
        <v>89</v>
      </c>
      <c r="F183" s="5" t="s">
        <v>90</v>
      </c>
      <c r="G183" s="6">
        <v>4920</v>
      </c>
      <c r="H183" s="6">
        <v>2135.9699999999998</v>
      </c>
      <c r="I183" s="6">
        <v>20804.38</v>
      </c>
      <c r="J183" s="6">
        <f t="shared" si="7"/>
        <v>27860.35</v>
      </c>
    </row>
    <row r="184" spans="5:10" ht="14.5">
      <c r="E184" s="5" t="s">
        <v>91</v>
      </c>
      <c r="F184" s="5" t="s">
        <v>92</v>
      </c>
      <c r="G184" s="6">
        <v>674.88</v>
      </c>
      <c r="H184" s="6">
        <v>578.85</v>
      </c>
      <c r="I184" s="6">
        <v>841.48</v>
      </c>
      <c r="J184" s="6">
        <f t="shared" si="7"/>
        <v>2095.21</v>
      </c>
    </row>
    <row r="185" spans="5:10" ht="14.5">
      <c r="E185" t="s">
        <v>97</v>
      </c>
      <c r="F185" t="s">
        <v>97</v>
      </c>
      <c r="G185" s="7">
        <v>194183.67</v>
      </c>
      <c r="H185" s="7">
        <v>677258.74</v>
      </c>
      <c r="I185" s="7">
        <v>374596.65</v>
      </c>
      <c r="J185" s="7">
        <f t="shared" si="7"/>
        <v>1246039.06</v>
      </c>
    </row>
  </sheetData>
  <pageMargins left="0.7" right="0.7" top="0.75" bottom="0.75" header="0.3" footer="0.3"/>
  <pageSetup fitToHeight="0" orientation="landscape" scale="10" r:id="rId1"/>
  <headerFooter>
    <oddFooter>&amp;C&amp;P of &amp;N&amp;R&amp;F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