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customProperty1.bin" ContentType="application/vnd.openxmlformats-officedocument.spreadsheetml.customProperty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3920" yWindow="0" windowWidth="24180" windowHeight="14420" activeTab="0"/>
  </bookViews>
  <sheets>
    <sheet name="OPC ROG 69" sheetId="7" r:id="rId1"/>
  </sheets>
  <definedNames/>
  <calcPr fullCalcOn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<sst xmlns="http://schemas.openxmlformats.org/spreadsheetml/2006/main" count="19" uniqueCount="15">
  <si>
    <t>FERC</t>
  </si>
  <si>
    <t>FERC Description</t>
  </si>
  <si>
    <t>DIST-MAINT-OVERHEAD LINES</t>
  </si>
  <si>
    <t>TRANS-MAINT-OVERHEAD LINES</t>
  </si>
  <si>
    <r>
      <t xml:space="preserve">69.   Provide Company's actual VM </t>
    </r>
    <r>
      <rPr>
        <b/>
        <sz val="16"/>
        <color rgb="FFFF0000"/>
        <rFont val="Calibri"/>
        <family val="2"/>
        <scheme val="minor"/>
      </rPr>
      <t xml:space="preserve">EXCLUDING </t>
    </r>
    <r>
      <rPr>
        <b/>
        <sz val="16"/>
        <color theme="1"/>
        <rFont val="Calibri"/>
        <family val="2"/>
        <scheme val="minor"/>
      </rPr>
      <t>contractor maintenance  for each month October - December by FERC 2015-2018 without Storm Expense</t>
    </r>
  </si>
  <si>
    <r>
      <t xml:space="preserve">with </t>
    </r>
    <r>
      <rPr>
        <b/>
        <sz val="16"/>
        <color rgb="FFFF0000"/>
        <rFont val="Calibri"/>
        <family val="2"/>
        <scheme val="minor"/>
      </rPr>
      <t xml:space="preserve">AND </t>
    </r>
    <r>
      <rPr>
        <b/>
        <sz val="16"/>
        <color theme="1"/>
        <rFont val="Calibri"/>
        <family val="2"/>
        <scheme val="minor"/>
      </rPr>
      <t xml:space="preserve">without Deferred Storm Expense  (costs are the same with and without deferred storm expense in 2018.  Costs related to Hurricane </t>
    </r>
  </si>
  <si>
    <r>
      <rPr>
        <b/>
        <sz val="14"/>
        <color rgb="FFFF0000"/>
        <rFont val="Calibri"/>
        <family val="2"/>
        <scheme val="minor"/>
      </rPr>
      <t>With</t>
    </r>
    <r>
      <rPr>
        <b/>
        <sz val="14"/>
        <color theme="1"/>
        <rFont val="Calibri"/>
        <family val="2"/>
        <scheme val="minor"/>
      </rPr>
      <t xml:space="preserve"> Deferred Storm Expense</t>
    </r>
  </si>
  <si>
    <r>
      <rPr>
        <b/>
        <sz val="14"/>
        <color rgb="FFFF0000"/>
        <rFont val="Calibri"/>
        <family val="2"/>
        <scheme val="minor"/>
      </rPr>
      <t>Without</t>
    </r>
    <r>
      <rPr>
        <b/>
        <sz val="14"/>
        <color theme="1"/>
        <rFont val="Calibri"/>
        <family val="2"/>
        <scheme val="minor"/>
      </rPr>
      <t xml:space="preserve"> Deferred Storm Expense</t>
    </r>
  </si>
  <si>
    <t>Michael were not moved to storm expense until 2019.)</t>
  </si>
  <si>
    <t>Gulf Power Company</t>
  </si>
  <si>
    <t>Docket No. 20190038-EI</t>
  </si>
  <si>
    <t>OPC's Second Set of Interrogatories</t>
  </si>
  <si>
    <t>Attachment No. 1</t>
  </si>
  <si>
    <t>Tab 1 of 1</t>
  </si>
  <si>
    <t>Interrogatory No. 69 - Amended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</si>
</sst>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$&quot;#,##0_);[Red]\(&quot;$&quot;#,##0\)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8"/>
      <color theme="1"/>
      <name val="Arial"/>
      <family val="2"/>
    </font>
  </fonts>
  <fills count="3">
    <fill>
      <patternFill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/>
      <right/>
      <top style="thin">
        <color auto="1"/>
      </top>
      <bottom style="double">
        <color auto="1"/>
      </bottom>
    </border>
  </borders>
  <cellStyleXfs count="20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4">
    <xf numFmtId="0" fontId="0" fillId="0" borderId="0" xfId="0"/>
    <xf numFmtId="0" fontId="3" fillId="0" borderId="0" xfId="0" applyFont="1"/>
    <xf numFmtId="0" fontId="5" fillId="0" borderId="0" xfId="0" applyFont="1"/>
    <xf numFmtId="0" fontId="2" fillId="2" borderId="1" xfId="0" applyFont="1" applyFill="1" applyBorder="1"/>
    <xf numFmtId="17" fontId="2" fillId="2" borderId="1" xfId="0" applyNumberFormat="1" applyFont="1" applyFill="1" applyBorder="1"/>
    <xf numFmtId="0" fontId="0" fillId="0" borderId="1" xfId="0" applyBorder="1"/>
    <xf numFmtId="6" fontId="0" fillId="0" borderId="1" xfId="0" applyNumberFormat="1" applyBorder="1"/>
    <xf numFmtId="6" fontId="2" fillId="0" borderId="2" xfId="0" applyNumberFormat="1" applyFont="1" applyBorder="1"/>
    <xf numFmtId="0" fontId="0" fillId="0" borderId="0" xfId="0" applyFill="1" applyBorder="1"/>
    <xf numFmtId="0" fontId="2" fillId="0" borderId="0" xfId="0" applyFont="1" applyFill="1" applyBorder="1"/>
    <xf numFmtId="17" fontId="2" fillId="0" borderId="0" xfId="0" applyNumberFormat="1" applyFont="1" applyFill="1" applyBorder="1"/>
    <xf numFmtId="6" fontId="0" fillId="0" borderId="0" xfId="0" applyNumberFormat="1" applyFill="1" applyBorder="1"/>
    <xf numFmtId="6" fontId="2" fillId="0" borderId="0" xfId="0" applyNumberFormat="1" applyFont="1" applyFill="1" applyBorder="1"/>
    <xf numFmtId="0" fontId="7" fillId="0" borderId="0" xfId="0" applyFont="1" applyAlignment="1">
      <alignment vertical="center"/>
    </xf>
  </cellXfs>
  <cellStyles count="6">
    <cellStyle name="Normal" xfId="0"/>
    <cellStyle name="Percent" xfId="15"/>
    <cellStyle name="Currency" xfId="16"/>
    <cellStyle name="Currency [0]" xfId="17"/>
    <cellStyle name="Comma" xfId="18"/>
    <cellStyle name="Comma [0]" xfId="19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4" Type="http://schemas.openxmlformats.org/officeDocument/2006/relationships/theme" Target="theme/theme1.xml" /><Relationship Id="rId3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customProperty" Target="../customProperty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23"/>
  <sheetViews>
    <sheetView showGridLines="0" tabSelected="1" workbookViewId="0" topLeftCell="A1">
      <selection pane="topLeft" activeCell="A1" sqref="A1"/>
    </sheetView>
  </sheetViews>
  <sheetFormatPr defaultColWidth="8.72727272727273" defaultRowHeight="14.5"/>
  <cols>
    <col min="1" max="1" width="7" customWidth="1"/>
    <col min="2" max="2" width="31.1818181818182" bestFit="1" customWidth="1"/>
    <col min="3" max="3" width="4.72727272727273" style="8" customWidth="1"/>
    <col min="4" max="6" width="12.5454545454545" customWidth="1"/>
    <col min="7" max="7" width="4.72727272727273" style="8" customWidth="1"/>
    <col min="8" max="10" width="12.5454545454545" customWidth="1"/>
    <col min="11" max="11" width="4.72727272727273" style="8" customWidth="1"/>
    <col min="12" max="14" width="12.5454545454545" customWidth="1"/>
    <col min="15" max="15" width="4.72727272727273" style="8" customWidth="1"/>
    <col min="16" max="18" width="12.5454545454545" customWidth="1"/>
  </cols>
  <sheetData>
    <row r="1" ht="14.5">
      <c r="A1" s="13" t="s">
        <v>9</v>
      </c>
    </row>
    <row r="2" ht="14.5">
      <c r="A2" s="13" t="s">
        <v>10</v>
      </c>
    </row>
    <row r="3" ht="14.5">
      <c r="A3" s="13" t="s">
        <v>11</v>
      </c>
    </row>
    <row r="4" ht="14.5">
      <c r="A4" s="13" t="s">
        <v>14</v>
      </c>
    </row>
    <row r="5" ht="14.5">
      <c r="A5" s="13" t="s">
        <v>12</v>
      </c>
    </row>
    <row r="6" ht="14.5">
      <c r="A6" s="13" t="s">
        <v>13</v>
      </c>
    </row>
    <row r="8" ht="21">
      <c r="A8" s="1" t="s">
        <v>4</v>
      </c>
    </row>
    <row r="9" ht="21">
      <c r="A9" s="1" t="s">
        <v>5</v>
      </c>
    </row>
    <row r="10" ht="21">
      <c r="A10" s="1" t="s">
        <v>8</v>
      </c>
    </row>
    <row r="12" ht="18.5">
      <c r="A12" s="2" t="s">
        <v>6</v>
      </c>
    </row>
    <row r="13" spans="1:18" ht="14.5">
      <c r="A13" s="3" t="s">
        <v>0</v>
      </c>
      <c r="B13" s="3" t="s">
        <v>1</v>
      </c>
      <c r="C13" s="10"/>
      <c r="D13" s="4">
        <v>42278</v>
      </c>
      <c r="E13" s="4">
        <v>42309</v>
      </c>
      <c r="F13" s="4">
        <v>42339</v>
      </c>
      <c r="G13" s="10"/>
      <c r="H13" s="4">
        <v>42644</v>
      </c>
      <c r="I13" s="4">
        <v>42675</v>
      </c>
      <c r="J13" s="4">
        <v>42705</v>
      </c>
      <c r="K13" s="10"/>
      <c r="L13" s="4">
        <v>43009</v>
      </c>
      <c r="M13" s="4">
        <v>43040</v>
      </c>
      <c r="N13" s="4">
        <v>43070</v>
      </c>
      <c r="O13" s="9"/>
      <c r="P13" s="4">
        <v>43374</v>
      </c>
      <c r="Q13" s="4">
        <v>43405</v>
      </c>
      <c r="R13" s="4">
        <v>43435</v>
      </c>
    </row>
    <row r="14" spans="1:18" ht="14.5">
      <c r="A14" s="5">
        <v>571</v>
      </c>
      <c r="B14" s="5" t="s">
        <v>3</v>
      </c>
      <c r="C14" s="11"/>
      <c r="D14" s="6">
        <v>18743.29</v>
      </c>
      <c r="E14" s="6">
        <v>-18743.29</v>
      </c>
      <c r="F14" s="6">
        <v>28302.87</v>
      </c>
      <c r="G14" s="11"/>
      <c r="H14" s="6">
        <v>3808.80</v>
      </c>
      <c r="I14" s="6">
        <v>-65612.009999999995</v>
      </c>
      <c r="J14" s="6">
        <v>11452.66</v>
      </c>
      <c r="K14" s="11"/>
      <c r="L14" s="6">
        <v>13954.06</v>
      </c>
      <c r="M14" s="6">
        <v>32414.90</v>
      </c>
      <c r="N14" s="6">
        <v>-31568.12</v>
      </c>
      <c r="P14" s="6">
        <v>-24538.38</v>
      </c>
      <c r="Q14" s="6">
        <v>38593.18</v>
      </c>
      <c r="R14" s="6">
        <v>250481.42</v>
      </c>
    </row>
    <row r="15" spans="1:18" ht="14.5">
      <c r="A15" s="5">
        <v>593</v>
      </c>
      <c r="B15" s="5" t="s">
        <v>2</v>
      </c>
      <c r="C15" s="11"/>
      <c r="D15" s="6">
        <v>13224.91</v>
      </c>
      <c r="E15" s="6">
        <v>-6097.75</v>
      </c>
      <c r="F15" s="6">
        <v>41302.35</v>
      </c>
      <c r="G15" s="11"/>
      <c r="H15" s="6">
        <v>-45670.10</v>
      </c>
      <c r="I15" s="6">
        <v>-40299.019999999997</v>
      </c>
      <c r="J15" s="6">
        <v>100086.74</v>
      </c>
      <c r="K15" s="11"/>
      <c r="L15" s="6">
        <v>-138152.17000000001</v>
      </c>
      <c r="M15" s="6">
        <v>215908.16</v>
      </c>
      <c r="N15" s="6">
        <v>-15379.32</v>
      </c>
      <c r="P15" s="6">
        <v>-68165.01999999999</v>
      </c>
      <c r="Q15" s="6">
        <v>16521.66</v>
      </c>
      <c r="R15" s="6">
        <v>-11858.71</v>
      </c>
    </row>
    <row r="16" spans="3:18" ht="15" thickBot="1">
      <c r="C16" s="12"/>
      <c r="D16" s="7">
        <f>SUM(D14:D15)</f>
        <v>31968.20</v>
      </c>
      <c r="E16" s="7">
        <f t="shared" si="0" ref="E16:F16">SUM(E14:E15)</f>
        <v>-24841.04</v>
      </c>
      <c r="F16" s="7">
        <f t="shared" si="0"/>
        <v>69605.22</v>
      </c>
      <c r="G16" s="12"/>
      <c r="H16" s="7">
        <f>SUM(H14:H15)</f>
        <v>-41861.299999999996</v>
      </c>
      <c r="I16" s="7">
        <f t="shared" si="1" ref="I16:J16">SUM(I14:I15)</f>
        <v>-105911.03</v>
      </c>
      <c r="J16" s="7">
        <f t="shared" si="1"/>
        <v>111539.40000000001</v>
      </c>
      <c r="K16" s="12"/>
      <c r="L16" s="7">
        <f>SUM(L14:L15)</f>
        <v>-124198.11000000002</v>
      </c>
      <c r="M16" s="7">
        <f t="shared" si="2" ref="M16:N16">SUM(M14:M15)</f>
        <v>248323.06</v>
      </c>
      <c r="N16" s="7">
        <f t="shared" si="2"/>
        <v>-46947.44</v>
      </c>
      <c r="P16" s="7">
        <f>SUM(P14:P15)</f>
        <v>-92703.40</v>
      </c>
      <c r="Q16" s="7">
        <f t="shared" si="3" ref="Q16:R16">SUM(Q14:Q15)</f>
        <v>55114.84</v>
      </c>
      <c r="R16" s="7">
        <f t="shared" si="3"/>
        <v>238622.71000000002</v>
      </c>
    </row>
    <row r="17" ht="15" thickTop="1"/>
    <row r="19" ht="18.5">
      <c r="A19" s="2" t="s">
        <v>7</v>
      </c>
    </row>
    <row r="20" spans="1:18" ht="14.5">
      <c r="A20" s="3" t="s">
        <v>0</v>
      </c>
      <c r="B20" s="3" t="s">
        <v>1</v>
      </c>
      <c r="C20" s="10"/>
      <c r="D20" s="4">
        <f>D13</f>
        <v>42278</v>
      </c>
      <c r="E20" s="4">
        <f t="shared" si="4" ref="E20:F20">E13</f>
        <v>42309</v>
      </c>
      <c r="F20" s="4">
        <f t="shared" si="4"/>
        <v>42339</v>
      </c>
      <c r="G20" s="10"/>
      <c r="H20" s="4">
        <v>42644</v>
      </c>
      <c r="I20" s="4">
        <v>42675</v>
      </c>
      <c r="J20" s="4">
        <v>42705</v>
      </c>
      <c r="K20" s="10"/>
      <c r="L20" s="4">
        <v>43009</v>
      </c>
      <c r="M20" s="4">
        <v>43040</v>
      </c>
      <c r="N20" s="4">
        <v>43070</v>
      </c>
      <c r="O20" s="9"/>
      <c r="P20" s="4">
        <v>43374</v>
      </c>
      <c r="Q20" s="4">
        <v>43405</v>
      </c>
      <c r="R20" s="4">
        <v>43435</v>
      </c>
    </row>
    <row r="21" spans="1:18" ht="14.5">
      <c r="A21" s="5">
        <v>571</v>
      </c>
      <c r="B21" s="5" t="s">
        <v>3</v>
      </c>
      <c r="C21" s="11"/>
      <c r="D21" s="6">
        <f>D14</f>
        <v>18743.29</v>
      </c>
      <c r="E21" s="6">
        <f t="shared" si="5" ref="E21:F21">E14</f>
        <v>-18743.29</v>
      </c>
      <c r="F21" s="6">
        <f t="shared" si="5"/>
        <v>28302.87</v>
      </c>
      <c r="G21" s="11"/>
      <c r="H21" s="6">
        <v>3808.80</v>
      </c>
      <c r="I21" s="6">
        <v>-65612.009999999995</v>
      </c>
      <c r="J21" s="6">
        <v>11452.66</v>
      </c>
      <c r="K21" s="11"/>
      <c r="L21" s="6">
        <v>13954.06</v>
      </c>
      <c r="M21" s="6">
        <v>32414.90</v>
      </c>
      <c r="N21" s="6">
        <v>-31568.12</v>
      </c>
      <c r="P21" s="6">
        <v>-24538.38</v>
      </c>
      <c r="Q21" s="6">
        <v>38593.18</v>
      </c>
      <c r="R21" s="6">
        <v>250481.42</v>
      </c>
    </row>
    <row r="22" spans="1:18" ht="14.5">
      <c r="A22" s="5">
        <v>593</v>
      </c>
      <c r="B22" s="5" t="s">
        <v>2</v>
      </c>
      <c r="C22" s="11"/>
      <c r="D22" s="6">
        <f t="shared" si="6" ref="D22:F23">D15</f>
        <v>13224.91</v>
      </c>
      <c r="E22" s="6">
        <f t="shared" si="6"/>
        <v>-6097.75</v>
      </c>
      <c r="F22" s="6">
        <f t="shared" si="6"/>
        <v>41302.35</v>
      </c>
      <c r="G22" s="11"/>
      <c r="H22" s="6">
        <v>-45670.10</v>
      </c>
      <c r="I22" s="6">
        <v>-40299.019999999997</v>
      </c>
      <c r="J22" s="6">
        <v>100086.74</v>
      </c>
      <c r="K22" s="11"/>
      <c r="L22" s="6">
        <v>-138152.17000000001</v>
      </c>
      <c r="M22" s="6">
        <v>215908.16</v>
      </c>
      <c r="N22" s="6">
        <v>-15379.32</v>
      </c>
      <c r="P22" s="6">
        <v>-68165.01999999999</v>
      </c>
      <c r="Q22" s="6">
        <v>16521.66</v>
      </c>
      <c r="R22" s="6">
        <v>-11858.71</v>
      </c>
    </row>
    <row r="23" spans="3:18" ht="15" thickBot="1">
      <c r="C23" s="12"/>
      <c r="D23" s="7">
        <f t="shared" si="6"/>
        <v>31968.20</v>
      </c>
      <c r="E23" s="7">
        <f t="shared" si="6"/>
        <v>-24841.04</v>
      </c>
      <c r="F23" s="7">
        <f t="shared" si="6"/>
        <v>69605.22</v>
      </c>
      <c r="G23" s="12"/>
      <c r="H23" s="7">
        <f>SUM(H21:H22)</f>
        <v>-41861.299999999996</v>
      </c>
      <c r="I23" s="7">
        <f t="shared" si="7" ref="I23:J23">SUM(I21:I22)</f>
        <v>-105911.03</v>
      </c>
      <c r="J23" s="7">
        <f t="shared" si="7"/>
        <v>111539.40000000001</v>
      </c>
      <c r="K23" s="12"/>
      <c r="L23" s="7">
        <f>SUM(L21:L22)</f>
        <v>-124198.11000000002</v>
      </c>
      <c r="M23" s="7">
        <f t="shared" si="8" ref="M23:N23">SUM(M21:M22)</f>
        <v>248323.06</v>
      </c>
      <c r="N23" s="7">
        <f t="shared" si="8"/>
        <v>-46947.44</v>
      </c>
      <c r="P23" s="7">
        <f>SUM(P21:P22)</f>
        <v>-92703.40</v>
      </c>
      <c r="Q23" s="7">
        <f t="shared" si="9" ref="Q23">SUM(Q21:Q22)</f>
        <v>55114.84</v>
      </c>
      <c r="R23" s="7">
        <f t="shared" si="10" ref="R23">SUM(R21:R22)</f>
        <v>238622.71000000002</v>
      </c>
    </row>
    <row r="24" ht="15" thickTop="1"/>
  </sheetData>
  <pageMargins left="0.7" right="0.7" top="0.75" bottom="0.75" header="0.3" footer="0.3"/>
  <pageSetup fitToHeight="0" orientation="landscape" scale="10" r:id="rId1"/>
  <headerFooter>
    <oddFooter>&amp;R&amp;F</oddFooter>
  </headerFooter>
  <customProperties>
    <customPr name="_pios_id" r:id="rId2"/>
  </customProperties>
  <ignoredErrors>
    <ignoredError sqref="H16:N20 H23:R23 P16:R16 D16:F1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  <cp:contentType/>
  <cp:contentStatus/>
</cp:coreProperties>
</file>