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bookViews>
    <workbookView xWindow="32145" yWindow="1515" windowWidth="21615" windowHeight="13785" activeTab="3"/>
  </bookViews>
  <sheets>
    <sheet name="2016" sheetId="15" r:id="rId1"/>
    <sheet name="2017" sheetId="19" r:id="rId2"/>
    <sheet name="2018" sheetId="18" r:id="rId3"/>
    <sheet name="2019" sheetId="17" r:id="rId4"/>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K" localSheetId="0">#REF!</definedName>
    <definedName name="\K">#REF!</definedName>
    <definedName name="\l" localSheetId="0">#REF!</definedName>
    <definedName name="\l">#REF!</definedName>
    <definedName name="\p">#N/A</definedName>
    <definedName name="\W" localSheetId="0">#REF!</definedName>
    <definedName name="\W">#REF!</definedName>
    <definedName name="\y" localSheetId="0">#REF!</definedName>
    <definedName name="\y">#REF!</definedName>
    <definedName name="_12MOS" localSheetId="0">#REF!</definedName>
    <definedName name="_12MOS">#REF!</definedName>
    <definedName name="_12MOSA" localSheetId="0">#REF!</definedName>
    <definedName name="_12MOSA">#REF!</definedName>
    <definedName name="_1990" localSheetId="0">#REF!</definedName>
    <definedName name="_1990">#REF!</definedName>
    <definedName name="_1990C" localSheetId="0">#REF!</definedName>
    <definedName name="_1990C">#REF!</definedName>
    <definedName name="_1991" localSheetId="0">#REF!</definedName>
    <definedName name="_1991">#REF!</definedName>
    <definedName name="_1991C" localSheetId="0">#REF!</definedName>
    <definedName name="_1991C">#REF!</definedName>
    <definedName name="_DOC1" localSheetId="0">#REF!</definedName>
    <definedName name="_DOC1">#REF!</definedName>
    <definedName name="_DOC2" localSheetId="0">#REF!</definedName>
    <definedName name="_DOC2">#REF!</definedName>
    <definedName name="_ESY12" localSheetId="0">#REF!</definedName>
    <definedName name="_ESY12">#REF!</definedName>
    <definedName name="_INP5" localSheetId="0">#REF!</definedName>
    <definedName name="_INP5">#REF!</definedName>
    <definedName name="_PG1">#N/A</definedName>
    <definedName name="_PG2">#N/A</definedName>
    <definedName name="_PG3">#N/A</definedName>
    <definedName name="_sap2" hidden="1">5</definedName>
    <definedName name="_SCH1" localSheetId="0">#REF!</definedName>
    <definedName name="_SCH1">#REF!</definedName>
    <definedName name="_SCH2" localSheetId="0">#REF!</definedName>
    <definedName name="_SCH2">#REF!</definedName>
    <definedName name="A8_" localSheetId="0">#REF!</definedName>
    <definedName name="A8_">#REF!</definedName>
    <definedName name="AA" hidden="1">{"PPAGE2",#N/A,FALSE,"JAN95_OU"}</definedName>
    <definedName name="ANNUAL" localSheetId="0">#REF!</definedName>
    <definedName name="ANNUAL">#REF!</definedName>
    <definedName name="BONNIE">#N/A</definedName>
    <definedName name="BusinessUnit">#REF!</definedName>
    <definedName name="CMCY" localSheetId="0">#REF!</definedName>
    <definedName name="CMCY">#REF!</definedName>
    <definedName name="COLUMN1" localSheetId="0">#REF!</definedName>
    <definedName name="COLUMN1">#REF!</definedName>
    <definedName name="COLUMN2" localSheetId="0">#REF!</definedName>
    <definedName name="COLUMN2">#REF!</definedName>
    <definedName name="COLUMN3" localSheetId="0">#REF!</definedName>
    <definedName name="COLUMN3">#REF!</definedName>
    <definedName name="COLUMN4" localSheetId="0">#REF!</definedName>
    <definedName name="COLUMN4">#REF!</definedName>
    <definedName name="COLUMN5" localSheetId="0">#REF!</definedName>
    <definedName name="COLUMN5">#REF!</definedName>
    <definedName name="COLUMN6" localSheetId="0">#REF!</definedName>
    <definedName name="COLUMN6">#REF!</definedName>
    <definedName name="COLUMN7" localSheetId="0">#REF!</definedName>
    <definedName name="COLUMN7">#REF!</definedName>
    <definedName name="COLUMN8" localSheetId="0">#REF!</definedName>
    <definedName name="COLUMN8">#REF!</definedName>
    <definedName name="COLUMN9" localSheetId="0">#REF!</definedName>
    <definedName name="COLUMN9">#REF!</definedName>
    <definedName name="COMPTAX" localSheetId="0">#REF!</definedName>
    <definedName name="COMPTAX">#REF!</definedName>
    <definedName name="CRIT5" localSheetId="0">#REF!</definedName>
    <definedName name="CRIT5">#REF!</definedName>
    <definedName name="Criteria_MI" localSheetId="0">#REF!</definedName>
    <definedName name="Criteria_MI">#REF!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1" localSheetId="0">#REF!</definedName>
    <definedName name="DATE1">#REF!</definedName>
    <definedName name="Ddd">#REF!,#REF!,#REF!</definedName>
    <definedName name="DF_GRID_1">#REF!</definedName>
    <definedName name="DOC1A" localSheetId="0">#REF!</definedName>
    <definedName name="DOC1A">#REF!</definedName>
    <definedName name="E">#REF!</definedName>
    <definedName name="estinv">#REF!</definedName>
    <definedName name="ESYA" localSheetId="0">#REF!</definedName>
    <definedName name="ESYA">#REF!</definedName>
    <definedName name="ESYTD" localSheetId="0">#REF!</definedName>
    <definedName name="ESYTD">#REF!</definedName>
    <definedName name="ESYY" localSheetId="0">#REF!</definedName>
    <definedName name="ESYY">#REF!</definedName>
    <definedName name="Extract_MI" localSheetId="0">#REF!</definedName>
    <definedName name="Extract_MI">#REF!</definedName>
    <definedName name="FERC" localSheetId="0">#REF!</definedName>
    <definedName name="FERC">#REF!</definedName>
    <definedName name="FERCTAX" localSheetId="0">#REF!</definedName>
    <definedName name="FERCTAX">#REF!</definedName>
    <definedName name="FPSC">#REF!</definedName>
    <definedName name="FPSCTAX">#REF!</definedName>
    <definedName name="GenericLocations">#REF!</definedName>
    <definedName name="GUY" localSheetId="0">#REF!</definedName>
    <definedName name="GUY">#REF!</definedName>
    <definedName name="HISTORY" localSheetId="0">#REF!</definedName>
    <definedName name="HISTORY">#REF!</definedName>
    <definedName name="INCSTA" localSheetId="0">#REF!</definedName>
    <definedName name="INCSTA">#REF!</definedName>
    <definedName name="INPUT5" localSheetId="0">#REF!</definedName>
    <definedName name="INPUT5">#REF!</definedName>
    <definedName name="LRIC12" localSheetId="0">#REF!</definedName>
    <definedName name="LRIC12">#REF!</definedName>
    <definedName name="LRICA" localSheetId="0">#REF!</definedName>
    <definedName name="LRICA">#REF!</definedName>
    <definedName name="LRICY" localSheetId="0">#REF!</definedName>
    <definedName name="LRICY">#REF!</definedName>
    <definedName name="LRICYTD" localSheetId="0">#REF!</definedName>
    <definedName name="LRICYTD">#REF!</definedName>
    <definedName name="MACROS" localSheetId="0">#REF!</definedName>
    <definedName name="MACROS">#REF!</definedName>
    <definedName name="MONTH" localSheetId="0">#REF!</definedName>
    <definedName name="MONTH">#REF!</definedName>
    <definedName name="MONTHS">#N/A</definedName>
    <definedName name="OBO" localSheetId="0">#REF!</definedName>
    <definedName name="OBO">#REF!</definedName>
    <definedName name="OBODEFTX" localSheetId="0">#REF!</definedName>
    <definedName name="OBODEFTX">#REF!</definedName>
    <definedName name="OTHINC" localSheetId="0">#REF!</definedName>
    <definedName name="OTHINC">#REF!</definedName>
    <definedName name="OUTPUT5" localSheetId="0">#REF!</definedName>
    <definedName name="OUTPUT5">#REF!</definedName>
    <definedName name="PAGE1" localSheetId="0">#REF!</definedName>
    <definedName name="PAGE1">#REF!</definedName>
    <definedName name="PAGE2" localSheetId="0">#REF!</definedName>
    <definedName name="PAGE2">#REF!</definedName>
    <definedName name="PAGE21" localSheetId="0">#REF!</definedName>
    <definedName name="PAGE21">#REF!</definedName>
    <definedName name="PAGE3" localSheetId="0">#REF!</definedName>
    <definedName name="PAGE3">#REF!</definedName>
    <definedName name="PERIOD" localSheetId="0">#REF!</definedName>
    <definedName name="PERIOD">#REF!</definedName>
    <definedName name="PRINT" localSheetId="0">#REF!</definedName>
    <definedName name="PRINT">#REF!</definedName>
    <definedName name="_xlnm.Print_Area" localSheetId="0">'2016'!$A$1:$M$59</definedName>
    <definedName name="_xlnm.Print_Area" localSheetId="1">'2017'!$A$1:$O$59</definedName>
    <definedName name="_xlnm.Print_Area" localSheetId="2">'2018'!$A$1:$Q$59</definedName>
    <definedName name="_xlnm.Print_Area" localSheetId="3">'2019'!$A$1:$P$61</definedName>
    <definedName name="_xlnm.Print_Titles" localSheetId="0">'2016'!$1:$6</definedName>
    <definedName name="PRIOR" localSheetId="0">#REF!</definedName>
    <definedName name="PRIOR">#REF!</definedName>
    <definedName name="PURCHASE" localSheetId="0">#REF!</definedName>
    <definedName name="PURCHASE">#REF!</definedName>
    <definedName name="PURE" localSheetId="0">#REF!</definedName>
    <definedName name="PURE">#REF!</definedName>
    <definedName name="PUREC" localSheetId="0">#REF!</definedName>
    <definedName name="PUREC">#REF!</definedName>
    <definedName name="qryCloneEstimatedetails">#REF!</definedName>
    <definedName name="RepAllFormat">#REF!</definedName>
    <definedName name="RepAllHead">#REF!</definedName>
    <definedName name="RepDataFormat">#REF!</definedName>
    <definedName name="RepDataMoney1">#REF!</definedName>
    <definedName name="RepDataMoney2">#REF!</definedName>
    <definedName name="RepDataMoney3">#REF!</definedName>
    <definedName name="RepDataMoney4">#REF!</definedName>
    <definedName name="RepDataPercent1">#REF!</definedName>
    <definedName name="RepDataPercent2">#REF!</definedName>
    <definedName name="RepDataPercent3">#REF!</definedName>
    <definedName name="RepDelete">#REF!</definedName>
    <definedName name="RepPercent">#REF!</definedName>
    <definedName name="REVENUERPT" localSheetId="0">#REF!</definedName>
    <definedName name="REVENUERPT">#REF!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pmest">#REF!</definedName>
    <definedName name="s" localSheetId="0">#REF!</definedName>
    <definedName name="s">#REF!</definedName>
    <definedName name="SALES" localSheetId="0">#REF!</definedName>
    <definedName name="SALES">#REF!</definedName>
    <definedName name="SAPBEXhrIndnt" hidden="1">1</definedName>
    <definedName name="SAPBEXrevision" hidden="1">4</definedName>
    <definedName name="SAPBEXsysID" hidden="1">"GP1"</definedName>
    <definedName name="SAPBEXwbID" hidden="1">"3IXTTS2JVY2BH41T3S3EQTA0M"</definedName>
    <definedName name="SAPsysID" hidden="1">"708C5W7SBKP804JT78WJ0JNKI"</definedName>
    <definedName name="SAPwbID" hidden="1">"ARS"</definedName>
    <definedName name="SCH" localSheetId="0">#REF!</definedName>
    <definedName name="SCH">#REF!</definedName>
    <definedName name="StormName">#REF!</definedName>
    <definedName name="StormNames">#REF!</definedName>
    <definedName name="StormsNames">#REF!</definedName>
    <definedName name="T" localSheetId="0">#REF!</definedName>
    <definedName name="T">#REF!</definedName>
    <definedName name="TEN" localSheetId="0">#REF!</definedName>
    <definedName name="TEN">#REF!</definedName>
    <definedName name="TEST0">#REF!</definedName>
    <definedName name="Test1">#REF!</definedName>
    <definedName name="TESTHKEY">#REF!</definedName>
    <definedName name="TESTKEYS">#REF!</definedName>
    <definedName name="TESTVKEY">#REF!</definedName>
    <definedName name="Ttt">#REF!,#REF!,#REF!</definedName>
    <definedName name="TWO" localSheetId="0">#REF!</definedName>
    <definedName name="TWO">#REF!</definedName>
    <definedName name="WKSH">#REF!</definedName>
    <definedName name="WOAccts">#REF!</definedName>
    <definedName name="wrn.ACTUAL._.ALL._.PAGES." localSheetId="0" hidden="1">{"ACTUAL",#N/A,FALSE,"OVER_UND"}</definedName>
    <definedName name="wrn.ACTUAL._.ALL._.PAGES." hidden="1">{"ACTUAL",#N/A,FALSE,"OVER_UND"}</definedName>
    <definedName name="wrn.All._.Periods." localSheetId="0" hidden="1">{"Martin Oct93_Mar94",#N/A,FALSE,"Martin Oct93 - Mar94";"Martin Apr94_Sep94",#N/A,FALSE,"Martin Apr94 - Sep94";"Martin Oct94_Mar95",#N/A,FALSE,"Martin Oct94 - Mar95";"Martin Apr95_Sep95",#N/A,FALSE,"Martin Apr95 - Sep95";"Martin Oct95_Mar96",#N/A,FALSE,"Martin Oct95 - Mar96"}</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localSheetId="0" hidden="1">{"Oct93_Mar94",#N/A,TRUE,"Actuals (Oct 93 - Mar 94)";"Apr94_Sep94",#N/A,TRUE,"Actuals (Apr 94 - Sep 94)";"Oct94_Mar95",#N/A,TRUE,"Actuals (Oct 94 - Mar 95)";"Apr95_Sep95",#N/A,TRUE,"Actual Estimt (Apr 95 - Sep 95)";"Oct95_Mar96",#N/A,TRUE,"Estimates (Oct 95 - Mar 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PAGE1." localSheetId="0" hidden="1">{"APAGE1",#N/A,FALSE,"JAN95_OU"}</definedName>
    <definedName name="wrn.APAGE1." hidden="1">{"APAGE1",#N/A,FALSE,"JAN95_OU"}</definedName>
    <definedName name="wrn.APAGE2." localSheetId="0" hidden="1">{"APAGE2",#N/A,FALSE,"JAN95_OU"}</definedName>
    <definedName name="wrn.APAGE2." hidden="1">{"APAGE2",#N/A,FALSE,"JAN95_OU"}</definedName>
    <definedName name="wrn.APAGE3." localSheetId="0" hidden="1">{"APAGE3",#N/A,FALSE,"JAN95_OU"}</definedName>
    <definedName name="wrn.APAGE3." hidden="1">{"APAGE3",#N/A,FALSE,"JAN95_OU"}</definedName>
    <definedName name="wrn.Apr94_Sep95." localSheetId="0" hidden="1">{"Apr95_Sep95",#N/A,FALSE,"Actual Estimt (Apr 95 - Sep 95)"}</definedName>
    <definedName name="wrn.Apr94_Sep95." hidden="1">{"Apr95_Sep95",#N/A,FALSE,"Actual Estimt (Apr 95 - Sep 95)"}</definedName>
    <definedName name="wrn.Apr95_Sep95." localSheetId="0" hidden="1">{"Apr95_Sep95",#N/A,FALSE,"Actual~Estimt (Apr 95 - Sep 95)";"Apr95_Sep95",#N/A,FALSE,#N/A;"Apr95_Sep95",#N/A,FALSE,#N/A;"Apr95_Sep95",#N/A,FALSE,#N/A;"Apr95_Sep95",#N/A,FALSE,#N/A}</definedName>
    <definedName name="wrn.Apr95_Sep95." hidden="1">{"Apr95_Sep95",#N/A,FALSE,"Actual~Estimt (Apr 95 - Sep 95)";"Apr95_Sep95",#N/A,FALSE,#N/A;"Apr95_Sep95",#N/A,FALSE,#N/A;"Apr95_Sep95",#N/A,FALSE,#N/A;"Apr95_Sep95",#N/A,FALSE,#N/A}</definedName>
    <definedName name="wrn.Laud._.Apr94._.Sep94." localSheetId="0" hidden="1">{"Apr94_Sep94",#N/A,FALSE,"Apr 94 - Sep 94"}</definedName>
    <definedName name="wrn.Laud._.Apr94._.Sep94." hidden="1">{"Apr94_Sep94",#N/A,FALSE,"Apr 94 - Sep 94"}</definedName>
    <definedName name="wrn.Laud._.Apr95._.Sep95." localSheetId="0" hidden="1">{"Apr95_Sep95",#N/A,FALSE,"Apr 95 - Sep 95"}</definedName>
    <definedName name="wrn.Laud._.Apr95._.Sep95." hidden="1">{"Apr95_Sep95",#N/A,FALSE,"Apr 95 - Sep 95"}</definedName>
    <definedName name="wrn.Laud._.Oct93._.Mar94." localSheetId="0" hidden="1">{"Oct93_Mar94",#N/A,FALSE,"Oct 93 - Mar 94"}</definedName>
    <definedName name="wrn.Laud._.Oct93._.Mar94." hidden="1">{"Oct93_Mar94",#N/A,FALSE,"Oct 93 - Mar 94"}</definedName>
    <definedName name="wrn.Laud._.Oct94._.Mar95." localSheetId="0" hidden="1">{"Oct94_Mar95",#N/A,FALSE,"Oct 94 - Mar 95"}</definedName>
    <definedName name="wrn.Laud._.Oct94._.Mar95." hidden="1">{"Oct94_Mar95",#N/A,FALSE,"Oct 94 - Mar 95"}</definedName>
    <definedName name="wrn.Laud._.Oct95._.Mar96." localSheetId="0" hidden="1">{"Oct95_Mar96",#N/A,FALSE,"Oct 95 - Mar 96"}</definedName>
    <definedName name="wrn.Laud._.Oct95._.Mar96." hidden="1">{"Oct95_Mar96",#N/A,FALSE,"Oct 95 - Mar 96"}</definedName>
    <definedName name="wrn.Martin._.Apr94_Sep94." localSheetId="0" hidden="1">{"Martin Apr94_Sep94",#N/A,FALSE,"Martin Apr94 - Sep94"}</definedName>
    <definedName name="wrn.Martin._.Apr94_Sep94." hidden="1">{"Martin Apr94_Sep94",#N/A,FALSE,"Martin Apr94 - Sep94"}</definedName>
    <definedName name="wrn.Martin._.Apr95_Sep95." localSheetId="0" hidden="1">{"Martin Apr95_Sep95",#N/A,FALSE,"Martin Apr95 - Sep95"}</definedName>
    <definedName name="wrn.Martin._.Apr95_Sep95." hidden="1">{"Martin Apr95_Sep95",#N/A,FALSE,"Martin Apr95 - Sep95"}</definedName>
    <definedName name="wrn.Martin._.Oct93_Mar94." localSheetId="0" hidden="1">{"Martin Oct93_Mar94",#N/A,FALSE,"Martin Oct93 - Mar94"}</definedName>
    <definedName name="wrn.Martin._.Oct93_Mar94." hidden="1">{"Martin Oct93_Mar94",#N/A,FALSE,"Martin Oct93 - Mar94"}</definedName>
    <definedName name="wrn.Martin._.Oct94_Mar95." localSheetId="0" hidden="1">{"Martin Oct94_Mar95",#N/A,FALSE,"Martin Oct94 - Mar95"}</definedName>
    <definedName name="wrn.Martin._.Oct94_Mar95." hidden="1">{"Martin Oct94_Mar95",#N/A,FALSE,"Martin Oct94 - Mar95"}</definedName>
    <definedName name="wrn.Martin._.Oct95_Mar96." localSheetId="0" hidden="1">{"Martin Oct95_Mar96",#N/A,FALSE,"Martin Oct95 - Mar96"}</definedName>
    <definedName name="wrn.Martin._.Oct95_Mar96." hidden="1">{"Martin Oct95_Mar96",#N/A,FALSE,"Martin Oct95 - Mar96"}</definedName>
    <definedName name="wrn.Oct93_Mar94." localSheetId="0" hidden="1">{"Oct93_Mar94",#N/A,FALSE,"Actuals (Oct 93 - Mar 94)"}</definedName>
    <definedName name="wrn.Oct93_Mar94." hidden="1">{"Oct93_Mar94",#N/A,FALSE,"Actuals (Oct 93 - Mar 94)"}</definedName>
    <definedName name="wrn.Oct94_Mar95." localSheetId="0" hidden="1">{"Oct94_Mar95",#N/A,FALSE,"Actuals (Oct 94 - Mar 95)"}</definedName>
    <definedName name="wrn.Oct94_Mar95." hidden="1">{"Oct94_Mar95",#N/A,FALSE,"Actuals (Oct 94 - Mar 95)"}</definedName>
    <definedName name="wrn.Oct95_Mar96." localSheetId="0" hidden="1">{"Oct95_Mar96",#N/A,FALSE,"Estimates (Oct 95 - Mar 96)"}</definedName>
    <definedName name="wrn.Oct95_Mar96." hidden="1">{"Oct95_Mar96",#N/A,FALSE,"Estimates (Oct 95 - Mar 96)"}</definedName>
    <definedName name="wrn.PPAGE2." localSheetId="0" hidden="1">{"PPAGE2",#N/A,FALSE,"JAN95_OU"}</definedName>
    <definedName name="wrn.PPAGE2." hidden="1">{"PPAGE2",#N/A,FALSE,"JAN95_OU"}</definedName>
    <definedName name="wrn.PPAGE3." localSheetId="0" hidden="1">{"PPAGE3",#N/A,FALSE,"JAN95_OU"}</definedName>
    <definedName name="wrn.PPAGE3." hidden="1">{"PPAGE3",#N/A,FALSE,"JAN95_OU"}</definedName>
    <definedName name="wrn.PRELIMINARY._.ALL._.PAGES." localSheetId="0" hidden="1">{"PRELIMINARY",#N/A,FALSE,"MAR95_OU"}</definedName>
    <definedName name="wrn.PRELIMINARY._.ALL._.PAGES." hidden="1">{"PRELIMINARY",#N/A,FALSE,"MAR95_OU"}</definedName>
    <definedName name="wrn.Scherer._.Apr95_Sep95." localSheetId="0" hidden="1">{"Schr Apr95_Oct95",#N/A,FALSE,"Scherer Apr95-Sep95"}</definedName>
    <definedName name="wrn.Scherer._.Apr95_Sep95." hidden="1">{"Schr Apr95_Oct95",#N/A,FALSE,"Scherer Apr95-Sep95"}</definedName>
    <definedName name="wrn.Scherer._.Oct94_Mar95." localSheetId="0" hidden="1">{"Schr Oct94_Mar95",#N/A,FALSE,"Scherer Oct94-Mar95"}</definedName>
    <definedName name="wrn.Scherer._.Oct94_Mar95." hidden="1">{"Schr Oct94_Mar95",#N/A,FALSE,"Scherer Oct94-Mar95"}</definedName>
    <definedName name="wrn.Scherer._.Oct95_Mar96." localSheetId="0" hidden="1">{"Schr Oct95_Mar96",#N/A,FALSE,"Scherer Oct95-Mar96"}</definedName>
    <definedName name="wrn.Scherer._.Oct95_Mar96." hidden="1">{"Schr Oct95_Mar96",#N/A,FALSE,"Scherer Oct95-Mar96"}</definedName>
    <definedName name="YEAR" localSheetId="0">#REF!</definedName>
    <definedName name="YEAR">#REF!</definedName>
    <definedName name="YTDA" localSheetId="0">#REF!</definedName>
    <definedName name="YTDA">#REF!</definedName>
    <definedName name="Yyyy">#REF!,#REF!,#REF!,#REF!</definedName>
  </definedNames>
  <calcPr fullCalcOnLoad="1"/>
  <extLst/>
</workbook>
</file>

<file path=xl/sharedStrings.xml><?xml version="1.0" encoding="utf-8"?>
<sst xmlns="http://schemas.openxmlformats.org/spreadsheetml/2006/main" count="247" uniqueCount="116">
  <si>
    <t xml:space="preserve"> </t>
  </si>
  <si>
    <t>2005 Storm Costs</t>
  </si>
  <si>
    <t>2006 Storm Costs</t>
  </si>
  <si>
    <t>2007 Storm Costs</t>
  </si>
  <si>
    <t>2015 Storm Costs (13)</t>
  </si>
  <si>
    <t>Mark-to-market adjustment in accordance with FAS 115 (2)</t>
  </si>
  <si>
    <t>Notes:</t>
  </si>
  <si>
    <t>Admin &amp; Service Fees Recovered due to Securitization (5)</t>
  </si>
  <si>
    <t>Account</t>
  </si>
  <si>
    <t>(1)</t>
  </si>
  <si>
    <t>(2)</t>
  </si>
  <si>
    <t>Proceeds from Securitization Bond Issuance- Pre-tax (3)</t>
  </si>
  <si>
    <t>Proceeds from Hurricane Matthew Interim Storm Charge (4)</t>
  </si>
  <si>
    <t>Retail Storm Fund Earnings (6)</t>
  </si>
  <si>
    <t>Subtotal</t>
  </si>
  <si>
    <t>Storm Costs Charged to the Storm Reserve:</t>
  </si>
  <si>
    <t>2004 Storm Costs (7)</t>
  </si>
  <si>
    <t>2008 Storm Costs (8)</t>
  </si>
  <si>
    <t>2009 Storm Costs (9)</t>
  </si>
  <si>
    <t>2010 Storm Costs (9)</t>
  </si>
  <si>
    <t>2011 Storm Costs (10)</t>
  </si>
  <si>
    <t>2012 Storm Costs (11)</t>
  </si>
  <si>
    <t>2013 Storm Costs (12)</t>
  </si>
  <si>
    <t>2014 Storm Costs (9)</t>
  </si>
  <si>
    <t>2016 Storm Costs (14)</t>
  </si>
  <si>
    <t>Represents activity in storm reserve associated with retail jurisdictional customers.</t>
  </si>
  <si>
    <t>Change in balance represents recoveries credited to the 2004 reserve (prior to securitization).</t>
  </si>
  <si>
    <t>Includes amounts for Tropical Storm Fay previously communicated to the Commission.</t>
  </si>
  <si>
    <t>No deferrable events happened during 2009, 2010 &amp; 2014.</t>
  </si>
  <si>
    <t>Includes amounts for Hurricane Irene.</t>
  </si>
  <si>
    <t>Includes amounts for Tropical Storms Beryl, Debby, Isaac and Sandy.</t>
  </si>
  <si>
    <t>Tropical Storm Andrea</t>
  </si>
  <si>
    <t>Tropical Storm Erika</t>
  </si>
  <si>
    <t>Includes amounts for Martin Luther King, Jr. Weekend Tornadic Weather System, Tropical Storm Colin, Hurricane Hermine, and Hurricane Matthew.</t>
  </si>
  <si>
    <t>2018 Storm Costs (17)</t>
  </si>
  <si>
    <t>2017 Storm Costs (15), (16)</t>
  </si>
  <si>
    <t>2019 Storm Costs (18)</t>
  </si>
  <si>
    <t>Issuance authorized by FPSC in Order No. PSC-06-0464-FOF-EI to recover unrecovered 2004, and 2005, storm costs, and to replenish the storm reserve to cover future storm damages associated with retail customers. This includes $5 million related to the over recovered storm bond tax charges.  The final payment for the storm-recovery bonds was made in August 2019.</t>
  </si>
  <si>
    <t>Represents pre-tax earnings reinvested in the Storm Fund prior to liquidation.  The Storm Fund was liquidated in the fourth quarter of 2016.  The Storm Fund was replenished in first quarter of 2018 after completion of the Hurricane Matthew surcharge.</t>
  </si>
  <si>
    <t>Florida Power &amp; Light Company</t>
  </si>
  <si>
    <t>Interrogatory No. 83</t>
  </si>
  <si>
    <t>228.100</t>
  </si>
  <si>
    <t>228.101</t>
  </si>
  <si>
    <t>228.106</t>
  </si>
  <si>
    <t>Retail</t>
  </si>
  <si>
    <t>FAS 115</t>
  </si>
  <si>
    <t>Non-Retail</t>
  </si>
  <si>
    <t>Storm Reserve</t>
  </si>
  <si>
    <t>Mark-to-Market</t>
  </si>
  <si>
    <t>Total</t>
  </si>
  <si>
    <t>(3)</t>
  </si>
  <si>
    <t>Beginning Balance as of 1/1/2016</t>
  </si>
  <si>
    <t>Beginning Balance as of 1/1/2017</t>
  </si>
  <si>
    <t>Beginning Balance as of 1/1/2018</t>
  </si>
  <si>
    <t>Beginning Balance as of 1/1/2019</t>
  </si>
  <si>
    <t>Proceeds from Securitization Bond Issuance - Pre-tax (4)</t>
  </si>
  <si>
    <t>Storm Costs:</t>
  </si>
  <si>
    <t>2004 Storm Costs (6)</t>
  </si>
  <si>
    <t xml:space="preserve">2005 Storm Costs </t>
  </si>
  <si>
    <t xml:space="preserve">2006 Storm Costs </t>
  </si>
  <si>
    <t xml:space="preserve">2007 Storm Costs </t>
  </si>
  <si>
    <t>2008 Storm Costs (7)</t>
  </si>
  <si>
    <t>2009 Storm Costs (8)</t>
  </si>
  <si>
    <t>2010 Storm Costs (8)</t>
  </si>
  <si>
    <t>2011 Storm Costs (9)</t>
  </si>
  <si>
    <t>2012 Storm Costs (10)</t>
  </si>
  <si>
    <t>2013 Storm Costs (11)</t>
  </si>
  <si>
    <t>2014 Storm Costs (8)</t>
  </si>
  <si>
    <t>Retail Storm Fund Earnings</t>
  </si>
  <si>
    <t xml:space="preserve"> (12)</t>
  </si>
  <si>
    <t>2017 Storm Costs (15)</t>
  </si>
  <si>
    <t xml:space="preserve">     Subtotal</t>
  </si>
  <si>
    <t>Deficit Balances as of December 31, 2016 (15)</t>
  </si>
  <si>
    <t>Balance as of December 31, 2017 (16)</t>
  </si>
  <si>
    <t xml:space="preserve">Balance as of December 31, 2019                    </t>
  </si>
  <si>
    <t>(1) Represents activity in storm reserve associated with retail jurisdictional customers.</t>
  </si>
  <si>
    <t>There were no mark-to-market adjustments in accordance with Accounting Standards Codification 320-10 (FAS 115).</t>
  </si>
  <si>
    <t>Admin and service fees remitted to FPL per servicing agreement and required to be added to the storm fund pursuant to FPSC order noted in Note (3) above. Amounts are collected from retail customers through the Storm Bond Repayment Charge.                      ·</t>
  </si>
  <si>
    <t>FPL filed for recovery of a deficit storm reserve balance of $201M, due to charges from Hurricane Matthew, plus replenishment of the storm reserves of $117M on December 29, 2016 (Docket No. 160251-EI). This filing was made pursuant to FPL's 2012 Stipulation and Settlement Agreement approved by the Commission in Order No. PSC-13-0023-EI. The Commission approved an interim storm charge for a 12-month period beginning on March 1, 2018. On October 16, 2017, FPL filed its final costs in connection with Hurricane Matthew in Commission Order No. PSC-17-0055-PCOEI consisting of $292.8M of retail recoverable costs.</t>
  </si>
  <si>
    <t>Represents pre-tax earnings reinvested in the Storm Fund prior to liquidation.  The Storm Fund was liquidated in the fourth quarter of 2016.</t>
  </si>
  <si>
    <t>Admin and service fees remitted to FPL per servicing agreement and required to be added to the storm fund pursuant to FPSC order noted in Note (3) above. Amounts are collected from retail customers through the Storm Bond Repayment Charge.</t>
  </si>
  <si>
    <t>Represents pre-tax earnings reinvested in the Storm Fund prior to liquidation. The Storm Fund was liquidated in the fourth quarter of 2016.</t>
  </si>
  <si>
    <t>(6) Change in balance represents recoveries credited to the 2004 reserve (prior to securitization).</t>
  </si>
  <si>
    <t xml:space="preserve">(7) Includes amounts for Tropical Storm Fay previously communicated to the Commission.  </t>
  </si>
  <si>
    <t>(8) No deferrable events happened during 2009, 2010 &amp; 2014.</t>
  </si>
  <si>
    <t>(9) Includes amounts for Hurricane Irene</t>
  </si>
  <si>
    <t>Represents the balance as of 12/31/18.  In addition, FPL incurred approximately $1.3 billion in incremental storm restoration costs due to the impacts of Hurricane Irma in September 2017, for which FPL is not seeking recovery through a surcharge.  These costs were charged to operations and maintenance expense in December 2017.</t>
  </si>
  <si>
    <t>(12) Represents pre-tax earnings reinvested in the Storm Fund prior to liquidation.  The Storm Fund was liquidated in the fourth quarter of 2016.</t>
  </si>
  <si>
    <t>South Florida Tornado</t>
  </si>
  <si>
    <t>Includes amounts for Tropical Storm Gordon and Hurricane Michael. Please also note that additional charges of $3.2M related to Hurricane Irma for 2018 were not charged to the storm reserve, but to operations and maintenance expense.</t>
  </si>
  <si>
    <t>In addition, FPL incurred approximately $1.3 billion in incremental storm restoration costs due to the impacts of Hurricane Irma in September 2017, for which FPL is not seeking recovery through a surcharge.  These costs were charged to operations and maintenance expense in December 2017.</t>
  </si>
  <si>
    <t>Includes amounts for Tropical Storm Gordon and Hurricane Michael. Please also note that additional charges of $3 million to Hurricane Irma for 2018 were not charged to the storm reserve but to operations and maintenance expense.</t>
  </si>
  <si>
    <t>FPL incurred approximately $264 million in incremental storm restoration costs due to the impacts of Hurricane Dorian in August 2019, for which FPL is not seeking recovery through a surcharge.  These costs were charged to operations and maintenance expense in December 2019.   Please also note that additional adjustments of ($4 million) to Hurricane Irma for 2019 were not charged to the storm reserve but to operations and maintenance expense.</t>
  </si>
  <si>
    <t xml:space="preserve">Balance as of December 31, 2018          </t>
  </si>
  <si>
    <t>Represents mark-to-market adjustments in accordance with  Accounting Standards Codification 320-10 (FAS 115).</t>
  </si>
  <si>
    <t xml:space="preserve">FPL filed for recovery of a deficit storm reserve balance of $201M, due to charges from Hurricane Matthew, plus replenishment of the storm reserves of $117M on December 29, 2016 (Docket No. 160251-EI).  This filing was made pursuant to FPL's 2012 Stipulation and Settlement Agreement approved by the Commission in Order No. PSC-13-0023-EI.  The Commission approved an interim storm charge for a 12-month period beginning on March 1, 2018.  On July 24, 2018, The FPSC approved a stipulation and settlement agreement in Order No. PSC-2018-0359-FOF-EI, which resolved all the issues in the case.  As part of the settlement agreement, FPL agreed to a refund of the amounts collected through the surcharge totaling $7.69M, including interest.  </t>
  </si>
  <si>
    <t>South Florida Tornadoes</t>
  </si>
  <si>
    <t>Represents the balance as of 12/31/17. FPL will continue to collect under the Hurricane Matthew interim storm charge for two more months (January and February 2018), which will further replenish the Storm Reserve. FPL incurred approximately $1.3 billion in incremental storm restoration costs due to the impacts of Hurricane Irma in September 2017, which FPL is not seeking to recover. These costs were charged to operations and maintenance expense in December 2017.</t>
  </si>
  <si>
    <t xml:space="preserve">(2) Represents mark-to-market adjustment in accordance with  Accounting Standards Codification 320-10 (FAS 115).   The Storm Fund was liquidated in the fourth quarter of 2016 as such there was no mark-to-market balance in this account as of December 31, 2016. </t>
  </si>
  <si>
    <t>(4) Issuance authorized by FPSC in Order No. 06-0464-FOF-EI to recover unrecovered 2004 and 2005 storm costs, and to replenish the storm reserve to cover future storm damages associated with retail customers.</t>
  </si>
  <si>
    <t>(5) Admin and service fees remitted to FPL per servicing agreement and required to be added to the storm fund pursuant to FPSC order noted in Note (4) above. Amounts are collected from retail customers through the Storm Bond Repayment Charge.</t>
  </si>
  <si>
    <t>(11) Tropical Storm Andrea</t>
  </si>
  <si>
    <t>(13) Tropical Storm Erika</t>
  </si>
  <si>
    <t>(14) Includes amounts for Martin Luther King, Jr. Weekend Tornadic Weather System, Tropical Storm Colin, Hurricane Hermine and Hurricane Matthew.</t>
  </si>
  <si>
    <t>(15) FPL filed for recovery of a retail deficit balance of $201M plus replenishment of the storm reserve of $117M on December 29, 2016 (Docket No. 160251-EI)
 using cost estimates as of November 30, 2016.  This filing was made pursuant to FPL's 2012 Stipulation and Settlement Agreement approved by the Commission in Order No. PSC-13-0023-EI.</t>
  </si>
  <si>
    <t>(3) Represents storm damages allocated to non-retail operations using the following jurisdictional factor weighted averages:  0.00475 for 2004, 0.00079 for 2005, 0.00077 for 2006, 0.00754 for 2008, 0.00357 for 2012, 0.00092 for 2013, 0.00265 for 2015, and 0.00131 for 2016.</t>
  </si>
  <si>
    <t xml:space="preserve">(10) Includes amounts for Tropical Storms Beryl, Debby, Isaac and Sandy. </t>
  </si>
  <si>
    <t>OPC's First Set of Interrogatories Second Supplemental</t>
  </si>
  <si>
    <r>
      <t>Issuance authorized by FPSC in Order No. PSC-06-0464-FOF-EI to recover unrecovered 2004</t>
    </r>
    <r>
      <rPr>
        <strike/>
        <sz val="10"/>
        <color rgb="FFFF0000"/>
        <rFont val="Arial"/>
        <family val="2"/>
      </rPr>
      <t>,</t>
    </r>
    <r>
      <rPr>
        <sz val="10"/>
        <rFont val="Arial"/>
        <family val="2"/>
      </rPr>
      <t xml:space="preserve"> and 2005</t>
    </r>
    <r>
      <rPr>
        <strike/>
        <sz val="10"/>
        <color rgb="FFFF0000"/>
        <rFont val="Arial"/>
        <family val="2"/>
      </rPr>
      <t>,</t>
    </r>
    <r>
      <rPr>
        <sz val="10"/>
        <rFont val="Arial"/>
        <family val="2"/>
      </rPr>
      <t xml:space="preserve"> storm costs, and to replenish the storm reserve to cover retail costs associated with future storms damages associated with retail customers.</t>
    </r>
  </si>
  <si>
    <r>
      <t>Issuance authorized by FPSC in Order No. PSC-06-0464-FOF-EI to recover unrecovered 2004</t>
    </r>
    <r>
      <rPr>
        <strike/>
        <sz val="10"/>
        <color rgb="FFFF0000"/>
        <rFont val="Arial"/>
        <family val="2"/>
      </rPr>
      <t>,</t>
    </r>
    <r>
      <rPr>
        <sz val="10"/>
        <rFont val="Arial"/>
        <family val="2"/>
      </rPr>
      <t xml:space="preserve"> and 2005</t>
    </r>
    <r>
      <rPr>
        <strike/>
        <sz val="10"/>
        <color rgb="FFFF0000"/>
        <rFont val="Arial"/>
        <family val="2"/>
      </rPr>
      <t>,</t>
    </r>
    <r>
      <rPr>
        <sz val="10"/>
        <rFont val="Arial"/>
        <family val="2"/>
      </rPr>
      <t xml:space="preserve"> storm costs, and to replenish the storm reserve to cover future storm damages associated with retail customers.</t>
    </r>
  </si>
  <si>
    <t>Docket No. 20210015-EI</t>
  </si>
  <si>
    <t>Tab 1 of 4</t>
  </si>
  <si>
    <t>Tab 2 of 4</t>
  </si>
  <si>
    <t>Attachment No. 1 of 2</t>
  </si>
  <si>
    <t>Tab 3 of 4</t>
  </si>
  <si>
    <t>Tab 4 of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</si>
</sst>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D_M_-;\-* #,##0.00\ _D_M_-;_-* &quot;-&quot;??\ _D_M_-;_-@_-"/>
    <numFmt numFmtId="165" formatCode="_-* #,##0.00\ &quot;DM&quot;_-;\-* #,##0.00\ &quot;DM&quot;_-;_-* &quot;-&quot;??\ &quot;DM&quot;_-;_-@_-"/>
    <numFmt numFmtId="166" formatCode="_(* #,##0_);_(* \(#,##0\);_(* &quot;-&quot;??_);_(@_)"/>
    <numFmt numFmtId="167" formatCode="_(&quot;$&quot;* #,##0_);_(&quot;$&quot;* \(#,##0\);_(&quot;$&quot;* &quot;-&quot;??_);_(@_)"/>
    <numFmt numFmtId="168" formatCode="0_);\(0\)"/>
    <numFmt numFmtId="169" formatCode="###,000"/>
  </numFmts>
  <fonts count="45">
    <font>
      <sz val="10"/>
      <color rgb="FF000000"/>
      <name val="Times New Roman"/>
      <family val="2"/>
      <charset val="204"/>
    </font>
    <font>
      <sz val="10"/>
      <name val="Arial"/>
      <family val="2"/>
    </font>
    <font>
      <sz val="11"/>
      <color theme="1"/>
      <name val="Calibri"/>
      <family val="2"/>
      <scheme val="minor"/>
    </font>
    <font>
      <b/>
      <sz val="8"/>
      <name val="Arial"/>
      <family val="2"/>
    </font>
    <font>
      <sz val="8"/>
      <name val="Arial"/>
      <family val="2"/>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color indexed="8"/>
      <name val="Arial"/>
      <family val="2"/>
    </font>
    <font>
      <sz val="10"/>
      <name val="MS Sans Serif"/>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u val="single"/>
      <sz val="7.5"/>
      <color indexed="12"/>
      <name val="MS Sans Serif"/>
      <family val="2"/>
    </font>
    <font>
      <sz val="11"/>
      <color indexed="48"/>
      <name val="Calibri"/>
      <family val="2"/>
    </font>
    <font>
      <sz val="11"/>
      <color indexed="17"/>
      <name val="Calibri"/>
      <family val="2"/>
    </font>
    <font>
      <b/>
      <sz val="10"/>
      <name val="Arial"/>
      <family val="2"/>
    </font>
    <font>
      <b/>
      <sz val="11"/>
      <color indexed="63"/>
      <name val="Calibri"/>
      <family val="2"/>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sz val="11"/>
      <color indexed="14"/>
      <name val="Calibri"/>
      <family val="2"/>
    </font>
    <font>
      <sz val="6"/>
      <name val="Helv"/>
      <family val="2"/>
    </font>
    <font>
      <u val="single"/>
      <sz val="10"/>
      <name val="Arial"/>
      <family val="2"/>
    </font>
    <font>
      <b/>
      <u val="single"/>
      <sz val="10"/>
      <name val="Arial"/>
      <family val="2"/>
    </font>
    <font>
      <b/>
      <sz val="10"/>
      <color rgb="FF000000"/>
      <name val="Arial"/>
      <family val="2"/>
    </font>
    <font>
      <sz val="10"/>
      <color rgb="FF000000"/>
      <name val="Arial"/>
      <family val="2"/>
    </font>
    <font>
      <u val="single"/>
      <sz val="10"/>
      <color rgb="FF000000"/>
      <name val="Arial"/>
      <family val="2"/>
    </font>
    <font>
      <b/>
      <u val="single"/>
      <sz val="10"/>
      <color rgb="FF000000"/>
      <name val="Arial"/>
      <family val="2"/>
    </font>
    <font>
      <strike/>
      <sz val="10"/>
      <color rgb="FFFF0000"/>
      <name val="Arial"/>
      <family val="2"/>
    </font>
    <font>
      <b/>
      <sz val="8"/>
      <color rgb="FF1F497D"/>
      <name val="Verdana"/>
      <family val="2"/>
    </font>
    <font>
      <sz val="8"/>
      <color rgb="FF1F497D"/>
      <name val="Verdana"/>
      <family val="2"/>
    </font>
    <font>
      <sz val="8"/>
      <color rgb="FF000000"/>
      <name val="Verdana"/>
      <family val="2"/>
    </font>
  </fonts>
  <fills count="67">
    <fill>
      <patternFill/>
    </fill>
    <fill>
      <patternFill patternType="gray125"/>
    </fill>
    <fill>
      <patternFill patternType="solid">
        <fgColor indexed="44"/>
        <bgColor indexed="64"/>
      </patternFill>
    </fill>
    <fill>
      <patternFill patternType="solid">
        <fgColor indexed="61"/>
        <bgColor indexed="64"/>
      </patternFill>
    </fill>
    <fill>
      <patternFill patternType="solid">
        <fgColor indexed="54"/>
        <bgColor indexed="64"/>
      </patternFill>
    </fill>
    <fill>
      <patternFill patternType="solid">
        <fgColor indexed="22"/>
        <bgColor indexed="64"/>
      </patternFill>
    </fill>
    <fill>
      <patternFill patternType="solid">
        <fgColor indexed="24"/>
        <bgColor indexed="64"/>
      </patternFill>
    </fill>
    <fill>
      <patternFill patternType="solid">
        <fgColor indexed="58"/>
        <bgColor indexed="64"/>
      </patternFill>
    </fill>
    <fill>
      <patternFill patternType="solid">
        <fgColor indexed="48"/>
        <bgColor indexed="64"/>
      </patternFill>
    </fill>
    <fill>
      <patternFill patternType="solid">
        <fgColor indexed="15"/>
        <bgColor indexed="64"/>
      </patternFill>
    </fill>
    <fill>
      <patternFill patternType="solid">
        <fgColor indexed="31"/>
        <bgColor indexed="64"/>
      </patternFill>
    </fill>
    <fill>
      <patternFill patternType="solid">
        <fgColor indexed="45"/>
        <bgColor indexed="64"/>
      </patternFill>
    </fill>
    <fill>
      <patternFill patternType="solid">
        <fgColor indexed="40"/>
        <bgColor indexed="64"/>
      </patternFill>
    </fill>
    <fill>
      <patternFill patternType="solid">
        <fgColor indexed="55"/>
        <bgColor indexed="64"/>
      </patternFill>
    </fill>
    <fill>
      <patternFill patternType="solid">
        <fgColor indexed="25"/>
        <bgColor indexed="64"/>
      </patternFill>
    </fill>
    <fill>
      <patternFill patternType="solid">
        <fgColor indexed="41"/>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7"/>
        <bgColor indexed="64"/>
      </patternFill>
    </fill>
    <fill>
      <patternFill patternType="solid">
        <fgColor indexed="18"/>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53"/>
        <bgColor indexed="64"/>
      </patternFill>
    </fill>
    <fill>
      <patternFill patternType="solid">
        <fgColor indexed="35"/>
        <bgColor indexed="64"/>
      </patternFill>
    </fill>
    <fill>
      <patternFill patternType="lightUp">
        <fgColor indexed="9"/>
        <bgColor indexed="24"/>
      </patternFill>
    </fill>
    <fill>
      <patternFill patternType="lightUp">
        <fgColor indexed="9"/>
        <bgColor indexed="55"/>
      </patternFill>
    </fill>
    <fill>
      <patternFill patternType="lightUp">
        <fgColor indexed="9"/>
        <bgColor indexed="12"/>
      </patternFill>
    </fill>
    <fill>
      <patternFill patternType="lightUp">
        <fgColor indexed="9"/>
        <bgColor indexed="29"/>
      </patternFill>
    </fill>
    <fill>
      <patternFill patternType="lightUp">
        <fgColor indexed="9"/>
        <bgColor indexed="57"/>
      </patternFill>
    </fill>
    <fill>
      <patternFill patternType="solid">
        <fgColor indexed="60"/>
        <bgColor indexed="64"/>
      </patternFill>
    </fill>
    <fill>
      <patternFill patternType="solid">
        <fgColor indexed="43"/>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29"/>
        <bgColor indexed="64"/>
      </patternFill>
    </fill>
    <fill>
      <patternFill patternType="solid">
        <fgColor indexed="12"/>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1"/>
      </patternFill>
    </fill>
    <fill>
      <patternFill patternType="solid">
        <fgColor indexed="41"/>
        <bgColor indexed="64"/>
      </patternFill>
    </fill>
    <fill>
      <patternFill patternType="solid">
        <fgColor indexed="54"/>
        <bgColor indexed="64"/>
      </patternFill>
    </fill>
    <fill>
      <patternFill patternType="solid">
        <fgColor indexed="22"/>
        <bgColor indexed="64"/>
      </patternFill>
    </fill>
    <fill>
      <patternFill patternType="solid">
        <fgColor indexed="23"/>
        <bgColor indexed="64"/>
      </patternFill>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35"/>
        <bgColor indexed="64"/>
      </patternFill>
    </fill>
    <fill>
      <patternFill patternType="solid">
        <fgColor indexed="15"/>
        <bgColor indexed="64"/>
      </patternFill>
    </fill>
    <fill>
      <patternFill patternType="solid">
        <fgColor indexed="20"/>
        <bgColor indexed="64"/>
      </patternFill>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rgb="FFDBE5F1"/>
        <bgColor indexed="64"/>
      </patternFill>
    </fill>
    <fill>
      <patternFill patternType="solid">
        <fgColor rgb="FFDBE5F1"/>
        <bgColor indexed="64"/>
      </patternFill>
    </fill>
    <fill>
      <patternFill patternType="solid">
        <fgColor rgb="FFB7CFE8"/>
        <bgColor indexed="64"/>
      </patternFill>
    </fill>
    <fill>
      <patternFill patternType="solid">
        <fgColor rgb="FFC3D6EB"/>
        <bgColor indexed="64"/>
      </patternFill>
    </fill>
    <fill>
      <patternFill patternType="solid">
        <fgColor rgb="FFDBE5F2"/>
        <bgColor indexed="64"/>
      </patternFill>
    </fill>
    <fill>
      <patternFill patternType="solid">
        <fgColor theme="0"/>
        <bgColor indexed="64"/>
      </patternFill>
    </fill>
  </fills>
  <borders count="23">
    <border>
      <left/>
      <right/>
      <top/>
      <bottom/>
      <diagonal/>
    </border>
    <border>
      <left style="thin">
        <color indexed="18"/>
      </left>
      <right style="thin">
        <color indexed="18"/>
      </right>
      <top style="thin">
        <color indexed="18"/>
      </top>
      <bottom style="thin">
        <color indexed="18"/>
      </bottom>
    </border>
    <border>
      <left style="double">
        <color indexed="63"/>
      </left>
      <right style="double">
        <color indexed="63"/>
      </right>
      <top style="double">
        <color indexed="63"/>
      </top>
      <bottom style="double">
        <color indexed="63"/>
      </bottom>
    </border>
    <border>
      <left/>
      <right/>
      <top/>
      <bottom style="thick">
        <color indexed="48"/>
      </bottom>
    </border>
    <border>
      <left/>
      <right/>
      <top/>
      <bottom style="thick">
        <color indexed="58"/>
      </bottom>
    </border>
    <border>
      <left/>
      <right/>
      <top/>
      <bottom style="medium">
        <color indexed="58"/>
      </bottom>
    </border>
    <border>
      <left/>
      <right/>
      <top/>
      <bottom style="double">
        <color indexed="17"/>
      </bottom>
    </border>
    <border>
      <left style="thin">
        <color indexed="63"/>
      </left>
      <right style="thin">
        <color indexed="63"/>
      </right>
      <top style="thin">
        <color indexed="63"/>
      </top>
      <bottom style="thin">
        <color indexed="63"/>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41"/>
      </left>
      <right style="thin">
        <color indexed="48"/>
      </right>
      <top style="medium">
        <color indexed="41"/>
      </top>
      <bottom style="thin">
        <color indexed="4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bottom style="thick">
        <color indexed="63"/>
      </bottom>
    </border>
    <border>
      <left/>
      <right/>
      <top style="thin">
        <color indexed="48"/>
      </top>
      <bottom style="double">
        <color indexed="48"/>
      </bottom>
    </border>
    <border>
      <left style="thin">
        <color theme="3" tint="-0.24994"/>
      </left>
      <right style="thin">
        <color theme="3" tint="-0.24994"/>
      </right>
      <top style="thin">
        <color theme="3" tint="-0.24994"/>
      </top>
      <bottom style="thin">
        <color theme="3" tint="-0.24994"/>
      </bottom>
    </border>
    <border>
      <left style="thin">
        <color rgb="FF808080"/>
      </left>
      <right style="thin">
        <color rgb="FF808080"/>
      </right>
      <top style="thin">
        <color rgb="FF808080"/>
      </top>
      <bottom style="thin">
        <color rgb="FF808080"/>
      </bottom>
    </border>
    <border>
      <left style="thin">
        <color theme="3" tint="0.59996"/>
      </left>
      <right style="thin">
        <color theme="3" tint="0.59996"/>
      </right>
      <top style="thin">
        <color theme="3" tint="0.59996"/>
      </top>
      <bottom style="thin">
        <color theme="3" tint="0.59996"/>
      </bottom>
    </border>
    <border>
      <left/>
      <right/>
      <top/>
      <bottom style="thin">
        <color auto="1"/>
      </bottom>
    </border>
    <border>
      <left/>
      <right/>
      <top style="thin">
        <color auto="1"/>
      </top>
      <bottom style="double">
        <color auto="1"/>
      </bottom>
    </border>
    <border>
      <left/>
      <right/>
      <top/>
      <bottom style="medium">
        <color auto="1"/>
      </bottom>
    </border>
    <border>
      <left/>
      <right/>
      <top style="thin">
        <color auto="1"/>
      </top>
      <bottom/>
    </border>
  </borders>
  <cellStyleXfs count="35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3"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17"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6" fillId="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5" fillId="12"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13"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6" fillId="12" borderId="0" applyNumberFormat="0" applyBorder="0" applyAlignment="0" applyProtection="0"/>
    <xf numFmtId="0" fontId="6" fillId="20" borderId="0" applyNumberFormat="0" applyBorder="0" applyAlignment="0" applyProtection="0"/>
    <xf numFmtId="0" fontId="5" fillId="2" borderId="0" applyNumberFormat="0" applyBorder="0" applyAlignment="0" applyProtection="0"/>
    <xf numFmtId="0" fontId="5" fillId="15"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11" borderId="0" applyNumberFormat="0" applyBorder="0" applyAlignment="0" applyProtection="0"/>
    <xf numFmtId="0" fontId="5" fillId="22"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7" fillId="21" borderId="0" applyNumberFormat="0" applyBorder="0" applyAlignment="0" applyProtection="0"/>
    <xf numFmtId="0" fontId="8" fillId="25" borderId="1" applyNumberFormat="0" applyAlignment="0" applyProtection="0"/>
    <xf numFmtId="0" fontId="9" fillId="20" borderId="2" applyNumberFormat="0" applyAlignment="0" applyProtection="0"/>
    <xf numFmtId="43" fontId="5" fillId="0" borderId="0" applyFont="0" applyFill="0" applyBorder="0" applyAlignment="0" applyProtection="0"/>
    <xf numFmtId="164" fontId="1"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3"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5"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1" fillId="0" borderId="0" applyFont="0" applyFill="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5"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lignment/>
      <protection locked="0"/>
    </xf>
    <xf numFmtId="0" fontId="17" fillId="22" borderId="1" applyNumberFormat="0" applyAlignment="0" applyProtection="0"/>
    <xf numFmtId="0" fontId="18" fillId="0" borderId="6" applyNumberFormat="0" applyFill="0" applyAlignment="0" applyProtection="0"/>
    <xf numFmtId="166"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0"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166" fontId="19" fillId="0" borderId="0">
      <alignment horizontal="center"/>
      <protection/>
    </xf>
    <xf numFmtId="0" fontId="18" fillId="22" borderId="0" applyNumberFormat="0" applyBorder="0" applyAlignment="0" applyProtection="0"/>
    <xf numFmtId="0" fontId="2" fillId="0" borderId="0">
      <alignment/>
      <protection/>
    </xf>
    <xf numFmtId="0" fontId="1" fillId="0" borderId="0">
      <alignment/>
      <protection/>
    </xf>
    <xf numFmtId="0" fontId="2" fillId="0" borderId="0">
      <alignment/>
      <protection/>
    </xf>
    <xf numFmtId="0" fontId="1" fillId="0" borderId="0">
      <alignment/>
      <protection/>
    </xf>
    <xf numFmtId="0" fontId="1" fillId="0" borderId="0">
      <alignment/>
      <protection/>
    </xf>
    <xf numFmtId="0" fontId="1" fillId="0" borderId="0">
      <alignment/>
      <protection/>
    </xf>
    <xf numFmtId="0" fontId="2" fillId="0" borderId="0">
      <alignment/>
      <protection/>
    </xf>
    <xf numFmtId="0" fontId="1" fillId="0" borderId="0">
      <alignment/>
      <protection/>
    </xf>
    <xf numFmtId="0" fontId="1" fillId="0" borderId="0">
      <alignment/>
      <protection/>
    </xf>
    <xf numFmtId="0" fontId="2" fillId="0" borderId="0">
      <alignment/>
      <protection/>
    </xf>
    <xf numFmtId="0" fontId="4" fillId="31" borderId="0">
      <alignment/>
      <protection/>
    </xf>
    <xf numFmtId="0" fontId="4" fillId="31" borderId="0">
      <alignment/>
      <protection/>
    </xf>
    <xf numFmtId="0" fontId="4" fillId="0" borderId="0">
      <alignment/>
      <protection/>
    </xf>
    <xf numFmtId="0" fontId="4" fillId="21" borderId="1" applyNumberFormat="0" applyFont="0" applyAlignment="0" applyProtection="0"/>
    <xf numFmtId="0" fontId="20" fillId="25" borderId="7"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1" fillId="32" borderId="8" applyNumberFormat="0" applyProtection="0">
      <alignment vertical="center"/>
    </xf>
    <xf numFmtId="0" fontId="21" fillId="32" borderId="8" applyNumberFormat="0" applyProtection="0">
      <alignment vertical="center"/>
    </xf>
    <xf numFmtId="0" fontId="4" fillId="32" borderId="1" applyNumberFormat="0" applyProtection="0">
      <alignment vertical="center"/>
    </xf>
    <xf numFmtId="0" fontId="22" fillId="32" borderId="8" applyNumberFormat="0" applyProtection="0">
      <alignment vertical="center"/>
    </xf>
    <xf numFmtId="0" fontId="23" fillId="32" borderId="1" applyNumberFormat="0" applyProtection="0">
      <alignment vertical="center"/>
    </xf>
    <xf numFmtId="0" fontId="21" fillId="32" borderId="8" applyNumberFormat="0" applyProtection="0">
      <alignment horizontal="left" vertical="center" indent="1"/>
    </xf>
    <xf numFmtId="0" fontId="4" fillId="32" borderId="1" applyNumberFormat="0" applyProtection="0">
      <alignment horizontal="left" vertical="center" indent="1"/>
    </xf>
    <xf numFmtId="0" fontId="21" fillId="32" borderId="8" applyNumberFormat="0" applyProtection="0">
      <alignment horizontal="left" vertical="top" indent="1"/>
    </xf>
    <xf numFmtId="0" fontId="21" fillId="32" borderId="8" applyNumberFormat="0" applyProtection="0">
      <alignment horizontal="left" vertical="top" indent="1"/>
    </xf>
    <xf numFmtId="0" fontId="24" fillId="32" borderId="8" applyNumberFormat="0" applyProtection="0">
      <alignment horizontal="left" vertical="top" indent="1"/>
    </xf>
    <xf numFmtId="0" fontId="21" fillId="33" borderId="0" applyNumberFormat="0" applyProtection="0">
      <alignment horizontal="left" vertical="center" indent="1"/>
    </xf>
    <xf numFmtId="0" fontId="4" fillId="34" borderId="1" applyNumberFormat="0" applyProtection="0">
      <alignment horizontal="left" vertical="center" indent="1"/>
    </xf>
    <xf numFmtId="0" fontId="10" fillId="35" borderId="8" applyNumberFormat="0" applyProtection="0">
      <alignment horizontal="right" vertical="center"/>
    </xf>
    <xf numFmtId="0" fontId="4" fillId="35" borderId="1" applyNumberFormat="0" applyProtection="0">
      <alignment horizontal="right" vertical="center"/>
    </xf>
    <xf numFmtId="0" fontId="10" fillId="36" borderId="8" applyNumberFormat="0" applyProtection="0">
      <alignment horizontal="right" vertical="center"/>
    </xf>
    <xf numFmtId="0" fontId="4" fillId="37" borderId="1" applyNumberFormat="0" applyProtection="0">
      <alignment horizontal="right" vertical="center"/>
    </xf>
    <xf numFmtId="0" fontId="10" fillId="38" borderId="8" applyNumberFormat="0" applyProtection="0">
      <alignment horizontal="right" vertical="center"/>
    </xf>
    <xf numFmtId="0" fontId="4" fillId="38" borderId="9" applyNumberFormat="0" applyProtection="0">
      <alignment horizontal="right" vertical="center"/>
    </xf>
    <xf numFmtId="0" fontId="10" fillId="39" borderId="8" applyNumberFormat="0" applyProtection="0">
      <alignment horizontal="right" vertical="center"/>
    </xf>
    <xf numFmtId="0" fontId="4" fillId="39" borderId="1" applyNumberFormat="0" applyProtection="0">
      <alignment horizontal="right" vertical="center"/>
    </xf>
    <xf numFmtId="0" fontId="10" fillId="40" borderId="8" applyNumberFormat="0" applyProtection="0">
      <alignment horizontal="right" vertical="center"/>
    </xf>
    <xf numFmtId="0" fontId="4" fillId="40" borderId="1" applyNumberFormat="0" applyProtection="0">
      <alignment horizontal="right" vertical="center"/>
    </xf>
    <xf numFmtId="0" fontId="10" fillId="41" borderId="8" applyNumberFormat="0" applyProtection="0">
      <alignment horizontal="right" vertical="center"/>
    </xf>
    <xf numFmtId="0" fontId="4" fillId="41" borderId="1" applyNumberFormat="0" applyProtection="0">
      <alignment horizontal="right" vertical="center"/>
    </xf>
    <xf numFmtId="0" fontId="10" fillId="42" borderId="8" applyNumberFormat="0" applyProtection="0">
      <alignment horizontal="right" vertical="center"/>
    </xf>
    <xf numFmtId="0" fontId="4" fillId="42" borderId="1" applyNumberFormat="0" applyProtection="0">
      <alignment horizontal="right" vertical="center"/>
    </xf>
    <xf numFmtId="0" fontId="10" fillId="43" borderId="8" applyNumberFormat="0" applyProtection="0">
      <alignment horizontal="right" vertical="center"/>
    </xf>
    <xf numFmtId="0" fontId="4" fillId="43" borderId="1" applyNumberFormat="0" applyProtection="0">
      <alignment horizontal="right" vertical="center"/>
    </xf>
    <xf numFmtId="0" fontId="10" fillId="44" borderId="8" applyNumberFormat="0" applyProtection="0">
      <alignment horizontal="right" vertical="center"/>
    </xf>
    <xf numFmtId="0" fontId="4" fillId="44" borderId="1" applyNumberFormat="0" applyProtection="0">
      <alignment horizontal="right" vertical="center"/>
    </xf>
    <xf numFmtId="0" fontId="21" fillId="45" borderId="10" applyNumberFormat="0" applyProtection="0">
      <alignment horizontal="left" vertical="center" indent="1"/>
    </xf>
    <xf numFmtId="0" fontId="4" fillId="45" borderId="9" applyNumberFormat="0" applyProtection="0">
      <alignment horizontal="left" vertical="center" indent="1"/>
    </xf>
    <xf numFmtId="0" fontId="10" fillId="46" borderId="0" applyNumberFormat="0" applyProtection="0">
      <alignment horizontal="left" vertical="center" indent="1"/>
    </xf>
    <xf numFmtId="0" fontId="1" fillId="47" borderId="9" applyNumberFormat="0" applyProtection="0">
      <alignment horizontal="left" vertical="center" indent="1"/>
    </xf>
    <xf numFmtId="0" fontId="25" fillId="47" borderId="0" applyNumberFormat="0" applyProtection="0">
      <alignment horizontal="left" vertical="center" indent="1"/>
    </xf>
    <xf numFmtId="0" fontId="1" fillId="47" borderId="9" applyNumberFormat="0" applyProtection="0">
      <alignment horizontal="left" vertical="center" indent="1"/>
    </xf>
    <xf numFmtId="0" fontId="10" fillId="33" borderId="8" applyNumberFormat="0" applyProtection="0">
      <alignment horizontal="right" vertical="center"/>
    </xf>
    <xf numFmtId="0" fontId="4" fillId="33" borderId="1" applyNumberFormat="0" applyProtection="0">
      <alignment horizontal="right" vertical="center"/>
    </xf>
    <xf numFmtId="0" fontId="10" fillId="46" borderId="0" applyNumberFormat="0" applyProtection="0">
      <alignment horizontal="left" vertical="center" indent="1"/>
    </xf>
    <xf numFmtId="0" fontId="4" fillId="46" borderId="9" applyNumberFormat="0" applyProtection="0">
      <alignment horizontal="left" vertical="center" indent="1"/>
    </xf>
    <xf numFmtId="0" fontId="10" fillId="33" borderId="0" applyNumberFormat="0" applyProtection="0">
      <alignment horizontal="left" vertical="center" indent="1"/>
    </xf>
    <xf numFmtId="0" fontId="4" fillId="33" borderId="9" applyNumberFormat="0" applyProtection="0">
      <alignment horizontal="left" vertical="center" indent="1"/>
    </xf>
    <xf numFmtId="0" fontId="1" fillId="47" borderId="8" applyNumberFormat="0" applyProtection="0">
      <alignment horizontal="left" vertical="center" indent="1"/>
    </xf>
    <xf numFmtId="0" fontId="19" fillId="0" borderId="7" applyNumberFormat="0" applyProtection="0">
      <alignment horizontal="left" vertical="center" indent="1"/>
    </xf>
    <xf numFmtId="0" fontId="1" fillId="47" borderId="8" applyNumberFormat="0" applyProtection="0">
      <alignment horizontal="left" vertical="center" indent="1"/>
    </xf>
    <xf numFmtId="0" fontId="4" fillId="48" borderId="1" applyNumberFormat="0" applyProtection="0">
      <alignment horizontal="left" vertical="center" indent="1"/>
    </xf>
    <xf numFmtId="0" fontId="19" fillId="0" borderId="7" applyNumberFormat="0" applyProtection="0">
      <alignment horizontal="left" vertical="center" indent="1"/>
    </xf>
    <xf numFmtId="0" fontId="1" fillId="47" borderId="8" applyNumberFormat="0" applyProtection="0">
      <alignment horizontal="left" vertical="top" indent="1"/>
    </xf>
    <xf numFmtId="0" fontId="4" fillId="47" borderId="8" applyNumberFormat="0" applyProtection="0">
      <alignment horizontal="left" vertical="top" indent="1"/>
    </xf>
    <xf numFmtId="0" fontId="1" fillId="47" borderId="8" applyNumberFormat="0" applyProtection="0">
      <alignment horizontal="left" vertical="top" indent="1"/>
    </xf>
    <xf numFmtId="0" fontId="1" fillId="33" borderId="8" applyNumberFormat="0" applyProtection="0">
      <alignment horizontal="left" vertical="center" indent="1"/>
    </xf>
    <xf numFmtId="0" fontId="1" fillId="33" borderId="8" applyNumberFormat="0" applyProtection="0">
      <alignment horizontal="left" vertical="center" indent="1"/>
    </xf>
    <xf numFmtId="0" fontId="4" fillId="49" borderId="1" applyNumberFormat="0" applyProtection="0">
      <alignment horizontal="left" vertical="center" indent="1"/>
    </xf>
    <xf numFmtId="0" fontId="1" fillId="33" borderId="8" applyNumberFormat="0" applyProtection="0">
      <alignment horizontal="left" vertical="top" indent="1"/>
    </xf>
    <xf numFmtId="0" fontId="1" fillId="33" borderId="8" applyNumberFormat="0" applyProtection="0">
      <alignment horizontal="left" vertical="top" indent="1"/>
    </xf>
    <xf numFmtId="0" fontId="4" fillId="33" borderId="8" applyNumberFormat="0" applyProtection="0">
      <alignment horizontal="left" vertical="top" indent="1"/>
    </xf>
    <xf numFmtId="0" fontId="1" fillId="50" borderId="8" applyNumberFormat="0" applyProtection="0">
      <alignment horizontal="left" vertical="center" indent="1"/>
    </xf>
    <xf numFmtId="0" fontId="1" fillId="50" borderId="8" applyNumberFormat="0" applyProtection="0">
      <alignment horizontal="left" vertical="center" indent="1"/>
    </xf>
    <xf numFmtId="0" fontId="4" fillId="50" borderId="1" applyNumberFormat="0" applyProtection="0">
      <alignment horizontal="left" vertical="center" indent="1"/>
    </xf>
    <xf numFmtId="0" fontId="1" fillId="50" borderId="8" applyNumberFormat="0" applyProtection="0">
      <alignment horizontal="left" vertical="top" indent="1"/>
    </xf>
    <xf numFmtId="0" fontId="1" fillId="50" borderId="8" applyNumberFormat="0" applyProtection="0">
      <alignment horizontal="left" vertical="top" indent="1"/>
    </xf>
    <xf numFmtId="0" fontId="4" fillId="50" borderId="8" applyNumberFormat="0" applyProtection="0">
      <alignment horizontal="left" vertical="top" indent="1"/>
    </xf>
    <xf numFmtId="0" fontId="1" fillId="46" borderId="8" applyNumberFormat="0" applyProtection="0">
      <alignment horizontal="left" vertical="center" indent="1"/>
    </xf>
    <xf numFmtId="0" fontId="1" fillId="46" borderId="8" applyNumberFormat="0" applyProtection="0">
      <alignment horizontal="left" vertical="center" indent="1"/>
    </xf>
    <xf numFmtId="0" fontId="4" fillId="46" borderId="1" applyNumberFormat="0" applyProtection="0">
      <alignment horizontal="left" vertical="center" indent="1"/>
    </xf>
    <xf numFmtId="0" fontId="1" fillId="46" borderId="8" applyNumberFormat="0" applyProtection="0">
      <alignment horizontal="left" vertical="top" indent="1"/>
    </xf>
    <xf numFmtId="0" fontId="1" fillId="46" borderId="8" applyNumberFormat="0" applyProtection="0">
      <alignment horizontal="left" vertical="top" indent="1"/>
    </xf>
    <xf numFmtId="0" fontId="4" fillId="46" borderId="8" applyNumberFormat="0" applyProtection="0">
      <alignment horizontal="left" vertical="top" indent="1"/>
    </xf>
    <xf numFmtId="0" fontId="1" fillId="0" borderId="0">
      <alignment/>
      <protection/>
    </xf>
    <xf numFmtId="0" fontId="4" fillId="51" borderId="11" applyNumberFormat="0">
      <alignment/>
      <protection locked="0"/>
    </xf>
    <xf numFmtId="0" fontId="3" fillId="47" borderId="12" applyBorder="0">
      <alignment/>
      <protection/>
    </xf>
    <xf numFmtId="0" fontId="10" fillId="52" borderId="8" applyNumberFormat="0" applyProtection="0">
      <alignment vertical="center"/>
    </xf>
    <xf numFmtId="0" fontId="26" fillId="52" borderId="8" applyNumberFormat="0" applyProtection="0">
      <alignment vertical="center"/>
    </xf>
    <xf numFmtId="0" fontId="27" fillId="52" borderId="8" applyNumberFormat="0" applyProtection="0">
      <alignment vertical="center"/>
    </xf>
    <xf numFmtId="0" fontId="23" fillId="52" borderId="13" applyNumberFormat="0" applyProtection="0">
      <alignment vertical="center"/>
    </xf>
    <xf numFmtId="0" fontId="10" fillId="52" borderId="8" applyNumberFormat="0" applyProtection="0">
      <alignment horizontal="left" vertical="center" indent="1"/>
    </xf>
    <xf numFmtId="0" fontId="26" fillId="48" borderId="8" applyNumberFormat="0" applyProtection="0">
      <alignment horizontal="left" vertical="center" indent="1"/>
    </xf>
    <xf numFmtId="0" fontId="10" fillId="52" borderId="8" applyNumberFormat="0" applyProtection="0">
      <alignment horizontal="left" vertical="top" indent="1"/>
    </xf>
    <xf numFmtId="0" fontId="26" fillId="52" borderId="8" applyNumberFormat="0" applyProtection="0">
      <alignment horizontal="left" vertical="top" indent="1"/>
    </xf>
    <xf numFmtId="0" fontId="10" fillId="53" borderId="7" applyNumberFormat="0" applyProtection="0">
      <alignment horizontal="right" vertical="center"/>
    </xf>
    <xf numFmtId="0" fontId="4" fillId="0" borderId="1" applyNumberFormat="0" applyProtection="0">
      <alignment horizontal="right" vertical="center"/>
    </xf>
    <xf numFmtId="0" fontId="10" fillId="53" borderId="7" applyNumberFormat="0" applyProtection="0">
      <alignment horizontal="right" vertical="center"/>
    </xf>
    <xf numFmtId="0" fontId="27" fillId="46" borderId="8" applyNumberFormat="0" applyProtection="0">
      <alignment horizontal="right" vertical="center"/>
    </xf>
    <xf numFmtId="0" fontId="23" fillId="51" borderId="1" applyNumberFormat="0" applyProtection="0">
      <alignment horizontal="right" vertical="center"/>
    </xf>
    <xf numFmtId="0" fontId="10" fillId="33" borderId="8" applyNumberFormat="0" applyProtection="0">
      <alignment horizontal="left" vertical="center" indent="1"/>
    </xf>
    <xf numFmtId="0" fontId="1" fillId="0" borderId="7" applyNumberFormat="0" applyProtection="0">
      <alignment horizontal="left" vertical="center" indent="1"/>
    </xf>
    <xf numFmtId="0" fontId="4" fillId="34" borderId="1" applyNumberFormat="0" applyProtection="0">
      <alignment horizontal="left" vertical="center" indent="1"/>
    </xf>
    <xf numFmtId="0" fontId="10" fillId="33" borderId="8" applyNumberFormat="0" applyProtection="0">
      <alignment horizontal="left" vertical="center" indent="1"/>
    </xf>
    <xf numFmtId="0" fontId="10" fillId="33" borderId="8" applyNumberFormat="0" applyProtection="0">
      <alignment horizontal="left" vertical="top" indent="1"/>
    </xf>
    <xf numFmtId="0" fontId="19" fillId="0" borderId="14" applyNumberFormat="0" applyProtection="0">
      <alignment horizontal="left" vertical="center" indent="1"/>
    </xf>
    <xf numFmtId="0" fontId="26" fillId="33" borderId="8" applyNumberFormat="0" applyProtection="0">
      <alignment horizontal="left" vertical="top" indent="1"/>
    </xf>
    <xf numFmtId="0" fontId="19" fillId="0" borderId="14" applyNumberFormat="0" applyProtection="0">
      <alignment horizontal="left" vertical="center" indent="1"/>
    </xf>
    <xf numFmtId="0" fontId="28" fillId="54" borderId="0" applyNumberFormat="0" applyProtection="0">
      <alignment horizontal="left" vertical="center" indent="1"/>
    </xf>
    <xf numFmtId="0" fontId="29" fillId="54" borderId="9" applyNumberFormat="0" applyProtection="0">
      <alignment horizontal="left" vertical="center" indent="1"/>
    </xf>
    <xf numFmtId="0" fontId="4" fillId="55" borderId="13">
      <alignment/>
      <protection/>
    </xf>
    <xf numFmtId="0" fontId="30" fillId="46" borderId="8" applyNumberFormat="0" applyProtection="0">
      <alignment horizontal="right" vertical="center"/>
    </xf>
    <xf numFmtId="0" fontId="31" fillId="51" borderId="1" applyNumberFormat="0" applyProtection="0">
      <alignment horizontal="right" vertical="center"/>
    </xf>
    <xf numFmtId="0" fontId="32" fillId="0" borderId="0" applyNumberFormat="0" applyFill="0" applyBorder="0" applyAlignment="0" applyProtection="0"/>
    <xf numFmtId="0" fontId="12" fillId="0" borderId="15" applyNumberFormat="0" applyFill="0" applyAlignment="0" applyProtection="0"/>
    <xf numFmtId="0" fontId="33" fillId="0" borderId="0" applyNumberFormat="0" applyFill="0" applyBorder="0" applyAlignment="0" applyProtection="0"/>
    <xf numFmtId="0" fontId="5" fillId="56" borderId="0" applyNumberFormat="0" applyBorder="0" applyAlignment="0" applyProtection="0"/>
    <xf numFmtId="0" fontId="5" fillId="35"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5" fillId="50" borderId="0" applyNumberFormat="0" applyBorder="0" applyAlignment="0" applyProtection="0"/>
    <xf numFmtId="0" fontId="5" fillId="36" borderId="0" applyNumberFormat="0" applyBorder="0" applyAlignment="0" applyProtection="0"/>
    <xf numFmtId="0" fontId="5" fillId="44" borderId="0" applyNumberFormat="0" applyBorder="0" applyAlignment="0" applyProtection="0"/>
    <xf numFmtId="0" fontId="5" fillId="58" borderId="0" applyNumberFormat="0" applyBorder="0" applyAlignment="0" applyProtection="0"/>
    <xf numFmtId="0" fontId="5" fillId="50" borderId="0" applyNumberFormat="0" applyBorder="0" applyAlignment="0" applyProtection="0"/>
    <xf numFmtId="0" fontId="5" fillId="39" borderId="0" applyNumberFormat="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0" fontId="2" fillId="0" borderId="0">
      <alignment/>
      <protection/>
    </xf>
    <xf numFmtId="0" fontId="4" fillId="31" borderId="0">
      <alignment/>
      <protection/>
    </xf>
    <xf numFmtId="9" fontId="2" fillId="0" borderId="0" applyFont="0" applyFill="0" applyBorder="0" applyAlignment="0" applyProtection="0"/>
    <xf numFmtId="0" fontId="0" fillId="0" borderId="0">
      <alignment/>
      <protection/>
    </xf>
    <xf numFmtId="43" fontId="2" fillId="0" borderId="0" applyFont="0" applyFill="0" applyBorder="0" applyAlignment="0" applyProtection="0"/>
    <xf numFmtId="43" fontId="2" fillId="0" borderId="0" applyFont="0" applyFill="0" applyBorder="0" applyAlignment="0" applyProtection="0"/>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9" fontId="2" fillId="0" borderId="0" applyFont="0" applyFill="0" applyBorder="0" applyAlignment="0" applyProtection="0"/>
    <xf numFmtId="0" fontId="1" fillId="0" borderId="0">
      <alignment/>
      <protection/>
    </xf>
    <xf numFmtId="43" fontId="1" fillId="0" borderId="0" applyFont="0" applyFill="0" applyBorder="0" applyAlignment="0" applyProtection="0"/>
    <xf numFmtId="0" fontId="1" fillId="0" borderId="0">
      <alignment/>
      <protection/>
    </xf>
    <xf numFmtId="0" fontId="1" fillId="0" borderId="0">
      <alignment/>
      <protection/>
    </xf>
    <xf numFmtId="43" fontId="0" fillId="0" borderId="0" applyFont="0" applyFill="0" applyBorder="0" applyAlignment="0" applyProtection="0"/>
    <xf numFmtId="44" fontId="0" fillId="0" borderId="0" applyFont="0" applyFill="0" applyBorder="0" applyAlignment="0" applyProtection="0"/>
    <xf numFmtId="0" fontId="2" fillId="0" borderId="0">
      <alignment/>
      <protection/>
    </xf>
    <xf numFmtId="0" fontId="1" fillId="0" borderId="0">
      <alignment/>
      <protection/>
    </xf>
    <xf numFmtId="0" fontId="4" fillId="31" borderId="0">
      <alignment/>
      <protection/>
    </xf>
    <xf numFmtId="37" fontId="34" fillId="0" borderId="0">
      <alignment/>
      <protection/>
    </xf>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alignment/>
      <protection/>
    </xf>
    <xf numFmtId="0" fontId="2" fillId="0" borderId="0">
      <alignment/>
      <protection/>
    </xf>
    <xf numFmtId="0" fontId="42" fillId="61" borderId="16" applyNumberFormat="0" applyProtection="0">
      <alignment/>
    </xf>
    <xf numFmtId="0" fontId="43" fillId="62" borderId="16" applyNumberFormat="0" applyProtection="0">
      <alignment/>
    </xf>
    <xf numFmtId="0" fontId="42" fillId="61" borderId="17" applyNumberFormat="0" applyProtection="0">
      <alignment/>
    </xf>
    <xf numFmtId="0" fontId="44" fillId="63" borderId="16" applyNumberFormat="0" applyProtection="0">
      <alignment/>
    </xf>
    <xf numFmtId="0" fontId="43" fillId="0" borderId="18" applyNumberFormat="0" applyProtection="0">
      <alignment horizontal="right" vertical="center"/>
    </xf>
    <xf numFmtId="0" fontId="42" fillId="0" borderId="17" applyNumberFormat="0" applyProtection="0">
      <alignment horizontal="right" vertical="center"/>
    </xf>
    <xf numFmtId="0" fontId="44" fillId="64" borderId="16" applyNumberFormat="0" applyProtection="0">
      <alignment/>
    </xf>
    <xf numFmtId="0" fontId="44" fillId="65" borderId="16" applyNumberFormat="0" applyProtection="0">
      <alignment/>
    </xf>
  </cellStyleXfs>
  <cellXfs count="85">
    <xf numFmtId="0" fontId="0" fillId="0" borderId="0" xfId="0" applyFill="1" applyBorder="1" applyAlignment="1">
      <alignment horizontal="left" vertical="top"/>
    </xf>
    <xf numFmtId="0" fontId="19" fillId="0" borderId="0" xfId="335" applyFont="1">
      <alignment/>
      <protection/>
    </xf>
    <xf numFmtId="0" fontId="1" fillId="0" borderId="0" xfId="335" applyFont="1">
      <alignment/>
      <protection/>
    </xf>
    <xf numFmtId="0" fontId="19" fillId="0" borderId="0" xfId="335" applyFont="1" applyAlignment="1">
      <alignment horizontal="left"/>
      <protection/>
    </xf>
    <xf numFmtId="0" fontId="19" fillId="0" borderId="0" xfId="335" applyFont="1" applyAlignment="1">
      <alignment horizontal="center"/>
      <protection/>
    </xf>
    <xf numFmtId="0" fontId="19" fillId="66" borderId="0" xfId="335" applyFont="1" applyFill="1">
      <alignment/>
      <protection/>
    </xf>
    <xf numFmtId="0" fontId="1" fillId="66" borderId="0" xfId="335" applyFont="1" applyFill="1">
      <alignment/>
      <protection/>
    </xf>
    <xf numFmtId="0" fontId="1" fillId="66" borderId="0" xfId="335" applyFont="1" applyFill="1" applyAlignment="1">
      <alignment horizontal="right"/>
      <protection/>
    </xf>
    <xf numFmtId="166" fontId="19" fillId="66" borderId="0" xfId="338" applyNumberFormat="1" applyFont="1" applyFill="1"/>
    <xf numFmtId="166" fontId="19" fillId="0" borderId="0" xfId="335" applyNumberFormat="1" applyFont="1">
      <alignment/>
      <protection/>
    </xf>
    <xf numFmtId="0" fontId="19" fillId="0" borderId="19" xfId="335" applyFont="1" applyBorder="1" applyAlignment="1" quotePrefix="1">
      <alignment horizontal="center"/>
      <protection/>
    </xf>
    <xf numFmtId="167" fontId="19" fillId="0" borderId="0" xfId="335" applyNumberFormat="1" applyFont="1">
      <alignment/>
      <protection/>
    </xf>
    <xf numFmtId="166" fontId="1" fillId="66" borderId="0" xfId="335" applyNumberFormat="1" applyFont="1" applyFill="1">
      <alignment/>
      <protection/>
    </xf>
    <xf numFmtId="0" fontId="35" fillId="66" borderId="0" xfId="335" applyFont="1" applyFill="1">
      <alignment/>
      <protection/>
    </xf>
    <xf numFmtId="0" fontId="19" fillId="66" borderId="20" xfId="335" applyFont="1" applyFill="1" applyBorder="1">
      <alignment/>
      <protection/>
    </xf>
    <xf numFmtId="37" fontId="1" fillId="66" borderId="0" xfId="335" applyNumberFormat="1" applyFont="1" applyFill="1" applyAlignment="1">
      <alignment horizontal="right"/>
      <protection/>
    </xf>
    <xf numFmtId="0" fontId="36" fillId="66" borderId="0" xfId="335" applyFont="1" applyFill="1">
      <alignment/>
      <protection/>
    </xf>
    <xf numFmtId="43" fontId="1" fillId="66" borderId="0" xfId="335" applyNumberFormat="1" applyFont="1" applyFill="1">
      <alignment/>
      <protection/>
    </xf>
    <xf numFmtId="168" fontId="1" fillId="66" borderId="0" xfId="335" applyNumberFormat="1" applyFont="1" applyFill="1">
      <alignment/>
      <protection/>
    </xf>
    <xf numFmtId="168" fontId="1" fillId="66" borderId="0" xfId="335" applyNumberFormat="1" applyFont="1" applyFill="1" quotePrefix="1">
      <alignment/>
      <protection/>
    </xf>
    <xf numFmtId="0" fontId="1" fillId="66" borderId="0" xfId="335" applyFont="1" applyFill="1" quotePrefix="1">
      <alignment/>
      <protection/>
    </xf>
    <xf numFmtId="0" fontId="19" fillId="0" borderId="0" xfId="335" applyFont="1" applyBorder="1" applyAlignment="1" quotePrefix="1">
      <alignment horizontal="center"/>
      <protection/>
    </xf>
    <xf numFmtId="0" fontId="37" fillId="0" borderId="0" xfId="336" applyFont="1" applyFill="1" applyAlignment="1">
      <alignment horizontal="right" vertical="top"/>
      <protection/>
    </xf>
    <xf numFmtId="37" fontId="1" fillId="66" borderId="0" xfId="337" applyFont="1" applyFill="1">
      <alignment/>
      <protection/>
    </xf>
    <xf numFmtId="37" fontId="19" fillId="66" borderId="0" xfId="337" applyFont="1" applyFill="1">
      <alignment/>
      <protection/>
    </xf>
    <xf numFmtId="166" fontId="1" fillId="66" borderId="0" xfId="338" applyNumberFormat="1" applyFont="1" applyFill="1" applyAlignment="1">
      <alignment horizontal="right"/>
    </xf>
    <xf numFmtId="166" fontId="1" fillId="66" borderId="0" xfId="338" applyNumberFormat="1" applyFont="1" applyFill="1" applyAlignment="1">
      <alignment horizontal="center"/>
    </xf>
    <xf numFmtId="167" fontId="19" fillId="66" borderId="0" xfId="338" applyNumberFormat="1" applyFont="1" applyFill="1" applyAlignment="1" quotePrefix="1">
      <alignment horizontal="center"/>
    </xf>
    <xf numFmtId="166" fontId="19" fillId="66" borderId="0" xfId="338" applyNumberFormat="1" applyFont="1" applyFill="1" applyAlignment="1" quotePrefix="1">
      <alignment horizontal="center"/>
    </xf>
    <xf numFmtId="167" fontId="1" fillId="66" borderId="0" xfId="338" applyNumberFormat="1" applyFont="1" applyFill="1" applyAlignment="1" quotePrefix="1">
      <alignment horizontal="center"/>
    </xf>
    <xf numFmtId="166" fontId="1" fillId="66" borderId="0" xfId="338" applyNumberFormat="1" applyFont="1" applyFill="1" applyAlignment="1" quotePrefix="1">
      <alignment horizontal="center"/>
    </xf>
    <xf numFmtId="0" fontId="37" fillId="0" borderId="0" xfId="336" applyFont="1" applyFill="1" applyAlignment="1" quotePrefix="1">
      <alignment horizontal="center" vertical="top"/>
      <protection/>
    </xf>
    <xf numFmtId="0" fontId="37" fillId="0" borderId="0" xfId="336" applyFont="1" applyFill="1" applyAlignment="1">
      <alignment horizontal="left" vertical="top"/>
      <protection/>
    </xf>
    <xf numFmtId="167" fontId="1" fillId="66" borderId="0" xfId="339" applyNumberFormat="1" applyFont="1" applyFill="1" applyAlignment="1">
      <alignment horizontal="center"/>
    </xf>
    <xf numFmtId="167" fontId="1" fillId="66" borderId="0" xfId="338" applyNumberFormat="1" applyFont="1" applyFill="1" applyAlignment="1">
      <alignment horizontal="right"/>
    </xf>
    <xf numFmtId="0" fontId="1" fillId="0" borderId="0" xfId="336" applyFont="1" applyFill="1" applyAlignment="1">
      <alignment horizontal="left" vertical="top"/>
      <protection/>
    </xf>
    <xf numFmtId="167" fontId="1" fillId="0" borderId="0" xfId="340" applyNumberFormat="1" applyFont="1" applyAlignment="1">
      <alignment horizontal="left" vertical="top"/>
    </xf>
    <xf numFmtId="166" fontId="1" fillId="0" borderId="0" xfId="314" applyNumberFormat="1" applyFont="1" applyAlignment="1">
      <alignment horizontal="left" vertical="top"/>
    </xf>
    <xf numFmtId="166" fontId="19" fillId="66" borderId="0" xfId="338" applyNumberFormat="1" applyFont="1" applyFill="1" applyAlignment="1">
      <alignment horizontal="right"/>
    </xf>
    <xf numFmtId="166" fontId="19" fillId="66" borderId="0" xfId="338" applyNumberFormat="1" applyFont="1" applyFill="1" applyAlignment="1">
      <alignment horizontal="center"/>
    </xf>
    <xf numFmtId="37" fontId="35" fillId="66" borderId="0" xfId="337" applyFont="1" applyFill="1">
      <alignment/>
      <protection/>
    </xf>
    <xf numFmtId="166" fontId="1" fillId="66" borderId="21" xfId="338" applyNumberFormat="1" applyFont="1" applyFill="1" applyBorder="1" applyAlignment="1">
      <alignment horizontal="center"/>
    </xf>
    <xf numFmtId="166" fontId="1" fillId="66" borderId="21" xfId="338" applyNumberFormat="1" applyFont="1" applyFill="1" applyBorder="1" applyAlignment="1" quotePrefix="1">
      <alignment horizontal="center"/>
    </xf>
    <xf numFmtId="166" fontId="1" fillId="0" borderId="19" xfId="314" applyNumberFormat="1" applyFont="1" applyBorder="1" applyAlignment="1">
      <alignment horizontal="left" vertical="top"/>
    </xf>
    <xf numFmtId="167" fontId="19" fillId="66" borderId="0" xfId="338" applyNumberFormat="1" applyFont="1" applyFill="1" applyAlignment="1">
      <alignment horizontal="right"/>
    </xf>
    <xf numFmtId="167" fontId="19" fillId="0" borderId="0" xfId="340" applyNumberFormat="1" applyFont="1" applyAlignment="1">
      <alignment horizontal="left" vertical="top"/>
    </xf>
    <xf numFmtId="0" fontId="38" fillId="0" borderId="0" xfId="336" applyFont="1" applyFill="1" applyAlignment="1">
      <alignment horizontal="left" vertical="top"/>
      <protection/>
    </xf>
    <xf numFmtId="167" fontId="38" fillId="0" borderId="0" xfId="340" applyNumberFormat="1" applyFont="1" applyAlignment="1">
      <alignment horizontal="left" vertical="top"/>
    </xf>
    <xf numFmtId="0" fontId="35" fillId="0" borderId="0" xfId="336" applyFont="1" applyFill="1" applyAlignment="1">
      <alignment horizontal="left" vertical="top"/>
      <protection/>
    </xf>
    <xf numFmtId="0" fontId="39" fillId="0" borderId="0" xfId="336" applyFont="1" applyFill="1" applyAlignment="1">
      <alignment horizontal="left" vertical="top"/>
      <protection/>
    </xf>
    <xf numFmtId="167" fontId="38" fillId="0" borderId="0" xfId="314" applyNumberFormat="1" applyFont="1" applyAlignment="1">
      <alignment horizontal="left" vertical="top"/>
    </xf>
    <xf numFmtId="166" fontId="38" fillId="0" borderId="0" xfId="314" applyNumberFormat="1" applyFont="1" applyAlignment="1">
      <alignment horizontal="left" vertical="top"/>
    </xf>
    <xf numFmtId="167" fontId="1" fillId="66" borderId="19" xfId="338" applyNumberFormat="1" applyFont="1" applyFill="1" applyBorder="1" applyAlignment="1">
      <alignment horizontal="right"/>
    </xf>
    <xf numFmtId="166" fontId="1" fillId="66" borderId="19" xfId="338" applyNumberFormat="1" applyFont="1" applyFill="1" applyBorder="1" applyAlignment="1">
      <alignment horizontal="right"/>
    </xf>
    <xf numFmtId="166" fontId="1" fillId="66" borderId="19" xfId="338" applyNumberFormat="1" applyFont="1" applyFill="1" applyBorder="1" applyAlignment="1" quotePrefix="1">
      <alignment horizontal="center"/>
    </xf>
    <xf numFmtId="166" fontId="1" fillId="66" borderId="0" xfId="338" applyNumberFormat="1" applyFont="1" applyFill="1" quotePrefix="1"/>
    <xf numFmtId="166" fontId="1" fillId="66" borderId="0" xfId="338" applyNumberFormat="1" applyFont="1" applyFill="1"/>
    <xf numFmtId="0" fontId="1" fillId="66" borderId="0" xfId="341" applyFont="1" applyFill="1">
      <alignment/>
      <protection/>
    </xf>
    <xf numFmtId="167" fontId="37" fillId="0" borderId="22" xfId="340" applyNumberFormat="1" applyFont="1" applyBorder="1" applyAlignment="1">
      <alignment horizontal="left" vertical="top"/>
    </xf>
    <xf numFmtId="37" fontId="19" fillId="66" borderId="20" xfId="337" applyFont="1" applyFill="1" applyBorder="1" applyAlignment="1">
      <alignment horizontal="left"/>
      <protection/>
    </xf>
    <xf numFmtId="37" fontId="19" fillId="66" borderId="20" xfId="337" applyFont="1" applyFill="1" applyBorder="1">
      <alignment/>
      <protection/>
    </xf>
    <xf numFmtId="166" fontId="1" fillId="66" borderId="20" xfId="338" applyNumberFormat="1" applyFont="1" applyFill="1" applyBorder="1"/>
    <xf numFmtId="167" fontId="19" fillId="66" borderId="20" xfId="339" applyNumberFormat="1" applyFont="1" applyFill="1" applyBorder="1" applyAlignment="1">
      <alignment horizontal="right"/>
    </xf>
    <xf numFmtId="43" fontId="1" fillId="66" borderId="0" xfId="338" applyFont="1" applyFill="1"/>
    <xf numFmtId="167" fontId="19" fillId="66" borderId="20" xfId="338" applyNumberFormat="1" applyFont="1" applyFill="1" applyBorder="1" applyAlignment="1">
      <alignment horizontal="right"/>
    </xf>
    <xf numFmtId="0" fontId="37" fillId="0" borderId="20" xfId="336" applyFont="1" applyFill="1" applyBorder="1" applyAlignment="1">
      <alignment horizontal="left" vertical="top"/>
      <protection/>
    </xf>
    <xf numFmtId="167" fontId="37" fillId="0" borderId="20" xfId="340" applyNumberFormat="1" applyFont="1" applyBorder="1" applyAlignment="1">
      <alignment horizontal="left" vertical="top"/>
    </xf>
    <xf numFmtId="37" fontId="1" fillId="66" borderId="0" xfId="337" applyFont="1" applyFill="1" applyAlignment="1">
      <alignment horizontal="right"/>
      <protection/>
    </xf>
    <xf numFmtId="0" fontId="40" fillId="0" borderId="0" xfId="336" applyFont="1" applyFill="1" applyAlignment="1">
      <alignment horizontal="left" vertical="top"/>
      <protection/>
    </xf>
    <xf numFmtId="166" fontId="38" fillId="0" borderId="0" xfId="314" applyNumberFormat="1" applyFont="1" applyAlignment="1" quotePrefix="1">
      <alignment horizontal="center" vertical="top"/>
    </xf>
    <xf numFmtId="43" fontId="1" fillId="0" borderId="0" xfId="336" applyNumberFormat="1" applyFont="1" applyFill="1" applyAlignment="1">
      <alignment horizontal="left" vertical="top"/>
      <protection/>
    </xf>
    <xf numFmtId="0" fontId="38" fillId="0" borderId="0" xfId="336" applyFont="1" applyFill="1" applyAlignment="1">
      <alignment vertical="top"/>
      <protection/>
    </xf>
    <xf numFmtId="0" fontId="1" fillId="66" borderId="0" xfId="335" applyFont="1" applyFill="1" applyAlignment="1">
      <alignment/>
      <protection/>
    </xf>
    <xf numFmtId="166" fontId="1" fillId="66" borderId="0" xfId="338" applyNumberFormat="1" applyFont="1" applyFill="1" applyAlignment="1">
      <alignment/>
    </xf>
    <xf numFmtId="43" fontId="1" fillId="66" borderId="0" xfId="335" applyNumberFormat="1" applyFont="1" applyFill="1" applyAlignment="1">
      <alignment/>
      <protection/>
    </xf>
    <xf numFmtId="0" fontId="1" fillId="66" borderId="0" xfId="335" applyFont="1" applyFill="1" applyAlignment="1">
      <alignment horizontal="left"/>
      <protection/>
    </xf>
    <xf numFmtId="168" fontId="1" fillId="66" borderId="0" xfId="335" applyNumberFormat="1" applyFont="1" applyFill="1" applyAlignment="1" quotePrefix="1">
      <alignment vertical="center"/>
      <protection/>
    </xf>
    <xf numFmtId="168" fontId="1" fillId="66" borderId="0" xfId="335" applyNumberFormat="1" applyFont="1" applyFill="1" applyAlignment="1">
      <alignment horizontal="right" vertical="center"/>
      <protection/>
    </xf>
    <xf numFmtId="0" fontId="2" fillId="66" borderId="0" xfId="342" applyFill="1">
      <alignment/>
      <protection/>
    </xf>
    <xf numFmtId="0" fontId="2" fillId="66" borderId="0" xfId="342" applyFill="1" applyAlignment="1">
      <alignment horizontal="left"/>
      <protection/>
    </xf>
    <xf numFmtId="0" fontId="1" fillId="66" borderId="0" xfId="335" applyFont="1" applyFill="1" applyAlignment="1">
      <alignment horizontal="left" wrapText="1"/>
      <protection/>
    </xf>
    <xf numFmtId="0" fontId="1" fillId="0" borderId="0" xfId="336" applyFont="1" applyFill="1" applyAlignment="1">
      <alignment horizontal="left" vertical="top" wrapText="1"/>
      <protection/>
    </xf>
    <xf numFmtId="0" fontId="1" fillId="0" borderId="0" xfId="336" applyFont="1" applyFill="1" applyAlignment="1">
      <alignment vertical="top" wrapText="1"/>
      <protection/>
    </xf>
    <xf numFmtId="0" fontId="2" fillId="66" borderId="0" xfId="342" applyFont="1" applyFill="1" applyAlignment="1">
      <alignment horizontal="left"/>
      <protection/>
    </xf>
    <xf numFmtId="0" fontId="2" fillId="66" borderId="0" xfId="342" applyFont="1" applyFill="1">
      <alignment/>
      <protection/>
    </xf>
  </cellXfs>
  <cellStyles count="337">
    <cellStyle name="Normal" xfId="0"/>
    <cellStyle name="Percent" xfId="15"/>
    <cellStyle name="Currency" xfId="16"/>
    <cellStyle name="Currency [0]" xfId="17"/>
    <cellStyle name="Comma" xfId="18"/>
    <cellStyle name="Comma [0]" xfId="19"/>
    <cellStyle name="Accent1 - 20%" xfId="20"/>
    <cellStyle name="Accent1 - 20% 2" xfId="21"/>
    <cellStyle name="Accent1 - 20% 3" xfId="22"/>
    <cellStyle name="Accent1 - 20% 4" xfId="23"/>
    <cellStyle name="Accent1 - 40%" xfId="24"/>
    <cellStyle name="Accent1 - 40% 2" xfId="25"/>
    <cellStyle name="Accent1 - 40% 3" xfId="26"/>
    <cellStyle name="Accent1 - 40% 4" xfId="27"/>
    <cellStyle name="Accent1 - 60%" xfId="28"/>
    <cellStyle name="Accent1 - 60% 2" xfId="29"/>
    <cellStyle name="Accent1 2" xfId="30"/>
    <cellStyle name="Accent2 - 20%" xfId="31"/>
    <cellStyle name="Accent2 - 20% 2" xfId="32"/>
    <cellStyle name="Accent2 - 20% 3" xfId="33"/>
    <cellStyle name="Accent2 - 20% 4" xfId="34"/>
    <cellStyle name="Accent2 - 40%" xfId="35"/>
    <cellStyle name="Accent2 - 40% 2" xfId="36"/>
    <cellStyle name="Accent2 - 40% 3" xfId="37"/>
    <cellStyle name="Accent2 - 40% 4" xfId="38"/>
    <cellStyle name="Accent2 - 60%" xfId="39"/>
    <cellStyle name="Accent2 - 60% 2" xfId="40"/>
    <cellStyle name="Accent2 2" xfId="41"/>
    <cellStyle name="Accent3 - 20%" xfId="42"/>
    <cellStyle name="Accent3 - 20% 2" xfId="43"/>
    <cellStyle name="Accent3 - 20% 3" xfId="44"/>
    <cellStyle name="Accent3 - 20% 4" xfId="45"/>
    <cellStyle name="Accent3 - 40%" xfId="46"/>
    <cellStyle name="Accent3 - 40% 2" xfId="47"/>
    <cellStyle name="Accent3 - 40% 3" xfId="48"/>
    <cellStyle name="Accent3 - 40% 4" xfId="49"/>
    <cellStyle name="Accent3 - 60%" xfId="50"/>
    <cellStyle name="Accent3 - 60% 2" xfId="51"/>
    <cellStyle name="Accent3 2" xfId="52"/>
    <cellStyle name="Accent4 - 20%" xfId="53"/>
    <cellStyle name="Accent4 - 20% 2" xfId="54"/>
    <cellStyle name="Accent4 - 20% 3" xfId="55"/>
    <cellStyle name="Accent4 - 20% 4" xfId="56"/>
    <cellStyle name="Accent4 - 40%" xfId="57"/>
    <cellStyle name="Accent4 - 40% 2" xfId="58"/>
    <cellStyle name="Accent4 - 40% 3" xfId="59"/>
    <cellStyle name="Accent4 - 40% 4" xfId="60"/>
    <cellStyle name="Accent4 - 60%" xfId="61"/>
    <cellStyle name="Accent4 - 60% 2" xfId="62"/>
    <cellStyle name="Accent4 2" xfId="63"/>
    <cellStyle name="Accent5 - 20%" xfId="64"/>
    <cellStyle name="Accent5 - 20% 2" xfId="65"/>
    <cellStyle name="Accent5 - 20% 3" xfId="66"/>
    <cellStyle name="Accent5 - 20% 4" xfId="67"/>
    <cellStyle name="Accent5 - 40%" xfId="68"/>
    <cellStyle name="Accent5 - 40% 2" xfId="69"/>
    <cellStyle name="Accent5 - 40% 3" xfId="70"/>
    <cellStyle name="Accent5 - 60%" xfId="71"/>
    <cellStyle name="Accent5 - 60% 2" xfId="72"/>
    <cellStyle name="Accent5 2" xfId="73"/>
    <cellStyle name="Accent6 - 20%" xfId="74"/>
    <cellStyle name="Accent6 - 20% 2" xfId="75"/>
    <cellStyle name="Accent6 - 20% 3" xfId="76"/>
    <cellStyle name="Accent6 - 40%" xfId="77"/>
    <cellStyle name="Accent6 - 40% 2" xfId="78"/>
    <cellStyle name="Accent6 - 40% 3" xfId="79"/>
    <cellStyle name="Accent6 - 40% 4" xfId="80"/>
    <cellStyle name="Accent6 - 60%" xfId="81"/>
    <cellStyle name="Accent6 - 60% 2" xfId="82"/>
    <cellStyle name="Accent6 2" xfId="83"/>
    <cellStyle name="Bad 2" xfId="84"/>
    <cellStyle name="Calculation 2" xfId="85"/>
    <cellStyle name="Check Cell 2" xfId="86"/>
    <cellStyle name="Comma 2" xfId="87"/>
    <cellStyle name="Comma 2 2" xfId="88"/>
    <cellStyle name="Comma 2 2 2" xfId="89"/>
    <cellStyle name="Comma 2 3" xfId="90"/>
    <cellStyle name="Comma 2 4" xfId="91"/>
    <cellStyle name="Comma 2 5" xfId="92"/>
    <cellStyle name="Comma 3" xfId="93"/>
    <cellStyle name="Comma 3 2" xfId="94"/>
    <cellStyle name="Comma 4" xfId="95"/>
    <cellStyle name="Comma 4 2" xfId="96"/>
    <cellStyle name="Comma 5" xfId="97"/>
    <cellStyle name="comma, 0" xfId="98"/>
    <cellStyle name="Currency 2" xfId="99"/>
    <cellStyle name="Currency 2 2" xfId="100"/>
    <cellStyle name="Currency 2 3" xfId="101"/>
    <cellStyle name="Currency 2 4" xfId="102"/>
    <cellStyle name="Currency 3" xfId="103"/>
    <cellStyle name="Currency 4" xfId="104"/>
    <cellStyle name="Currency 4 2" xfId="105"/>
    <cellStyle name="Currency.oo" xfId="106"/>
    <cellStyle name="Emphasis 1 2" xfId="107"/>
    <cellStyle name="Emphasis 1 3" xfId="108"/>
    <cellStyle name="Emphasis 1 4" xfId="109"/>
    <cellStyle name="Emphasis 2 2" xfId="110"/>
    <cellStyle name="Emphasis 2 3" xfId="111"/>
    <cellStyle name="Emphasis 2 4" xfId="112"/>
    <cellStyle name="Emphasis 3 2" xfId="113"/>
    <cellStyle name="Emphasis 3 3" xfId="114"/>
    <cellStyle name="Good 2" xfId="115"/>
    <cellStyle name="Heading 1 2" xfId="116"/>
    <cellStyle name="Heading 2 2" xfId="117"/>
    <cellStyle name="Heading 3 2" xfId="118"/>
    <cellStyle name="Heading 4 2" xfId="119"/>
    <cellStyle name="Hyperlink 2" xfId="120"/>
    <cellStyle name="Input 2" xfId="121"/>
    <cellStyle name="Linked Cell 2" xfId="122"/>
    <cellStyle name="n" xfId="123"/>
    <cellStyle name="n_2003 Wkld MASTER" xfId="124"/>
    <cellStyle name="n_2003 Wkld Master In Progress V5" xfId="125"/>
    <cellStyle name="n_2003 Wkld Master In Progress V5_Arborist Pmts YTD APR - EAC 692 as of 4-23-10" xfId="126"/>
    <cellStyle name="n_2003 Wkld Master In Progress V5_Arborist Pmts YTD MAR - EAC 692 as of 3-25-10" xfId="127"/>
    <cellStyle name="n_2003 Wkld Master In Progress V5_Debris Pmts MAY as of 5-21-10" xfId="128"/>
    <cellStyle name="n_2003 Wkld Master In Progress V5_Q1 Reconciliation forecast 3-12-10 v2" xfId="129"/>
    <cellStyle name="n_2003 Wkld Master In Progress V5_Q1 Reconciliation forecast 3-18-10 v3" xfId="130"/>
    <cellStyle name="n_2003 Wkld Master In Progress V5_Q1 Reconciliation forecast 3-28-10 v6" xfId="131"/>
    <cellStyle name="n_2003 Wkld Master In Progress V5_Q2 Reconciliation Detail 6-29-10" xfId="132"/>
    <cellStyle name="n_2003 Wkld Master In Progress V5_Q2 Reconciliation forecast 4-6-10" xfId="133"/>
    <cellStyle name="n_2003 Wkld Master In Progress V5_Revised 2010 VM Budget cash flows and drivers 4-5-10" xfId="134"/>
    <cellStyle name="n_2003 Wkld Master In Progress V5_T&amp;M Accrual Estimate" xfId="135"/>
    <cellStyle name="n_2003 Wkld Master In Progress V5_Vegetation 01_January Accrual EOM" xfId="136"/>
    <cellStyle name="n_2003 Wkld Master In Progress V5_Vegetation 02_February Forecast EOM" xfId="137"/>
    <cellStyle name="n_2003 Wkld Master In Progress V5_Vegetation 03_March Forecast" xfId="138"/>
    <cellStyle name="n_2003 Wkld Master In Progress V5_Vegetation 04_April Forecast" xfId="139"/>
    <cellStyle name="n_2003 Wkld Master In Progress V5_Vegetation 06_June Accrual EOM" xfId="140"/>
    <cellStyle name="n_2003 Wkld Master In Progress V5_Vegetation 08 August Accrual" xfId="141"/>
    <cellStyle name="n_2003 Wkld Master In Progress V5_Vegetation 08_August Accrual EOM IN PROGRESS DO NOT USE" xfId="142"/>
    <cellStyle name="n_2003 Wkld Master In Progress V5_VM Cashflows_2010 Final" xfId="143"/>
    <cellStyle name="n_2003 Wkld MASTER_Arborist Pmts YTD APR - EAC 692 as of 4-23-10" xfId="144"/>
    <cellStyle name="n_2003 Wkld MASTER_Arborist Pmts YTD MAR - EAC 692 as of 3-25-10" xfId="145"/>
    <cellStyle name="n_2003 Wkld MASTER_Debris Pmts MAY as of 5-21-10" xfId="146"/>
    <cellStyle name="n_2003 Wkld MASTER_Q1 Reconciliation forecast 3-12-10 v2" xfId="147"/>
    <cellStyle name="n_2003 Wkld MASTER_Q1 Reconciliation forecast 3-18-10 v3" xfId="148"/>
    <cellStyle name="n_2003 Wkld MASTER_Q1 Reconciliation forecast 3-28-10 v6" xfId="149"/>
    <cellStyle name="n_2003 Wkld MASTER_Q2 Reconciliation Detail 6-29-10" xfId="150"/>
    <cellStyle name="n_2003 Wkld MASTER_Q2 Reconciliation forecast 4-6-10" xfId="151"/>
    <cellStyle name="n_2003 Wkld MASTER_Revised 2010 VM Budget cash flows and drivers 4-5-10" xfId="152"/>
    <cellStyle name="n_2003 Wkld MASTER_T&amp;M Accrual Estimate" xfId="153"/>
    <cellStyle name="n_2003 Wkld MASTER_Vegetation 01_January Accrual EOM" xfId="154"/>
    <cellStyle name="n_2003 Wkld MASTER_Vegetation 02_February Forecast EOM" xfId="155"/>
    <cellStyle name="n_2003 Wkld MASTER_Vegetation 03_March Forecast" xfId="156"/>
    <cellStyle name="n_2003 Wkld MASTER_Vegetation 04_April Forecast" xfId="157"/>
    <cellStyle name="n_2003 Wkld MASTER_Vegetation 06_June Accrual EOM" xfId="158"/>
    <cellStyle name="n_2003 Wkld MASTER_Vegetation 08 August Accrual" xfId="159"/>
    <cellStyle name="n_2003 Wkld MASTER_Vegetation 08_August Accrual EOM IN PROGRESS DO NOT USE" xfId="160"/>
    <cellStyle name="n_2003 Wkld MASTER_VM Cashflows_2010 Final" xfId="161"/>
    <cellStyle name="n_4th Q Reconcilation Detail - 1-19-10" xfId="162"/>
    <cellStyle name="n_Arborist Pmts YTD APR - EAC 692 as of 4-23-10" xfId="163"/>
    <cellStyle name="n_Arborist Pmts YTD MAR - EAC 692 as of 3-25-10" xfId="164"/>
    <cellStyle name="n_Debris Pmts MAY as of 5-21-10" xfId="165"/>
    <cellStyle name="n_Q1 Reconciliation forecast 3-12-10 v2" xfId="166"/>
    <cellStyle name="n_Q1 Reconciliation forecast 3-18-10 v3" xfId="167"/>
    <cellStyle name="n_Q1 Reconciliation forecast 3-30-10 v7" xfId="168"/>
    <cellStyle name="n_Q2 Reconciliation Detail 6-29-10" xfId="169"/>
    <cellStyle name="n_Q2 Reconciliation forecast 4-6-10" xfId="170"/>
    <cellStyle name="n_Revised 2010 VM Budget cash flows and drivers 4-5-10" xfId="171"/>
    <cellStyle name="n_T&amp;M Accrual Estimate" xfId="172"/>
    <cellStyle name="n_Vegetation 01_January Accrual EOM" xfId="173"/>
    <cellStyle name="n_Vegetation 02_February Forecast EOM" xfId="174"/>
    <cellStyle name="n_Vegetation 03_March Forecast" xfId="175"/>
    <cellStyle name="n_Vegetation 04_April Forecast" xfId="176"/>
    <cellStyle name="n_Vegetation 06_June Accrual EOM" xfId="177"/>
    <cellStyle name="n_Vegetation 08 August Accrual" xfId="178"/>
    <cellStyle name="n_Vegetation 08_August Accrual EOM IN PROGRESS DO NOT USE" xfId="179"/>
    <cellStyle name="n_VM Cashflows_2010 Final" xfId="180"/>
    <cellStyle name="Neutral 2" xfId="181"/>
    <cellStyle name="Normal 2" xfId="182"/>
    <cellStyle name="Normal 2 2" xfId="183"/>
    <cellStyle name="Normal 2 3" xfId="184"/>
    <cellStyle name="Normal 2_2011 Phase III Estimate Irene_Distr_June2012Accrual" xfId="185"/>
    <cellStyle name="Normal 3" xfId="186"/>
    <cellStyle name="Normal 3 2" xfId="187"/>
    <cellStyle name="Normal 4" xfId="188"/>
    <cellStyle name="Normal 5" xfId="189"/>
    <cellStyle name="Normal 6" xfId="190"/>
    <cellStyle name="Normal 7" xfId="191"/>
    <cellStyle name="Normal 8" xfId="192"/>
    <cellStyle name="Normal 9" xfId="193"/>
    <cellStyle name="Nor濭al_Sheet1_1" xfId="194"/>
    <cellStyle name="Note 2" xfId="195"/>
    <cellStyle name="Output 2" xfId="196"/>
    <cellStyle name="Percent 2" xfId="197"/>
    <cellStyle name="Percent 2 2" xfId="198"/>
    <cellStyle name="Percent 3" xfId="199"/>
    <cellStyle name="SAPBEXaggData" xfId="200"/>
    <cellStyle name="SAPBEXaggData 2" xfId="201"/>
    <cellStyle name="SAPBEXaggData 3" xfId="202"/>
    <cellStyle name="SAPBEXaggDataEmph" xfId="203"/>
    <cellStyle name="SAPBEXaggDataEmph 2" xfId="204"/>
    <cellStyle name="SAPBEXaggItem" xfId="205"/>
    <cellStyle name="SAPBEXaggItem 2" xfId="206"/>
    <cellStyle name="SAPBEXaggItemX" xfId="207"/>
    <cellStyle name="SAPBEXaggItemX 2" xfId="208"/>
    <cellStyle name="SAPBEXaggItemX 3" xfId="209"/>
    <cellStyle name="SAPBEXchaText" xfId="210"/>
    <cellStyle name="SAPBEXchaText 2" xfId="211"/>
    <cellStyle name="SAPBEXexcBad7" xfId="212"/>
    <cellStyle name="SAPBEXexcBad7 2" xfId="213"/>
    <cellStyle name="SAPBEXexcBad8" xfId="214"/>
    <cellStyle name="SAPBEXexcBad8 2" xfId="215"/>
    <cellStyle name="SAPBEXexcBad9" xfId="216"/>
    <cellStyle name="SAPBEXexcBad9 2" xfId="217"/>
    <cellStyle name="SAPBEXexcCritical4" xfId="218"/>
    <cellStyle name="SAPBEXexcCritical4 2" xfId="219"/>
    <cellStyle name="SAPBEXexcCritical5" xfId="220"/>
    <cellStyle name="SAPBEXexcCritical5 2" xfId="221"/>
    <cellStyle name="SAPBEXexcCritical6" xfId="222"/>
    <cellStyle name="SAPBEXexcCritical6 2" xfId="223"/>
    <cellStyle name="SAPBEXexcGood1" xfId="224"/>
    <cellStyle name="SAPBEXexcGood1 2" xfId="225"/>
    <cellStyle name="SAPBEXexcGood2" xfId="226"/>
    <cellStyle name="SAPBEXexcGood2 2" xfId="227"/>
    <cellStyle name="SAPBEXexcGood3" xfId="228"/>
    <cellStyle name="SAPBEXexcGood3 2" xfId="229"/>
    <cellStyle name="SAPBEXfilterDrill" xfId="230"/>
    <cellStyle name="SAPBEXfilterDrill 2" xfId="231"/>
    <cellStyle name="SAPBEXfilterItem" xfId="232"/>
    <cellStyle name="SAPBEXfilterItem 2" xfId="233"/>
    <cellStyle name="SAPBEXfilterText" xfId="234"/>
    <cellStyle name="SAPBEXfilterText 2" xfId="235"/>
    <cellStyle name="SAPBEXformats" xfId="236"/>
    <cellStyle name="SAPBEXformats 2" xfId="237"/>
    <cellStyle name="SAPBEXheaderItem" xfId="238"/>
    <cellStyle name="SAPBEXheaderItem 2" xfId="239"/>
    <cellStyle name="SAPBEXheaderText" xfId="240"/>
    <cellStyle name="SAPBEXheaderText 2" xfId="241"/>
    <cellStyle name="SAPBEXHLevel0" xfId="242"/>
    <cellStyle name="SAPBEXHLevel0 2" xfId="243"/>
    <cellStyle name="SAPBEXHLevel0 3" xfId="244"/>
    <cellStyle name="SAPBEXHLevel0 4" xfId="245"/>
    <cellStyle name="SAPBEXHLevel0_Arborist Pmts YTD MAR - EAC 692 as of 3-25-10" xfId="246"/>
    <cellStyle name="SAPBEXHLevel0X" xfId="247"/>
    <cellStyle name="SAPBEXHLevel0X 2" xfId="248"/>
    <cellStyle name="SAPBEXHLevel0X 3" xfId="249"/>
    <cellStyle name="SAPBEXHLevel1" xfId="250"/>
    <cellStyle name="SAPBEXHLevel1 2" xfId="251"/>
    <cellStyle name="SAPBEXHLevel1 3" xfId="252"/>
    <cellStyle name="SAPBEXHLevel1X" xfId="253"/>
    <cellStyle name="SAPBEXHLevel1X 2" xfId="254"/>
    <cellStyle name="SAPBEXHLevel1X 3" xfId="255"/>
    <cellStyle name="SAPBEXHLevel2" xfId="256"/>
    <cellStyle name="SAPBEXHLevel2 2" xfId="257"/>
    <cellStyle name="SAPBEXHLevel2 3" xfId="258"/>
    <cellStyle name="SAPBEXHLevel2X" xfId="259"/>
    <cellStyle name="SAPBEXHLevel2X 2" xfId="260"/>
    <cellStyle name="SAPBEXHLevel2X 3" xfId="261"/>
    <cellStyle name="SAPBEXHLevel3" xfId="262"/>
    <cellStyle name="SAPBEXHLevel3 2" xfId="263"/>
    <cellStyle name="SAPBEXHLevel3 3" xfId="264"/>
    <cellStyle name="SAPBEXHLevel3X" xfId="265"/>
    <cellStyle name="SAPBEXHLevel3X 2" xfId="266"/>
    <cellStyle name="SAPBEXHLevel3X 3" xfId="267"/>
    <cellStyle name="SAPBEXinputData" xfId="268"/>
    <cellStyle name="SAPBEXinputData 2" xfId="269"/>
    <cellStyle name="SAPBEXItemHeader" xfId="270"/>
    <cellStyle name="SAPBEXresData" xfId="271"/>
    <cellStyle name="SAPBEXresData 2" xfId="272"/>
    <cellStyle name="SAPBEXresDataEmph" xfId="273"/>
    <cellStyle name="SAPBEXresDataEmph 2" xfId="274"/>
    <cellStyle name="SAPBEXresItem" xfId="275"/>
    <cellStyle name="SAPBEXresItem 2" xfId="276"/>
    <cellStyle name="SAPBEXresItemX" xfId="277"/>
    <cellStyle name="SAPBEXresItemX 2" xfId="278"/>
    <cellStyle name="SAPBEXstdData" xfId="279"/>
    <cellStyle name="SAPBEXstdData 2" xfId="280"/>
    <cellStyle name="SAPBEXstdData 3" xfId="281"/>
    <cellStyle name="SAPBEXstdDataEmph" xfId="282"/>
    <cellStyle name="SAPBEXstdDataEmph 2" xfId="283"/>
    <cellStyle name="SAPBEXstdItem" xfId="284"/>
    <cellStyle name="SAPBEXstdItem 2" xfId="285"/>
    <cellStyle name="SAPBEXstdItem 3" xfId="286"/>
    <cellStyle name="SAPBEXstdItem_Gale Commitment Report 050511 0800" xfId="287"/>
    <cellStyle name="SAPBEXstdItemX" xfId="288"/>
    <cellStyle name="SAPBEXstdItemX 2" xfId="289"/>
    <cellStyle name="SAPBEXstdItemX 3" xfId="290"/>
    <cellStyle name="SAPBEXstdItemX_Arborist Pmts YTD MAR - EAC 692 as of 3-25-10" xfId="291"/>
    <cellStyle name="SAPBEXtitle" xfId="292"/>
    <cellStyle name="SAPBEXtitle 2" xfId="293"/>
    <cellStyle name="SAPBEXunassignedItem" xfId="294"/>
    <cellStyle name="SAPBEXundefined" xfId="295"/>
    <cellStyle name="SAPBEXundefined 2" xfId="296"/>
    <cellStyle name="Sheet Title" xfId="297"/>
    <cellStyle name="Total 2" xfId="298"/>
    <cellStyle name="Warning Text 2" xfId="299"/>
    <cellStyle name="20% - Accent1 2" xfId="300"/>
    <cellStyle name="20% - Accent2 2" xfId="301"/>
    <cellStyle name="20% - Accent3 2" xfId="302"/>
    <cellStyle name="20% - Accent4 2" xfId="303"/>
    <cellStyle name="20% - Accent5 2" xfId="304"/>
    <cellStyle name="20% - Accent6 2" xfId="305"/>
    <cellStyle name="40% - Accent1 2" xfId="306"/>
    <cellStyle name="40% - Accent2 2" xfId="307"/>
    <cellStyle name="40% - Accent3 2" xfId="308"/>
    <cellStyle name="40% - Accent4 2" xfId="309"/>
    <cellStyle name="40% - Accent5 2" xfId="310"/>
    <cellStyle name="40% - Accent6 2" xfId="311"/>
    <cellStyle name="Comma [0] 2" xfId="312"/>
    <cellStyle name="Comma 2 2 3" xfId="313"/>
    <cellStyle name="Comma 2 2 4" xfId="314"/>
    <cellStyle name="Currency [0] 2" xfId="315"/>
    <cellStyle name="Normal 11" xfId="316"/>
    <cellStyle name="Normal 2 4" xfId="317"/>
    <cellStyle name="Percent 4" xfId="318"/>
    <cellStyle name="Normal 10" xfId="319"/>
    <cellStyle name="Comma 2 5 2" xfId="320"/>
    <cellStyle name="Comma 5 2" xfId="321"/>
    <cellStyle name="Normal 2 5" xfId="322"/>
    <cellStyle name="Normal 2 3 2" xfId="323"/>
    <cellStyle name="Normal 4 2" xfId="324"/>
    <cellStyle name="Normal 7 2" xfId="325"/>
    <cellStyle name="Normal 11 2" xfId="326"/>
    <cellStyle name="Percent 4 2" xfId="327"/>
    <cellStyle name="Normal 12" xfId="328"/>
    <cellStyle name="Comma 3 10" xfId="329"/>
    <cellStyle name="Normal 14" xfId="330"/>
    <cellStyle name="Normal 2 13" xfId="331"/>
    <cellStyle name="Comma 6" xfId="332"/>
    <cellStyle name="Currency 5" xfId="333"/>
    <cellStyle name="Normal 13" xfId="334"/>
    <cellStyle name="Normal 15" xfId="335"/>
    <cellStyle name="Normal 10 2" xfId="336"/>
    <cellStyle name="Normal_STRMFUND" xfId="337"/>
    <cellStyle name="Comma 6 2" xfId="338"/>
    <cellStyle name="Currency 8" xfId="339"/>
    <cellStyle name="Currency 6" xfId="340"/>
    <cellStyle name="Normal 2 5 2" xfId="341"/>
    <cellStyle name="Normal 16" xfId="342"/>
    <cellStyle name="SAPDimensionCell" xfId="343"/>
    <cellStyle name="SAPMemberCell" xfId="344"/>
    <cellStyle name="SAPMemberTotalCell" xfId="345"/>
    <cellStyle name="SAPHierarchyCell0" xfId="346"/>
    <cellStyle name="SAPDataCell" xfId="347"/>
    <cellStyle name="SAPDataTotalCell" xfId="348"/>
    <cellStyle name="SAPHierarchyCell1" xfId="349"/>
    <cellStyle name="SAPHierarchyCell2" xfId="35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3.xml" /><Relationship Id="rId22" Type="http://schemas.openxmlformats.org/officeDocument/2006/relationships/externalLink" Target="externalLinks/externalLink12.xml" /><Relationship Id="rId23" Type="http://schemas.openxmlformats.org/officeDocument/2006/relationships/externalLink" Target="externalLinks/externalLink13.xml" /><Relationship Id="rId5" Type="http://schemas.openxmlformats.org/officeDocument/2006/relationships/styles" Target="styles.xml" /><Relationship Id="rId7" Type="http://schemas.openxmlformats.org/officeDocument/2006/relationships/theme" Target="theme/theme1.xml" /><Relationship Id="rId9" Type="http://schemas.openxmlformats.org/officeDocument/2006/relationships/customXml" Target="../customXml/item2.xml" /><Relationship Id="rId2" Type="http://schemas.openxmlformats.org/officeDocument/2006/relationships/worksheet" Target="worksheets/sheet2.xml" /><Relationship Id="rId18" Type="http://schemas.openxmlformats.org/officeDocument/2006/relationships/externalLink" Target="externalLinks/externalLink8.xml" /><Relationship Id="rId14" Type="http://schemas.openxmlformats.org/officeDocument/2006/relationships/externalLink" Target="externalLinks/externalLink4.xml" /><Relationship Id="rId15" Type="http://schemas.openxmlformats.org/officeDocument/2006/relationships/externalLink" Target="externalLinks/externalLink5.xml" /><Relationship Id="rId16" Type="http://schemas.openxmlformats.org/officeDocument/2006/relationships/externalLink" Target="externalLinks/externalLink6.xml" /><Relationship Id="rId17" Type="http://schemas.openxmlformats.org/officeDocument/2006/relationships/externalLink" Target="externalLinks/externalLink7.xml" /><Relationship Id="rId10" Type="http://schemas.openxmlformats.org/officeDocument/2006/relationships/customXml" Target="../customXml/item3.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 Type="http://schemas.openxmlformats.org/officeDocument/2006/relationships/worksheet" Target="worksheets/sheet1.xml" /><Relationship Id="rId4" Type="http://schemas.openxmlformats.org/officeDocument/2006/relationships/worksheet" Target="worksheets/sheet4.xml" /><Relationship Id="rId6" Type="http://schemas.openxmlformats.org/officeDocument/2006/relationships/sharedStrings" Target="sharedStrings.xml" /><Relationship Id="rId8" Type="http://schemas.openxmlformats.org/officeDocument/2006/relationships/customXml" Target="../customXml/item1.xml" /><Relationship Id="rId19" Type="http://schemas.openxmlformats.org/officeDocument/2006/relationships/externalLink" Target="externalLinks/externalLink9.xml" /><Relationship Id="rId13" Type="http://schemas.openxmlformats.org/officeDocument/2006/relationships/externalLink" Target="externalLinks/externalLink3.xml" /><Relationship Id="rId21" Type="http://schemas.openxmlformats.org/officeDocument/2006/relationships/externalLink" Target="externalLinks/externalLink11.xml" /><Relationship Id="rId24" Type="http://schemas.openxmlformats.org/officeDocument/2006/relationships/externalLink" Target="externalLinks/externalLink14.xml" /><Relationship Id="rId25" Type="http://schemas.openxmlformats.org/officeDocument/2006/relationships/externalLink" Target="externalLinks/externalLink15.xml" /><Relationship Id="rId20" Type="http://schemas.openxmlformats.org/officeDocument/2006/relationships/externalLink" Target="externalLinks/externalLink10.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GOXSF01\VOL1\USERS\URRRRCN\EXCEL\WORKBOOK\0595JV.XLW" TargetMode="External" /></Relationships>
</file>

<file path=xl/externalLinks/_rels/externalLink10.xml.rels><?xml version="1.0" encoding="UTF-8" standalone="yes"?><Relationships xmlns="http://schemas.openxmlformats.org/package/2006/relationships"><Relationship Id="rId1" Type="http://schemas.openxmlformats.org/officeDocument/2006/relationships/externalLinkPath" Target="file:///C:\TEMP\Temporary%20Directory%201%20for%202005Dennis_PhaseIII.zip\Storm%20Estimate%20Templatev3.xls" TargetMode="External" /></Relationships>
</file>

<file path=xl/externalLinks/_rels/externalLink11.xml.rels><?xml version="1.0" encoding="UTF-8" standalone="yes"?><Relationships xmlns="http://schemas.openxmlformats.org/package/2006/relationships"><Relationship Id="rId1" Type="http://schemas.openxmlformats.org/officeDocument/2006/relationships/externalLinkPath" Target="file:///\\GOXSF01\VOL1\USERS\URRRRCN\EXCEL\WORKBOOK\OBF.XLW" TargetMode="External" /></Relationships>
</file>

<file path=xl/externalLinks/_rels/externalLink12.xml.rels><?xml version="1.0" encoding="UTF-8" standalone="yes"?><Relationships xmlns="http://schemas.openxmlformats.org/package/2006/relationships"><Relationship Id="rId1" Type="http://schemas.openxmlformats.org/officeDocument/2006/relationships/externalLinkPath" Target="file:///C:\VOL1\USERS\URRRRCN\EXCEL\WORKBOOK\OBF.XLW" TargetMode="External" /></Relationships>
</file>

<file path=xl/externalLinks/_rels/externalLink13.xml.rels><?xml version="1.0" encoding="UTF-8" standalone="yes"?><Relationships xmlns="http://schemas.openxmlformats.org/package/2006/relationships"><Relationship Id="rId1" Type="http://schemas.openxmlformats.org/officeDocument/2006/relationships/externalLinkPath" Target="file:///C:\23%20Storm%20Related\FPL%20Territory\2005\2006%2001%20Jan%20YTD%20Costs%20(FMIP%20Rpt%20Dated%2002-02-06).xls" TargetMode="External" /></Relationships>
</file>

<file path=xl/externalLinks/_rels/externalLink14.xml.rels><?xml version="1.0" encoding="UTF-8" standalone="yes"?><Relationships xmlns="http://schemas.openxmlformats.org/package/2006/relationships"><Relationship Id="rId1" Type="http://schemas.openxmlformats.org/officeDocument/2006/relationships/externalLinkPath" Target="file:///C:\23%20Storm%20Related\FPL\2004%20Summer\2005%2002%20Feb%20Efforts\2004%20Storms,%20Loadings%20JV%20-%20FMIP%202005%2002%20Feb%2006.xls" TargetMode="External" /></Relationships>
</file>

<file path=xl/externalLinks/_rels/externalLink15.xml.rels><?xml version="1.0" encoding="UTF-8" standalone="yes"?><Relationships xmlns="http://schemas.openxmlformats.org/package/2006/relationships"><Relationship Id="rId1" Type="http://schemas.openxmlformats.org/officeDocument/2006/relationships/externalLinkPath" Target="file:///C:\Users\CLC014T\AppData\Local\Microsoft\Windows\INetCache\Content.Outlook\AP3T2YO3\OPC's%201st%20INT%20No.%2083%20-%20Attachment%20No.%201%20228.1%20(003).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C:\VOL1\USERS\URRRRCN\EXCEL\WORKBOOK\0595JV.XLW"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GOXSF01\VOL1\USERS\URRRRCN\EXCEL\WORKBOOK\1194WORK.XLW"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file:///C:\VOL1\USERS\URRRRCN\EXCEL\WORKBOOK\1194WORK.XLW" TargetMode="External" /></Relationships>
</file>

<file path=xl/externalLinks/_rels/externalLink5.xml.rels><?xml version="1.0" encoding="UTF-8" standalone="yes"?><Relationships xmlns="http://schemas.openxmlformats.org/package/2006/relationships"><Relationship Id="rId1" Type="http://schemas.openxmlformats.org/officeDocument/2006/relationships/externalLinkPath" Target="file:///E:\2005%20Storm%20Process\2005Dennis\Storm%20Estimate%20Templatev3.xls" TargetMode="External" /></Relationships>
</file>

<file path=xl/externalLinks/_rels/externalLink6.xml.rels><?xml version="1.0" encoding="UTF-8" standalone="yes"?><Relationships xmlns="http://schemas.openxmlformats.org/package/2006/relationships"><Relationship Id="rId1" Type="http://schemas.openxmlformats.org/officeDocument/2006/relationships/externalLinkPath" Target="file:///\\goxsf01\ACG$\Storm\2012%20Isaac\Phase%20III%20Estimates\September\2012%20Phase%20III%20Estimate%20Template%20STORM%20ISAAC%20DIST%20UPDATE%20SEP28v1%20AGRAY%20UPDATE%20100112.xls" TargetMode="External" /></Relationships>
</file>

<file path=xl/externalLinks/_rels/externalLink7.xml.rels><?xml version="1.0" encoding="UTF-8" standalone="yes"?><Relationships xmlns="http://schemas.openxmlformats.org/package/2006/relationships"><Relationship Id="rId1" Type="http://schemas.openxmlformats.org/officeDocument/2006/relationships/externalLinkPath" Target="file:///C:\Temp\C.Home.RemoteAccess.rxm0shs\FUEL\CURR%20FUEL%202003\2003%20A%20Fuel%20Trueup%20.xls" TargetMode="External" /></Relationships>
</file>

<file path=xl/externalLinks/_rels/externalLink8.xml.rels><?xml version="1.0" encoding="UTF-8" standalone="yes"?><Relationships xmlns="http://schemas.openxmlformats.org/package/2006/relationships"><Relationship Id="rId1" Type="http://schemas.openxmlformats.org/officeDocument/2006/relationships/externalLinkPath" Target="file:///C:\2005%20Storm%20Process\FMIPForecasts\2010\01-10\Reporting\C.Home.RemoteAccess.rxm0shs\FUEL\CURR%20FUEL%202003\2003%20A%20Fuel%20Trueup%20.xls" TargetMode="External" /></Relationships>
</file>

<file path=xl/externalLinks/_rels/externalLink9.xml.rels><?xml version="1.0" encoding="UTF-8" standalone="yes"?><Relationships xmlns="http://schemas.openxmlformats.org/package/2006/relationships"><Relationship Id="rId1" Type="http://schemas.openxmlformats.org/officeDocument/2006/relationships/externalLinkPath" Target="http:\\eweb\global\campaigns\sap\docs\MasterDataAccountMappingGLAccts.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TI"/>
      <sheetName val="Storm Fund Earn Gross Up"/>
      <sheetName val="SITRP"/>
      <sheetName val="A194"/>
    </sheetNames>
  </externalBook>
</externalLink>
</file>

<file path=xl/externalLinks/externalLink10.xml><?xml version="1.0" encoding="utf-8"?>
<externalLink xmlns="http://schemas.openxmlformats.org/spreadsheetml/2006/main">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externalBook>
</externalLink>
</file>

<file path=xl/externalLinks/externalLink11.xml><?xml version="1.0" encoding="utf-8"?>
<externalLink xmlns="http://schemas.openxmlformats.org/spreadsheetml/2006/main">
  <externalBook xmlns:r="http://schemas.openxmlformats.org/officeDocument/2006/relationships" r:id="rId1">
    <sheetNames>
      <sheetName val="0394OBF.XLS"/>
      <sheetName val="0494OBF.XLS (2)"/>
    </sheetNames>
  </externalBook>
</externalLink>
</file>

<file path=xl/externalLinks/externalLink12.xml><?xml version="1.0" encoding="utf-8"?>
<externalLink xmlns="http://schemas.openxmlformats.org/spreadsheetml/2006/main">
  <externalBook xmlns:r="http://schemas.openxmlformats.org/officeDocument/2006/relationships" r:id="rId1">
    <sheetNames>
      <sheetName val="0394OBF.XLS"/>
      <sheetName val="0494OBF.XLS (2)"/>
    </sheetNames>
  </externalBook>
</externalLink>
</file>

<file path=xl/externalLinks/externalLink13.xml><?xml version="1.0" encoding="utf-8"?>
<externalLink xmlns="http://schemas.openxmlformats.org/spreadsheetml/2006/main">
  <externalBook xmlns:r="http://schemas.openxmlformats.org/officeDocument/2006/relationships" r:id="rId1">
    <sheetNames>
      <sheetName val="Jan 2006 Life to Date Costs"/>
      <sheetName val="Jan 2006, Mth Only, FMIP Costs"/>
      <sheetName val="Standard Reports"/>
    </sheetNames>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ummary"/>
      <sheetName val="Actual JVs Pivot"/>
      <sheetName val="Actual JVs"/>
      <sheetName val="Calculated JVs"/>
      <sheetName val="Loadings Calc"/>
      <sheetName val="WO Costs Jan-05 vs Dec-04"/>
      <sheetName val="WO Costs Recap"/>
      <sheetName val="WO Costs Pivot"/>
      <sheetName val="WO Loadings Pivot"/>
      <sheetName val="Direct to Accounts"/>
      <sheetName val="WO Table"/>
      <sheetName val="Linked Working"/>
      <sheetName val="Src+EAC Category"/>
      <sheetName val="Rates"/>
      <sheetName val="EACs"/>
      <sheetName val="Source"/>
      <sheetName val="Detail Prep for Linking"/>
      <sheetName val="Working"/>
      <sheetName val="FMIP Export"/>
    </sheetNames>
  </externalBook>
</externalLink>
</file>

<file path=xl/externalLinks/externalLink15.xml><?xml version="1.0" encoding="utf-8"?>
<externalLink xmlns="http://schemas.openxmlformats.org/spreadsheetml/2006/main">
  <externalBook xmlns:r="http://schemas.openxmlformats.org/officeDocument/2006/relationships" r:id="rId1">
    <sheetNames>
      <sheetName val="Total Storm Reserve Detail (2)"/>
      <sheetName val="Total Storm Reserve Detail"/>
      <sheetName val="Total Storm Reserve Detail 2015"/>
      <sheetName val="Total Storm Reserve Detail 2016"/>
      <sheetName val="Total Storm Reserve Detail 2017"/>
      <sheetName val="Total Storm Reserve Detail 2018"/>
      <sheetName val="Total Storm Reserve Detail 2019"/>
    </sheetNames>
  </externalBook>
</externalLink>
</file>

<file path=xl/externalLinks/externalLink2.xml><?xml version="1.0" encoding="utf-8"?>
<externalLink xmlns="http://schemas.openxmlformats.org/spreadsheetml/2006/main">
  <externalBook xmlns:r="http://schemas.openxmlformats.org/officeDocument/2006/relationships" r:id="rId1">
    <sheetNames>
      <sheetName val="FTI"/>
      <sheetName val="Storm Fund Earn Gross Up"/>
      <sheetName val="SITRP"/>
      <sheetName val="A194"/>
    </sheetNames>
  </externalBook>
</externalLink>
</file>

<file path=xl/externalLinks/externalLink3.xml><?xml version="1.0" encoding="utf-8"?>
<externalLink xmlns="http://schemas.openxmlformats.org/spreadsheetml/2006/main">
  <externalBook xmlns:r="http://schemas.openxmlformats.org/officeDocument/2006/relationships" r:id="rId1">
    <sheetNames>
      <sheetName val="ISFPLSUB"/>
      <sheetName val="JVTAX.XLS"/>
    </sheetNames>
  </externalBook>
</externalLink>
</file>

<file path=xl/externalLinks/externalLink4.xml><?xml version="1.0" encoding="utf-8"?>
<externalLink xmlns="http://schemas.openxmlformats.org/spreadsheetml/2006/main">
  <externalBook xmlns:r="http://schemas.openxmlformats.org/officeDocument/2006/relationships" r:id="rId1">
    <sheetNames>
      <sheetName val="ISFPLSUB"/>
      <sheetName val="JVTAX.XLS"/>
    </sheetNames>
  </externalBook>
</externalLink>
</file>

<file path=xl/externalLinks/externalLink5.xml><?xml version="1.0" encoding="utf-8"?>
<externalLink xmlns="http://schemas.openxmlformats.org/spreadsheetml/2006/main">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structions"/>
      <sheetName val="Cover Sheet"/>
      <sheetName val="Estimate Template"/>
      <sheetName val="Variances Explanation"/>
      <sheetName val="Capital"/>
      <sheetName val="Sheet1"/>
      <sheetName val="SAPSep"/>
      <sheetName val="SEP CM Postings"/>
      <sheetName val="SAPAug"/>
      <sheetName val="SEP Line Contractor"/>
      <sheetName val="Sep VEG"/>
      <sheetName val="Aug Line Contr"/>
      <sheetName val="AUG Veg"/>
      <sheetName val="Veh"/>
      <sheetName val="Log"/>
      <sheetName val="other"/>
      <sheetName val="Restoration Costs Internal Orde"/>
      <sheetName val="ACCOUNT Table"/>
      <sheetName val="Eligible Storm Costs"/>
      <sheetName val="Contacts"/>
      <sheetName val="Valid Data"/>
    </sheetNames>
  </externalBook>
</externalLink>
</file>

<file path=xl/externalLinks/externalLink7.xml><?xml version="1.0" encoding="utf-8"?>
<externalLink xmlns="http://schemas.openxmlformats.org/spreadsheetml/2006/main">
  <externalBook xmlns:r="http://schemas.openxmlformats.org/officeDocument/2006/relationships" r:id="rId1">
    <sheetNames>
      <sheetName val="FERC - FMPA"/>
      <sheetName val="FERC - OTHER"/>
      <sheetName val="CKW &amp; FKEC"/>
      <sheetName val="MWH JAN DEC 02"/>
      <sheetName val="WS Log (JAN)"/>
      <sheetName val="WS Log (FEB)"/>
      <sheetName val="WS Log (MAR)"/>
      <sheetName val="WS Log (APR)"/>
      <sheetName val="WS Log (MAY)"/>
      <sheetName val="WS Log (JUN)"/>
      <sheetName val="WS Log (JUL)"/>
      <sheetName val="WS Log (AUG)"/>
      <sheetName val="WS Log (SEP)"/>
      <sheetName val="WS Log (OCT)"/>
      <sheetName val="WS Log (NOV)"/>
      <sheetName val="WS Log (DEC)"/>
      <sheetName val="NFE 518 (JAN)"/>
      <sheetName val="NFE 518 (FEB)"/>
      <sheetName val="NFE 518 (MAR)"/>
      <sheetName val="NFE 518 (APR)"/>
      <sheetName val="NFE 518 (MAY)"/>
      <sheetName val="NFE 518 (JUN)"/>
      <sheetName val="NFE 518 (JUL)"/>
      <sheetName val="NFE 518 (AUG)"/>
      <sheetName val="NFE 518 (SEP)"/>
      <sheetName val="NFE 518 (OCT)"/>
      <sheetName val="NFE 518 (NOV)"/>
      <sheetName val="NFE 518 (DEC)"/>
      <sheetName val="R&amp;R Rpt (JAN)"/>
      <sheetName val="R&amp;R Rpt (FEB)"/>
      <sheetName val="R&amp;R Rpt (MAR)"/>
      <sheetName val="R&amp;R Rpt (APR)"/>
      <sheetName val="R&amp;R Rpt (MAY)"/>
      <sheetName val="R&amp;R Rpt (JUN)"/>
      <sheetName val="Compare R&amp;R Rpt to W. Log"/>
      <sheetName val="R&amp;R Rpt (JUL)"/>
      <sheetName val="R&amp;R Rpt (AUG)"/>
      <sheetName val="R&amp;R Rpt (SEP)"/>
      <sheetName val="R&amp;R Rpt (OCT)"/>
      <sheetName val="R&amp;R Rpt (NOV)"/>
      <sheetName val="R&amp;R Rpt (DEC)"/>
      <sheetName val="A2 (JAN)"/>
      <sheetName val="A2 (FEB)"/>
      <sheetName val="A2 (MAR)"/>
      <sheetName val="A2 (APR)"/>
      <sheetName val="A2 (MAY)"/>
      <sheetName val="A2 (JUN)"/>
      <sheetName val="A2 (JUL)"/>
      <sheetName val="A2 (AUG)"/>
      <sheetName val="A2 (SEP)"/>
      <sheetName val="A2 (OCT)"/>
      <sheetName val="A2 (NOV)"/>
      <sheetName val="A2 (DEC)"/>
      <sheetName val="Lauderdale"/>
      <sheetName val="Martin"/>
      <sheetName val="Scherer"/>
      <sheetName val="SJRPP"/>
      <sheetName val=" Okeelanta"/>
      <sheetName val="A SCH INPUT"/>
      <sheetName val="R_INPUT"/>
      <sheetName val="RECON"/>
      <sheetName val="Patti Data"/>
      <sheetName val="FPSC TU"/>
      <sheetName val="Procedures_Index "/>
      <sheetName val="MAY03"/>
      <sheetName val="E1b 1 and 11"/>
      <sheetName val="E1b Update 4_7 FORE"/>
      <sheetName val="E1b Update 5_2 FORE"/>
    </sheetNames>
  </externalBook>
</externalLink>
</file>

<file path=xl/externalLinks/externalLink8.xml><?xml version="1.0" encoding="utf-8"?>
<externalLink xmlns="http://schemas.openxmlformats.org/spreadsheetml/2006/main">
  <externalBook xmlns:r="http://schemas.openxmlformats.org/officeDocument/2006/relationships" r:id="rId1">
    <sheetNames>
      <sheetName val="FERC - FMPA"/>
      <sheetName val="FERC - OTHER"/>
      <sheetName val="CKW &amp; FKEC"/>
      <sheetName val="MWH JAN DEC 02"/>
      <sheetName val="WS Log (JAN)"/>
      <sheetName val="WS Log (FEB)"/>
      <sheetName val="WS Log (MAR)"/>
      <sheetName val="WS Log (APR)"/>
      <sheetName val="WS Log (MAY)"/>
      <sheetName val="WS Log (JUN)"/>
      <sheetName val="WS Log (JUL)"/>
      <sheetName val="WS Log (AUG)"/>
      <sheetName val="WS Log (SEP)"/>
      <sheetName val="WS Log (OCT)"/>
      <sheetName val="WS Log (NOV)"/>
      <sheetName val="WS Log (DEC)"/>
      <sheetName val="NFE 518 (JAN)"/>
      <sheetName val="NFE 518 (FEB)"/>
      <sheetName val="NFE 518 (MAR)"/>
      <sheetName val="NFE 518 (APR)"/>
      <sheetName val="NFE 518 (MAY)"/>
      <sheetName val="NFE 518 (JUN)"/>
      <sheetName val="NFE 518 (JUL)"/>
      <sheetName val="NFE 518 (AUG)"/>
      <sheetName val="NFE 518 (SEP)"/>
      <sheetName val="NFE 518 (OCT)"/>
      <sheetName val="NFE 518 (NOV)"/>
      <sheetName val="NFE 518 (DEC)"/>
      <sheetName val="R&amp;R Rpt (JAN)"/>
      <sheetName val="R&amp;R Rpt (FEB)"/>
      <sheetName val="R&amp;R Rpt (MAR)"/>
      <sheetName val="R&amp;R Rpt (APR)"/>
      <sheetName val="R&amp;R Rpt (MAY)"/>
      <sheetName val="R&amp;R Rpt (JUN)"/>
      <sheetName val="Compare R&amp;R Rpt to W. Log"/>
      <sheetName val="R&amp;R Rpt (JUL)"/>
      <sheetName val="R&amp;R Rpt (AUG)"/>
      <sheetName val="R&amp;R Rpt (SEP)"/>
      <sheetName val="R&amp;R Rpt (OCT)"/>
      <sheetName val="R&amp;R Rpt (NOV)"/>
      <sheetName val="R&amp;R Rpt (DEC)"/>
      <sheetName val="A2 (JAN)"/>
      <sheetName val="A2 (FEB)"/>
      <sheetName val="A2 (MAR)"/>
      <sheetName val="A2 (APR)"/>
      <sheetName val="A2 (MAY)"/>
      <sheetName val="A2 (JUN)"/>
      <sheetName val="A2 (JUL)"/>
      <sheetName val="A2 (AUG)"/>
      <sheetName val="A2 (SEP)"/>
      <sheetName val="A2 (OCT)"/>
      <sheetName val="A2 (NOV)"/>
      <sheetName val="A2 (DEC)"/>
      <sheetName val="Lauderdale"/>
      <sheetName val="Martin"/>
      <sheetName val="Scherer"/>
      <sheetName val="SJRPP"/>
      <sheetName val=" Okeelanta"/>
      <sheetName val="A SCH INPUT"/>
      <sheetName val="R_INPUT"/>
      <sheetName val="RECON"/>
      <sheetName val="Patti Data"/>
      <sheetName val="FPSC TU"/>
      <sheetName val="Procedures_Index "/>
      <sheetName val="MAY03"/>
      <sheetName val="E1b 1 and 11"/>
      <sheetName val="E1b Update 4_7 FORE"/>
      <sheetName val="E1b Update 5_2 FORE"/>
    </sheetNames>
  </externalBook>
</externalLink>
</file>

<file path=xl/externalLinks/externalLink9.xml><?xml version="1.0" encoding="utf-8"?>
<externalLink xmlns="http://schemas.openxmlformats.org/spreadsheetml/2006/main">
  <externalBook xmlns:r="http://schemas.openxmlformats.org/officeDocument/2006/relationships" r:id="rId1">
    <sheetNames>
      <sheetName val="Jim FERC Map"/>
      <sheetName val="Jim FERC Desc"/>
      <sheetName val="BAL"/>
      <sheetName val="INC"/>
      <sheetName val="eac review"/>
      <sheetName val="Accts for FERC History Only"/>
      <sheetName val="SAP COA"/>
      <sheetName val="New Accounts Needed BS"/>
      <sheetName val="New Accounts Needed IS"/>
      <sheetName val="1500 COA"/>
      <sheetName val="Sheet2"/>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customProperty" Target="../customProperty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customProperty" Target="../customProperty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customProperty" Target="../customProperty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customProperty" Target="../customProperty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3E421-15EC-40CB-A6D4-38A8BB07E1D2}">
  <sheetPr>
    <pageSetUpPr fitToPage="1"/>
  </sheetPr>
  <dimension ref="A1:M59"/>
  <sheetViews>
    <sheetView showGridLines="0" zoomScale="85" zoomScaleNormal="85" zoomScalePageLayoutView="60" workbookViewId="0" topLeftCell="A1">
      <selection pane="topLeft" activeCell="A1" sqref="A1"/>
    </sheetView>
  </sheetViews>
  <sheetFormatPr defaultColWidth="10.6640625" defaultRowHeight="12.75"/>
  <cols>
    <col min="1" max="1" width="8.83333333333333" style="2" customWidth="1"/>
    <col min="2" max="2" width="22.1666666666667" style="2" customWidth="1"/>
    <col min="3" max="3" width="2.5" style="2" customWidth="1"/>
    <col min="4" max="4" width="27.3333333333333" style="2" customWidth="1"/>
    <col min="5" max="5" width="4.16666666666667" style="2" customWidth="1"/>
    <col min="6" max="6" width="20.1666666666667" style="2" bestFit="1" customWidth="1"/>
    <col min="7" max="8" width="18.8333333333333" style="2" customWidth="1"/>
    <col min="9" max="9" width="3.16666666666667" style="2" customWidth="1"/>
    <col min="10" max="10" width="20.1666666666667" style="2" bestFit="1" customWidth="1"/>
    <col min="11" max="11" width="8.33333333333333" style="2" customWidth="1"/>
    <col min="12" max="12" width="7.16666666666667" style="2" customWidth="1"/>
    <col min="13" max="13" width="7.5" style="2" customWidth="1"/>
    <col min="14" max="16384" width="10.6666666666667" style="2"/>
  </cols>
  <sheetData>
    <row r="1" ht="15">
      <c r="A1" s="78" t="s">
        <v>39</v>
      </c>
    </row>
    <row r="2" ht="15">
      <c r="A2" s="78" t="s">
        <v>110</v>
      </c>
    </row>
    <row r="3" ht="15">
      <c r="A3" s="78" t="s">
        <v>107</v>
      </c>
    </row>
    <row r="4" ht="15">
      <c r="A4" s="78" t="s">
        <v>40</v>
      </c>
    </row>
    <row r="5" ht="15">
      <c r="A5" s="84" t="s">
        <v>113</v>
      </c>
    </row>
    <row r="6" ht="15">
      <c r="A6" s="79" t="s">
        <v>111</v>
      </c>
    </row>
    <row r="8" spans="6:10" ht="12.75">
      <c r="F8" s="4" t="s">
        <v>8</v>
      </c>
      <c r="G8" s="4" t="s">
        <v>8</v>
      </c>
      <c r="H8" s="4" t="s">
        <v>8</v>
      </c>
      <c r="I8" s="4"/>
      <c r="J8" s="4"/>
    </row>
    <row r="9" spans="6:10" ht="12.75">
      <c r="F9" s="4" t="s">
        <v>41</v>
      </c>
      <c r="G9" s="4" t="s">
        <v>42</v>
      </c>
      <c r="H9" s="4" t="s">
        <v>43</v>
      </c>
      <c r="I9" s="4"/>
      <c r="J9" s="4"/>
    </row>
    <row r="10" spans="6:10" ht="12.75">
      <c r="F10" s="4" t="s">
        <v>44</v>
      </c>
      <c r="G10" s="4" t="s">
        <v>45</v>
      </c>
      <c r="H10" s="4" t="s">
        <v>46</v>
      </c>
      <c r="I10" s="4"/>
      <c r="J10" s="4"/>
    </row>
    <row r="11" spans="6:10" ht="12.75">
      <c r="F11" s="4" t="s">
        <v>47</v>
      </c>
      <c r="G11" s="4" t="s">
        <v>48</v>
      </c>
      <c r="H11" s="4" t="s">
        <v>47</v>
      </c>
      <c r="I11" s="4"/>
      <c r="J11" s="4" t="s">
        <v>49</v>
      </c>
    </row>
    <row r="12" spans="2:10" ht="12.75">
      <c r="B12" s="1"/>
      <c r="D12" s="9"/>
      <c r="F12" s="10" t="s">
        <v>9</v>
      </c>
      <c r="G12" s="10" t="s">
        <v>10</v>
      </c>
      <c r="H12" s="10" t="s">
        <v>50</v>
      </c>
      <c r="I12" s="10"/>
      <c r="J12" s="10"/>
    </row>
    <row r="13" spans="2:10" ht="12.75">
      <c r="B13" s="1" t="s">
        <v>51</v>
      </c>
      <c r="F13" s="9">
        <v>-118692896.68000013</v>
      </c>
      <c r="G13" s="9">
        <v>-91082.669999999998</v>
      </c>
      <c r="H13" s="9">
        <v>324635</v>
      </c>
      <c r="J13" s="9">
        <f>+F13+G13+H13</f>
        <v>-118459344.35000013</v>
      </c>
    </row>
    <row r="15" spans="1:10" s="5" customFormat="1" ht="12.75">
      <c r="A15" s="23" t="s">
        <v>55</v>
      </c>
      <c r="B15" s="24"/>
      <c r="C15" s="24"/>
      <c r="D15" s="8"/>
      <c r="E15" s="8"/>
      <c r="F15" s="33">
        <v>0</v>
      </c>
      <c r="G15" s="33">
        <v>0</v>
      </c>
      <c r="H15" s="33">
        <v>0</v>
      </c>
      <c r="J15" s="33">
        <f>F15+G15+H15</f>
        <v>0</v>
      </c>
    </row>
    <row r="16" spans="1:10" s="6" customFormat="1" ht="12.75">
      <c r="A16" s="23"/>
      <c r="B16" s="23"/>
      <c r="C16" s="23"/>
      <c r="D16" s="25"/>
      <c r="E16" s="26"/>
      <c r="F16" s="29"/>
      <c r="G16" s="30"/>
      <c r="H16" s="25"/>
      <c r="J16" s="33"/>
    </row>
    <row r="17" spans="1:10" s="6" customFormat="1" ht="12.75">
      <c r="A17" s="23" t="s">
        <v>7</v>
      </c>
      <c r="B17" s="23"/>
      <c r="C17" s="23"/>
      <c r="D17" s="25"/>
      <c r="E17" s="26"/>
      <c r="F17" s="34">
        <v>-451000</v>
      </c>
      <c r="G17" s="25">
        <v>0</v>
      </c>
      <c r="H17" s="25">
        <v>0</v>
      </c>
      <c r="J17" s="33">
        <f>F17+G17+H17</f>
        <v>-451000</v>
      </c>
    </row>
    <row r="18" spans="1:10" s="6" customFormat="1" ht="12.75">
      <c r="A18" s="23"/>
      <c r="B18" s="23"/>
      <c r="C18" s="23"/>
      <c r="D18" s="25"/>
      <c r="E18" s="26"/>
      <c r="F18" s="29"/>
      <c r="G18" s="30"/>
      <c r="H18" s="25"/>
      <c r="J18" s="30"/>
    </row>
    <row r="19" spans="1:10" s="5" customFormat="1" ht="12.75">
      <c r="A19" s="40" t="s">
        <v>56</v>
      </c>
      <c r="B19" s="24"/>
      <c r="C19" s="24"/>
      <c r="D19" s="38"/>
      <c r="E19" s="39"/>
      <c r="F19" s="27"/>
      <c r="G19" s="28"/>
      <c r="H19" s="25">
        <v>0</v>
      </c>
      <c r="J19" s="28"/>
    </row>
    <row r="20" spans="2:10" s="6" customFormat="1" ht="12.75">
      <c r="B20" s="23" t="s">
        <v>57</v>
      </c>
      <c r="C20" s="23"/>
      <c r="D20" s="25"/>
      <c r="E20" s="26"/>
      <c r="F20" s="34">
        <v>746.15000000596046</v>
      </c>
      <c r="G20" s="30">
        <v>0</v>
      </c>
      <c r="H20" s="25">
        <v>0</v>
      </c>
      <c r="I20" s="12"/>
      <c r="J20" s="30">
        <f t="shared" si="0" ref="J20:J32">F20+G20+H20</f>
        <v>746.15000000596046</v>
      </c>
    </row>
    <row r="21" spans="2:10" s="6" customFormat="1" ht="12.75">
      <c r="B21" s="23" t="s">
        <v>58</v>
      </c>
      <c r="C21" s="23"/>
      <c r="D21" s="25"/>
      <c r="E21" s="26"/>
      <c r="F21" s="34">
        <v>0</v>
      </c>
      <c r="G21" s="30">
        <v>0</v>
      </c>
      <c r="H21" s="25">
        <v>0</v>
      </c>
      <c r="I21" s="12"/>
      <c r="J21" s="30">
        <f t="shared" si="0"/>
        <v>0</v>
      </c>
    </row>
    <row r="22" spans="2:10" s="6" customFormat="1" ht="12.75">
      <c r="B22" s="23" t="s">
        <v>59</v>
      </c>
      <c r="C22" s="23"/>
      <c r="D22" s="25"/>
      <c r="E22" s="26"/>
      <c r="F22" s="34">
        <v>0</v>
      </c>
      <c r="G22" s="30">
        <v>0</v>
      </c>
      <c r="H22" s="25">
        <v>0</v>
      </c>
      <c r="I22" s="12"/>
      <c r="J22" s="30">
        <f t="shared" si="0"/>
        <v>0</v>
      </c>
    </row>
    <row r="23" spans="2:10" s="6" customFormat="1" ht="12.75">
      <c r="B23" s="23" t="s">
        <v>60</v>
      </c>
      <c r="C23" s="23"/>
      <c r="D23" s="25"/>
      <c r="E23" s="26"/>
      <c r="F23" s="34">
        <v>0</v>
      </c>
      <c r="G23" s="30">
        <v>0</v>
      </c>
      <c r="H23" s="25">
        <v>0</v>
      </c>
      <c r="J23" s="30">
        <f t="shared" si="0"/>
        <v>0</v>
      </c>
    </row>
    <row r="24" spans="2:10" s="6" customFormat="1" ht="12.75">
      <c r="B24" s="23" t="s">
        <v>61</v>
      </c>
      <c r="C24" s="23"/>
      <c r="D24" s="25"/>
      <c r="E24" s="26"/>
      <c r="F24" s="34">
        <v>0</v>
      </c>
      <c r="G24" s="30">
        <v>0</v>
      </c>
      <c r="H24" s="25">
        <v>0</v>
      </c>
      <c r="J24" s="30">
        <f t="shared" si="0"/>
        <v>0</v>
      </c>
    </row>
    <row r="25" spans="2:10" s="6" customFormat="1" ht="12.75">
      <c r="B25" s="23" t="s">
        <v>62</v>
      </c>
      <c r="C25" s="23"/>
      <c r="D25" s="25"/>
      <c r="E25" s="26"/>
      <c r="F25" s="34">
        <v>0</v>
      </c>
      <c r="G25" s="25">
        <v>0</v>
      </c>
      <c r="H25" s="25">
        <v>0</v>
      </c>
      <c r="J25" s="30">
        <f t="shared" si="0"/>
        <v>0</v>
      </c>
    </row>
    <row r="26" spans="2:10" s="6" customFormat="1" ht="12.75">
      <c r="B26" s="23" t="s">
        <v>63</v>
      </c>
      <c r="C26" s="23"/>
      <c r="D26" s="25"/>
      <c r="E26" s="26"/>
      <c r="F26" s="34">
        <v>0</v>
      </c>
      <c r="G26" s="26">
        <v>0</v>
      </c>
      <c r="H26" s="25">
        <v>0</v>
      </c>
      <c r="J26" s="30">
        <f t="shared" si="0"/>
        <v>0</v>
      </c>
    </row>
    <row r="27" spans="2:10" s="6" customFormat="1" ht="12.75">
      <c r="B27" s="23" t="s">
        <v>64</v>
      </c>
      <c r="C27" s="23"/>
      <c r="D27" s="25"/>
      <c r="E27" s="26"/>
      <c r="F27" s="34">
        <v>0</v>
      </c>
      <c r="G27" s="26">
        <v>0</v>
      </c>
      <c r="H27" s="25">
        <v>0</v>
      </c>
      <c r="J27" s="30">
        <f t="shared" si="0"/>
        <v>0</v>
      </c>
    </row>
    <row r="28" spans="2:10" s="6" customFormat="1" ht="12.75">
      <c r="B28" s="23" t="s">
        <v>65</v>
      </c>
      <c r="F28" s="34">
        <v>0</v>
      </c>
      <c r="G28" s="26">
        <v>0</v>
      </c>
      <c r="H28" s="25">
        <v>0</v>
      </c>
      <c r="J28" s="30">
        <f t="shared" si="0"/>
        <v>0</v>
      </c>
    </row>
    <row r="29" spans="2:10" s="6" customFormat="1" ht="12.75">
      <c r="B29" s="23" t="s">
        <v>66</v>
      </c>
      <c r="F29" s="34">
        <v>0</v>
      </c>
      <c r="G29" s="26">
        <v>0</v>
      </c>
      <c r="H29" s="25">
        <v>0</v>
      </c>
      <c r="J29" s="30">
        <f t="shared" si="0"/>
        <v>0</v>
      </c>
    </row>
    <row r="30" spans="2:10" s="6" customFormat="1" ht="12.75">
      <c r="B30" s="23" t="s">
        <v>67</v>
      </c>
      <c r="F30" s="34">
        <v>0</v>
      </c>
      <c r="G30" s="25">
        <v>0</v>
      </c>
      <c r="H30" s="25">
        <v>0</v>
      </c>
      <c r="J30" s="30">
        <f t="shared" si="0"/>
        <v>0</v>
      </c>
    </row>
    <row r="31" spans="2:10" s="6" customFormat="1" ht="12.75">
      <c r="B31" s="23" t="s">
        <v>4</v>
      </c>
      <c r="F31" s="34">
        <v>12584.299999999814</v>
      </c>
      <c r="G31" s="25">
        <v>0</v>
      </c>
      <c r="H31" s="25">
        <v>11794.88</v>
      </c>
      <c r="J31" s="30">
        <f t="shared" si="0"/>
        <v>24379.179999999811</v>
      </c>
    </row>
    <row r="32" spans="2:10" s="6" customFormat="1" ht="12.75">
      <c r="B32" s="23" t="s">
        <v>24</v>
      </c>
      <c r="F32" s="52">
        <v>322937598.81999999</v>
      </c>
      <c r="G32" s="53"/>
      <c r="H32" s="54">
        <v>424739.32</v>
      </c>
      <c r="J32" s="54">
        <f t="shared" si="0"/>
        <v>323362338.13999999</v>
      </c>
    </row>
    <row r="33" spans="1:10" s="6" customFormat="1" ht="12.75">
      <c r="A33" s="23"/>
      <c r="B33" s="23"/>
      <c r="C33" s="23"/>
      <c r="D33" s="25"/>
      <c r="E33" s="26"/>
      <c r="F33" s="27">
        <f>SUM(F20:F32)</f>
        <v>322950929.26999998</v>
      </c>
      <c r="G33" s="27">
        <f>SUM(G20:G31)</f>
        <v>0</v>
      </c>
      <c r="H33" s="27">
        <f>SUM(H20:H32)</f>
        <v>436534.20</v>
      </c>
      <c r="J33" s="27">
        <f>SUM(J20:J32)</f>
        <v>323387463.46999997</v>
      </c>
    </row>
    <row r="34" spans="1:10" s="6" customFormat="1" ht="12.75">
      <c r="A34" s="23"/>
      <c r="B34" s="23"/>
      <c r="C34" s="23"/>
      <c r="D34" s="25"/>
      <c r="E34" s="26"/>
      <c r="F34" s="27"/>
      <c r="G34" s="30"/>
      <c r="H34" s="30"/>
      <c r="J34" s="30"/>
    </row>
    <row r="35" spans="1:10" s="6" customFormat="1" ht="12.75">
      <c r="A35" s="23" t="s">
        <v>68</v>
      </c>
      <c r="B35" s="23"/>
      <c r="C35" s="23"/>
      <c r="D35" s="55" t="s">
        <v>69</v>
      </c>
      <c r="E35" s="56"/>
      <c r="F35" s="34">
        <v>-964544.70000000298</v>
      </c>
      <c r="G35" s="57"/>
      <c r="H35" s="25">
        <v>0</v>
      </c>
      <c r="J35" s="25">
        <f>F35+G35+H35</f>
        <v>-964544.70000000298</v>
      </c>
    </row>
    <row r="36" spans="1:10" s="6" customFormat="1" ht="12.75">
      <c r="A36" s="23" t="s">
        <v>5</v>
      </c>
      <c r="B36" s="23"/>
      <c r="C36" s="23"/>
      <c r="D36" s="55"/>
      <c r="E36" s="56"/>
      <c r="F36" s="34"/>
      <c r="G36" s="25">
        <v>91082.67</v>
      </c>
      <c r="H36" s="25"/>
      <c r="J36" s="25">
        <f>F36+G36+H36</f>
        <v>91082.67</v>
      </c>
    </row>
    <row r="37" spans="1:10" s="6" customFormat="1" ht="12.75">
      <c r="A37" s="23"/>
      <c r="B37" s="23"/>
      <c r="C37" s="23"/>
      <c r="D37" s="55"/>
      <c r="E37" s="56"/>
      <c r="F37" s="34"/>
      <c r="G37" s="25"/>
      <c r="H37" s="25"/>
      <c r="J37" s="25"/>
    </row>
    <row r="38" spans="1:10" s="6" customFormat="1" ht="12.75">
      <c r="A38" s="23"/>
      <c r="B38" s="23"/>
      <c r="C38" s="23"/>
      <c r="D38" s="55"/>
      <c r="E38" s="56"/>
      <c r="F38" s="34"/>
      <c r="G38" s="25"/>
      <c r="H38" s="25"/>
      <c r="J38" s="25"/>
    </row>
    <row r="39" spans="1:10" s="6" customFormat="1" ht="12.75">
      <c r="A39" s="23"/>
      <c r="B39" s="23"/>
      <c r="C39" s="23"/>
      <c r="D39" s="55"/>
      <c r="E39" s="56"/>
      <c r="F39" s="34"/>
      <c r="G39" s="25"/>
      <c r="H39" s="25"/>
      <c r="J39" s="25"/>
    </row>
    <row r="40" spans="1:12" s="6" customFormat="1" ht="13.5" thickBot="1">
      <c r="A40" s="59" t="s">
        <v>72</v>
      </c>
      <c r="B40" s="60"/>
      <c r="C40" s="60"/>
      <c r="D40" s="61"/>
      <c r="E40" s="61"/>
      <c r="F40" s="62">
        <f>F13+F15+F17+F33+F35+F36</f>
        <v>202842487.88999987</v>
      </c>
      <c r="G40" s="62">
        <f>G13+G15+G17+G33+G35+G36</f>
        <v>0</v>
      </c>
      <c r="H40" s="62">
        <f>H13+H15+H17+H33+H35+H36</f>
        <v>761169.20</v>
      </c>
      <c r="J40" s="62">
        <f>J13+J15+J17+J33+J35+J36</f>
        <v>203603657.08999983</v>
      </c>
      <c r="K40" s="63"/>
      <c r="L40" s="63"/>
    </row>
    <row r="41" spans="1:7" s="6" customFormat="1" ht="13.5" thickTop="1">
      <c r="A41" s="23"/>
      <c r="B41" s="23"/>
      <c r="C41" s="23"/>
      <c r="D41" s="67"/>
      <c r="E41" s="23"/>
      <c r="F41" s="23"/>
      <c r="G41" s="23"/>
    </row>
    <row r="42" spans="1:11" s="6" customFormat="1" ht="12.75">
      <c r="A42" s="23"/>
      <c r="D42" s="15"/>
      <c r="F42" s="56"/>
      <c r="G42" s="56"/>
      <c r="H42" s="63"/>
      <c r="I42" s="63"/>
      <c r="J42" s="63"/>
      <c r="K42" s="63"/>
    </row>
    <row r="43" spans="1:11" s="6" customFormat="1" ht="12.95" customHeight="1">
      <c r="A43" s="16" t="s">
        <v>6</v>
      </c>
      <c r="D43" s="15"/>
      <c r="G43" s="56"/>
      <c r="H43" s="63"/>
      <c r="K43" s="63"/>
    </row>
    <row r="44" spans="1:11" s="6" customFormat="1" ht="12.6" customHeight="1">
      <c r="A44" s="6" t="s">
        <v>75</v>
      </c>
      <c r="D44" s="7"/>
      <c r="G44" s="56"/>
      <c r="H44" s="63"/>
      <c r="K44" s="17"/>
    </row>
    <row r="45" spans="1:13" s="6" customFormat="1" ht="24.75" customHeight="1">
      <c r="A45" s="80" t="s">
        <v>98</v>
      </c>
      <c r="B45" s="80"/>
      <c r="C45" s="80"/>
      <c r="D45" s="80"/>
      <c r="E45" s="80"/>
      <c r="F45" s="80"/>
      <c r="G45" s="80"/>
      <c r="H45" s="80"/>
      <c r="I45" s="80"/>
      <c r="J45" s="80"/>
      <c r="K45" s="80"/>
      <c r="L45" s="80"/>
      <c r="M45" s="80"/>
    </row>
    <row r="46" spans="1:13" s="6" customFormat="1" ht="53.25" customHeight="1">
      <c r="A46" s="80" t="s">
        <v>105</v>
      </c>
      <c r="B46" s="80"/>
      <c r="C46" s="80"/>
      <c r="D46" s="80"/>
      <c r="E46" s="80"/>
      <c r="F46" s="80"/>
      <c r="G46" s="80"/>
      <c r="H46" s="80"/>
      <c r="I46" s="80"/>
      <c r="J46" s="80"/>
      <c r="K46" s="80"/>
      <c r="L46" s="80"/>
      <c r="M46" s="80"/>
    </row>
    <row r="47" spans="1:13" s="6" customFormat="1" ht="30.75" customHeight="1">
      <c r="A47" s="80" t="s">
        <v>99</v>
      </c>
      <c r="B47" s="80"/>
      <c r="C47" s="80"/>
      <c r="D47" s="80"/>
      <c r="E47" s="80"/>
      <c r="F47" s="80"/>
      <c r="G47" s="80"/>
      <c r="H47" s="80"/>
      <c r="I47" s="80"/>
      <c r="J47" s="80"/>
      <c r="K47" s="80"/>
      <c r="L47" s="80"/>
      <c r="M47" s="80"/>
    </row>
    <row r="48" spans="1:13" s="6" customFormat="1" ht="12.6" customHeight="1">
      <c r="A48" s="80" t="s">
        <v>100</v>
      </c>
      <c r="B48" s="80"/>
      <c r="C48" s="80"/>
      <c r="D48" s="80"/>
      <c r="E48" s="80"/>
      <c r="F48" s="80"/>
      <c r="G48" s="80"/>
      <c r="H48" s="80"/>
      <c r="I48" s="80"/>
      <c r="J48" s="80"/>
      <c r="K48" s="80"/>
      <c r="L48" s="80"/>
      <c r="M48" s="80"/>
    </row>
    <row r="49" spans="1:4" s="6" customFormat="1" ht="12.6" customHeight="1">
      <c r="A49" s="6" t="s">
        <v>82</v>
      </c>
      <c r="D49" s="7"/>
    </row>
    <row r="50" spans="1:4" s="6" customFormat="1" ht="12.6" customHeight="1">
      <c r="A50" s="6" t="s">
        <v>83</v>
      </c>
      <c r="D50" s="7"/>
    </row>
    <row r="51" spans="1:4" s="6" customFormat="1" ht="12.6" customHeight="1">
      <c r="A51" s="6" t="s">
        <v>84</v>
      </c>
      <c r="D51" s="7"/>
    </row>
    <row r="52" spans="1:4" s="6" customFormat="1" ht="12.6" customHeight="1">
      <c r="A52" s="6" t="s">
        <v>85</v>
      </c>
      <c r="D52" s="7"/>
    </row>
    <row r="53" spans="1:4" s="6" customFormat="1" ht="12.6" customHeight="1">
      <c r="A53" s="6" t="s">
        <v>106</v>
      </c>
      <c r="D53" s="7"/>
    </row>
    <row r="54" spans="1:4" s="6" customFormat="1" ht="12.6" customHeight="1">
      <c r="A54" s="6" t="s">
        <v>101</v>
      </c>
      <c r="D54" s="7"/>
    </row>
    <row r="55" spans="1:4" s="6" customFormat="1" ht="12.6" customHeight="1">
      <c r="A55" s="6" t="s">
        <v>87</v>
      </c>
      <c r="D55" s="7"/>
    </row>
    <row r="56" spans="1:4" s="6" customFormat="1" ht="12.6" customHeight="1">
      <c r="A56" s="6" t="s">
        <v>102</v>
      </c>
      <c r="D56" s="7"/>
    </row>
    <row r="57" spans="1:4" s="6" customFormat="1" ht="12.6" customHeight="1">
      <c r="A57" s="20" t="s">
        <v>103</v>
      </c>
      <c r="D57" s="7"/>
    </row>
    <row r="58" spans="1:12" s="6" customFormat="1" ht="39.75" customHeight="1">
      <c r="A58" s="80" t="s">
        <v>104</v>
      </c>
      <c r="B58" s="80"/>
      <c r="C58" s="80"/>
      <c r="D58" s="80"/>
      <c r="E58" s="80"/>
      <c r="F58" s="80"/>
      <c r="G58" s="80"/>
      <c r="H58" s="80"/>
      <c r="I58" s="80"/>
      <c r="J58" s="80"/>
      <c r="K58" s="80"/>
      <c r="L58" s="80"/>
    </row>
    <row r="59" spans="1:10" ht="12.75">
      <c r="A59" s="20"/>
      <c r="B59" s="6"/>
      <c r="C59" s="6"/>
      <c r="D59" s="7"/>
      <c r="E59" s="6"/>
      <c r="F59" s="6"/>
      <c r="G59" s="6"/>
      <c r="H59" s="6"/>
      <c r="I59" s="6"/>
      <c r="J59" s="6"/>
    </row>
  </sheetData>
  <mergeCells count="5">
    <mergeCell ref="A46:M46"/>
    <mergeCell ref="A45:M45"/>
    <mergeCell ref="A47:M47"/>
    <mergeCell ref="A48:M48"/>
    <mergeCell ref="A58:L58"/>
  </mergeCells>
  <pageMargins left="0.75" right="0.49" top="1" bottom="1" header="0.5" footer="0.5"/>
  <pageSetup orientation="portrait" scale="10"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5586-318B-453D-A958-EC21D0075347}">
  <sheetPr>
    <pageSetUpPr fitToPage="1"/>
  </sheetPr>
  <dimension ref="A1:N59"/>
  <sheetViews>
    <sheetView zoomScaleSheetLayoutView="50" workbookViewId="0" topLeftCell="A1">
      <selection pane="topLeft" activeCell="A1" sqref="A1"/>
    </sheetView>
  </sheetViews>
  <sheetFormatPr defaultColWidth="9.33333333333333" defaultRowHeight="12.75"/>
  <cols>
    <col min="5" max="5" width="25.6666666666667" customWidth="1"/>
    <col min="6" max="6" width="22" bestFit="1" customWidth="1"/>
    <col min="7" max="7" width="24.6666666666667" customWidth="1"/>
    <col min="8" max="8" width="23.6666666666667" customWidth="1"/>
    <col min="9" max="9" width="22" bestFit="1" customWidth="1"/>
  </cols>
  <sheetData>
    <row r="1" spans="1:12" ht="15">
      <c r="A1" s="78" t="s">
        <v>39</v>
      </c>
      <c r="B1" s="2"/>
      <c r="C1" s="2"/>
      <c r="D1" s="2"/>
      <c r="E1" s="2"/>
      <c r="F1" s="2"/>
      <c r="G1" s="2"/>
      <c r="H1" s="2"/>
      <c r="I1" s="2"/>
      <c r="J1" s="2"/>
      <c r="K1" s="2"/>
      <c r="L1" s="2"/>
    </row>
    <row r="2" spans="1:12" ht="15">
      <c r="A2" s="78" t="s">
        <v>110</v>
      </c>
      <c r="B2" s="2"/>
      <c r="C2" s="2"/>
      <c r="D2" s="2"/>
      <c r="E2" s="2"/>
      <c r="F2" s="2"/>
      <c r="G2" s="2"/>
      <c r="H2" s="2"/>
      <c r="I2" s="2"/>
      <c r="J2" s="2"/>
      <c r="K2" s="2"/>
      <c r="L2" s="2"/>
    </row>
    <row r="3" spans="1:12" ht="15">
      <c r="A3" s="78" t="s">
        <v>107</v>
      </c>
      <c r="B3" s="2"/>
      <c r="C3" s="2"/>
      <c r="D3" s="2"/>
      <c r="E3" s="2"/>
      <c r="F3" s="2"/>
      <c r="G3" s="2"/>
      <c r="H3" s="2"/>
      <c r="I3" s="2"/>
      <c r="J3" s="2"/>
      <c r="K3" s="2"/>
      <c r="L3" s="2"/>
    </row>
    <row r="4" spans="1:12" ht="15">
      <c r="A4" s="78" t="s">
        <v>40</v>
      </c>
      <c r="B4" s="2"/>
      <c r="C4" s="2"/>
      <c r="D4" s="2"/>
      <c r="E4" s="2"/>
      <c r="F4" s="2"/>
      <c r="G4" s="2"/>
      <c r="H4" s="2"/>
      <c r="I4" s="2"/>
      <c r="J4" s="2"/>
      <c r="K4" s="2"/>
      <c r="L4" s="2"/>
    </row>
    <row r="5" spans="1:12" ht="15">
      <c r="A5" s="84" t="s">
        <v>113</v>
      </c>
      <c r="B5" s="2"/>
      <c r="C5" s="2"/>
      <c r="D5" s="2"/>
      <c r="E5" s="2"/>
      <c r="F5" s="2"/>
      <c r="G5" s="2"/>
      <c r="H5" s="2"/>
      <c r="I5" s="2"/>
      <c r="J5" s="2"/>
      <c r="K5" s="2"/>
      <c r="L5" s="2"/>
    </row>
    <row r="6" spans="1:12" ht="15">
      <c r="A6" s="83" t="s">
        <v>112</v>
      </c>
      <c r="B6" s="2"/>
      <c r="C6" s="2"/>
      <c r="D6" s="2"/>
      <c r="E6" s="2"/>
      <c r="F6" s="2"/>
      <c r="G6" s="2"/>
      <c r="H6" s="2"/>
      <c r="I6" s="2"/>
      <c r="J6" s="2"/>
      <c r="K6" s="2"/>
      <c r="L6" s="2"/>
    </row>
    <row r="7" spans="1:12" ht="12.75">
      <c r="A7" s="2"/>
      <c r="B7" s="2"/>
      <c r="C7" s="2"/>
      <c r="D7" s="2"/>
      <c r="E7" s="2"/>
      <c r="F7" s="2"/>
      <c r="G7" s="2"/>
      <c r="H7" s="2"/>
      <c r="I7" s="2"/>
      <c r="J7" s="2"/>
      <c r="K7" s="2"/>
      <c r="L7" s="2"/>
    </row>
    <row r="8" spans="1:12" ht="12.75">
      <c r="A8" s="5"/>
      <c r="B8" s="6"/>
      <c r="C8" s="6"/>
      <c r="D8" s="7"/>
      <c r="E8" s="6"/>
      <c r="F8" s="4" t="s">
        <v>8</v>
      </c>
      <c r="G8" s="4" t="s">
        <v>8</v>
      </c>
      <c r="H8" s="4" t="s">
        <v>8</v>
      </c>
      <c r="I8" s="4"/>
      <c r="J8" s="4"/>
      <c r="K8" s="2"/>
      <c r="L8" s="2"/>
    </row>
    <row r="9" spans="1:12" ht="12.75">
      <c r="A9" s="5"/>
      <c r="B9" s="6"/>
      <c r="C9" s="6"/>
      <c r="D9" s="7"/>
      <c r="E9" s="6"/>
      <c r="F9" s="4">
        <v>228.10</v>
      </c>
      <c r="G9" s="4" t="s">
        <v>42</v>
      </c>
      <c r="H9" s="4">
        <v>228.106</v>
      </c>
      <c r="I9" s="4"/>
      <c r="J9" s="4"/>
      <c r="K9" s="2"/>
      <c r="L9" s="2"/>
    </row>
    <row r="10" spans="1:12" ht="12.75">
      <c r="A10" s="6"/>
      <c r="B10" s="6"/>
      <c r="C10" s="6"/>
      <c r="D10" s="7"/>
      <c r="E10" s="6"/>
      <c r="F10" s="4" t="s">
        <v>44</v>
      </c>
      <c r="G10" s="4" t="s">
        <v>45</v>
      </c>
      <c r="H10" s="4" t="s">
        <v>46</v>
      </c>
      <c r="I10" s="4"/>
      <c r="J10" s="4"/>
      <c r="K10" s="2"/>
      <c r="L10" s="2"/>
    </row>
    <row r="11" spans="1:12" ht="12.75">
      <c r="A11" s="23"/>
      <c r="B11" s="24"/>
      <c r="C11" s="24"/>
      <c r="D11" s="8"/>
      <c r="E11" s="8"/>
      <c r="F11" s="4" t="s">
        <v>47</v>
      </c>
      <c r="G11" s="4" t="s">
        <v>48</v>
      </c>
      <c r="H11" s="4" t="s">
        <v>47</v>
      </c>
      <c r="I11" s="4" t="s">
        <v>49</v>
      </c>
      <c r="J11" s="4"/>
      <c r="K11" s="2"/>
      <c r="L11" s="2"/>
    </row>
    <row r="12" spans="1:12" ht="12.75">
      <c r="A12" s="23"/>
      <c r="B12" s="23"/>
      <c r="C12" s="23"/>
      <c r="D12" s="25"/>
      <c r="E12" s="26"/>
      <c r="F12" s="10" t="s">
        <v>9</v>
      </c>
      <c r="G12" s="10" t="s">
        <v>10</v>
      </c>
      <c r="H12" s="10"/>
      <c r="I12" s="10"/>
      <c r="J12" s="21"/>
      <c r="K12" s="2"/>
      <c r="L12" s="2"/>
    </row>
    <row r="13" spans="1:12" ht="12.75">
      <c r="A13" s="23"/>
      <c r="B13" s="1" t="s">
        <v>52</v>
      </c>
      <c r="C13" s="23"/>
      <c r="D13" s="25"/>
      <c r="E13" s="26"/>
      <c r="F13" s="27">
        <v>202842487.88999987</v>
      </c>
      <c r="G13" s="27">
        <v>0</v>
      </c>
      <c r="H13" s="27">
        <v>761169.20</v>
      </c>
      <c r="I13" s="27">
        <v>203603657.08999983</v>
      </c>
      <c r="J13" s="2"/>
      <c r="K13" s="2"/>
      <c r="L13" s="2"/>
    </row>
    <row r="14" spans="1:12" ht="12.75">
      <c r="A14" s="23"/>
      <c r="B14" s="23"/>
      <c r="C14" s="23"/>
      <c r="D14" s="25"/>
      <c r="E14" s="26"/>
      <c r="F14" s="29"/>
      <c r="G14" s="30"/>
      <c r="H14" s="30"/>
      <c r="I14" s="30"/>
      <c r="J14" s="2"/>
      <c r="K14" s="2"/>
      <c r="L14" s="2"/>
    </row>
    <row r="15" spans="1:12" ht="12.75">
      <c r="A15" s="6" t="s">
        <v>11</v>
      </c>
      <c r="B15" s="23"/>
      <c r="C15" s="23"/>
      <c r="D15" s="25"/>
      <c r="E15" s="26"/>
      <c r="F15" s="34">
        <v>-0.0399999618530273</v>
      </c>
      <c r="G15" s="34">
        <v>0</v>
      </c>
      <c r="H15" s="34">
        <v>0</v>
      </c>
      <c r="I15" s="34">
        <v>-0.0399999618530273</v>
      </c>
      <c r="J15" s="5"/>
      <c r="K15" s="5"/>
      <c r="L15" s="5"/>
    </row>
    <row r="16" spans="1:12" ht="12.75">
      <c r="A16" s="6" t="s">
        <v>12</v>
      </c>
      <c r="B16" s="23"/>
      <c r="C16" s="23"/>
      <c r="D16" s="25"/>
      <c r="E16" s="26"/>
      <c r="F16" s="30">
        <v>-275673677</v>
      </c>
      <c r="G16" s="30">
        <v>0</v>
      </c>
      <c r="H16" s="30">
        <v>0</v>
      </c>
      <c r="I16" s="30">
        <v>-275673677</v>
      </c>
      <c r="J16" s="6"/>
      <c r="K16" s="6"/>
      <c r="L16" s="6"/>
    </row>
    <row r="17" spans="1:12" ht="12.75">
      <c r="A17" s="6" t="s">
        <v>7</v>
      </c>
      <c r="B17" s="24"/>
      <c r="C17" s="24"/>
      <c r="D17" s="38"/>
      <c r="E17" s="39"/>
      <c r="F17" s="30">
        <v>-451000.37000000011</v>
      </c>
      <c r="G17" s="30">
        <v>0</v>
      </c>
      <c r="H17" s="30">
        <v>0</v>
      </c>
      <c r="I17" s="30">
        <v>-451000.37000000011</v>
      </c>
      <c r="J17" s="6"/>
      <c r="K17" s="6"/>
      <c r="L17" s="6"/>
    </row>
    <row r="18" spans="1:12" ht="12.75">
      <c r="A18" s="6" t="s">
        <v>13</v>
      </c>
      <c r="B18" s="23"/>
      <c r="C18" s="23"/>
      <c r="D18" s="25"/>
      <c r="E18" s="26"/>
      <c r="F18" s="30">
        <v>-262.72999999672174</v>
      </c>
      <c r="G18" s="30">
        <v>0</v>
      </c>
      <c r="H18" s="30">
        <v>0</v>
      </c>
      <c r="I18" s="30">
        <v>-262.72999999672174</v>
      </c>
      <c r="J18" s="6"/>
      <c r="K18" s="6"/>
      <c r="L18" s="6"/>
    </row>
    <row r="19" spans="1:12" ht="13.5" thickBot="1">
      <c r="A19" s="6" t="s">
        <v>5</v>
      </c>
      <c r="B19" s="23"/>
      <c r="C19" s="23"/>
      <c r="D19" s="25"/>
      <c r="E19" s="41"/>
      <c r="F19" s="42">
        <v>0</v>
      </c>
      <c r="G19" s="42">
        <v>0</v>
      </c>
      <c r="H19" s="42">
        <v>0</v>
      </c>
      <c r="I19" s="42">
        <v>0</v>
      </c>
      <c r="J19" s="5"/>
      <c r="K19" s="5"/>
      <c r="L19" s="5"/>
    </row>
    <row r="20" spans="1:12" ht="12.75">
      <c r="A20" s="6"/>
      <c r="B20" s="23"/>
      <c r="C20" s="23"/>
      <c r="D20" s="25" t="s">
        <v>14</v>
      </c>
      <c r="E20" s="26"/>
      <c r="F20" s="44">
        <v>-276124940.13999999</v>
      </c>
      <c r="G20" s="44">
        <v>0</v>
      </c>
      <c r="H20" s="44">
        <v>0</v>
      </c>
      <c r="I20" s="44">
        <v>-276124940.13999999</v>
      </c>
      <c r="J20" s="6"/>
      <c r="K20" s="6"/>
      <c r="L20" s="6"/>
    </row>
    <row r="21" spans="1:12" ht="12.75">
      <c r="A21" s="6"/>
      <c r="B21" s="23"/>
      <c r="C21" s="23"/>
      <c r="D21" s="25"/>
      <c r="E21" s="26"/>
      <c r="F21" s="34"/>
      <c r="G21" s="30"/>
      <c r="H21" s="30"/>
      <c r="I21" s="30"/>
      <c r="J21" s="6"/>
      <c r="K21" s="6"/>
      <c r="L21" s="6"/>
    </row>
    <row r="22" spans="1:12" ht="12.75">
      <c r="A22" s="13" t="s">
        <v>15</v>
      </c>
      <c r="B22" s="23"/>
      <c r="C22" s="23"/>
      <c r="D22" s="25"/>
      <c r="E22" s="26"/>
      <c r="F22" s="34"/>
      <c r="G22" s="30"/>
      <c r="H22" s="30"/>
      <c r="I22" s="30"/>
      <c r="J22" s="6"/>
      <c r="K22" s="6"/>
      <c r="L22" s="6"/>
    </row>
    <row r="23" spans="1:12" ht="12.75">
      <c r="A23" s="6"/>
      <c r="B23" s="6" t="s">
        <v>16</v>
      </c>
      <c r="C23" s="23"/>
      <c r="D23" s="25"/>
      <c r="E23" s="26"/>
      <c r="F23" s="34">
        <v>-0.28000001609325409</v>
      </c>
      <c r="G23" s="34">
        <v>0</v>
      </c>
      <c r="H23" s="34">
        <v>0</v>
      </c>
      <c r="I23" s="34">
        <v>-0.28000001609325409</v>
      </c>
      <c r="J23" s="6"/>
      <c r="K23" s="6"/>
      <c r="L23" s="6"/>
    </row>
    <row r="24" spans="1:12" ht="12.75">
      <c r="A24" s="6"/>
      <c r="B24" s="6" t="s">
        <v>1</v>
      </c>
      <c r="C24" s="23"/>
      <c r="D24" s="25"/>
      <c r="E24" s="26"/>
      <c r="F24" s="34">
        <v>-0.11000001430511475</v>
      </c>
      <c r="G24" s="30">
        <v>0</v>
      </c>
      <c r="H24" s="30">
        <v>0</v>
      </c>
      <c r="I24" s="30">
        <v>-0.11000001430511475</v>
      </c>
      <c r="J24" s="6"/>
      <c r="K24" s="6"/>
      <c r="L24" s="6"/>
    </row>
    <row r="25" spans="1:12" ht="12.75">
      <c r="A25" s="6"/>
      <c r="B25" s="6" t="s">
        <v>2</v>
      </c>
      <c r="C25" s="23"/>
      <c r="D25" s="25"/>
      <c r="E25" s="26"/>
      <c r="F25" s="34">
        <v>-0.48000000044703484</v>
      </c>
      <c r="G25" s="30">
        <v>0</v>
      </c>
      <c r="H25" s="30">
        <v>0</v>
      </c>
      <c r="I25" s="30">
        <v>-0.48000000044703484</v>
      </c>
      <c r="J25" s="6"/>
      <c r="K25" s="6"/>
      <c r="L25" s="6"/>
    </row>
    <row r="26" spans="1:12" ht="12.75">
      <c r="A26" s="6"/>
      <c r="B26" s="6" t="s">
        <v>3</v>
      </c>
      <c r="C26" s="6"/>
      <c r="D26" s="6"/>
      <c r="E26" s="6"/>
      <c r="F26" s="34">
        <v>0.4599999999627471</v>
      </c>
      <c r="G26" s="30">
        <v>0</v>
      </c>
      <c r="H26" s="30">
        <v>0</v>
      </c>
      <c r="I26" s="30">
        <v>0.4599999999627471</v>
      </c>
      <c r="J26" s="6"/>
      <c r="K26" s="6"/>
      <c r="L26" s="6"/>
    </row>
    <row r="27" spans="1:12" ht="12.75">
      <c r="A27" s="6"/>
      <c r="B27" s="6" t="s">
        <v>17</v>
      </c>
      <c r="C27" s="6"/>
      <c r="D27" s="6"/>
      <c r="E27" s="6"/>
      <c r="F27" s="34">
        <v>-0.22999999672174454</v>
      </c>
      <c r="G27" s="30">
        <v>0</v>
      </c>
      <c r="H27" s="30">
        <v>-27506.77</v>
      </c>
      <c r="I27" s="30">
        <v>-27506.999999996722</v>
      </c>
      <c r="J27" s="6"/>
      <c r="K27" s="6"/>
      <c r="L27" s="6"/>
    </row>
    <row r="28" spans="1:12" ht="12.75">
      <c r="A28" s="6"/>
      <c r="B28" s="6" t="s">
        <v>18</v>
      </c>
      <c r="C28" s="6"/>
      <c r="D28" s="6"/>
      <c r="E28" s="6"/>
      <c r="F28" s="34">
        <v>0</v>
      </c>
      <c r="G28" s="30">
        <v>0</v>
      </c>
      <c r="H28" s="30">
        <v>0</v>
      </c>
      <c r="I28" s="30">
        <v>0</v>
      </c>
      <c r="J28" s="6"/>
      <c r="K28" s="6"/>
      <c r="L28" s="6"/>
    </row>
    <row r="29" spans="1:12" ht="12.75">
      <c r="A29" s="6"/>
      <c r="B29" s="6" t="s">
        <v>19</v>
      </c>
      <c r="C29" s="6"/>
      <c r="D29" s="6"/>
      <c r="E29" s="6"/>
      <c r="F29" s="34">
        <v>0</v>
      </c>
      <c r="G29" s="30">
        <v>0</v>
      </c>
      <c r="H29" s="30">
        <v>0</v>
      </c>
      <c r="I29" s="30">
        <v>0</v>
      </c>
      <c r="J29" s="6"/>
      <c r="K29" s="6"/>
      <c r="L29" s="6"/>
    </row>
    <row r="30" spans="1:12" ht="12.75">
      <c r="A30" s="6"/>
      <c r="B30" s="6" t="s">
        <v>20</v>
      </c>
      <c r="C30" s="6"/>
      <c r="D30" s="6"/>
      <c r="E30" s="6"/>
      <c r="F30" s="34">
        <v>-0.42999999970197678</v>
      </c>
      <c r="G30" s="30">
        <v>0</v>
      </c>
      <c r="H30" s="30">
        <v>0</v>
      </c>
      <c r="I30" s="30">
        <v>-0.42999999970197678</v>
      </c>
      <c r="J30" s="6"/>
      <c r="K30" s="6"/>
      <c r="L30" s="6"/>
    </row>
    <row r="31" spans="1:12" ht="12.75">
      <c r="A31" s="6"/>
      <c r="B31" s="6" t="s">
        <v>21</v>
      </c>
      <c r="C31" s="6"/>
      <c r="D31" s="6"/>
      <c r="E31" s="6"/>
      <c r="F31" s="34">
        <v>0.48000000417232513</v>
      </c>
      <c r="G31" s="30">
        <v>0</v>
      </c>
      <c r="H31" s="30">
        <v>-295188.98</v>
      </c>
      <c r="I31" s="30">
        <v>-295188.49999999581</v>
      </c>
      <c r="J31" s="6"/>
      <c r="K31" s="6"/>
      <c r="L31" s="6"/>
    </row>
    <row r="32" spans="1:12" ht="12.75">
      <c r="A32" s="6"/>
      <c r="B32" s="6" t="s">
        <v>22</v>
      </c>
      <c r="C32" s="6"/>
      <c r="D32" s="6"/>
      <c r="E32" s="6"/>
      <c r="F32" s="34">
        <v>-0.14000000013038516</v>
      </c>
      <c r="G32" s="30">
        <v>0</v>
      </c>
      <c r="H32" s="30">
        <v>-1939.25</v>
      </c>
      <c r="I32" s="30">
        <v>-1939.3900000001304</v>
      </c>
      <c r="J32" s="6"/>
      <c r="K32" s="6"/>
      <c r="L32" s="6"/>
    </row>
    <row r="33" spans="1:12" ht="12.75">
      <c r="A33" s="6"/>
      <c r="B33" s="6" t="s">
        <v>23</v>
      </c>
      <c r="C33" s="6"/>
      <c r="D33" s="6"/>
      <c r="E33" s="6"/>
      <c r="F33" s="34">
        <v>0</v>
      </c>
      <c r="G33" s="30">
        <v>0</v>
      </c>
      <c r="H33" s="30">
        <v>0</v>
      </c>
      <c r="I33" s="30">
        <v>0</v>
      </c>
      <c r="J33" s="6"/>
      <c r="K33" s="6"/>
      <c r="L33" s="6"/>
    </row>
    <row r="34" spans="1:12" ht="12.75">
      <c r="A34" s="6"/>
      <c r="B34" s="6" t="s">
        <v>4</v>
      </c>
      <c r="C34" s="6"/>
      <c r="D34" s="6"/>
      <c r="E34" s="6"/>
      <c r="F34" s="34">
        <v>-15022.199999999721</v>
      </c>
      <c r="G34" s="30">
        <v>0</v>
      </c>
      <c r="H34" s="30">
        <v>-11794.88</v>
      </c>
      <c r="I34" s="30">
        <v>-26817.079999999718</v>
      </c>
      <c r="J34" s="6"/>
      <c r="K34" s="6"/>
      <c r="L34" s="6"/>
    </row>
    <row r="35" spans="1:12" ht="12.75">
      <c r="A35" s="6"/>
      <c r="B35" s="6" t="s">
        <v>24</v>
      </c>
      <c r="C35" s="6"/>
      <c r="D35" s="6"/>
      <c r="E35" s="6"/>
      <c r="F35" s="34">
        <v>-2407566.8199999928</v>
      </c>
      <c r="G35" s="30">
        <v>0</v>
      </c>
      <c r="H35" s="30">
        <v>-424739.32</v>
      </c>
      <c r="I35" s="30">
        <v>-2832306.1399999927</v>
      </c>
      <c r="J35" s="6"/>
      <c r="K35" s="6"/>
      <c r="L35" s="6"/>
    </row>
    <row r="36" spans="1:12" ht="13.5" thickBot="1">
      <c r="A36" s="6"/>
      <c r="B36" s="6" t="s">
        <v>70</v>
      </c>
      <c r="C36" s="6"/>
      <c r="D36" s="6"/>
      <c r="E36" s="6"/>
      <c r="F36" s="42">
        <v>1430094</v>
      </c>
      <c r="G36" s="42">
        <v>0</v>
      </c>
      <c r="H36" s="42">
        <v>0</v>
      </c>
      <c r="I36" s="42">
        <v>1430094</v>
      </c>
      <c r="J36" s="6"/>
      <c r="K36" s="6"/>
      <c r="L36" s="6"/>
    </row>
    <row r="37" spans="1:12" ht="12.75">
      <c r="A37" s="6"/>
      <c r="B37" s="23"/>
      <c r="C37" s="6"/>
      <c r="D37" s="25" t="s">
        <v>14</v>
      </c>
      <c r="E37" s="6"/>
      <c r="F37" s="44">
        <v>-992495.75000001583</v>
      </c>
      <c r="G37" s="44">
        <v>0</v>
      </c>
      <c r="H37" s="44">
        <v>-761169.20</v>
      </c>
      <c r="I37" s="44">
        <v>-1753664.9500000158</v>
      </c>
      <c r="J37" s="6"/>
      <c r="K37" s="6"/>
      <c r="L37" s="6"/>
    </row>
    <row r="38" spans="1:12" ht="12.75">
      <c r="A38" s="6"/>
      <c r="B38" s="23"/>
      <c r="C38" s="6"/>
      <c r="D38" s="25"/>
      <c r="E38" s="6"/>
      <c r="F38" s="44"/>
      <c r="G38" s="44"/>
      <c r="H38" s="44"/>
      <c r="I38" s="44"/>
      <c r="J38" s="6"/>
      <c r="K38" s="6"/>
      <c r="L38" s="6"/>
    </row>
    <row r="39" spans="1:12" ht="12.75">
      <c r="A39" s="6"/>
      <c r="B39" s="23"/>
      <c r="C39" s="6"/>
      <c r="D39" s="25"/>
      <c r="E39" s="6"/>
      <c r="F39" s="44"/>
      <c r="G39" s="44"/>
      <c r="H39" s="44"/>
      <c r="I39" s="44"/>
      <c r="J39" s="6"/>
      <c r="K39" s="6"/>
      <c r="L39" s="6"/>
    </row>
    <row r="40" spans="1:12" ht="13.5" thickBot="1">
      <c r="A40" s="6"/>
      <c r="B40" s="60" t="s">
        <v>73</v>
      </c>
      <c r="C40" s="14"/>
      <c r="D40" s="14"/>
      <c r="E40" s="14"/>
      <c r="F40" s="64">
        <v>-74274948.000000119</v>
      </c>
      <c r="G40" s="64">
        <v>0</v>
      </c>
      <c r="H40" s="64">
        <v>0</v>
      </c>
      <c r="I40" s="64">
        <v>-74274948.000000149</v>
      </c>
      <c r="J40" s="6"/>
      <c r="K40" s="6"/>
      <c r="L40" s="6"/>
    </row>
    <row r="41" spans="1:12" ht="13.5" thickTop="1">
      <c r="A41" s="6"/>
      <c r="B41" s="24"/>
      <c r="C41" s="5"/>
      <c r="D41" s="5"/>
      <c r="E41" s="5"/>
      <c r="F41" s="44"/>
      <c r="G41" s="39"/>
      <c r="H41" s="28"/>
      <c r="I41" s="44"/>
      <c r="J41" s="6"/>
      <c r="K41" s="6"/>
      <c r="L41" s="6"/>
    </row>
    <row r="42" spans="1:12" ht="12.75">
      <c r="A42" s="6"/>
      <c r="B42" s="24"/>
      <c r="C42" s="5"/>
      <c r="D42" s="5"/>
      <c r="E42" s="5"/>
      <c r="F42" s="44"/>
      <c r="G42" s="39"/>
      <c r="H42" s="28"/>
      <c r="I42" s="44"/>
      <c r="J42" s="6"/>
      <c r="K42" s="6"/>
      <c r="L42" s="6"/>
    </row>
    <row r="43" spans="1:12" ht="12.75">
      <c r="A43" s="16" t="s">
        <v>6</v>
      </c>
      <c r="B43" s="23"/>
      <c r="C43" s="6"/>
      <c r="D43" s="6"/>
      <c r="E43" s="6"/>
      <c r="F43" s="34"/>
      <c r="G43" s="26"/>
      <c r="H43" s="30"/>
      <c r="I43" s="30"/>
      <c r="J43" s="6"/>
      <c r="K43" s="6"/>
      <c r="L43" s="6"/>
    </row>
    <row r="44" spans="1:12" ht="12.75">
      <c r="A44" s="18">
        <v>-1</v>
      </c>
      <c r="B44" s="75" t="s">
        <v>25</v>
      </c>
      <c r="C44" s="72"/>
      <c r="D44" s="7"/>
      <c r="E44" s="72"/>
      <c r="F44" s="72"/>
      <c r="G44" s="72"/>
      <c r="H44" s="73"/>
      <c r="I44" s="74"/>
      <c r="J44" s="6"/>
      <c r="K44" s="6"/>
      <c r="L44" s="6"/>
    </row>
    <row r="45" spans="1:12" ht="12.75">
      <c r="A45" s="18">
        <v>-2</v>
      </c>
      <c r="B45" s="75" t="s">
        <v>76</v>
      </c>
      <c r="C45" s="75"/>
      <c r="D45" s="75"/>
      <c r="E45" s="75"/>
      <c r="F45" s="75"/>
      <c r="G45" s="75"/>
      <c r="H45" s="75"/>
      <c r="I45" s="75"/>
      <c r="J45" s="6"/>
      <c r="K45" s="6"/>
      <c r="L45" s="6"/>
    </row>
    <row r="46" spans="1:12" ht="42" customHeight="1">
      <c r="A46" s="18">
        <v>-3</v>
      </c>
      <c r="B46" s="80" t="s">
        <v>108</v>
      </c>
      <c r="C46" s="80"/>
      <c r="D46" s="80"/>
      <c r="E46" s="80"/>
      <c r="F46" s="80"/>
      <c r="G46" s="80"/>
      <c r="H46" s="80"/>
      <c r="I46" s="80"/>
      <c r="J46" s="80"/>
      <c r="K46" s="80"/>
      <c r="L46" s="80"/>
    </row>
    <row r="47" spans="1:12" ht="82.5" customHeight="1">
      <c r="A47" s="77">
        <v>-4</v>
      </c>
      <c r="B47" s="80" t="s">
        <v>78</v>
      </c>
      <c r="C47" s="80"/>
      <c r="D47" s="80"/>
      <c r="E47" s="80"/>
      <c r="F47" s="80"/>
      <c r="G47" s="80"/>
      <c r="H47" s="80"/>
      <c r="I47" s="80"/>
      <c r="J47" s="80"/>
      <c r="K47" s="80"/>
      <c r="L47" s="80"/>
    </row>
    <row r="48" spans="1:12" ht="31.5" customHeight="1">
      <c r="A48" s="18">
        <v>-5</v>
      </c>
      <c r="B48" s="80" t="s">
        <v>80</v>
      </c>
      <c r="C48" s="80"/>
      <c r="D48" s="80"/>
      <c r="E48" s="80"/>
      <c r="F48" s="80"/>
      <c r="G48" s="80"/>
      <c r="H48" s="80"/>
      <c r="I48" s="80"/>
      <c r="J48" s="80"/>
      <c r="K48" s="80"/>
      <c r="L48" s="80"/>
    </row>
    <row r="49" spans="1:12" ht="12.75">
      <c r="A49" s="18">
        <v>-6</v>
      </c>
      <c r="B49" s="75" t="s">
        <v>81</v>
      </c>
      <c r="C49" s="75"/>
      <c r="D49" s="75"/>
      <c r="E49" s="75"/>
      <c r="F49" s="75"/>
      <c r="G49" s="75"/>
      <c r="H49" s="75"/>
      <c r="I49" s="75"/>
      <c r="J49" s="6"/>
      <c r="K49" s="6"/>
      <c r="L49" s="6"/>
    </row>
    <row r="50" spans="1:12" ht="12.75">
      <c r="A50" s="18">
        <v>-7</v>
      </c>
      <c r="B50" s="75" t="s">
        <v>26</v>
      </c>
      <c r="C50" s="75"/>
      <c r="D50" s="75"/>
      <c r="E50" s="75"/>
      <c r="F50" s="75"/>
      <c r="G50" s="75"/>
      <c r="H50" s="75"/>
      <c r="I50" s="75"/>
      <c r="J50" s="6"/>
      <c r="K50" s="6"/>
      <c r="L50" s="6"/>
    </row>
    <row r="51" spans="1:12" ht="12.75">
      <c r="A51" s="18">
        <v>-8</v>
      </c>
      <c r="B51" s="75" t="s">
        <v>27</v>
      </c>
      <c r="C51" s="75"/>
      <c r="D51" s="75"/>
      <c r="E51" s="75"/>
      <c r="F51" s="75"/>
      <c r="G51" s="75"/>
      <c r="H51" s="75"/>
      <c r="I51" s="75"/>
      <c r="J51" s="6"/>
      <c r="K51" s="6"/>
      <c r="L51" s="6"/>
    </row>
    <row r="52" spans="1:12" ht="12.75">
      <c r="A52" s="18">
        <v>-9</v>
      </c>
      <c r="B52" s="75" t="s">
        <v>28</v>
      </c>
      <c r="C52" s="75"/>
      <c r="D52" s="75"/>
      <c r="E52" s="75"/>
      <c r="F52" s="75"/>
      <c r="G52" s="75"/>
      <c r="H52" s="75"/>
      <c r="I52" s="75"/>
      <c r="J52" s="6"/>
      <c r="K52" s="6"/>
      <c r="L52" s="6"/>
    </row>
    <row r="53" spans="1:12" ht="12.75">
      <c r="A53" s="18">
        <v>-10</v>
      </c>
      <c r="B53" s="75" t="s">
        <v>29</v>
      </c>
      <c r="C53" s="75"/>
      <c r="D53" s="75"/>
      <c r="E53" s="75"/>
      <c r="F53" s="75"/>
      <c r="G53" s="75"/>
      <c r="H53" s="75"/>
      <c r="I53" s="75"/>
      <c r="J53" s="6"/>
      <c r="K53" s="6"/>
      <c r="L53" s="6"/>
    </row>
    <row r="54" spans="1:12" ht="12.75">
      <c r="A54" s="18">
        <v>-11</v>
      </c>
      <c r="B54" s="75" t="s">
        <v>30</v>
      </c>
      <c r="C54" s="75"/>
      <c r="D54" s="75"/>
      <c r="E54" s="75"/>
      <c r="F54" s="75"/>
      <c r="G54" s="75"/>
      <c r="H54" s="75"/>
      <c r="I54" s="75"/>
      <c r="J54" s="6"/>
      <c r="K54" s="6"/>
      <c r="L54" s="6"/>
    </row>
    <row r="55" spans="1:12" ht="12.75">
      <c r="A55" s="18">
        <v>-12</v>
      </c>
      <c r="B55" s="75" t="s">
        <v>31</v>
      </c>
      <c r="C55" s="75"/>
      <c r="D55" s="75"/>
      <c r="E55" s="75"/>
      <c r="F55" s="75"/>
      <c r="G55" s="75"/>
      <c r="H55" s="75"/>
      <c r="I55" s="75"/>
      <c r="J55" s="6"/>
      <c r="K55" s="6"/>
      <c r="L55" s="6"/>
    </row>
    <row r="56" spans="1:12" ht="12.75">
      <c r="A56" s="18">
        <v>-13</v>
      </c>
      <c r="B56" s="75" t="s">
        <v>32</v>
      </c>
      <c r="C56" s="75"/>
      <c r="D56" s="75"/>
      <c r="E56" s="75"/>
      <c r="F56" s="75"/>
      <c r="G56" s="75"/>
      <c r="H56" s="75"/>
      <c r="I56" s="75"/>
      <c r="J56" s="6"/>
      <c r="K56" s="6"/>
      <c r="L56" s="6"/>
    </row>
    <row r="57" spans="1:12" ht="12.75">
      <c r="A57" s="19">
        <v>-14</v>
      </c>
      <c r="B57" s="75" t="s">
        <v>33</v>
      </c>
      <c r="C57" s="75"/>
      <c r="D57" s="75"/>
      <c r="E57" s="75"/>
      <c r="F57" s="75"/>
      <c r="G57" s="75"/>
      <c r="H57" s="75"/>
      <c r="I57" s="75"/>
      <c r="J57" s="6"/>
      <c r="K57" s="6"/>
      <c r="L57" s="6"/>
    </row>
    <row r="58" spans="1:12" ht="12.75">
      <c r="A58" s="18">
        <v>-15</v>
      </c>
      <c r="B58" s="75" t="s">
        <v>88</v>
      </c>
      <c r="C58" s="75"/>
      <c r="D58" s="75"/>
      <c r="E58" s="75"/>
      <c r="F58" s="75"/>
      <c r="G58" s="75"/>
      <c r="H58" s="75"/>
      <c r="I58" s="75"/>
      <c r="J58" s="6"/>
      <c r="K58" s="6"/>
      <c r="L58" s="6"/>
    </row>
    <row r="59" spans="1:14" ht="57.75" customHeight="1">
      <c r="A59" s="76">
        <v>-16</v>
      </c>
      <c r="B59" s="80" t="s">
        <v>97</v>
      </c>
      <c r="C59" s="80"/>
      <c r="D59" s="80"/>
      <c r="E59" s="80"/>
      <c r="F59" s="80"/>
      <c r="G59" s="80"/>
      <c r="H59" s="80"/>
      <c r="I59" s="80"/>
      <c r="J59" s="80"/>
      <c r="K59" s="80"/>
      <c r="L59" s="80"/>
      <c r="M59" s="80"/>
      <c r="N59" s="80"/>
    </row>
  </sheetData>
  <mergeCells count="4">
    <mergeCell ref="B46:L46"/>
    <mergeCell ref="B47:L47"/>
    <mergeCell ref="B48:L48"/>
    <mergeCell ref="B59:N59"/>
  </mergeCells>
  <pageMargins left="0.7" right="0.7" top="0.75" bottom="0.75" header="0.3" footer="0.3"/>
  <pageSetup orientation="portrait" scale="1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3B4A0-F622-4DA9-B368-E0C94F7A366C}">
  <sheetPr>
    <pageSetUpPr fitToPage="1"/>
  </sheetPr>
  <dimension ref="A1:Q59"/>
  <sheetViews>
    <sheetView zoomScalePageLayoutView="70" workbookViewId="0" topLeftCell="A1">
      <selection pane="topLeft" activeCell="A1" sqref="A1"/>
    </sheetView>
  </sheetViews>
  <sheetFormatPr defaultColWidth="9.33333333333333" defaultRowHeight="12.75"/>
  <cols>
    <col min="1" max="1" width="6.5" customWidth="1"/>
    <col min="5" max="5" width="29.1666666666667" customWidth="1"/>
    <col min="6" max="6" width="17.6666666666667" bestFit="1" customWidth="1"/>
    <col min="7" max="7" width="18.5" bestFit="1" customWidth="1"/>
    <col min="8" max="8" width="17.8333333333333" bestFit="1" customWidth="1"/>
    <col min="9" max="9" width="17.6666666666667" bestFit="1" customWidth="1"/>
  </cols>
  <sheetData>
    <row r="1" spans="1:11" ht="15">
      <c r="A1" s="78" t="s">
        <v>39</v>
      </c>
      <c r="B1" s="35"/>
      <c r="C1" s="35"/>
      <c r="D1" s="35"/>
      <c r="E1" s="35"/>
      <c r="F1" s="35"/>
      <c r="G1" s="35"/>
      <c r="H1" s="35"/>
      <c r="I1" s="22"/>
      <c r="J1" s="2"/>
      <c r="K1" s="2"/>
    </row>
    <row r="2" spans="1:11" ht="15">
      <c r="A2" s="78" t="s">
        <v>110</v>
      </c>
      <c r="B2" s="35"/>
      <c r="C2" s="35"/>
      <c r="D2" s="35"/>
      <c r="E2" s="35"/>
      <c r="F2" s="35"/>
      <c r="G2" s="35"/>
      <c r="H2" s="35"/>
      <c r="I2" s="35"/>
      <c r="J2" s="2"/>
      <c r="K2" s="2"/>
    </row>
    <row r="3" spans="1:11" ht="15">
      <c r="A3" s="78" t="s">
        <v>107</v>
      </c>
      <c r="B3" s="35"/>
      <c r="C3" s="35"/>
      <c r="D3" s="35"/>
      <c r="E3" s="35"/>
      <c r="F3" s="35"/>
      <c r="G3" s="35"/>
      <c r="H3" s="35"/>
      <c r="I3" s="35"/>
      <c r="J3" s="2"/>
      <c r="K3" s="2"/>
    </row>
    <row r="4" spans="1:11" ht="15">
      <c r="A4" s="78" t="s">
        <v>40</v>
      </c>
      <c r="B4" s="35"/>
      <c r="C4" s="35"/>
      <c r="D4" s="35"/>
      <c r="E4" s="35"/>
      <c r="F4" s="35"/>
      <c r="G4" s="35"/>
      <c r="H4" s="35"/>
      <c r="I4" s="35"/>
      <c r="J4" s="2"/>
      <c r="K4" s="2"/>
    </row>
    <row r="5" spans="1:11" ht="15">
      <c r="A5" s="84" t="s">
        <v>113</v>
      </c>
      <c r="B5" s="35"/>
      <c r="C5" s="35"/>
      <c r="D5" s="35"/>
      <c r="E5" s="35"/>
      <c r="F5" s="35"/>
      <c r="G5" s="35"/>
      <c r="H5" s="35"/>
      <c r="I5" s="35"/>
      <c r="J5" s="2"/>
      <c r="K5" s="2"/>
    </row>
    <row r="6" spans="1:11" ht="15">
      <c r="A6" s="83" t="s">
        <v>114</v>
      </c>
      <c r="B6" s="35"/>
      <c r="C6" s="35"/>
      <c r="D6" s="35"/>
      <c r="E6" s="35"/>
      <c r="F6" s="35"/>
      <c r="G6" s="35"/>
      <c r="H6" s="35"/>
      <c r="I6" s="35"/>
      <c r="J6" s="2"/>
      <c r="K6" s="2"/>
    </row>
    <row r="7" spans="1:11" ht="12.75">
      <c r="A7" s="1"/>
      <c r="B7" s="35"/>
      <c r="C7" s="35"/>
      <c r="D7" s="35"/>
      <c r="E7" s="35"/>
      <c r="F7" s="35"/>
      <c r="G7" s="35"/>
      <c r="H7" s="35"/>
      <c r="I7" s="35"/>
      <c r="J7" s="2"/>
      <c r="K7" s="2"/>
    </row>
    <row r="8" spans="1:11" ht="12.75">
      <c r="A8" s="3"/>
      <c r="B8" s="35"/>
      <c r="C8" s="35"/>
      <c r="D8" s="35"/>
      <c r="E8" s="35"/>
      <c r="F8" s="4" t="s">
        <v>8</v>
      </c>
      <c r="G8" s="4" t="s">
        <v>8</v>
      </c>
      <c r="H8" s="4" t="s">
        <v>8</v>
      </c>
      <c r="I8" s="4"/>
      <c r="J8" s="4"/>
      <c r="K8" s="2"/>
    </row>
    <row r="9" spans="1:11" ht="12.75">
      <c r="A9" s="35"/>
      <c r="B9" s="35"/>
      <c r="C9" s="35"/>
      <c r="D9" s="35"/>
      <c r="E9" s="35"/>
      <c r="F9" s="4">
        <v>228.10</v>
      </c>
      <c r="G9" s="4" t="s">
        <v>42</v>
      </c>
      <c r="H9" s="4">
        <v>228.106</v>
      </c>
      <c r="I9" s="4"/>
      <c r="J9" s="4"/>
      <c r="K9" s="2"/>
    </row>
    <row r="10" spans="1:11" ht="12.75">
      <c r="A10" s="35"/>
      <c r="B10" s="35"/>
      <c r="C10" s="35"/>
      <c r="D10" s="35"/>
      <c r="E10" s="35"/>
      <c r="F10" s="4" t="s">
        <v>44</v>
      </c>
      <c r="G10" s="4" t="s">
        <v>45</v>
      </c>
      <c r="H10" s="4" t="s">
        <v>46</v>
      </c>
      <c r="I10" s="4"/>
      <c r="J10" s="4"/>
      <c r="K10" s="2"/>
    </row>
    <row r="11" spans="1:11" ht="12.75">
      <c r="A11" s="35"/>
      <c r="B11" s="35"/>
      <c r="C11" s="35"/>
      <c r="D11" s="35"/>
      <c r="E11" s="35"/>
      <c r="F11" s="4" t="s">
        <v>47</v>
      </c>
      <c r="G11" s="4" t="s">
        <v>48</v>
      </c>
      <c r="H11" s="4" t="s">
        <v>47</v>
      </c>
      <c r="I11" s="4" t="s">
        <v>49</v>
      </c>
      <c r="J11" s="4"/>
      <c r="K11" s="2"/>
    </row>
    <row r="12" spans="1:11" ht="12.75">
      <c r="A12" s="2"/>
      <c r="B12" s="2"/>
      <c r="C12" s="2"/>
      <c r="D12" s="2"/>
      <c r="E12" s="2"/>
      <c r="F12" s="10" t="s">
        <v>9</v>
      </c>
      <c r="G12" s="10" t="s">
        <v>10</v>
      </c>
      <c r="H12" s="10"/>
      <c r="I12" s="10"/>
      <c r="J12" s="21"/>
      <c r="K12" s="2"/>
    </row>
    <row r="13" spans="1:11" ht="12.75">
      <c r="A13" s="2"/>
      <c r="B13" s="1" t="s">
        <v>53</v>
      </c>
      <c r="C13" s="1"/>
      <c r="D13" s="1"/>
      <c r="E13" s="1"/>
      <c r="F13" s="11">
        <v>-74274948.000000119</v>
      </c>
      <c r="G13" s="11">
        <v>0</v>
      </c>
      <c r="H13" s="11">
        <v>0</v>
      </c>
      <c r="I13" s="11">
        <v>-74274948.000000149</v>
      </c>
      <c r="J13" s="2"/>
      <c r="K13" s="2"/>
    </row>
    <row r="14" spans="1:11" ht="12.75">
      <c r="A14" s="35"/>
      <c r="B14" s="35"/>
      <c r="C14" s="35"/>
      <c r="D14" s="35"/>
      <c r="E14" s="35"/>
      <c r="F14" s="31"/>
      <c r="G14" s="31"/>
      <c r="H14" s="31"/>
      <c r="I14" s="32"/>
      <c r="J14" s="2"/>
      <c r="K14" s="2"/>
    </row>
    <row r="15" spans="1:11" ht="12.75">
      <c r="A15" s="35" t="s">
        <v>11</v>
      </c>
      <c r="B15" s="35"/>
      <c r="C15" s="35"/>
      <c r="D15" s="35"/>
      <c r="E15" s="35"/>
      <c r="F15" s="36">
        <v>-374.42000007629395</v>
      </c>
      <c r="G15" s="36">
        <v>0</v>
      </c>
      <c r="H15" s="36">
        <v>0</v>
      </c>
      <c r="I15" s="36">
        <v>-374.42000007629395</v>
      </c>
      <c r="J15" s="2"/>
      <c r="K15" s="5"/>
    </row>
    <row r="16" spans="1:11" ht="12.75">
      <c r="A16" s="35" t="s">
        <v>12</v>
      </c>
      <c r="B16" s="35"/>
      <c r="C16" s="35"/>
      <c r="D16" s="35"/>
      <c r="E16" s="35"/>
      <c r="F16" s="36">
        <v>-39477410.28649199</v>
      </c>
      <c r="G16" s="37"/>
      <c r="H16" s="37">
        <v>0</v>
      </c>
      <c r="I16" s="37">
        <v>-39477410.28649199</v>
      </c>
      <c r="J16" s="2"/>
      <c r="K16" s="6"/>
    </row>
    <row r="17" spans="1:11" ht="12.75">
      <c r="A17" s="35" t="s">
        <v>7</v>
      </c>
      <c r="B17" s="35"/>
      <c r="C17" s="35"/>
      <c r="D17" s="35"/>
      <c r="E17" s="35"/>
      <c r="F17" s="36">
        <v>-444574.38999999966</v>
      </c>
      <c r="G17" s="37">
        <v>0</v>
      </c>
      <c r="H17" s="37">
        <v>0</v>
      </c>
      <c r="I17" s="37">
        <v>-444574.38999999966</v>
      </c>
      <c r="J17" s="2"/>
      <c r="K17" s="6"/>
    </row>
    <row r="18" spans="1:11" ht="12.75">
      <c r="A18" s="35" t="s">
        <v>13</v>
      </c>
      <c r="B18" s="35"/>
      <c r="C18" s="35"/>
      <c r="D18" s="35"/>
      <c r="E18" s="35"/>
      <c r="F18" s="37">
        <v>-1151440.9799999967</v>
      </c>
      <c r="G18" s="37">
        <v>0</v>
      </c>
      <c r="H18" s="37">
        <v>0</v>
      </c>
      <c r="I18" s="37">
        <v>-1151440.9799999967</v>
      </c>
      <c r="J18" s="2"/>
      <c r="K18" s="6"/>
    </row>
    <row r="19" spans="1:11" ht="12.75">
      <c r="A19" s="35" t="s">
        <v>5</v>
      </c>
      <c r="B19" s="35"/>
      <c r="C19" s="35"/>
      <c r="D19" s="35"/>
      <c r="E19" s="35"/>
      <c r="F19" s="43">
        <v>0</v>
      </c>
      <c r="G19" s="43">
        <v>29445.89</v>
      </c>
      <c r="H19" s="43">
        <v>0</v>
      </c>
      <c r="I19" s="43">
        <v>29445.89</v>
      </c>
      <c r="J19" s="2"/>
      <c r="K19" s="5"/>
    </row>
    <row r="20" spans="1:11" ht="12.75">
      <c r="A20" s="35"/>
      <c r="B20" s="35" t="s">
        <v>14</v>
      </c>
      <c r="C20" s="35"/>
      <c r="D20" s="35"/>
      <c r="E20" s="35"/>
      <c r="F20" s="45">
        <v>-41073800.076492064</v>
      </c>
      <c r="G20" s="45">
        <v>29445.89</v>
      </c>
      <c r="H20" s="45">
        <v>0</v>
      </c>
      <c r="I20" s="45">
        <v>-41044354.186492063</v>
      </c>
      <c r="J20" s="2"/>
      <c r="K20" s="6"/>
    </row>
    <row r="21" spans="1:11" ht="12.75">
      <c r="A21" s="46"/>
      <c r="B21" s="46"/>
      <c r="C21" s="46"/>
      <c r="D21" s="46"/>
      <c r="E21" s="46"/>
      <c r="F21" s="47"/>
      <c r="G21" s="47"/>
      <c r="H21" s="47"/>
      <c r="I21" s="47"/>
      <c r="J21" s="5"/>
      <c r="K21" s="6"/>
    </row>
    <row r="22" spans="1:11" ht="12.75">
      <c r="A22" s="48" t="s">
        <v>15</v>
      </c>
      <c r="B22" s="49"/>
      <c r="C22" s="49"/>
      <c r="D22" s="49"/>
      <c r="E22" s="49"/>
      <c r="F22" s="47"/>
      <c r="G22" s="47"/>
      <c r="H22" s="47"/>
      <c r="I22" s="47"/>
      <c r="J22" s="6"/>
      <c r="K22" s="6"/>
    </row>
    <row r="23" spans="1:11" ht="12.75">
      <c r="A23" s="35"/>
      <c r="B23" s="46" t="s">
        <v>16</v>
      </c>
      <c r="C23" s="46"/>
      <c r="D23" s="46"/>
      <c r="E23" s="46"/>
      <c r="F23" s="50">
        <v>0.2800000011920929</v>
      </c>
      <c r="G23" s="47">
        <v>0</v>
      </c>
      <c r="H23" s="47"/>
      <c r="I23" s="47">
        <v>0.2800000011920929</v>
      </c>
      <c r="J23" s="6"/>
      <c r="K23" s="6"/>
    </row>
    <row r="24" spans="1:11" ht="12.75">
      <c r="A24" s="35"/>
      <c r="B24" s="35" t="s">
        <v>1</v>
      </c>
      <c r="C24" s="35"/>
      <c r="D24" s="35"/>
      <c r="E24" s="35"/>
      <c r="F24" s="50">
        <v>0.11000001430511475</v>
      </c>
      <c r="G24" s="51">
        <v>0</v>
      </c>
      <c r="H24" s="51"/>
      <c r="I24" s="51">
        <v>0.11000001430511475</v>
      </c>
      <c r="J24" s="6"/>
      <c r="K24" s="6"/>
    </row>
    <row r="25" spans="1:11" ht="12.75">
      <c r="A25" s="35"/>
      <c r="B25" s="35" t="s">
        <v>2</v>
      </c>
      <c r="C25" s="35"/>
      <c r="D25" s="35"/>
      <c r="E25" s="35"/>
      <c r="F25" s="50">
        <v>0.48000000044703484</v>
      </c>
      <c r="G25" s="51">
        <v>0</v>
      </c>
      <c r="H25" s="51"/>
      <c r="I25" s="51">
        <v>0.48000000044703484</v>
      </c>
      <c r="J25" s="5"/>
      <c r="K25" s="6"/>
    </row>
    <row r="26" spans="1:11" ht="12.75">
      <c r="A26" s="35"/>
      <c r="B26" s="35" t="s">
        <v>3</v>
      </c>
      <c r="C26" s="35"/>
      <c r="D26" s="35"/>
      <c r="E26" s="35"/>
      <c r="F26" s="50">
        <v>-0.4599999999627471</v>
      </c>
      <c r="G26" s="51">
        <v>0</v>
      </c>
      <c r="H26" s="51"/>
      <c r="I26" s="51">
        <v>-0.4599999999627471</v>
      </c>
      <c r="J26" s="6"/>
      <c r="K26" s="6"/>
    </row>
    <row r="27" spans="1:11" ht="12.75">
      <c r="A27" s="35"/>
      <c r="B27" s="46" t="s">
        <v>17</v>
      </c>
      <c r="C27" s="46"/>
      <c r="D27" s="46"/>
      <c r="E27" s="46"/>
      <c r="F27" s="50">
        <v>0.22999999672174454</v>
      </c>
      <c r="G27" s="51">
        <v>0</v>
      </c>
      <c r="H27" s="51"/>
      <c r="I27" s="51">
        <v>0.22999999672174454</v>
      </c>
      <c r="J27" s="6"/>
      <c r="K27" s="6"/>
    </row>
    <row r="28" spans="1:11" ht="12.75">
      <c r="A28" s="35"/>
      <c r="B28" s="46" t="s">
        <v>18</v>
      </c>
      <c r="C28" s="46"/>
      <c r="D28" s="46"/>
      <c r="E28" s="46"/>
      <c r="F28" s="50">
        <v>0</v>
      </c>
      <c r="G28" s="51">
        <v>0</v>
      </c>
      <c r="H28" s="51"/>
      <c r="I28" s="51">
        <v>0</v>
      </c>
      <c r="J28" s="6"/>
      <c r="K28" s="6"/>
    </row>
    <row r="29" spans="1:11" ht="12.75">
      <c r="A29" s="35"/>
      <c r="B29" s="46" t="s">
        <v>19</v>
      </c>
      <c r="C29" s="46"/>
      <c r="D29" s="46"/>
      <c r="E29" s="46"/>
      <c r="F29" s="50">
        <v>0</v>
      </c>
      <c r="G29" s="51">
        <v>0</v>
      </c>
      <c r="H29" s="51"/>
      <c r="I29" s="51">
        <v>0</v>
      </c>
      <c r="J29" s="6"/>
      <c r="K29" s="6"/>
    </row>
    <row r="30" spans="1:11" ht="12.75">
      <c r="A30" s="35"/>
      <c r="B30" s="46" t="s">
        <v>20</v>
      </c>
      <c r="C30" s="46"/>
      <c r="D30" s="46"/>
      <c r="E30" s="46"/>
      <c r="F30" s="50">
        <v>0.42999999970197678</v>
      </c>
      <c r="G30" s="51">
        <v>0</v>
      </c>
      <c r="H30" s="51"/>
      <c r="I30" s="51">
        <v>0.42999999970197678</v>
      </c>
      <c r="J30" s="6"/>
      <c r="K30" s="6"/>
    </row>
    <row r="31" spans="1:11" ht="12.75">
      <c r="A31" s="35"/>
      <c r="B31" s="46" t="s">
        <v>21</v>
      </c>
      <c r="C31" s="46"/>
      <c r="D31" s="46"/>
      <c r="E31" s="46"/>
      <c r="F31" s="50">
        <v>-0.48000000417232513</v>
      </c>
      <c r="G31" s="51">
        <v>0</v>
      </c>
      <c r="H31" s="51"/>
      <c r="I31" s="51">
        <v>-0.48000000417232513</v>
      </c>
      <c r="J31" s="6"/>
      <c r="K31" s="6"/>
    </row>
    <row r="32" spans="1:11" ht="12.75">
      <c r="A32" s="35"/>
      <c r="B32" s="46" t="s">
        <v>22</v>
      </c>
      <c r="C32" s="46"/>
      <c r="D32" s="46"/>
      <c r="E32" s="46"/>
      <c r="F32" s="50">
        <v>0.14000000013038516</v>
      </c>
      <c r="G32" s="51">
        <v>0</v>
      </c>
      <c r="H32" s="51"/>
      <c r="I32" s="51">
        <v>0.14000000013038516</v>
      </c>
      <c r="J32" s="6"/>
      <c r="K32" s="6"/>
    </row>
    <row r="33" spans="1:11" ht="12.75">
      <c r="A33" s="35"/>
      <c r="B33" s="46" t="s">
        <v>23</v>
      </c>
      <c r="C33" s="46"/>
      <c r="D33" s="46"/>
      <c r="E33" s="46"/>
      <c r="F33" s="50">
        <v>0</v>
      </c>
      <c r="G33" s="51">
        <v>0</v>
      </c>
      <c r="H33" s="51"/>
      <c r="I33" s="51">
        <v>0</v>
      </c>
      <c r="J33" s="6"/>
      <c r="K33" s="6"/>
    </row>
    <row r="34" spans="1:11" ht="12.75">
      <c r="A34" s="35"/>
      <c r="B34" s="35" t="s">
        <v>4</v>
      </c>
      <c r="C34" s="35"/>
      <c r="D34" s="35"/>
      <c r="E34" s="35"/>
      <c r="F34" s="50">
        <v>0.27000000001862645</v>
      </c>
      <c r="G34" s="51">
        <v>0</v>
      </c>
      <c r="H34" s="51"/>
      <c r="I34" s="51">
        <v>0.27000000001862645</v>
      </c>
      <c r="J34" s="6"/>
      <c r="K34" s="6"/>
    </row>
    <row r="35" spans="1:11" ht="12.75">
      <c r="A35" s="35"/>
      <c r="B35" s="46" t="s">
        <v>24</v>
      </c>
      <c r="C35" s="46"/>
      <c r="D35" s="46"/>
      <c r="E35" s="46"/>
      <c r="F35" s="50">
        <v>359265.83999997377</v>
      </c>
      <c r="G35" s="51">
        <v>0</v>
      </c>
      <c r="H35" s="51"/>
      <c r="I35" s="51">
        <v>359265.83999997377</v>
      </c>
      <c r="J35" s="6"/>
      <c r="K35" s="6"/>
    </row>
    <row r="36" spans="1:11" ht="12.75">
      <c r="A36" s="35"/>
      <c r="B36" s="46" t="s">
        <v>35</v>
      </c>
      <c r="C36" s="46"/>
      <c r="D36" s="46"/>
      <c r="E36" s="46"/>
      <c r="F36" s="50">
        <v>-0.060000000055879354</v>
      </c>
      <c r="G36" s="51">
        <v>0</v>
      </c>
      <c r="H36" s="51"/>
      <c r="I36" s="51">
        <v>-0.060000000055879354</v>
      </c>
      <c r="J36" s="6"/>
      <c r="K36" s="6"/>
    </row>
    <row r="37" spans="1:11" ht="12.75">
      <c r="A37" s="35"/>
      <c r="B37" s="46" t="s">
        <v>34</v>
      </c>
      <c r="C37" s="46"/>
      <c r="D37" s="46"/>
      <c r="E37" s="46"/>
      <c r="F37" s="50">
        <v>9817762.5200000014</v>
      </c>
      <c r="G37" s="51"/>
      <c r="H37" s="51"/>
      <c r="I37" s="51">
        <v>9817762.5200000014</v>
      </c>
      <c r="J37" s="6"/>
      <c r="K37" s="6"/>
    </row>
    <row r="38" spans="1:11" ht="12.75">
      <c r="A38" s="35" t="s">
        <v>0</v>
      </c>
      <c r="B38" s="35" t="s">
        <v>71</v>
      </c>
      <c r="C38" s="35"/>
      <c r="D38" s="35"/>
      <c r="E38" s="35"/>
      <c r="F38" s="58">
        <v>10177029.299999984</v>
      </c>
      <c r="G38" s="58">
        <v>0</v>
      </c>
      <c r="H38" s="58"/>
      <c r="I38" s="58">
        <v>10177029.299999984</v>
      </c>
      <c r="J38" s="6"/>
      <c r="K38" s="6"/>
    </row>
    <row r="39" spans="1:11" ht="12.75">
      <c r="A39" s="35"/>
      <c r="B39" s="35"/>
      <c r="C39" s="35"/>
      <c r="D39" s="35"/>
      <c r="E39" s="35"/>
      <c r="F39" s="47"/>
      <c r="G39" s="47"/>
      <c r="H39" s="47"/>
      <c r="I39" s="47"/>
      <c r="J39" s="6"/>
      <c r="K39" s="6"/>
    </row>
    <row r="40" spans="1:11" ht="13.5" thickBot="1">
      <c r="A40" s="65" t="s">
        <v>93</v>
      </c>
      <c r="B40" s="65"/>
      <c r="C40" s="65"/>
      <c r="D40" s="65"/>
      <c r="E40" s="65"/>
      <c r="F40" s="66">
        <v>-105171720.77649221</v>
      </c>
      <c r="G40" s="66">
        <v>29445.89</v>
      </c>
      <c r="H40" s="66">
        <v>0</v>
      </c>
      <c r="I40" s="66">
        <v>-105142274.88649221</v>
      </c>
      <c r="J40" s="6"/>
      <c r="K40" s="6"/>
    </row>
    <row r="41" spans="1:11" ht="13.5" thickTop="1">
      <c r="A41" s="35"/>
      <c r="B41" s="35"/>
      <c r="C41" s="35"/>
      <c r="D41" s="35"/>
      <c r="E41" s="35"/>
      <c r="F41" s="70"/>
      <c r="G41" s="35"/>
      <c r="H41" s="35"/>
      <c r="I41" s="35"/>
      <c r="J41" s="6"/>
      <c r="K41" s="6"/>
    </row>
    <row r="42" spans="1:11" ht="12.75">
      <c r="A42" s="68" t="s">
        <v>6</v>
      </c>
      <c r="B42" s="35"/>
      <c r="C42" s="35"/>
      <c r="D42" s="35"/>
      <c r="E42" s="35"/>
      <c r="F42" s="70"/>
      <c r="G42" s="35"/>
      <c r="H42" s="35"/>
      <c r="I42" s="35"/>
      <c r="J42" s="6"/>
      <c r="K42" s="6"/>
    </row>
    <row r="43" spans="1:11" ht="12.75">
      <c r="A43" s="69">
        <v>-1</v>
      </c>
      <c r="B43" s="71" t="s">
        <v>25</v>
      </c>
      <c r="C43" s="71"/>
      <c r="D43" s="71"/>
      <c r="E43" s="71"/>
      <c r="F43" s="71"/>
      <c r="G43" s="71"/>
      <c r="H43" s="71"/>
      <c r="I43" s="71"/>
      <c r="J43" s="6"/>
      <c r="K43" s="6"/>
    </row>
    <row r="44" spans="1:11" ht="12.75">
      <c r="A44" s="69">
        <v>-2</v>
      </c>
      <c r="B44" s="71" t="s">
        <v>94</v>
      </c>
      <c r="C44" s="71"/>
      <c r="D44" s="71"/>
      <c r="E44" s="71"/>
      <c r="F44" s="71"/>
      <c r="G44" s="71"/>
      <c r="H44" s="71"/>
      <c r="I44" s="71"/>
      <c r="J44" s="6"/>
      <c r="K44" s="6"/>
    </row>
    <row r="45" spans="1:17" ht="33.75" customHeight="1">
      <c r="A45" s="69">
        <v>-3</v>
      </c>
      <c r="B45" s="81" t="s">
        <v>109</v>
      </c>
      <c r="C45" s="81"/>
      <c r="D45" s="81"/>
      <c r="E45" s="81"/>
      <c r="F45" s="81"/>
      <c r="G45" s="81"/>
      <c r="H45" s="81"/>
      <c r="I45" s="81"/>
      <c r="J45" s="81"/>
      <c r="K45" s="81"/>
      <c r="L45" s="81"/>
      <c r="M45" s="81"/>
      <c r="N45" s="81"/>
      <c r="O45" s="81"/>
      <c r="P45" s="81"/>
      <c r="Q45" s="81"/>
    </row>
    <row r="46" spans="1:17" ht="81" customHeight="1">
      <c r="A46" s="69">
        <v>-4</v>
      </c>
      <c r="B46" s="81" t="s">
        <v>95</v>
      </c>
      <c r="C46" s="81"/>
      <c r="D46" s="81"/>
      <c r="E46" s="81"/>
      <c r="F46" s="81"/>
      <c r="G46" s="81"/>
      <c r="H46" s="81"/>
      <c r="I46" s="81"/>
      <c r="J46" s="81"/>
      <c r="K46" s="81"/>
      <c r="L46" s="81"/>
      <c r="M46" s="81"/>
      <c r="N46" s="81"/>
      <c r="O46" s="81"/>
      <c r="P46" s="81"/>
      <c r="Q46" s="81"/>
    </row>
    <row r="47" spans="1:17" ht="33.75" customHeight="1">
      <c r="A47" s="69">
        <v>-5</v>
      </c>
      <c r="B47" s="81" t="s">
        <v>77</v>
      </c>
      <c r="C47" s="81"/>
      <c r="D47" s="81"/>
      <c r="E47" s="81"/>
      <c r="F47" s="81"/>
      <c r="G47" s="81"/>
      <c r="H47" s="81"/>
      <c r="I47" s="81"/>
      <c r="J47" s="81"/>
      <c r="K47" s="81"/>
      <c r="L47" s="81"/>
      <c r="M47" s="81"/>
      <c r="N47" s="81"/>
      <c r="O47" s="81"/>
      <c r="P47" s="81"/>
      <c r="Q47" s="81"/>
    </row>
    <row r="48" spans="1:11" ht="12.75">
      <c r="A48" s="69">
        <v>-6</v>
      </c>
      <c r="B48" s="71" t="s">
        <v>79</v>
      </c>
      <c r="C48" s="71"/>
      <c r="D48" s="71"/>
      <c r="E48" s="71"/>
      <c r="F48" s="71"/>
      <c r="G48" s="71"/>
      <c r="H48" s="71"/>
      <c r="I48" s="71"/>
      <c r="J48" s="6"/>
      <c r="K48" s="6"/>
    </row>
    <row r="49" spans="1:11" ht="12.75">
      <c r="A49" s="69">
        <v>-7</v>
      </c>
      <c r="B49" s="71" t="s">
        <v>26</v>
      </c>
      <c r="C49" s="71"/>
      <c r="D49" s="71"/>
      <c r="E49" s="71"/>
      <c r="F49" s="71"/>
      <c r="G49" s="71"/>
      <c r="H49" s="71"/>
      <c r="I49" s="71"/>
      <c r="J49" s="6"/>
      <c r="K49" s="6"/>
    </row>
    <row r="50" spans="1:11" ht="12.75">
      <c r="A50" s="69">
        <v>-8</v>
      </c>
      <c r="B50" s="71" t="s">
        <v>27</v>
      </c>
      <c r="C50" s="71"/>
      <c r="D50" s="71"/>
      <c r="E50" s="71"/>
      <c r="F50" s="71"/>
      <c r="G50" s="71"/>
      <c r="H50" s="71"/>
      <c r="I50" s="71"/>
      <c r="J50" s="6"/>
      <c r="K50" s="6"/>
    </row>
    <row r="51" spans="1:11" ht="12.75">
      <c r="A51" s="69">
        <v>-9</v>
      </c>
      <c r="B51" s="71" t="s">
        <v>28</v>
      </c>
      <c r="C51" s="71"/>
      <c r="D51" s="71"/>
      <c r="E51" s="71"/>
      <c r="F51" s="71"/>
      <c r="G51" s="71"/>
      <c r="H51" s="71"/>
      <c r="I51" s="71"/>
      <c r="J51" s="6"/>
      <c r="K51" s="6"/>
    </row>
    <row r="52" spans="1:11" ht="12.75">
      <c r="A52" s="69">
        <v>-10</v>
      </c>
      <c r="B52" s="71" t="s">
        <v>29</v>
      </c>
      <c r="C52" s="71"/>
      <c r="D52" s="71"/>
      <c r="E52" s="71"/>
      <c r="F52" s="71"/>
      <c r="G52" s="71"/>
      <c r="H52" s="71"/>
      <c r="I52" s="71"/>
      <c r="J52" s="6"/>
      <c r="K52" s="6"/>
    </row>
    <row r="53" spans="1:11" ht="12.75">
      <c r="A53" s="69">
        <v>-11</v>
      </c>
      <c r="B53" s="71" t="s">
        <v>30</v>
      </c>
      <c r="C53" s="71"/>
      <c r="D53" s="71"/>
      <c r="E53" s="71"/>
      <c r="F53" s="71"/>
      <c r="G53" s="71"/>
      <c r="H53" s="71"/>
      <c r="I53" s="71"/>
      <c r="J53" s="6"/>
      <c r="K53" s="6"/>
    </row>
    <row r="54" spans="1:11" ht="12.75">
      <c r="A54" s="69">
        <v>-12</v>
      </c>
      <c r="B54" s="71" t="s">
        <v>31</v>
      </c>
      <c r="C54" s="71"/>
      <c r="D54" s="71"/>
      <c r="E54" s="71"/>
      <c r="F54" s="71"/>
      <c r="G54" s="71"/>
      <c r="H54" s="71"/>
      <c r="I54" s="71"/>
      <c r="J54" s="6"/>
      <c r="K54" s="6"/>
    </row>
    <row r="55" spans="1:11" ht="12.75">
      <c r="A55" s="69">
        <v>-13</v>
      </c>
      <c r="B55" s="71" t="s">
        <v>32</v>
      </c>
      <c r="C55" s="71"/>
      <c r="D55" s="71"/>
      <c r="E55" s="71"/>
      <c r="F55" s="71"/>
      <c r="G55" s="71"/>
      <c r="H55" s="71"/>
      <c r="I55" s="71"/>
      <c r="J55" s="6"/>
      <c r="K55" s="6"/>
    </row>
    <row r="56" spans="1:11" ht="12.75">
      <c r="A56" s="69">
        <v>-14</v>
      </c>
      <c r="B56" s="71" t="s">
        <v>33</v>
      </c>
      <c r="C56" s="71"/>
      <c r="D56" s="71"/>
      <c r="E56" s="71"/>
      <c r="F56" s="71"/>
      <c r="G56" s="71"/>
      <c r="H56" s="71"/>
      <c r="I56" s="71"/>
      <c r="J56" s="6"/>
      <c r="K56" s="6"/>
    </row>
    <row r="57" spans="1:11" ht="12.75">
      <c r="A57" s="69">
        <v>-15</v>
      </c>
      <c r="B57" s="71" t="s">
        <v>96</v>
      </c>
      <c r="C57" s="71"/>
      <c r="D57" s="71"/>
      <c r="E57" s="71"/>
      <c r="F57" s="71"/>
      <c r="G57" s="71"/>
      <c r="H57" s="71"/>
      <c r="I57" s="71"/>
      <c r="J57" s="6"/>
      <c r="K57" s="6"/>
    </row>
    <row r="58" spans="1:17" ht="36.75" customHeight="1">
      <c r="A58" s="69">
        <v>-16</v>
      </c>
      <c r="B58" s="81" t="s">
        <v>86</v>
      </c>
      <c r="C58" s="81"/>
      <c r="D58" s="81"/>
      <c r="E58" s="81"/>
      <c r="F58" s="81"/>
      <c r="G58" s="81"/>
      <c r="H58" s="81"/>
      <c r="I58" s="81"/>
      <c r="J58" s="81"/>
      <c r="K58" s="81"/>
      <c r="L58" s="81"/>
      <c r="M58" s="81"/>
      <c r="N58" s="81"/>
      <c r="O58" s="81"/>
      <c r="P58" s="81"/>
      <c r="Q58" s="81"/>
    </row>
    <row r="59" spans="1:17" ht="40.5" customHeight="1">
      <c r="A59" s="69">
        <v>-17</v>
      </c>
      <c r="B59" s="81" t="s">
        <v>89</v>
      </c>
      <c r="C59" s="81"/>
      <c r="D59" s="81"/>
      <c r="E59" s="81"/>
      <c r="F59" s="81"/>
      <c r="G59" s="81"/>
      <c r="H59" s="81"/>
      <c r="I59" s="81"/>
      <c r="J59" s="81"/>
      <c r="K59" s="81"/>
      <c r="L59" s="81"/>
      <c r="M59" s="81"/>
      <c r="N59" s="81"/>
      <c r="O59" s="81"/>
      <c r="P59" s="81"/>
      <c r="Q59" s="81"/>
    </row>
  </sheetData>
  <mergeCells count="5">
    <mergeCell ref="B45:Q45"/>
    <mergeCell ref="B46:Q46"/>
    <mergeCell ref="B47:Q47"/>
    <mergeCell ref="B58:Q58"/>
    <mergeCell ref="B59:Q59"/>
  </mergeCells>
  <pageMargins left="0.7" right="0.7" top="0.75" bottom="0.75" header="0.3" footer="0.3"/>
  <pageSetup orientation="portrait" scale="1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5E41-7043-4D6F-B0F0-3466DF785A5E}">
  <sheetPr>
    <pageSetUpPr fitToPage="1"/>
  </sheetPr>
  <dimension ref="A1:P61"/>
  <sheetViews>
    <sheetView tabSelected="1" workbookViewId="0" topLeftCell="A1">
      <selection pane="topLeft" activeCell="A1" sqref="A1"/>
    </sheetView>
  </sheetViews>
  <sheetFormatPr defaultColWidth="9.33333333333333" defaultRowHeight="12.75"/>
  <cols>
    <col min="5" max="5" width="26" customWidth="1"/>
    <col min="6" max="6" width="22.1666666666667" customWidth="1"/>
    <col min="7" max="7" width="17.3333333333333" bestFit="1" customWidth="1"/>
    <col min="8" max="8" width="16.1666666666667" customWidth="1"/>
    <col min="9" max="9" width="20.3333333333333" customWidth="1"/>
  </cols>
  <sheetData>
    <row r="1" spans="1:10" ht="15">
      <c r="A1" s="78" t="s">
        <v>39</v>
      </c>
      <c r="B1" s="2"/>
      <c r="C1" s="2"/>
      <c r="D1" s="2"/>
      <c r="E1" s="2"/>
      <c r="F1" s="2"/>
      <c r="G1" s="2"/>
      <c r="H1" s="2"/>
      <c r="I1" s="2"/>
      <c r="J1" s="2"/>
    </row>
    <row r="2" spans="1:10" ht="15">
      <c r="A2" s="78" t="s">
        <v>110</v>
      </c>
      <c r="B2" s="2"/>
      <c r="C2" s="2"/>
      <c r="D2" s="2"/>
      <c r="E2" s="2"/>
      <c r="F2" s="2"/>
      <c r="G2" s="2"/>
      <c r="H2" s="2"/>
      <c r="I2" s="2"/>
      <c r="J2" s="2"/>
    </row>
    <row r="3" spans="1:10" ht="15">
      <c r="A3" s="78" t="s">
        <v>107</v>
      </c>
      <c r="B3" s="2"/>
      <c r="C3" s="2"/>
      <c r="D3" s="2"/>
      <c r="E3" s="2"/>
      <c r="F3" s="2"/>
      <c r="G3" s="2"/>
      <c r="H3" s="2"/>
      <c r="I3" s="2"/>
      <c r="J3" s="2"/>
    </row>
    <row r="4" spans="1:10" ht="15">
      <c r="A4" s="78" t="s">
        <v>40</v>
      </c>
      <c r="B4" s="2"/>
      <c r="C4" s="2"/>
      <c r="D4" s="2"/>
      <c r="E4" s="2"/>
      <c r="F4" s="2"/>
      <c r="G4" s="2"/>
      <c r="H4" s="2"/>
      <c r="I4" s="2"/>
      <c r="J4" s="2"/>
    </row>
    <row r="5" spans="1:10" ht="15">
      <c r="A5" s="84" t="s">
        <v>113</v>
      </c>
      <c r="B5" s="2"/>
      <c r="C5" s="2"/>
      <c r="D5" s="2"/>
      <c r="E5" s="2"/>
      <c r="F5" s="2"/>
      <c r="G5" s="2"/>
      <c r="H5" s="2"/>
      <c r="I5" s="2"/>
      <c r="J5" s="2"/>
    </row>
    <row r="6" spans="1:10" ht="15">
      <c r="A6" s="83" t="s">
        <v>115</v>
      </c>
      <c r="B6" s="2"/>
      <c r="C6" s="2"/>
      <c r="D6" s="2"/>
      <c r="E6" s="2"/>
      <c r="F6" s="2"/>
      <c r="G6" s="2"/>
      <c r="H6" s="2"/>
      <c r="I6" s="2"/>
      <c r="J6" s="2"/>
    </row>
    <row r="7" spans="1:10" ht="12.75">
      <c r="A7" s="2"/>
      <c r="B7" s="2"/>
      <c r="C7" s="2"/>
      <c r="D7" s="2"/>
      <c r="E7" s="2"/>
      <c r="F7" s="2"/>
      <c r="G7" s="2"/>
      <c r="H7" s="2"/>
      <c r="I7" s="2"/>
      <c r="J7" s="2"/>
    </row>
    <row r="8" spans="1:10" ht="12.75">
      <c r="A8" s="3"/>
      <c r="B8" s="35"/>
      <c r="C8" s="35"/>
      <c r="D8" s="35"/>
      <c r="E8" s="35"/>
      <c r="F8" s="4" t="s">
        <v>8</v>
      </c>
      <c r="G8" s="4" t="s">
        <v>8</v>
      </c>
      <c r="H8" s="4" t="s">
        <v>8</v>
      </c>
      <c r="I8" s="4"/>
      <c r="J8" s="4"/>
    </row>
    <row r="9" spans="1:10" ht="12.75">
      <c r="A9" s="35"/>
      <c r="B9" s="35"/>
      <c r="C9" s="35"/>
      <c r="D9" s="35"/>
      <c r="E9" s="35"/>
      <c r="F9" s="4">
        <v>228.10</v>
      </c>
      <c r="G9" s="4" t="s">
        <v>42</v>
      </c>
      <c r="H9" s="4">
        <v>228.106</v>
      </c>
      <c r="I9" s="4"/>
      <c r="J9" s="4"/>
    </row>
    <row r="10" spans="1:10" ht="12.75">
      <c r="A10" s="35"/>
      <c r="B10" s="35"/>
      <c r="C10" s="35"/>
      <c r="D10" s="35"/>
      <c r="E10" s="35"/>
      <c r="F10" s="4" t="s">
        <v>44</v>
      </c>
      <c r="G10" s="4" t="s">
        <v>45</v>
      </c>
      <c r="H10" s="4" t="s">
        <v>46</v>
      </c>
      <c r="I10" s="4"/>
      <c r="J10" s="4"/>
    </row>
    <row r="11" spans="1:10" ht="12.75">
      <c r="A11" s="35"/>
      <c r="B11" s="35"/>
      <c r="C11" s="35"/>
      <c r="D11" s="35"/>
      <c r="E11" s="35"/>
      <c r="F11" s="4" t="s">
        <v>47</v>
      </c>
      <c r="G11" s="4" t="s">
        <v>48</v>
      </c>
      <c r="H11" s="4" t="s">
        <v>47</v>
      </c>
      <c r="I11" s="4" t="s">
        <v>49</v>
      </c>
      <c r="J11" s="4"/>
    </row>
    <row r="12" spans="1:10" ht="12.75">
      <c r="A12" s="2"/>
      <c r="B12" s="2"/>
      <c r="C12" s="2"/>
      <c r="D12" s="2"/>
      <c r="E12" s="2"/>
      <c r="F12" s="10" t="s">
        <v>9</v>
      </c>
      <c r="G12" s="10" t="s">
        <v>10</v>
      </c>
      <c r="H12" s="10"/>
      <c r="I12" s="10"/>
      <c r="J12" s="21"/>
    </row>
    <row r="13" spans="1:10" ht="12.75">
      <c r="A13" s="2"/>
      <c r="B13" s="1" t="s">
        <v>54</v>
      </c>
      <c r="C13" s="2"/>
      <c r="D13" s="2"/>
      <c r="E13" s="2"/>
      <c r="F13" s="27">
        <v>-105171720.77649221</v>
      </c>
      <c r="G13" s="28">
        <v>29445.89</v>
      </c>
      <c r="H13" s="28">
        <v>0</v>
      </c>
      <c r="I13" s="28">
        <v>-105142274.88649221</v>
      </c>
      <c r="J13" s="2"/>
    </row>
    <row r="14" spans="1:10" ht="12.75">
      <c r="A14" s="35"/>
      <c r="B14" s="35"/>
      <c r="C14" s="35"/>
      <c r="D14" s="35"/>
      <c r="E14" s="35"/>
      <c r="F14" s="31"/>
      <c r="G14" s="31"/>
      <c r="H14" s="32"/>
      <c r="I14" s="32"/>
      <c r="J14" s="2"/>
    </row>
    <row r="15" spans="1:10" ht="12.75">
      <c r="A15" s="35" t="s">
        <v>11</v>
      </c>
      <c r="B15" s="35"/>
      <c r="C15" s="35"/>
      <c r="D15" s="35"/>
      <c r="E15" s="35"/>
      <c r="F15" s="36">
        <v>-5167330.25</v>
      </c>
      <c r="G15" s="36">
        <v>0</v>
      </c>
      <c r="H15" s="36">
        <v>0</v>
      </c>
      <c r="I15" s="36">
        <v>-5167330.25</v>
      </c>
      <c r="J15" s="5"/>
    </row>
    <row r="16" spans="1:10" ht="12.75">
      <c r="A16" s="35" t="s">
        <v>12</v>
      </c>
      <c r="B16" s="35"/>
      <c r="C16" s="35"/>
      <c r="D16" s="35"/>
      <c r="E16" s="35"/>
      <c r="F16" s="37">
        <v>-24995.810000002384</v>
      </c>
      <c r="G16" s="37">
        <v>0</v>
      </c>
      <c r="H16" s="37">
        <v>0</v>
      </c>
      <c r="I16" s="37">
        <v>-24995.810000002384</v>
      </c>
      <c r="J16" s="6"/>
    </row>
    <row r="17" spans="1:10" ht="12.75">
      <c r="A17" s="35" t="s">
        <v>7</v>
      </c>
      <c r="B17" s="35"/>
      <c r="C17" s="35"/>
      <c r="D17" s="35"/>
      <c r="E17" s="35"/>
      <c r="F17" s="37">
        <v>-451000</v>
      </c>
      <c r="G17" s="37">
        <v>0</v>
      </c>
      <c r="H17" s="37">
        <v>0</v>
      </c>
      <c r="I17" s="37">
        <v>-451000</v>
      </c>
      <c r="J17" s="6"/>
    </row>
    <row r="18" spans="1:10" ht="12.75">
      <c r="A18" s="35" t="s">
        <v>13</v>
      </c>
      <c r="B18" s="35"/>
      <c r="C18" s="35"/>
      <c r="D18" s="35"/>
      <c r="E18" s="35"/>
      <c r="F18" s="37">
        <v>-1995153.950000003</v>
      </c>
      <c r="G18" s="37">
        <v>0</v>
      </c>
      <c r="H18" s="37">
        <v>0</v>
      </c>
      <c r="I18" s="37">
        <v>-1995153.950000003</v>
      </c>
      <c r="J18" s="6"/>
    </row>
    <row r="19" spans="1:10" ht="12.75">
      <c r="A19" s="35" t="s">
        <v>5</v>
      </c>
      <c r="B19" s="35"/>
      <c r="C19" s="35"/>
      <c r="D19" s="35"/>
      <c r="E19" s="35"/>
      <c r="F19" s="43">
        <v>0</v>
      </c>
      <c r="G19" s="43">
        <v>-193898.97999999998</v>
      </c>
      <c r="H19" s="43">
        <v>0</v>
      </c>
      <c r="I19" s="43">
        <v>-193898.97999999998</v>
      </c>
      <c r="J19" s="5"/>
    </row>
    <row r="20" spans="1:10" ht="12.75">
      <c r="A20" s="35"/>
      <c r="B20" s="35" t="s">
        <v>14</v>
      </c>
      <c r="C20" s="35"/>
      <c r="D20" s="35"/>
      <c r="E20" s="35"/>
      <c r="F20" s="45">
        <v>-7638480.0100000054</v>
      </c>
      <c r="G20" s="45">
        <v>-193898.97999999998</v>
      </c>
      <c r="H20" s="45">
        <v>0</v>
      </c>
      <c r="I20" s="45">
        <v>-7832378.9900000058</v>
      </c>
      <c r="J20" s="6"/>
    </row>
    <row r="21" spans="1:10" ht="12.75">
      <c r="A21" s="46"/>
      <c r="B21" s="46"/>
      <c r="C21" s="46"/>
      <c r="D21" s="46"/>
      <c r="E21" s="46"/>
      <c r="F21" s="47"/>
      <c r="G21" s="47"/>
      <c r="H21" s="47"/>
      <c r="I21" s="47"/>
      <c r="J21" s="6"/>
    </row>
    <row r="22" spans="1:10" ht="12.75">
      <c r="A22" s="48" t="s">
        <v>15</v>
      </c>
      <c r="B22" s="49"/>
      <c r="C22" s="49"/>
      <c r="D22" s="49"/>
      <c r="E22" s="49"/>
      <c r="F22" s="47"/>
      <c r="G22" s="47"/>
      <c r="H22" s="47"/>
      <c r="I22" s="47"/>
      <c r="J22" s="6"/>
    </row>
    <row r="23" spans="1:10" ht="12.75">
      <c r="A23" s="35"/>
      <c r="B23" s="46" t="s">
        <v>16</v>
      </c>
      <c r="C23" s="46"/>
      <c r="D23" s="46"/>
      <c r="E23" s="46"/>
      <c r="F23" s="50">
        <v>0</v>
      </c>
      <c r="G23" s="47">
        <v>0</v>
      </c>
      <c r="H23" s="47">
        <v>0</v>
      </c>
      <c r="I23" s="36">
        <v>0</v>
      </c>
      <c r="J23" s="6"/>
    </row>
    <row r="24" spans="1:10" ht="12.75">
      <c r="A24" s="35"/>
      <c r="B24" s="35" t="s">
        <v>1</v>
      </c>
      <c r="C24" s="35"/>
      <c r="D24" s="35"/>
      <c r="E24" s="35"/>
      <c r="F24" s="50">
        <v>0</v>
      </c>
      <c r="G24" s="51">
        <v>0</v>
      </c>
      <c r="H24" s="51">
        <v>0</v>
      </c>
      <c r="I24" s="37">
        <v>0</v>
      </c>
      <c r="J24" s="6"/>
    </row>
    <row r="25" spans="1:10" ht="12.75">
      <c r="A25" s="35"/>
      <c r="B25" s="35" t="s">
        <v>2</v>
      </c>
      <c r="C25" s="35"/>
      <c r="D25" s="35"/>
      <c r="E25" s="35"/>
      <c r="F25" s="50">
        <v>0</v>
      </c>
      <c r="G25" s="51">
        <v>0</v>
      </c>
      <c r="H25" s="51">
        <v>0</v>
      </c>
      <c r="I25" s="37">
        <v>0</v>
      </c>
      <c r="J25" s="6"/>
    </row>
    <row r="26" spans="1:10" ht="12.75">
      <c r="A26" s="35"/>
      <c r="B26" s="35" t="s">
        <v>3</v>
      </c>
      <c r="C26" s="35"/>
      <c r="D26" s="35"/>
      <c r="E26" s="35"/>
      <c r="F26" s="50">
        <v>0</v>
      </c>
      <c r="G26" s="51">
        <v>0</v>
      </c>
      <c r="H26" s="51">
        <v>0</v>
      </c>
      <c r="I26" s="37">
        <v>0</v>
      </c>
      <c r="J26" s="6"/>
    </row>
    <row r="27" spans="1:10" ht="12.75">
      <c r="A27" s="35"/>
      <c r="B27" s="46" t="s">
        <v>17</v>
      </c>
      <c r="C27" s="46"/>
      <c r="D27" s="46"/>
      <c r="E27" s="46"/>
      <c r="F27" s="50">
        <v>0</v>
      </c>
      <c r="G27" s="51">
        <v>0</v>
      </c>
      <c r="H27" s="51">
        <v>0</v>
      </c>
      <c r="I27" s="37">
        <v>0</v>
      </c>
      <c r="J27" s="6"/>
    </row>
    <row r="28" spans="1:10" ht="12.75">
      <c r="A28" s="35"/>
      <c r="B28" s="46" t="s">
        <v>18</v>
      </c>
      <c r="C28" s="46"/>
      <c r="D28" s="46"/>
      <c r="E28" s="46"/>
      <c r="F28" s="50">
        <v>0</v>
      </c>
      <c r="G28" s="51">
        <v>0</v>
      </c>
      <c r="H28" s="51">
        <v>0</v>
      </c>
      <c r="I28" s="37">
        <v>0</v>
      </c>
      <c r="J28" s="6"/>
    </row>
    <row r="29" spans="1:10" ht="12.75">
      <c r="A29" s="35"/>
      <c r="B29" s="46" t="s">
        <v>19</v>
      </c>
      <c r="C29" s="46"/>
      <c r="D29" s="46"/>
      <c r="E29" s="46"/>
      <c r="F29" s="50">
        <v>0</v>
      </c>
      <c r="G29" s="51">
        <v>0</v>
      </c>
      <c r="H29" s="51">
        <v>0</v>
      </c>
      <c r="I29" s="37">
        <v>0</v>
      </c>
      <c r="J29" s="6"/>
    </row>
    <row r="30" spans="1:10" ht="12.75">
      <c r="A30" s="35"/>
      <c r="B30" s="46" t="s">
        <v>20</v>
      </c>
      <c r="C30" s="46"/>
      <c r="D30" s="46"/>
      <c r="E30" s="46"/>
      <c r="F30" s="50">
        <v>0</v>
      </c>
      <c r="G30" s="51">
        <v>0</v>
      </c>
      <c r="H30" s="51">
        <v>0</v>
      </c>
      <c r="I30" s="37">
        <v>0</v>
      </c>
      <c r="J30" s="6"/>
    </row>
    <row r="31" spans="1:10" ht="12.75">
      <c r="A31" s="35"/>
      <c r="B31" s="46" t="s">
        <v>21</v>
      </c>
      <c r="C31" s="46"/>
      <c r="D31" s="46"/>
      <c r="E31" s="46"/>
      <c r="F31" s="50">
        <v>0</v>
      </c>
      <c r="G31" s="51">
        <v>0</v>
      </c>
      <c r="H31" s="51">
        <v>0</v>
      </c>
      <c r="I31" s="37">
        <v>0</v>
      </c>
      <c r="J31" s="6"/>
    </row>
    <row r="32" spans="1:10" ht="12.75">
      <c r="A32" s="35"/>
      <c r="B32" s="46" t="s">
        <v>22</v>
      </c>
      <c r="C32" s="46"/>
      <c r="D32" s="46"/>
      <c r="E32" s="46"/>
      <c r="F32" s="50">
        <v>0</v>
      </c>
      <c r="G32" s="51">
        <v>0</v>
      </c>
      <c r="H32" s="51">
        <v>0</v>
      </c>
      <c r="I32" s="37">
        <v>0</v>
      </c>
      <c r="J32" s="6"/>
    </row>
    <row r="33" spans="1:10" ht="12.75">
      <c r="A33" s="35"/>
      <c r="B33" s="46" t="s">
        <v>23</v>
      </c>
      <c r="C33" s="46"/>
      <c r="D33" s="46"/>
      <c r="E33" s="46"/>
      <c r="F33" s="50">
        <v>0</v>
      </c>
      <c r="G33" s="51">
        <v>0</v>
      </c>
      <c r="H33" s="51">
        <v>0</v>
      </c>
      <c r="I33" s="37">
        <v>0</v>
      </c>
      <c r="J33" s="6"/>
    </row>
    <row r="34" spans="1:10" ht="12.75">
      <c r="A34" s="35"/>
      <c r="B34" s="35" t="s">
        <v>4</v>
      </c>
      <c r="C34" s="35"/>
      <c r="D34" s="35"/>
      <c r="E34" s="35"/>
      <c r="F34" s="50">
        <v>0</v>
      </c>
      <c r="G34" s="51">
        <v>0</v>
      </c>
      <c r="H34" s="51">
        <v>0</v>
      </c>
      <c r="I34" s="37">
        <v>0</v>
      </c>
      <c r="J34" s="6"/>
    </row>
    <row r="35" spans="1:10" ht="12.75">
      <c r="A35" s="35"/>
      <c r="B35" s="46" t="s">
        <v>24</v>
      </c>
      <c r="C35" s="46"/>
      <c r="D35" s="46"/>
      <c r="E35" s="46"/>
      <c r="F35" s="50">
        <v>0</v>
      </c>
      <c r="G35" s="51">
        <v>0</v>
      </c>
      <c r="H35" s="51">
        <v>0</v>
      </c>
      <c r="I35" s="37">
        <v>0</v>
      </c>
      <c r="J35" s="6"/>
    </row>
    <row r="36" spans="1:10" ht="12.75">
      <c r="A36" s="35"/>
      <c r="B36" s="46" t="s">
        <v>35</v>
      </c>
      <c r="C36" s="46"/>
      <c r="D36" s="46"/>
      <c r="E36" s="46"/>
      <c r="F36" s="50">
        <v>0</v>
      </c>
      <c r="G36" s="51">
        <v>0</v>
      </c>
      <c r="H36" s="51">
        <v>0</v>
      </c>
      <c r="I36" s="37">
        <v>0</v>
      </c>
      <c r="J36" s="6"/>
    </row>
    <row r="37" spans="1:10" ht="12.75">
      <c r="A37" s="35"/>
      <c r="B37" s="46" t="s">
        <v>34</v>
      </c>
      <c r="C37" s="46"/>
      <c r="D37" s="46"/>
      <c r="E37" s="46"/>
      <c r="F37" s="50">
        <v>-36781.710000000894</v>
      </c>
      <c r="G37" s="51">
        <v>0</v>
      </c>
      <c r="H37" s="51">
        <v>0</v>
      </c>
      <c r="I37" s="37">
        <v>-36781.710000000894</v>
      </c>
      <c r="J37" s="6"/>
    </row>
    <row r="38" spans="1:10" ht="12.75">
      <c r="A38" s="35"/>
      <c r="B38" s="46" t="s">
        <v>36</v>
      </c>
      <c r="C38" s="46"/>
      <c r="D38" s="46"/>
      <c r="E38" s="46"/>
      <c r="F38" s="50">
        <v>0</v>
      </c>
      <c r="G38" s="51">
        <v>0</v>
      </c>
      <c r="H38" s="51">
        <v>0</v>
      </c>
      <c r="I38" s="43">
        <v>0</v>
      </c>
      <c r="J38" s="6"/>
    </row>
    <row r="39" spans="1:10" ht="12.75">
      <c r="A39" s="35" t="s">
        <v>0</v>
      </c>
      <c r="B39" s="35" t="s">
        <v>71</v>
      </c>
      <c r="C39" s="35"/>
      <c r="D39" s="35"/>
      <c r="E39" s="35"/>
      <c r="F39" s="58">
        <v>-36781.710000000894</v>
      </c>
      <c r="G39" s="58">
        <v>0</v>
      </c>
      <c r="H39" s="58">
        <v>0</v>
      </c>
      <c r="I39" s="58">
        <v>-36781.710000000894</v>
      </c>
      <c r="J39" s="6"/>
    </row>
    <row r="40" spans="1:10" ht="12.75">
      <c r="A40" s="35"/>
      <c r="B40" s="35"/>
      <c r="C40" s="35"/>
      <c r="D40" s="35"/>
      <c r="E40" s="35"/>
      <c r="F40" s="47"/>
      <c r="G40" s="47"/>
      <c r="H40" s="47"/>
      <c r="I40" s="47"/>
      <c r="J40" s="6"/>
    </row>
    <row r="41" spans="1:10" ht="13.5" thickBot="1">
      <c r="A41" s="65" t="s">
        <v>74</v>
      </c>
      <c r="B41" s="65"/>
      <c r="C41" s="65"/>
      <c r="D41" s="65"/>
      <c r="E41" s="65"/>
      <c r="F41" s="66">
        <v>-112846982.49649221</v>
      </c>
      <c r="G41" s="66">
        <v>-164453.08999999997</v>
      </c>
      <c r="H41" s="66">
        <v>0</v>
      </c>
      <c r="I41" s="66">
        <v>-113011435.58649221</v>
      </c>
      <c r="J41" s="6"/>
    </row>
    <row r="42" spans="1:10" ht="13.5" thickTop="1">
      <c r="A42" s="35"/>
      <c r="B42" s="35"/>
      <c r="C42" s="35"/>
      <c r="D42" s="35"/>
      <c r="E42" s="35"/>
      <c r="F42" s="70"/>
      <c r="G42" s="35"/>
      <c r="H42" s="35"/>
      <c r="I42" s="35"/>
      <c r="J42" s="6"/>
    </row>
    <row r="43" spans="1:10" ht="12.75">
      <c r="A43" s="68" t="s">
        <v>6</v>
      </c>
      <c r="B43" s="35"/>
      <c r="C43" s="35"/>
      <c r="D43" s="35"/>
      <c r="E43" s="35"/>
      <c r="F43" s="70"/>
      <c r="G43" s="35"/>
      <c r="H43" s="35"/>
      <c r="I43" s="35"/>
      <c r="J43" s="6"/>
    </row>
    <row r="44" spans="1:10" ht="12.75">
      <c r="A44" s="69">
        <v>-1</v>
      </c>
      <c r="B44" s="71" t="s">
        <v>25</v>
      </c>
      <c r="C44" s="71"/>
      <c r="D44" s="71"/>
      <c r="E44" s="71"/>
      <c r="F44" s="71"/>
      <c r="G44" s="71"/>
      <c r="H44" s="71"/>
      <c r="I44" s="6"/>
      <c r="J44" s="6"/>
    </row>
    <row r="45" spans="1:10" ht="12.75">
      <c r="A45" s="69">
        <v>-2</v>
      </c>
      <c r="B45" s="71" t="s">
        <v>94</v>
      </c>
      <c r="C45" s="71"/>
      <c r="D45" s="71"/>
      <c r="E45" s="71"/>
      <c r="F45" s="71"/>
      <c r="G45" s="71"/>
      <c r="H45" s="71"/>
      <c r="I45" s="6"/>
      <c r="J45" s="6"/>
    </row>
    <row r="46" spans="1:16" ht="46.5" customHeight="1">
      <c r="A46" s="69">
        <v>-3</v>
      </c>
      <c r="B46" s="81" t="s">
        <v>37</v>
      </c>
      <c r="C46" s="81"/>
      <c r="D46" s="81"/>
      <c r="E46" s="81"/>
      <c r="F46" s="81"/>
      <c r="G46" s="81"/>
      <c r="H46" s="81"/>
      <c r="I46" s="81"/>
      <c r="J46" s="81"/>
      <c r="K46" s="81"/>
      <c r="L46" s="81"/>
      <c r="M46" s="81"/>
      <c r="N46" s="81"/>
      <c r="O46" s="81"/>
      <c r="P46" s="81"/>
    </row>
    <row r="47" spans="1:16" ht="78.75" customHeight="1">
      <c r="A47" s="69">
        <v>-4</v>
      </c>
      <c r="B47" s="81" t="s">
        <v>95</v>
      </c>
      <c r="C47" s="81"/>
      <c r="D47" s="81"/>
      <c r="E47" s="81"/>
      <c r="F47" s="81"/>
      <c r="G47" s="81"/>
      <c r="H47" s="81"/>
      <c r="I47" s="81"/>
      <c r="J47" s="81"/>
      <c r="K47" s="81"/>
      <c r="L47" s="81"/>
      <c r="M47" s="81"/>
      <c r="N47" s="81"/>
      <c r="O47" s="81"/>
      <c r="P47" s="81"/>
    </row>
    <row r="48" spans="1:16" ht="35.25" customHeight="1">
      <c r="A48" s="69">
        <v>-5</v>
      </c>
      <c r="B48" s="81" t="s">
        <v>77</v>
      </c>
      <c r="C48" s="81"/>
      <c r="D48" s="81"/>
      <c r="E48" s="81"/>
      <c r="F48" s="81"/>
      <c r="G48" s="81"/>
      <c r="H48" s="81"/>
      <c r="I48" s="81"/>
      <c r="J48" s="81"/>
      <c r="K48" s="81"/>
      <c r="L48" s="81"/>
      <c r="M48" s="81"/>
      <c r="N48" s="81"/>
      <c r="O48" s="81"/>
      <c r="P48" s="81"/>
    </row>
    <row r="49" spans="1:16" ht="31.5" customHeight="1">
      <c r="A49" s="69">
        <v>-6</v>
      </c>
      <c r="B49" s="81" t="s">
        <v>38</v>
      </c>
      <c r="C49" s="81"/>
      <c r="D49" s="81"/>
      <c r="E49" s="81"/>
      <c r="F49" s="81"/>
      <c r="G49" s="81"/>
      <c r="H49" s="81"/>
      <c r="I49" s="81"/>
      <c r="J49" s="81"/>
      <c r="K49" s="81"/>
      <c r="L49" s="81"/>
      <c r="M49" s="81"/>
      <c r="N49" s="81"/>
      <c r="O49" s="81"/>
      <c r="P49" s="81"/>
    </row>
    <row r="50" spans="1:10" ht="12.75">
      <c r="A50" s="69">
        <v>-7</v>
      </c>
      <c r="B50" s="71" t="s">
        <v>26</v>
      </c>
      <c r="C50" s="71"/>
      <c r="D50" s="71"/>
      <c r="E50" s="71"/>
      <c r="F50" s="71"/>
      <c r="G50" s="71"/>
      <c r="H50" s="71"/>
      <c r="I50" s="6"/>
      <c r="J50" s="6"/>
    </row>
    <row r="51" spans="1:10" ht="12.75">
      <c r="A51" s="69">
        <v>-8</v>
      </c>
      <c r="B51" s="71" t="s">
        <v>27</v>
      </c>
      <c r="C51" s="71"/>
      <c r="D51" s="71"/>
      <c r="E51" s="71"/>
      <c r="F51" s="71"/>
      <c r="G51" s="71"/>
      <c r="H51" s="71"/>
      <c r="I51" s="6"/>
      <c r="J51" s="6"/>
    </row>
    <row r="52" spans="1:10" ht="12.75">
      <c r="A52" s="69">
        <v>-9</v>
      </c>
      <c r="B52" s="71" t="s">
        <v>28</v>
      </c>
      <c r="C52" s="71"/>
      <c r="D52" s="71"/>
      <c r="E52" s="71"/>
      <c r="F52" s="71"/>
      <c r="G52" s="71"/>
      <c r="H52" s="71"/>
      <c r="I52" s="6"/>
      <c r="J52" s="6"/>
    </row>
    <row r="53" spans="1:10" ht="12.75">
      <c r="A53" s="69">
        <v>-10</v>
      </c>
      <c r="B53" s="71" t="s">
        <v>29</v>
      </c>
      <c r="C53" s="71"/>
      <c r="D53" s="71"/>
      <c r="E53" s="71"/>
      <c r="F53" s="71"/>
      <c r="G53" s="71"/>
      <c r="H53" s="71"/>
      <c r="I53" s="6"/>
      <c r="J53" s="6"/>
    </row>
    <row r="54" spans="1:10" ht="12.75">
      <c r="A54" s="69">
        <v>-11</v>
      </c>
      <c r="B54" s="71" t="s">
        <v>30</v>
      </c>
      <c r="C54" s="71"/>
      <c r="D54" s="71"/>
      <c r="E54" s="71"/>
      <c r="F54" s="71"/>
      <c r="G54" s="71"/>
      <c r="H54" s="71"/>
      <c r="I54" s="6"/>
      <c r="J54" s="6"/>
    </row>
    <row r="55" spans="1:10" ht="12.75">
      <c r="A55" s="69">
        <v>-12</v>
      </c>
      <c r="B55" s="71" t="s">
        <v>31</v>
      </c>
      <c r="C55" s="71"/>
      <c r="D55" s="71"/>
      <c r="E55" s="71"/>
      <c r="F55" s="71"/>
      <c r="G55" s="71"/>
      <c r="H55" s="71"/>
      <c r="I55" s="6"/>
      <c r="J55" s="6"/>
    </row>
    <row r="56" spans="1:10" ht="12.75">
      <c r="A56" s="69">
        <v>-13</v>
      </c>
      <c r="B56" s="71" t="s">
        <v>32</v>
      </c>
      <c r="C56" s="71"/>
      <c r="D56" s="71"/>
      <c r="E56" s="71"/>
      <c r="F56" s="71"/>
      <c r="G56" s="71"/>
      <c r="H56" s="71"/>
      <c r="I56" s="6"/>
      <c r="J56" s="6"/>
    </row>
    <row r="57" spans="1:10" ht="12.75">
      <c r="A57" s="69">
        <v>-14</v>
      </c>
      <c r="B57" s="71" t="s">
        <v>33</v>
      </c>
      <c r="C57" s="71"/>
      <c r="D57" s="71"/>
      <c r="E57" s="71"/>
      <c r="F57" s="71"/>
      <c r="G57" s="71"/>
      <c r="H57" s="71"/>
      <c r="I57" s="6"/>
      <c r="J57" s="6"/>
    </row>
    <row r="58" spans="1:10" ht="12.75">
      <c r="A58" s="69">
        <v>-15</v>
      </c>
      <c r="B58" s="71" t="s">
        <v>96</v>
      </c>
      <c r="C58" s="71"/>
      <c r="D58" s="71"/>
      <c r="E58" s="71"/>
      <c r="F58" s="71"/>
      <c r="G58" s="71"/>
      <c r="H58" s="71"/>
      <c r="I58" s="6"/>
      <c r="J58" s="6"/>
    </row>
    <row r="59" spans="1:16" ht="31.5" customHeight="1">
      <c r="A59" s="69">
        <v>-16</v>
      </c>
      <c r="B59" s="81" t="s">
        <v>90</v>
      </c>
      <c r="C59" s="81"/>
      <c r="D59" s="81"/>
      <c r="E59" s="81"/>
      <c r="F59" s="81"/>
      <c r="G59" s="81"/>
      <c r="H59" s="81"/>
      <c r="I59" s="81"/>
      <c r="J59" s="81"/>
      <c r="K59" s="81"/>
      <c r="L59" s="81"/>
      <c r="M59" s="81"/>
      <c r="N59" s="81"/>
      <c r="O59" s="81"/>
      <c r="P59" s="81"/>
    </row>
    <row r="60" spans="1:16" ht="36.75" customHeight="1">
      <c r="A60" s="69">
        <v>-17</v>
      </c>
      <c r="B60" s="82" t="s">
        <v>91</v>
      </c>
      <c r="C60" s="82"/>
      <c r="D60" s="82"/>
      <c r="E60" s="82"/>
      <c r="F60" s="82"/>
      <c r="G60" s="82"/>
      <c r="H60" s="82"/>
      <c r="I60" s="82"/>
      <c r="J60" s="82"/>
      <c r="K60" s="82"/>
      <c r="L60" s="82"/>
      <c r="M60" s="82"/>
      <c r="N60" s="82"/>
      <c r="O60" s="82"/>
      <c r="P60" s="82"/>
    </row>
    <row r="61" spans="1:16" ht="42.75" customHeight="1">
      <c r="A61" s="69">
        <v>-18</v>
      </c>
      <c r="B61" s="81" t="s">
        <v>92</v>
      </c>
      <c r="C61" s="81"/>
      <c r="D61" s="81"/>
      <c r="E61" s="81"/>
      <c r="F61" s="81"/>
      <c r="G61" s="81"/>
      <c r="H61" s="81"/>
      <c r="I61" s="81"/>
      <c r="J61" s="81"/>
      <c r="K61" s="81"/>
      <c r="L61" s="81"/>
      <c r="M61" s="81"/>
      <c r="N61" s="81"/>
      <c r="O61" s="81"/>
      <c r="P61" s="81"/>
    </row>
  </sheetData>
  <mergeCells count="7">
    <mergeCell ref="B46:P46"/>
    <mergeCell ref="B61:P61"/>
    <mergeCell ref="B60:P60"/>
    <mergeCell ref="B59:P59"/>
    <mergeCell ref="B49:P49"/>
    <mergeCell ref="B48:P48"/>
    <mergeCell ref="B47:P47"/>
  </mergeCells>
  <pageMargins left="0.7" right="0.7" top="0.75" bottom="0.75" header="0.3" footer="0.3"/>
  <pageSetup orientation="portrait" scale="10" r:id="rId1"/>
  <customProperties>
    <customPr name="_pios_id" r:id="rId2"/>
  </customPropertie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C2C60848B5884EA48DAFD56900F46C" ma:contentTypeVersion="" ma:contentTypeDescription="Create a new document." ma:contentTypeScope="" ma:versionID="91f9249b9fc134fe8297ef54132f5258">
  <xsd:schema xmlns:xsd="http://www.w3.org/2001/XMLSchema" xmlns:xs="http://www.w3.org/2001/XMLSchema" xmlns:p="http://schemas.microsoft.com/office/2006/metadata/properties" xmlns:ns2="c85253b9-0a55-49a1-98ad-b5b6252d7079" xmlns:ns3="B219D917-5B3B-4376-8029-0392F2A37088" xmlns:ns4="8b86ae58-4ff9-4300-8876-bb89783e485c" xmlns:ns5="3a6ed07f-74d3-4d6b-b2d6-faf8761c8676" targetNamespace="http://schemas.microsoft.com/office/2006/metadata/properties" ma:root="true" ma:fieldsID="08efb5bad7e3421ec1b1a4a66da05313" ns2:_="" ns3:_="" ns4:_="" ns5:_="">
    <xsd:import namespace="c85253b9-0a55-49a1-98ad-b5b6252d7079"/>
    <xsd:import namespace="B219D917-5B3B-4376-8029-0392F2A37088"/>
    <xsd:import namespace="8b86ae58-4ff9-4300-8876-bb89783e485c"/>
    <xsd:import namespace="3a6ed07f-74d3-4d6b-b2d6-faf8761c8676"/>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element ref="ns4:CaseCompanyName" minOccurs="0"/>
                <xsd:element ref="ns4:CaseJurisdiction" minOccurs="0"/>
                <xsd:element ref="ns4:CaseType" minOccurs="0"/>
                <xsd:element ref="ns4:CasePracticeArea" minOccurs="0"/>
                <xsd:element ref="ns4:CaseStatus" minOccurs="0"/>
                <xsd:element ref="ns4:CaseNumber" minOccurs="0"/>
                <xsd:element ref="ns4:IsKeyDocket" minOccurs="0"/>
                <xsd:element ref="ns4:CaseSubjects" minOccurs="0"/>
                <xsd:element ref="ns4:SRCH_DocketId" minOccurs="0"/>
                <xsd:element ref="ns5:SharedWithUsers" minOccurs="0"/>
                <xsd:element ref="ns4:SRCH_ObjectType" minOccurs="0"/>
                <xsd:element ref="ns4:SRCH_DRSetNumber" minOccurs="0"/>
                <xsd:element ref="ns4:SRCH_DRItemNumber" minOccurs="0"/>
                <xsd:element ref="ns4:SRCH_DrSiteId" minOccurs="0"/>
                <xsd:element ref="ns3:MB" minOccurs="0"/>
                <xsd:element ref="ns3:P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B219D917-5B3B-4376-8029-0392F2A37088"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element name="MB" ma:index="26" nillable="true" ma:displayName="MB" ma:decimals="0" ma:internalName="MB">
      <xsd:simpleType>
        <xsd:restriction base="dms:Number"/>
      </xsd:simpleType>
    </xsd:element>
    <xsd:element name="Pgs" ma:index="27" nillable="true" ma:displayName="Pgs" ma:decimals="0" ma:internalName="Pgs">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8b86ae58-4ff9-4300-8876-bb89783e485c" elementFormDefault="qualified">
    <xsd:import namespace="http://schemas.microsoft.com/office/2006/documentManagement/types"/>
    <xsd:import namespace="http://schemas.microsoft.com/office/infopath/2007/PartnerControls"/>
    <xsd:element name="CaseCompanyName" ma:index="12" nillable="true" ma:displayName="Company Name" ma:internalName="CaseCompanyName">
      <xsd:simpleType>
        <xsd:restriction base="dms:Text"/>
      </xsd:simpleType>
    </xsd:element>
    <xsd:element name="CaseJurisdiction" ma:index="13" nillable="true" ma:displayName="Jurisdiction" ma:internalName="CaseJurisdiction">
      <xsd:simpleType>
        <xsd:restriction base="dms:Text"/>
      </xsd:simpleType>
    </xsd:element>
    <xsd:element name="CaseType" ma:index="14" nillable="true" ma:displayName="Case Type" ma:internalName="CaseType">
      <xsd:simpleType>
        <xsd:restriction base="dms:Text"/>
      </xsd:simpleType>
    </xsd:element>
    <xsd:element name="CasePracticeArea" ma:index="15" nillable="true" ma:displayName="Practie Area" ma:internalName="CasePracticeArea">
      <xsd:simpleType>
        <xsd:restriction base="dms:Text"/>
      </xsd:simpleType>
    </xsd:element>
    <xsd:element name="CaseStatus" ma:index="16" nillable="true" ma:displayName="Case Status" ma:internalName="CaseStatus">
      <xsd:simpleType>
        <xsd:restriction base="dms:Text"/>
      </xsd:simpleType>
    </xsd:element>
    <xsd:element name="CaseNumber" ma:index="17" nillable="true" ma:displayName="Case Number" ma:internalName="CaseNumber">
      <xsd:simpleType>
        <xsd:restriction base="dms:Text"/>
      </xsd:simpleType>
    </xsd:element>
    <xsd:element name="IsKeyDocket" ma:index="18" nillable="true" ma:displayName="Key Docket" ma:default="0" ma:internalName="IsKeyDocket">
      <xsd:simpleType>
        <xsd:restriction base="dms:Boolean"/>
      </xsd:simpleType>
    </xsd:element>
    <xsd:element name="CaseSubjects" ma:index="19" nillable="true" ma:displayName="Subjects" ma:internalName="CaseSubjects">
      <xsd:simpleType>
        <xsd:restriction base="dms:Note">
          <xsd:maxLength value="255"/>
        </xsd:restriction>
      </xsd:simpleType>
    </xsd:element>
    <xsd:element name="SRCH_DocketId" ma:index="20" nillable="true" ma:displayName="Search DocketId" ma:internalName="SRCH_DocketId">
      <xsd:simpleType>
        <xsd:restriction base="dms:Number"/>
      </xsd:simpleType>
    </xsd:element>
    <xsd:element name="SRCH_ObjectType" ma:index="22" nillable="true" ma:displayName="Search ObjectType" ma:internalName="SRCH_ObjectType">
      <xsd:simpleType>
        <xsd:restriction base="dms:Text"/>
      </xsd:simpleType>
    </xsd:element>
    <xsd:element name="SRCH_DRSetNumber" ma:index="23" nillable="true" ma:displayName="Search DRSetNumber" ma:internalName="SRCH_DRSetNumber">
      <xsd:simpleType>
        <xsd:restriction base="dms:Text"/>
      </xsd:simpleType>
    </xsd:element>
    <xsd:element name="SRCH_DRItemNumber" ma:index="24" nillable="true" ma:displayName="Search DRItemNumber" ma:internalName="SRCH_DRItemNumber">
      <xsd:simpleType>
        <xsd:restriction base="dms:Text"/>
      </xsd:simpleType>
    </xsd:element>
    <xsd:element name="SRCH_DrSiteId" ma:index="25" nillable="true" ma:displayName="Search DrSiteId" ma:internalName="SRCH_DrSiteI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a6ed07f-74d3-4d6b-b2d6-faf8761c867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CaseSubjects xmlns="8b86ae58-4ff9-4300-8876-bb89783e485c" xsi:nil="true"/>
    <SRCH_ObjectType xmlns="8b86ae58-4ff9-4300-8876-bb89783e485c">DRI</SRCH_ObjectType>
    <SRCH_DrSiteId xmlns="8b86ae58-4ff9-4300-8876-bb89783e485c" xsi:nil="true"/>
    <CaseCompanyName xmlns="8b86ae58-4ff9-4300-8876-bb89783e485c" xsi:nil="true"/>
    <SRCH_DRSetNumber xmlns="8b86ae58-4ff9-4300-8876-bb89783e485c" xsi:nil="true"/>
    <Sequence_x0020_Number xmlns="B219D917-5B3B-4376-8029-0392F2A37088" xsi:nil="true"/>
    <SRCH_DocketId xmlns="8b86ae58-4ff9-4300-8876-bb89783e485c">178</SRCH_DocketId>
    <CaseJurisdiction xmlns="8b86ae58-4ff9-4300-8876-bb89783e485c" xsi:nil="true"/>
    <CasePracticeArea xmlns="8b86ae58-4ff9-4300-8876-bb89783e485c" xsi:nil="true"/>
    <IsKeyDocket xmlns="8b86ae58-4ff9-4300-8876-bb89783e485c">false</IsKeyDocket>
    <CaseStatus xmlns="8b86ae58-4ff9-4300-8876-bb89783e485c" xsi:nil="true"/>
    <CaseType xmlns="8b86ae58-4ff9-4300-8876-bb89783e485c" xsi:nil="true"/>
    <SRCH_DRItemNumber xmlns="8b86ae58-4ff9-4300-8876-bb89783e485c" xsi:nil="true"/>
    <CaseNumber xmlns="8b86ae58-4ff9-4300-8876-bb89783e485c" xsi:nil="true"/>
    <MB xmlns="B219D917-5B3B-4376-8029-0392F2A37088" xsi:nil="true"/>
    <Pgs xmlns="B219D917-5B3B-4376-8029-0392F2A37088" xsi:nil="true"/>
  </documentManagement>
</p:properties>
</file>

<file path=customXml/itemProps1.xml><?xml version="1.0" encoding="utf-8"?>
<ds:datastoreItem xmlns:ds="http://schemas.openxmlformats.org/officeDocument/2006/customXml" ds:itemID="{385C5C93-9ADA-4BE3-8940-B61FACC08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B219D917-5B3B-4376-8029-0392F2A37088"/>
    <ds:schemaRef ds:uri="8b86ae58-4ff9-4300-8876-bb89783e485c"/>
    <ds:schemaRef ds:uri="3a6ed07f-74d3-4d6b-b2d6-faf8761c86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E40593-130D-44C7-83F0-D7A563903C33}">
  <ds:schemaRefs>
    <ds:schemaRef ds:uri="http://schemas.microsoft.com/sharepoint/v3/contenttype/forms"/>
  </ds:schemaRefs>
</ds:datastoreItem>
</file>

<file path=customXml/itemProps3.xml><?xml version="1.0" encoding="utf-8"?>
<ds:datastoreItem xmlns:ds="http://schemas.openxmlformats.org/officeDocument/2006/customXml" ds:itemID="{55375315-6820-457A-9A8C-456FD40E4A57}">
  <ds:schemaRefs>
    <ds:schemaRef ds:uri="http://purl.org/dc/dcmitype/"/>
    <ds:schemaRef ds:uri="http://schemas.microsoft.com/office/infopath/2007/PartnerControls"/>
    <ds:schemaRef ds:uri="http://purl.org/dc/elements/1.1/"/>
    <ds:schemaRef ds:uri="http://schemas.microsoft.com/office/2006/metadata/properties"/>
    <ds:schemaRef ds:uri="3a6ed07f-74d3-4d6b-b2d6-faf8761c8676"/>
    <ds:schemaRef ds:uri="c85253b9-0a55-49a1-98ad-b5b6252d7079"/>
    <ds:schemaRef ds:uri="http://schemas.microsoft.com/office/2006/documentManagement/types"/>
    <ds:schemaRef ds:uri="http://purl.org/dc/terms/"/>
    <ds:schemaRef ds:uri="8b86ae58-4ff9-4300-8876-bb89783e485c"/>
    <ds:schemaRef ds:uri="http://schemas.openxmlformats.org/package/2006/metadata/core-properties"/>
    <ds:schemaRef ds:uri="B219D917-5B3B-4376-8029-0392F2A3708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