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psc\library\filings\2021\11881-2021\Support\Exhibit 425\Attachments\"/>
    </mc:Choice>
  </mc:AlternateContent>
  <bookViews>
    <workbookView xWindow="29910" yWindow="570" windowWidth="25920" windowHeight="14025" tabRatio="834" activeTab="2"/>
  </bookViews>
  <sheets>
    <sheet name="1. Graph Data" sheetId="11" r:id="rId1"/>
    <sheet name="2. Total Non-Fuel O&amp;M" sheetId="9" r:id="rId2"/>
    <sheet name="3. Fuel O&amp;M" sheetId="8" r:id="rId3"/>
  </sheets>
  <definedNames>
    <definedName name="_xlcn.WorksheetConnection_T9A2C161" hidden="1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8" l="1"/>
  <c r="C50" i="8"/>
  <c r="D49" i="8"/>
  <c r="C49" i="8"/>
  <c r="D48" i="8"/>
  <c r="C48" i="8"/>
  <c r="D47" i="8"/>
  <c r="C47" i="8"/>
  <c r="D46" i="8"/>
  <c r="C46" i="8"/>
  <c r="D45" i="8"/>
  <c r="C45" i="8"/>
  <c r="D44" i="8"/>
  <c r="C44" i="8"/>
  <c r="D43" i="8"/>
  <c r="C43" i="8"/>
  <c r="D42" i="8"/>
  <c r="C42" i="8"/>
  <c r="D41" i="8"/>
  <c r="C41" i="8"/>
  <c r="D40" i="8"/>
  <c r="C40" i="8"/>
  <c r="D39" i="8"/>
  <c r="C39" i="8"/>
  <c r="D38" i="8"/>
  <c r="C38" i="8"/>
  <c r="D37" i="8"/>
  <c r="C37" i="8"/>
  <c r="D36" i="8"/>
  <c r="C36" i="8"/>
  <c r="D35" i="8"/>
  <c r="C35" i="8"/>
  <c r="D34" i="8"/>
  <c r="C34" i="8"/>
  <c r="D33" i="8"/>
  <c r="C33" i="8"/>
  <c r="D32" i="8"/>
  <c r="C32" i="8"/>
  <c r="D31" i="8"/>
  <c r="C31" i="8"/>
  <c r="D30" i="8"/>
  <c r="C30" i="8"/>
  <c r="D29" i="8"/>
  <c r="C29" i="8"/>
  <c r="D28" i="8"/>
  <c r="C28" i="8"/>
  <c r="D27" i="8"/>
  <c r="C27" i="8"/>
  <c r="D26" i="8"/>
  <c r="C26" i="8"/>
  <c r="D25" i="8"/>
  <c r="C25" i="8"/>
  <c r="D24" i="8"/>
  <c r="C24" i="8"/>
  <c r="D23" i="8"/>
  <c r="C23" i="8"/>
  <c r="D22" i="8"/>
  <c r="C22" i="8"/>
  <c r="D21" i="8"/>
  <c r="C21" i="8"/>
  <c r="D20" i="8"/>
  <c r="C20" i="8"/>
  <c r="D19" i="8"/>
  <c r="C19" i="8"/>
  <c r="D18" i="8"/>
  <c r="C18" i="8"/>
  <c r="D17" i="8"/>
  <c r="C17" i="8"/>
  <c r="D16" i="8"/>
  <c r="C16" i="8"/>
  <c r="D15" i="8"/>
  <c r="C15" i="8"/>
  <c r="D14" i="8"/>
  <c r="C14" i="8"/>
  <c r="D13" i="8"/>
  <c r="C13" i="8"/>
  <c r="D12" i="8"/>
  <c r="C12" i="8"/>
  <c r="D11" i="8"/>
  <c r="C11" i="8"/>
  <c r="D10" i="8"/>
  <c r="C10" i="8"/>
  <c r="D50" i="9"/>
  <c r="C50" i="9"/>
  <c r="D49" i="9"/>
  <c r="C49" i="9"/>
  <c r="D48" i="9"/>
  <c r="C48" i="9"/>
  <c r="D47" i="9"/>
  <c r="C47" i="9"/>
  <c r="D46" i="9"/>
  <c r="C46" i="9"/>
  <c r="D45" i="9"/>
  <c r="C45" i="9"/>
  <c r="D44" i="9"/>
  <c r="C44" i="9"/>
  <c r="D43" i="9"/>
  <c r="C43" i="9"/>
  <c r="D42" i="9"/>
  <c r="C42" i="9"/>
  <c r="D41" i="9"/>
  <c r="C41" i="9"/>
  <c r="D40" i="9"/>
  <c r="C40" i="9"/>
  <c r="D39" i="9"/>
  <c r="C39" i="9"/>
  <c r="D38" i="9"/>
  <c r="C38" i="9"/>
  <c r="D37" i="9"/>
  <c r="C37" i="9"/>
  <c r="D36" i="9"/>
  <c r="C36" i="9"/>
  <c r="D35" i="9"/>
  <c r="C35" i="9"/>
  <c r="D34" i="9"/>
  <c r="C34" i="9"/>
  <c r="D33" i="9"/>
  <c r="C33" i="9"/>
  <c r="D32" i="9"/>
  <c r="C32" i="9"/>
  <c r="D31" i="9"/>
  <c r="C31" i="9"/>
  <c r="D30" i="9"/>
  <c r="C30" i="9"/>
  <c r="D29" i="9"/>
  <c r="C29" i="9"/>
  <c r="D28" i="9"/>
  <c r="C28" i="9"/>
  <c r="D27" i="9"/>
  <c r="C27" i="9"/>
  <c r="D26" i="9"/>
  <c r="C26" i="9"/>
  <c r="D25" i="9"/>
  <c r="C25" i="9"/>
  <c r="D24" i="9"/>
  <c r="C24" i="9"/>
  <c r="D23" i="9"/>
  <c r="C23" i="9"/>
  <c r="D22" i="9"/>
  <c r="C22" i="9"/>
  <c r="D21" i="9"/>
  <c r="C21" i="9"/>
  <c r="D20" i="9"/>
  <c r="C20" i="9"/>
  <c r="D19" i="9"/>
  <c r="C19" i="9"/>
  <c r="D18" i="9"/>
  <c r="C18" i="9"/>
  <c r="D17" i="9"/>
  <c r="C17" i="9"/>
  <c r="D16" i="9"/>
  <c r="C16" i="9"/>
  <c r="D15" i="9"/>
  <c r="C15" i="9"/>
  <c r="D14" i="9"/>
  <c r="C14" i="9"/>
  <c r="D13" i="9"/>
  <c r="C13" i="9"/>
  <c r="D12" i="9"/>
  <c r="C12" i="9"/>
  <c r="D11" i="9"/>
  <c r="C11" i="9"/>
  <c r="D10" i="9"/>
  <c r="C10" i="9"/>
</calcChain>
</file>

<file path=xl/sharedStrings.xml><?xml version="1.0" encoding="utf-8"?>
<sst xmlns="http://schemas.openxmlformats.org/spreadsheetml/2006/main" count="179" uniqueCount="82">
  <si>
    <t>Rank</t>
  </si>
  <si>
    <t>Holding Company Name</t>
  </si>
  <si>
    <t>Berkshire Hathaway Inc</t>
  </si>
  <si>
    <t>TECO Energy Inc</t>
  </si>
  <si>
    <t>IDACORP Inc</t>
  </si>
  <si>
    <t>Public Service Enterprise Group Inc</t>
  </si>
  <si>
    <t>Sempra Energy</t>
  </si>
  <si>
    <t>Cleco Corp</t>
  </si>
  <si>
    <t>Exelon Corp</t>
  </si>
  <si>
    <t>PPL Corp</t>
  </si>
  <si>
    <t>OGE Energy Corp</t>
  </si>
  <si>
    <t>FirstEnergy Corp</t>
  </si>
  <si>
    <t>Gulf Power Co</t>
  </si>
  <si>
    <t>Avista Corp</t>
  </si>
  <si>
    <t>Entergy Corp</t>
  </si>
  <si>
    <t>NorthWestern Corp</t>
  </si>
  <si>
    <t>ALLETE Inc</t>
  </si>
  <si>
    <t>Algonquin Power &amp; Utilities Corp</t>
  </si>
  <si>
    <t>Duke Energy Corp</t>
  </si>
  <si>
    <t>Otter Tail Corp</t>
  </si>
  <si>
    <t>Southern Co</t>
  </si>
  <si>
    <t>Puget Energy Inc</t>
  </si>
  <si>
    <t>NiSource Inc</t>
  </si>
  <si>
    <t>Ameren Corp</t>
  </si>
  <si>
    <t>MDU Resources Group Inc</t>
  </si>
  <si>
    <t>Pinnacle West Capital Corp</t>
  </si>
  <si>
    <t>Xcel Energy Inc</t>
  </si>
  <si>
    <t>Evergy Inc</t>
  </si>
  <si>
    <t>Black Hills Corp</t>
  </si>
  <si>
    <t>AES Corp (The)</t>
  </si>
  <si>
    <t>Portland General Electric Co</t>
  </si>
  <si>
    <t>American Electric Power Co Inc</t>
  </si>
  <si>
    <t>Dominion Energy Inc</t>
  </si>
  <si>
    <t>Edison International</t>
  </si>
  <si>
    <t>Uns Energy Corp</t>
  </si>
  <si>
    <t>Alliant Energy Corp</t>
  </si>
  <si>
    <t>CenterPoint Energy Inc</t>
  </si>
  <si>
    <t>DTE Energy Co</t>
  </si>
  <si>
    <t>El Paso Electric Co</t>
  </si>
  <si>
    <t>WEC Energy Group Inc</t>
  </si>
  <si>
    <t>Iberdrola SA</t>
  </si>
  <si>
    <t>PG&amp;E Corp</t>
  </si>
  <si>
    <t>Florida Power &amp; Light Co</t>
  </si>
  <si>
    <t>Total Non-Fuel O&amp;M/Total MWh's</t>
  </si>
  <si>
    <t>Total Non-Fuel O&amp;M/Retail MWh</t>
  </si>
  <si>
    <t>Fuel O&amp;M/Retail MWh</t>
  </si>
  <si>
    <t>Fuel O&amp;M/Total MWh</t>
  </si>
  <si>
    <t>Footnotes:</t>
  </si>
  <si>
    <t>1) Peer Group includes holding companies with over 10% generation MWh's and over 100,000 customers</t>
  </si>
  <si>
    <r>
      <t xml:space="preserve">Holding Company Name </t>
    </r>
    <r>
      <rPr>
        <b/>
        <vertAlign val="superscript"/>
        <sz val="9"/>
        <color theme="0"/>
        <rFont val="Arial"/>
        <family val="2"/>
      </rPr>
      <t>(1)</t>
    </r>
  </si>
  <si>
    <t>Fuel O&amp;M Analysis</t>
  </si>
  <si>
    <t>Retail MWh vs Total MWh Analysis</t>
  </si>
  <si>
    <t>3) FERC Form 1 Accounts included in Total Non-Fuel O&amp;M: A&amp;G O&amp;M (935) (less Injury &amp; Damage (925), Pension Benefits(926)) + Dist (580-598) + Trans (560-573) + Cust Serv (901-905; 907-916) + Power Production (500-514; 517-525; 528-532; 535-554) - Other fuel (547) - Water fuel (536) - Nuclear Fuel (518)- Steam Fuel (501)</t>
  </si>
  <si>
    <t>4) FERC Form 1 Accounts included in Total Retail MWh's: Residential (440) + Commercial and Industrial (442)</t>
  </si>
  <si>
    <t>2) Data is pulled from FERC Form 1. On this data a linear regression is ran to level set the cost effective comparison of holding companies with different sizes and customer makeup estimating the relationships between cost and retail MWh’s (scale) and % non-industrial mix (residential + commercial)
The Adjusted O&amp;M/MWh equation = Actual O&amp;M/MWh + Adj. Regressed O&amp;M/MWh - Regressed O&amp;M/MWh
For Actual O&amp;M/MWh see footnotes 3 and 4
Adj. Regressed O&amp;M/MWh is calculated by taking the regression equation and plugging in the retail MWh and FPL's non-industrial % mix
Regressed O&amp;M/MWh is calculated by taking the regression equation and plugging in the retail MWh and non-industrial % mix</t>
  </si>
  <si>
    <t>5) The adjusted regressed line in the graph tells us what each utility in our peer group’s cost should be with FPL’s % non-industrial mix</t>
  </si>
  <si>
    <t>6) The top decile line represents the top 10% of companies at the lowest cost and the top quartile line represents the top 25%</t>
  </si>
  <si>
    <t>1) Total Non-Fuel O&amp;M equation with the corresponding FERC Form 1 Accounts: A&amp;G O&amp;M (935) (less Injury &amp; Damage (925), Pension Benefits(926)) + Dist (580-598) + Trans (560-573) + Cust Serv (901-905; 907-916) + Power Production (500-514; 517-525; 528-532; 535-554) - Other fuel (547) - Water fuel (536) - Nuclear Fuel (518)- Steam Fuel (501)</t>
  </si>
  <si>
    <t>1) Fuel O&amp;M equation with the corresponding FERC Form 1 Accounts: Steam (501) + Nuclear (518) + Hydro Water (536) + Other (547) + Energy Charges (555)</t>
  </si>
  <si>
    <r>
      <t xml:space="preserve">Retail MWh </t>
    </r>
    <r>
      <rPr>
        <b/>
        <vertAlign val="superscript"/>
        <sz val="9"/>
        <color theme="0"/>
        <rFont val="Arial"/>
        <family val="2"/>
      </rPr>
      <t>(4)</t>
    </r>
  </si>
  <si>
    <r>
      <t xml:space="preserve">Adj. Total Non-Fuel O&amp;M/Retail MWh </t>
    </r>
    <r>
      <rPr>
        <b/>
        <vertAlign val="superscript"/>
        <sz val="9"/>
        <color theme="0"/>
        <rFont val="Arial"/>
        <family val="2"/>
      </rPr>
      <t>(2)</t>
    </r>
  </si>
  <si>
    <r>
      <t xml:space="preserve">Total Non-Fuel O&amp;M </t>
    </r>
    <r>
      <rPr>
        <b/>
        <vertAlign val="superscript"/>
        <sz val="9"/>
        <color theme="0"/>
        <rFont val="Arial"/>
        <family val="2"/>
      </rPr>
      <t>(3)</t>
    </r>
    <r>
      <rPr>
        <b/>
        <sz val="9"/>
        <color theme="0"/>
        <rFont val="Arial"/>
        <family val="2"/>
      </rPr>
      <t xml:space="preserve">/Retail MWh </t>
    </r>
    <r>
      <rPr>
        <b/>
        <vertAlign val="superscript"/>
        <sz val="9"/>
        <color theme="0"/>
        <rFont val="Arial"/>
        <family val="2"/>
      </rPr>
      <t>(4)</t>
    </r>
  </si>
  <si>
    <t>Total Non-Fuel O&amp;M per Retail MWh</t>
  </si>
  <si>
    <r>
      <t xml:space="preserve">Total Non-Fuel O&amp;M </t>
    </r>
    <r>
      <rPr>
        <b/>
        <vertAlign val="superscript"/>
        <sz val="9"/>
        <color theme="0"/>
        <rFont val="Arial"/>
        <family val="2"/>
      </rPr>
      <t>(1,2)</t>
    </r>
  </si>
  <si>
    <r>
      <t>Total Retail MWh's</t>
    </r>
    <r>
      <rPr>
        <b/>
        <vertAlign val="superscript"/>
        <sz val="9"/>
        <color theme="0"/>
        <rFont val="Arial"/>
        <family val="2"/>
      </rPr>
      <t xml:space="preserve"> (3)</t>
    </r>
  </si>
  <si>
    <r>
      <t xml:space="preserve">Total MWh's </t>
    </r>
    <r>
      <rPr>
        <b/>
        <vertAlign val="superscript"/>
        <sz val="9"/>
        <color theme="0"/>
        <rFont val="Arial"/>
        <family val="2"/>
      </rPr>
      <t>(4)</t>
    </r>
  </si>
  <si>
    <t>2) Total Non-Fuel O&amp;M is actual not adjusted</t>
  </si>
  <si>
    <t>3) Total Retail MWh's including corresponding FERC Form 1 Accounts: Residential (440) + Commercial and Industrial (442)</t>
  </si>
  <si>
    <t>4) FERC Form 1 Accounts included in Total MWH's: Residential (440) + Commercial and Industrial (442) + Public St &amp; Hwy Lighting Sales (444) + Other Public Authority Sales (445) + Railroad &amp; Railway Sales (446)</t>
  </si>
  <si>
    <r>
      <t xml:space="preserve">Fuel O&amp;M </t>
    </r>
    <r>
      <rPr>
        <b/>
        <vertAlign val="superscript"/>
        <sz val="9"/>
        <color theme="0"/>
        <rFont val="Arial"/>
        <family val="2"/>
      </rPr>
      <t>(1,2)</t>
    </r>
  </si>
  <si>
    <r>
      <t xml:space="preserve">Retail MWh </t>
    </r>
    <r>
      <rPr>
        <b/>
        <vertAlign val="superscript"/>
        <sz val="9"/>
        <color theme="0"/>
        <rFont val="Arial"/>
        <family val="2"/>
      </rPr>
      <t>(3)</t>
    </r>
  </si>
  <si>
    <t>2) Fuel O&amp;M is actual not adjusted</t>
  </si>
  <si>
    <t>3) Retail MWh's equation with corresponding FERC Form 1 Accounts: Residential (440) + Commercial + Industrial (442)</t>
  </si>
  <si>
    <t>4) Total MWH's equation with corresponding FERC Form 1 Accounts: Residential (440) + Commercial and Industrial (442) + Public St &amp; Hwy Lighting Sales (444) + Other Public Authority Sales (445) + Railroad &amp; Railway Sales (446)</t>
  </si>
  <si>
    <t>Florida Power &amp; Light Company</t>
  </si>
  <si>
    <t>Docket No: 20210015-EI</t>
  </si>
  <si>
    <t>Attachment No. 1 of 1</t>
  </si>
  <si>
    <t>Interrogatory No: 184</t>
  </si>
  <si>
    <t>Tab 1 of 3</t>
  </si>
  <si>
    <t>Tab 2 of 3</t>
  </si>
  <si>
    <t>Tab 3 of 3</t>
  </si>
  <si>
    <t>OPC's Sixth Set of Interrogatories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</si>
</sst>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0" x14ac:knownFonts="1">
    <font>
      <sz val="10"/>
      <name val="Arial"/>
      <family val="2"/>
    </font>
    <font>
      <sz val="10"/>
      <color rgb="FF0048B9"/>
      <name val="Arial"/>
      <family val="2"/>
    </font>
    <font>
      <b/>
      <sz val="9"/>
      <color theme="0"/>
      <name val="Arial"/>
      <family val="2"/>
    </font>
    <font>
      <sz val="9"/>
      <color rgb="FF0048B9"/>
      <name val="Arial"/>
      <family val="2"/>
    </font>
    <font>
      <b/>
      <sz val="10"/>
      <color theme="0"/>
      <name val="Arial"/>
      <family val="2"/>
    </font>
    <font>
      <b/>
      <vertAlign val="superscript"/>
      <sz val="9"/>
      <color theme="0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48B9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9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left" wrapText="1"/>
    </xf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left" vertical="center" wrapText="1" readingOrder="1"/>
    </xf>
    <xf numFmtId="0" fontId="1" fillId="0" borderId="0" xfId="0" applyFont="1"/>
    <xf numFmtId="0" fontId="9" fillId="0" borderId="0" xfId="6"/>
    <xf numFmtId="0" fontId="0" fillId="0" borderId="0" xfId="0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0" borderId="0" xfId="0" applyFont="1"/>
    <xf numFmtId="7" fontId="3" fillId="0" borderId="0" xfId="0" applyNumberFormat="1" applyFont="1"/>
    <xf numFmtId="0" fontId="3" fillId="3" borderId="0" xfId="0" applyFont="1" applyFill="1"/>
    <xf numFmtId="7" fontId="3" fillId="3" borderId="0" xfId="0" applyNumberFormat="1" applyFont="1" applyFill="1"/>
    <xf numFmtId="5" fontId="3" fillId="3" borderId="0" xfId="0" applyNumberFormat="1" applyFont="1" applyFill="1"/>
    <xf numFmtId="5" fontId="3" fillId="0" borderId="0" xfId="0" applyNumberFormat="1" applyFont="1"/>
    <xf numFmtId="5" fontId="0" fillId="0" borderId="0" xfId="0" applyNumberFormat="1"/>
    <xf numFmtId="165" fontId="3" fillId="3" borderId="0" xfId="4" applyNumberFormat="1" applyFont="1" applyFill="1"/>
    <xf numFmtId="165" fontId="3" fillId="0" borderId="0" xfId="4" applyNumberFormat="1" applyFont="1"/>
    <xf numFmtId="165" fontId="0" fillId="0" borderId="0" xfId="4" applyNumberFormat="1" applyFont="1"/>
    <xf numFmtId="5" fontId="3" fillId="0" borderId="0" xfId="0" applyNumberFormat="1" applyFont="1" applyFill="1"/>
    <xf numFmtId="165" fontId="3" fillId="0" borderId="0" xfId="4" applyNumberFormat="1" applyFont="1" applyFill="1"/>
    <xf numFmtId="0" fontId="0" fillId="0" borderId="0" xfId="0" applyFill="1"/>
    <xf numFmtId="9" fontId="3" fillId="0" borderId="0" xfId="1" applyFont="1"/>
    <xf numFmtId="0" fontId="1" fillId="0" borderId="0" xfId="0" applyFont="1" applyFill="1"/>
    <xf numFmtId="7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164" fontId="3" fillId="0" borderId="0" xfId="2" applyNumberFormat="1" applyFont="1" applyFill="1" applyAlignment="1">
      <alignment horizontal="right"/>
    </xf>
    <xf numFmtId="165" fontId="3" fillId="0" borderId="0" xfId="4" applyNumberFormat="1" applyFont="1" applyFill="1" applyAlignment="1">
      <alignment horizontal="right"/>
    </xf>
    <xf numFmtId="0" fontId="3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wrapText="1"/>
    </xf>
    <xf numFmtId="164" fontId="3" fillId="0" borderId="0" xfId="2" applyNumberFormat="1" applyFont="1" applyFill="1" applyAlignment="1">
      <alignment horizontal="righ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/>
    </xf>
    <xf numFmtId="0" fontId="8" fillId="0" borderId="0" xfId="7" applyFont="1" applyAlignment="1">
      <alignment vertical="top"/>
    </xf>
  </cellXfs>
  <cellStyles count="10">
    <cellStyle name="Comma" xfId="4"/>
    <cellStyle name="Comma [0]" xfId="5"/>
    <cellStyle name="Comma 2" xfId="8"/>
    <cellStyle name="Currency" xfId="2"/>
    <cellStyle name="Currency [0]" xfId="3"/>
    <cellStyle name="Currency 2" xfId="9"/>
    <cellStyle name="Normal" xfId="0" builtinId="0"/>
    <cellStyle name="Normal 2" xfId="7"/>
    <cellStyle name="Normal 3" xfId="6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workbookViewId="0"/>
  </sheetViews>
  <sheetFormatPr defaultColWidth="9.140625" defaultRowHeight="12.75" x14ac:dyDescent="0.2"/>
  <cols>
    <col min="1" max="1" width="29.5703125" style="28" bestFit="1" customWidth="1"/>
    <col min="2" max="2" width="24.5703125" style="8" bestFit="1" customWidth="1"/>
    <col min="3" max="3" width="18.5703125" bestFit="1" customWidth="1"/>
    <col min="4" max="4" width="17" customWidth="1"/>
  </cols>
  <sheetData>
    <row r="1" spans="1:4" ht="15.75" x14ac:dyDescent="0.2">
      <c r="A1" s="36" t="s">
        <v>74</v>
      </c>
    </row>
    <row r="2" spans="1:4" ht="15.75" x14ac:dyDescent="0.2">
      <c r="A2" s="36" t="s">
        <v>75</v>
      </c>
    </row>
    <row r="3" spans="1:4" ht="15.75" x14ac:dyDescent="0.2">
      <c r="A3" s="36" t="s">
        <v>81</v>
      </c>
    </row>
    <row r="4" spans="1:4" ht="15.75" x14ac:dyDescent="0.2">
      <c r="A4" s="36" t="s">
        <v>77</v>
      </c>
    </row>
    <row r="5" spans="1:4" ht="15.75" x14ac:dyDescent="0.2">
      <c r="A5" s="36" t="s">
        <v>76</v>
      </c>
    </row>
    <row r="6" spans="1:4" ht="15.75" x14ac:dyDescent="0.2">
      <c r="A6" s="36" t="s">
        <v>78</v>
      </c>
    </row>
    <row r="7" spans="1:4" ht="15" x14ac:dyDescent="0.25">
      <c r="A7" s="4" t="s">
        <v>62</v>
      </c>
      <c r="B7" s="4"/>
      <c r="C7" s="4"/>
      <c r="D7" s="4"/>
    </row>
    <row r="9" spans="1:4" s="8" customFormat="1" ht="25.5" x14ac:dyDescent="0.2">
      <c r="A9" s="9" t="s">
        <v>49</v>
      </c>
      <c r="B9" s="10" t="s">
        <v>60</v>
      </c>
      <c r="C9" s="10" t="s">
        <v>61</v>
      </c>
      <c r="D9" s="10" t="s">
        <v>59</v>
      </c>
    </row>
    <row r="10" spans="1:4" x14ac:dyDescent="0.2">
      <c r="A10" s="27" t="s">
        <v>29</v>
      </c>
      <c r="B10" s="33">
        <v>35.301650311884785</v>
      </c>
      <c r="C10" s="29">
        <v>34.621162610988549</v>
      </c>
      <c r="D10" s="30">
        <v>16793287</v>
      </c>
    </row>
    <row r="11" spans="1:4" x14ac:dyDescent="0.2">
      <c r="A11" s="27" t="s">
        <v>17</v>
      </c>
      <c r="B11" s="33">
        <v>29.573344714431173</v>
      </c>
      <c r="C11" s="29">
        <v>29.130299079417576</v>
      </c>
      <c r="D11" s="30">
        <v>4641844</v>
      </c>
    </row>
    <row r="12" spans="1:4" x14ac:dyDescent="0.2">
      <c r="A12" s="27" t="s">
        <v>16</v>
      </c>
      <c r="B12" s="33">
        <v>27.612117183676308</v>
      </c>
      <c r="C12" s="29">
        <v>25.481322092519026</v>
      </c>
      <c r="D12" s="30">
        <v>9733933</v>
      </c>
    </row>
    <row r="13" spans="1:4" x14ac:dyDescent="0.2">
      <c r="A13" s="27" t="s">
        <v>35</v>
      </c>
      <c r="B13" s="33">
        <v>38.719067674755266</v>
      </c>
      <c r="C13" s="29">
        <v>37.87782024259149</v>
      </c>
      <c r="D13" s="30">
        <v>25120667</v>
      </c>
    </row>
    <row r="14" spans="1:4" x14ac:dyDescent="0.2">
      <c r="A14" s="27" t="s">
        <v>23</v>
      </c>
      <c r="B14" s="33">
        <v>28.131398219970123</v>
      </c>
      <c r="C14" s="29">
        <v>27.967174164784538</v>
      </c>
      <c r="D14" s="30">
        <v>32020480</v>
      </c>
    </row>
    <row r="15" spans="1:4" x14ac:dyDescent="0.2">
      <c r="A15" s="27" t="s">
        <v>31</v>
      </c>
      <c r="B15" s="33">
        <v>31.283435516126968</v>
      </c>
      <c r="C15" s="29">
        <v>30.752029441277568</v>
      </c>
      <c r="D15" s="30">
        <v>134866430</v>
      </c>
    </row>
    <row r="16" spans="1:4" x14ac:dyDescent="0.2">
      <c r="A16" s="27" t="s">
        <v>13</v>
      </c>
      <c r="B16" s="33">
        <v>26.971670350934321</v>
      </c>
      <c r="C16" s="29">
        <v>26.597462382171731</v>
      </c>
      <c r="D16" s="30">
        <v>8983307</v>
      </c>
    </row>
    <row r="17" spans="1:4" x14ac:dyDescent="0.2">
      <c r="A17" s="27" t="s">
        <v>2</v>
      </c>
      <c r="B17" s="33">
        <v>15.507569880233</v>
      </c>
      <c r="C17" s="29">
        <v>14.996449840502191</v>
      </c>
      <c r="D17" s="30">
        <v>28492241</v>
      </c>
    </row>
    <row r="18" spans="1:4" x14ac:dyDescent="0.2">
      <c r="A18" s="27" t="s">
        <v>28</v>
      </c>
      <c r="B18" s="33">
        <v>37.487156333462814</v>
      </c>
      <c r="C18" s="29">
        <v>36.832195957916539</v>
      </c>
      <c r="D18" s="30">
        <v>5283216</v>
      </c>
    </row>
    <row r="19" spans="1:4" x14ac:dyDescent="0.2">
      <c r="A19" s="27" t="s">
        <v>36</v>
      </c>
      <c r="B19" s="33">
        <v>42.774752071641963</v>
      </c>
      <c r="C19" s="29">
        <v>41.820798639138147</v>
      </c>
      <c r="D19" s="30">
        <v>4681739</v>
      </c>
    </row>
    <row r="20" spans="1:4" x14ac:dyDescent="0.2">
      <c r="A20" s="27" t="s">
        <v>7</v>
      </c>
      <c r="B20" s="33">
        <v>25.204174057530061</v>
      </c>
      <c r="C20" s="29">
        <v>24.798313498000809</v>
      </c>
      <c r="D20" s="30">
        <v>8387894</v>
      </c>
    </row>
    <row r="21" spans="1:4" x14ac:dyDescent="0.2">
      <c r="A21" s="27" t="s">
        <v>32</v>
      </c>
      <c r="B21" s="33">
        <v>33.953547132457999</v>
      </c>
      <c r="C21" s="29">
        <v>33.79471377561913</v>
      </c>
      <c r="D21" s="30">
        <v>95789691</v>
      </c>
    </row>
    <row r="22" spans="1:4" x14ac:dyDescent="0.2">
      <c r="A22" s="27" t="s">
        <v>37</v>
      </c>
      <c r="B22" s="33">
        <v>39.556715838151959</v>
      </c>
      <c r="C22" s="29">
        <v>39.223006946137311</v>
      </c>
      <c r="D22" s="30">
        <v>41846423</v>
      </c>
    </row>
    <row r="23" spans="1:4" x14ac:dyDescent="0.2">
      <c r="A23" s="27" t="s">
        <v>18</v>
      </c>
      <c r="B23" s="33">
        <v>22.707442362044521</v>
      </c>
      <c r="C23" s="29">
        <v>22.405732757582037</v>
      </c>
      <c r="D23" s="30">
        <v>206584106</v>
      </c>
    </row>
    <row r="24" spans="1:4" x14ac:dyDescent="0.2">
      <c r="A24" s="27" t="s">
        <v>33</v>
      </c>
      <c r="B24" s="33">
        <v>35.428254738212104</v>
      </c>
      <c r="C24" s="29">
        <v>35.332213471804359</v>
      </c>
      <c r="D24" s="30">
        <v>83027527</v>
      </c>
    </row>
    <row r="25" spans="1:4" x14ac:dyDescent="0.2">
      <c r="A25" s="27" t="s">
        <v>38</v>
      </c>
      <c r="B25" s="33">
        <v>44.735945701123761</v>
      </c>
      <c r="C25" s="29">
        <v>44.489870209730555</v>
      </c>
      <c r="D25" s="30">
        <v>6433302</v>
      </c>
    </row>
    <row r="26" spans="1:4" x14ac:dyDescent="0.2">
      <c r="A26" s="27" t="s">
        <v>14</v>
      </c>
      <c r="B26" s="33">
        <v>21.80823081386875</v>
      </c>
      <c r="C26" s="29">
        <v>21.145232222782074</v>
      </c>
      <c r="D26" s="30">
        <v>113331344</v>
      </c>
    </row>
    <row r="27" spans="1:4" x14ac:dyDescent="0.2">
      <c r="A27" s="27" t="s">
        <v>27</v>
      </c>
      <c r="B27" s="33">
        <v>32.108062405052223</v>
      </c>
      <c r="C27" s="29">
        <v>31.805076476978467</v>
      </c>
      <c r="D27" s="30">
        <v>34242527</v>
      </c>
    </row>
    <row r="28" spans="1:4" x14ac:dyDescent="0.2">
      <c r="A28" s="27" t="s">
        <v>8</v>
      </c>
      <c r="B28" s="33">
        <v>18.9994080257988</v>
      </c>
      <c r="C28" s="29">
        <v>18.58315229309461</v>
      </c>
      <c r="D28" s="30">
        <v>196402930</v>
      </c>
    </row>
    <row r="29" spans="1:4" x14ac:dyDescent="0.2">
      <c r="A29" s="27" t="s">
        <v>11</v>
      </c>
      <c r="B29" s="33">
        <v>20.190846141241298</v>
      </c>
      <c r="C29" s="29">
        <v>19.644769919868143</v>
      </c>
      <c r="D29" s="30">
        <v>147135738</v>
      </c>
    </row>
    <row r="30" spans="1:4" x14ac:dyDescent="0.2">
      <c r="A30" s="27" t="s">
        <v>12</v>
      </c>
      <c r="B30" s="33">
        <v>25.622903935187157</v>
      </c>
      <c r="C30" s="29">
        <v>25.391051866506167</v>
      </c>
      <c r="D30" s="30">
        <v>11092168</v>
      </c>
    </row>
    <row r="31" spans="1:4" x14ac:dyDescent="0.2">
      <c r="A31" s="27" t="s">
        <v>40</v>
      </c>
      <c r="B31" s="33">
        <v>58.172686554242098</v>
      </c>
      <c r="C31" s="29">
        <v>57.937202544090226</v>
      </c>
      <c r="D31" s="30">
        <v>25610098</v>
      </c>
    </row>
    <row r="32" spans="1:4" x14ac:dyDescent="0.2">
      <c r="A32" s="27" t="s">
        <v>4</v>
      </c>
      <c r="B32" s="33">
        <v>23.194069739286171</v>
      </c>
      <c r="C32" s="29">
        <v>22.822524371147122</v>
      </c>
      <c r="D32" s="30">
        <v>14505062</v>
      </c>
    </row>
    <row r="33" spans="1:4" x14ac:dyDescent="0.2">
      <c r="A33" s="27" t="s">
        <v>24</v>
      </c>
      <c r="B33" s="33">
        <v>34.853593944604334</v>
      </c>
      <c r="C33" s="29">
        <v>34.567811604307074</v>
      </c>
      <c r="D33" s="30">
        <v>3227250</v>
      </c>
    </row>
    <row r="34" spans="1:4" x14ac:dyDescent="0.2">
      <c r="A34" s="27" t="s">
        <v>42</v>
      </c>
      <c r="B34" s="33">
        <v>11.163856401773714</v>
      </c>
      <c r="C34" s="29">
        <v>11.16385640177371</v>
      </c>
      <c r="D34" s="30">
        <v>111396557</v>
      </c>
    </row>
    <row r="35" spans="1:4" x14ac:dyDescent="0.2">
      <c r="A35" s="27" t="s">
        <v>22</v>
      </c>
      <c r="B35" s="33">
        <v>29.563733607292452</v>
      </c>
      <c r="C35" s="29">
        <v>28.422062512647514</v>
      </c>
      <c r="D35" s="30">
        <v>15595948</v>
      </c>
    </row>
    <row r="36" spans="1:4" x14ac:dyDescent="0.2">
      <c r="A36" s="27" t="s">
        <v>15</v>
      </c>
      <c r="B36" s="33">
        <v>27.676250617029233</v>
      </c>
      <c r="C36" s="29">
        <v>27.561542959449568</v>
      </c>
      <c r="D36" s="30">
        <v>7738635</v>
      </c>
    </row>
    <row r="37" spans="1:4" x14ac:dyDescent="0.2">
      <c r="A37" s="27" t="s">
        <v>10</v>
      </c>
      <c r="B37" s="33">
        <v>23.447170612372805</v>
      </c>
      <c r="C37" s="29">
        <v>22.89129279971376</v>
      </c>
      <c r="D37" s="30">
        <v>25321285</v>
      </c>
    </row>
    <row r="38" spans="1:4" x14ac:dyDescent="0.2">
      <c r="A38" s="27" t="s">
        <v>19</v>
      </c>
      <c r="B38" s="33">
        <v>31.735373058740564</v>
      </c>
      <c r="C38" s="29">
        <v>30.507846561303193</v>
      </c>
      <c r="D38" s="30">
        <v>4901319</v>
      </c>
    </row>
    <row r="39" spans="1:4" x14ac:dyDescent="0.2">
      <c r="A39" s="27" t="s">
        <v>41</v>
      </c>
      <c r="B39" s="33">
        <v>64.181713014419415</v>
      </c>
      <c r="C39" s="29">
        <v>63.941293924811042</v>
      </c>
      <c r="D39" s="30">
        <v>77323241</v>
      </c>
    </row>
    <row r="40" spans="1:4" x14ac:dyDescent="0.2">
      <c r="A40" s="27" t="s">
        <v>25</v>
      </c>
      <c r="B40" s="33">
        <v>31.352816901196373</v>
      </c>
      <c r="C40" s="29">
        <v>31.271374154924171</v>
      </c>
      <c r="D40" s="30">
        <v>27715856</v>
      </c>
    </row>
    <row r="41" spans="1:4" x14ac:dyDescent="0.2">
      <c r="A41" s="27" t="s">
        <v>30</v>
      </c>
      <c r="B41" s="33">
        <v>35.30815544364998</v>
      </c>
      <c r="C41" s="29">
        <v>35.04018775414972</v>
      </c>
      <c r="D41" s="30">
        <v>17255331</v>
      </c>
    </row>
    <row r="42" spans="1:4" x14ac:dyDescent="0.2">
      <c r="A42" s="27" t="s">
        <v>9</v>
      </c>
      <c r="B42" s="33">
        <v>21.40029497184738</v>
      </c>
      <c r="C42" s="29">
        <v>21.032656477849802</v>
      </c>
      <c r="D42" s="30">
        <v>64388634</v>
      </c>
    </row>
    <row r="43" spans="1:4" x14ac:dyDescent="0.2">
      <c r="A43" s="27" t="s">
        <v>5</v>
      </c>
      <c r="B43" s="33">
        <v>21.008889752209871</v>
      </c>
      <c r="C43" s="29">
        <v>20.913574295492811</v>
      </c>
      <c r="D43" s="30">
        <v>40351398</v>
      </c>
    </row>
    <row r="44" spans="1:4" x14ac:dyDescent="0.2">
      <c r="A44" s="27" t="s">
        <v>21</v>
      </c>
      <c r="B44" s="33">
        <v>28.884974631030268</v>
      </c>
      <c r="C44" s="29">
        <v>28.839607590066198</v>
      </c>
      <c r="D44" s="30">
        <v>20755234</v>
      </c>
    </row>
    <row r="45" spans="1:4" x14ac:dyDescent="0.2">
      <c r="A45" s="27" t="s">
        <v>6</v>
      </c>
      <c r="B45" s="33">
        <v>18.562616196462482</v>
      </c>
      <c r="C45" s="29">
        <v>18.20180361359477</v>
      </c>
      <c r="D45" s="30">
        <v>147277333</v>
      </c>
    </row>
    <row r="46" spans="1:4" x14ac:dyDescent="0.2">
      <c r="A46" s="27" t="s">
        <v>20</v>
      </c>
      <c r="B46" s="33">
        <v>24.613498440103758</v>
      </c>
      <c r="C46" s="29">
        <v>24.141134044458443</v>
      </c>
      <c r="D46" s="30">
        <v>147733873</v>
      </c>
    </row>
    <row r="47" spans="1:4" x14ac:dyDescent="0.2">
      <c r="A47" s="27" t="s">
        <v>3</v>
      </c>
      <c r="B47" s="33">
        <v>19.327571039181819</v>
      </c>
      <c r="C47" s="29">
        <v>19.18664575956474</v>
      </c>
      <c r="D47" s="30">
        <v>17844654</v>
      </c>
    </row>
    <row r="48" spans="1:4" x14ac:dyDescent="0.2">
      <c r="A48" s="27" t="s">
        <v>34</v>
      </c>
      <c r="B48" s="33">
        <v>40.475669714103738</v>
      </c>
      <c r="C48" s="29">
        <v>39.968340338789304</v>
      </c>
      <c r="D48" s="30">
        <v>10413788</v>
      </c>
    </row>
    <row r="49" spans="1:4" x14ac:dyDescent="0.2">
      <c r="A49" s="27" t="s">
        <v>39</v>
      </c>
      <c r="B49" s="33">
        <v>44.75754153504748</v>
      </c>
      <c r="C49" s="29">
        <v>44.247698439678835</v>
      </c>
      <c r="D49" s="30">
        <v>34469442</v>
      </c>
    </row>
    <row r="50" spans="1:4" x14ac:dyDescent="0.2">
      <c r="A50" s="27" t="s">
        <v>26</v>
      </c>
      <c r="B50" s="33">
        <v>29.080996039752939</v>
      </c>
      <c r="C50" s="29">
        <v>28.622677214865426</v>
      </c>
      <c r="D50" s="30">
        <v>89441495</v>
      </c>
    </row>
    <row r="53" spans="1:4" x14ac:dyDescent="0.2">
      <c r="A53" s="11" t="s">
        <v>47</v>
      </c>
      <c r="B53" s="34"/>
      <c r="C53" s="28"/>
    </row>
    <row r="54" spans="1:4" x14ac:dyDescent="0.2">
      <c r="A54" s="31" t="s">
        <v>48</v>
      </c>
    </row>
    <row r="55" spans="1:4" ht="123.6" customHeight="1" x14ac:dyDescent="0.2">
      <c r="A55" s="5" t="s">
        <v>54</v>
      </c>
      <c r="B55" s="5"/>
      <c r="C55" s="5"/>
      <c r="D55" s="5"/>
    </row>
    <row r="56" spans="1:4" ht="36.6" customHeight="1" x14ac:dyDescent="0.2">
      <c r="A56" s="5" t="s">
        <v>52</v>
      </c>
      <c r="B56" s="5"/>
      <c r="C56" s="5"/>
      <c r="D56" s="5"/>
    </row>
    <row r="57" spans="1:4" x14ac:dyDescent="0.2">
      <c r="A57" s="31" t="s">
        <v>53</v>
      </c>
      <c r="B57" s="34"/>
      <c r="C57" s="28"/>
    </row>
    <row r="58" spans="1:4" x14ac:dyDescent="0.2">
      <c r="A58" s="31" t="s">
        <v>55</v>
      </c>
      <c r="B58" s="34"/>
      <c r="C58" s="28"/>
    </row>
    <row r="59" spans="1:4" x14ac:dyDescent="0.2">
      <c r="A59" s="31" t="s">
        <v>56</v>
      </c>
      <c r="B59" s="34"/>
      <c r="C59" s="28"/>
    </row>
    <row r="60" spans="1:4" x14ac:dyDescent="0.2">
      <c r="A60" s="31"/>
      <c r="B60" s="34"/>
      <c r="C60" s="28"/>
    </row>
    <row r="61" spans="1:4" x14ac:dyDescent="0.2">
      <c r="A61"/>
      <c r="B61" s="34"/>
      <c r="C61" s="28"/>
    </row>
    <row r="62" spans="1:4" x14ac:dyDescent="0.2">
      <c r="A62" s="31"/>
      <c r="B62" s="34"/>
      <c r="C62" s="28"/>
    </row>
  </sheetData>
  <mergeCells count="3">
    <mergeCell ref="A55:D55"/>
    <mergeCell ref="A7:D7"/>
    <mergeCell ref="A56:D5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workbookViewId="0"/>
  </sheetViews>
  <sheetFormatPr defaultColWidth="9.140625" defaultRowHeight="12.75" x14ac:dyDescent="0.2"/>
  <cols>
    <col min="1" max="1" width="4.85546875" style="6" bestFit="1" customWidth="1"/>
    <col min="2" max="2" width="27" bestFit="1" customWidth="1"/>
    <col min="3" max="4" width="17.140625" customWidth="1"/>
    <col min="5" max="5" width="18.5703125" style="20" customWidth="1"/>
    <col min="6" max="6" width="19.7109375" customWidth="1"/>
    <col min="7" max="7" width="14.5703125" customWidth="1"/>
    <col min="8" max="8" width="9.42578125" customWidth="1"/>
  </cols>
  <sheetData>
    <row r="1" spans="1:7" ht="15.75" x14ac:dyDescent="0.2">
      <c r="A1" s="36" t="s">
        <v>74</v>
      </c>
    </row>
    <row r="2" spans="1:7" ht="15.75" x14ac:dyDescent="0.2">
      <c r="A2" s="36" t="s">
        <v>75</v>
      </c>
    </row>
    <row r="3" spans="1:7" ht="15.75" x14ac:dyDescent="0.2">
      <c r="A3" s="36" t="s">
        <v>81</v>
      </c>
    </row>
    <row r="4" spans="1:7" ht="15.75" x14ac:dyDescent="0.2">
      <c r="A4" s="36" t="s">
        <v>77</v>
      </c>
    </row>
    <row r="5" spans="1:7" ht="15.75" x14ac:dyDescent="0.2">
      <c r="A5" s="36" t="s">
        <v>76</v>
      </c>
    </row>
    <row r="6" spans="1:7" ht="15.75" x14ac:dyDescent="0.2">
      <c r="A6" s="36" t="s">
        <v>79</v>
      </c>
    </row>
    <row r="7" spans="1:7" x14ac:dyDescent="0.2">
      <c r="A7" s="2" t="s">
        <v>51</v>
      </c>
      <c r="B7" s="2"/>
      <c r="C7" s="2"/>
      <c r="D7" s="2"/>
      <c r="E7" s="2"/>
      <c r="F7" s="2"/>
      <c r="G7" s="2"/>
    </row>
    <row r="9" spans="1:7" ht="25.5" x14ac:dyDescent="0.2">
      <c r="A9" s="9" t="s">
        <v>0</v>
      </c>
      <c r="B9" s="9" t="s">
        <v>1</v>
      </c>
      <c r="C9" s="10" t="s">
        <v>44</v>
      </c>
      <c r="D9" s="10" t="s">
        <v>43</v>
      </c>
      <c r="E9" s="10" t="s">
        <v>63</v>
      </c>
      <c r="F9" s="10" t="s">
        <v>64</v>
      </c>
      <c r="G9" s="10" t="s">
        <v>65</v>
      </c>
    </row>
    <row r="10" spans="1:7" x14ac:dyDescent="0.2">
      <c r="A10" s="25">
        <v>1</v>
      </c>
      <c r="B10" s="13" t="s">
        <v>42</v>
      </c>
      <c r="C10" s="14">
        <f t="shared" ref="C10:C50" si="0">E10/F10</f>
        <v>11.16385640177371</v>
      </c>
      <c r="D10" s="14">
        <f t="shared" ref="D10:D50" si="1">E10/G10</f>
        <v>11.11070777561733</v>
      </c>
      <c r="E10" s="15">
        <v>1243615166</v>
      </c>
      <c r="F10" s="18">
        <v>111396557</v>
      </c>
      <c r="G10" s="18">
        <v>111929428</v>
      </c>
    </row>
    <row r="11" spans="1:7" x14ac:dyDescent="0.2">
      <c r="A11" s="6">
        <v>2</v>
      </c>
      <c r="B11" s="11" t="s">
        <v>2</v>
      </c>
      <c r="C11" s="26">
        <f t="shared" si="0"/>
        <v>14.996449840502191</v>
      </c>
      <c r="D11" s="26">
        <f t="shared" si="1"/>
        <v>14.974612486647848</v>
      </c>
      <c r="E11" s="21">
        <v>427282463</v>
      </c>
      <c r="F11" s="22">
        <v>28492241</v>
      </c>
      <c r="G11" s="22">
        <v>28533791</v>
      </c>
    </row>
    <row r="12" spans="1:7" x14ac:dyDescent="0.2">
      <c r="A12" s="6">
        <v>3</v>
      </c>
      <c r="B12" s="11" t="s">
        <v>3</v>
      </c>
      <c r="C12" s="26">
        <f t="shared" si="0"/>
        <v>19.18664575956474</v>
      </c>
      <c r="D12" s="26">
        <f t="shared" si="1"/>
        <v>17.380784712258585</v>
      </c>
      <c r="E12" s="21">
        <v>342379055</v>
      </c>
      <c r="F12" s="22">
        <v>17844654</v>
      </c>
      <c r="G12" s="22">
        <v>19698711</v>
      </c>
    </row>
    <row r="13" spans="1:7" x14ac:dyDescent="0.2">
      <c r="A13" s="6">
        <v>4</v>
      </c>
      <c r="B13" s="11" t="s">
        <v>6</v>
      </c>
      <c r="C13" s="26">
        <f t="shared" si="0"/>
        <v>18.20180361359477</v>
      </c>
      <c r="D13" s="26">
        <f t="shared" si="1"/>
        <v>18.20180361359477</v>
      </c>
      <c r="E13" s="21">
        <v>2680713092</v>
      </c>
      <c r="F13" s="22">
        <v>147277333</v>
      </c>
      <c r="G13" s="22">
        <v>147277333</v>
      </c>
    </row>
    <row r="14" spans="1:7" x14ac:dyDescent="0.2">
      <c r="A14" s="6">
        <v>5</v>
      </c>
      <c r="B14" s="11" t="s">
        <v>8</v>
      </c>
      <c r="C14" s="26">
        <f t="shared" si="0"/>
        <v>18.58315229309461</v>
      </c>
      <c r="D14" s="26">
        <f t="shared" si="1"/>
        <v>18.321543768000971</v>
      </c>
      <c r="E14" s="21">
        <v>3649785559</v>
      </c>
      <c r="F14" s="22">
        <v>196402930</v>
      </c>
      <c r="G14" s="22">
        <v>199207316</v>
      </c>
    </row>
    <row r="15" spans="1:7" x14ac:dyDescent="0.2">
      <c r="A15" s="6">
        <v>6</v>
      </c>
      <c r="B15" s="11" t="s">
        <v>11</v>
      </c>
      <c r="C15" s="26">
        <f t="shared" si="0"/>
        <v>19.644769919868143</v>
      </c>
      <c r="D15" s="26">
        <f t="shared" si="1"/>
        <v>19.607288982953119</v>
      </c>
      <c r="E15" s="21">
        <v>2890447720</v>
      </c>
      <c r="F15" s="22">
        <v>147135738</v>
      </c>
      <c r="G15" s="22">
        <v>147417000</v>
      </c>
    </row>
    <row r="16" spans="1:7" x14ac:dyDescent="0.2">
      <c r="A16" s="6">
        <v>7</v>
      </c>
      <c r="B16" s="11" t="s">
        <v>9</v>
      </c>
      <c r="C16" s="26">
        <f t="shared" si="0"/>
        <v>21.032656477849802</v>
      </c>
      <c r="D16" s="26">
        <f t="shared" si="1"/>
        <v>20.161548269395574</v>
      </c>
      <c r="E16" s="21">
        <v>1354264020</v>
      </c>
      <c r="F16" s="22">
        <v>64388634</v>
      </c>
      <c r="G16" s="22">
        <v>67170636</v>
      </c>
    </row>
    <row r="17" spans="1:8" x14ac:dyDescent="0.2">
      <c r="A17" s="6">
        <v>8</v>
      </c>
      <c r="B17" s="11" t="s">
        <v>10</v>
      </c>
      <c r="C17" s="26">
        <f t="shared" si="0"/>
        <v>22.89129279971376</v>
      </c>
      <c r="D17" s="26">
        <f t="shared" si="1"/>
        <v>20.474829239823631</v>
      </c>
      <c r="E17" s="21">
        <v>579636949</v>
      </c>
      <c r="F17" s="22">
        <v>25321285</v>
      </c>
      <c r="G17" s="22">
        <v>28309733</v>
      </c>
    </row>
    <row r="18" spans="1:8" x14ac:dyDescent="0.2">
      <c r="A18" s="6">
        <v>9</v>
      </c>
      <c r="B18" s="11" t="s">
        <v>14</v>
      </c>
      <c r="C18" s="26">
        <f t="shared" si="0"/>
        <v>21.145232222782074</v>
      </c>
      <c r="D18" s="26">
        <f t="shared" si="1"/>
        <v>20.674747465213812</v>
      </c>
      <c r="E18" s="21">
        <v>2396417587</v>
      </c>
      <c r="F18" s="22">
        <v>113331344</v>
      </c>
      <c r="G18" s="22">
        <v>115910368</v>
      </c>
    </row>
    <row r="19" spans="1:8" x14ac:dyDescent="0.2">
      <c r="A19" s="6">
        <v>10</v>
      </c>
      <c r="B19" s="11" t="s">
        <v>5</v>
      </c>
      <c r="C19" s="26">
        <f t="shared" si="0"/>
        <v>20.913574295492811</v>
      </c>
      <c r="D19" s="26">
        <f t="shared" si="1"/>
        <v>20.913574295492811</v>
      </c>
      <c r="E19" s="21">
        <v>843891960</v>
      </c>
      <c r="F19" s="22">
        <v>40351398</v>
      </c>
      <c r="G19" s="22">
        <v>40351398</v>
      </c>
    </row>
    <row r="20" spans="1:8" x14ac:dyDescent="0.2">
      <c r="A20" s="6">
        <v>11</v>
      </c>
      <c r="B20" s="11" t="s">
        <v>18</v>
      </c>
      <c r="C20" s="26">
        <f t="shared" si="0"/>
        <v>22.405732757582037</v>
      </c>
      <c r="D20" s="26">
        <f t="shared" si="1"/>
        <v>21.493724141978021</v>
      </c>
      <c r="E20" s="21">
        <v>4628668271</v>
      </c>
      <c r="F20" s="22">
        <v>206584106</v>
      </c>
      <c r="G20" s="22">
        <v>215349757</v>
      </c>
    </row>
    <row r="21" spans="1:8" x14ac:dyDescent="0.2">
      <c r="A21" s="6">
        <v>12</v>
      </c>
      <c r="B21" s="11" t="s">
        <v>4</v>
      </c>
      <c r="C21" s="26">
        <f t="shared" si="0"/>
        <v>22.822524371147122</v>
      </c>
      <c r="D21" s="26">
        <f t="shared" si="1"/>
        <v>22.772830985049303</v>
      </c>
      <c r="E21" s="21">
        <v>331042131</v>
      </c>
      <c r="F21" s="22">
        <v>14505062</v>
      </c>
      <c r="G21" s="22">
        <v>14536714</v>
      </c>
    </row>
    <row r="22" spans="1:8" x14ac:dyDescent="0.2">
      <c r="A22" s="6">
        <v>13</v>
      </c>
      <c r="B22" s="11" t="s">
        <v>20</v>
      </c>
      <c r="C22" s="26">
        <f t="shared" si="0"/>
        <v>24.141134044458443</v>
      </c>
      <c r="D22" s="26">
        <f t="shared" si="1"/>
        <v>24.022917007904162</v>
      </c>
      <c r="E22" s="21">
        <v>3566463231</v>
      </c>
      <c r="F22" s="22">
        <v>147733873</v>
      </c>
      <c r="G22" s="22">
        <v>148460873</v>
      </c>
    </row>
    <row r="23" spans="1:8" x14ac:dyDescent="0.2">
      <c r="A23" s="6">
        <v>14</v>
      </c>
      <c r="B23" s="11" t="s">
        <v>7</v>
      </c>
      <c r="C23" s="26">
        <f t="shared" si="0"/>
        <v>24.798313498000809</v>
      </c>
      <c r="D23" s="26">
        <f t="shared" si="1"/>
        <v>24.423807472332275</v>
      </c>
      <c r="E23" s="21">
        <v>208005625</v>
      </c>
      <c r="F23" s="22">
        <v>8387894</v>
      </c>
      <c r="G23" s="22">
        <v>8516511</v>
      </c>
    </row>
    <row r="24" spans="1:8" x14ac:dyDescent="0.2">
      <c r="A24" s="6">
        <v>15</v>
      </c>
      <c r="B24" s="11" t="s">
        <v>16</v>
      </c>
      <c r="C24" s="26">
        <f t="shared" si="0"/>
        <v>25.481322092519026</v>
      </c>
      <c r="D24" s="26">
        <f t="shared" si="1"/>
        <v>25.323190246333816</v>
      </c>
      <c r="E24" s="21">
        <v>248033482</v>
      </c>
      <c r="F24" s="22">
        <v>9733933</v>
      </c>
      <c r="G24" s="22">
        <v>9794717</v>
      </c>
    </row>
    <row r="25" spans="1:8" x14ac:dyDescent="0.2">
      <c r="A25" s="6">
        <v>16</v>
      </c>
      <c r="B25" s="11" t="s">
        <v>12</v>
      </c>
      <c r="C25" s="26">
        <f t="shared" si="0"/>
        <v>25.391051866506167</v>
      </c>
      <c r="D25" s="26">
        <f t="shared" si="1"/>
        <v>25.32726885059148</v>
      </c>
      <c r="E25" s="21">
        <v>281641813</v>
      </c>
      <c r="F25" s="22">
        <v>11092168</v>
      </c>
      <c r="G25" s="22">
        <v>11120102</v>
      </c>
    </row>
    <row r="26" spans="1:8" x14ac:dyDescent="0.2">
      <c r="A26" s="6">
        <v>17</v>
      </c>
      <c r="B26" s="11" t="s">
        <v>13</v>
      </c>
      <c r="C26" s="26">
        <f t="shared" si="0"/>
        <v>26.597462382171731</v>
      </c>
      <c r="D26" s="26">
        <f t="shared" si="1"/>
        <v>26.54435480287248</v>
      </c>
      <c r="E26" s="21">
        <v>238933170</v>
      </c>
      <c r="F26" s="22">
        <v>8983307</v>
      </c>
      <c r="G26" s="22">
        <v>9001280</v>
      </c>
    </row>
    <row r="27" spans="1:8" x14ac:dyDescent="0.2">
      <c r="A27" s="6">
        <v>18</v>
      </c>
      <c r="B27" s="11" t="s">
        <v>15</v>
      </c>
      <c r="C27" s="26">
        <f t="shared" si="0"/>
        <v>27.561542959449568</v>
      </c>
      <c r="D27" s="26">
        <f t="shared" si="1"/>
        <v>27.534110732222747</v>
      </c>
      <c r="E27" s="21">
        <v>213288721</v>
      </c>
      <c r="F27" s="22">
        <v>7738635</v>
      </c>
      <c r="G27" s="22">
        <v>7746345</v>
      </c>
    </row>
    <row r="28" spans="1:8" x14ac:dyDescent="0.2">
      <c r="A28" s="6">
        <v>19</v>
      </c>
      <c r="B28" s="11" t="s">
        <v>23</v>
      </c>
      <c r="C28" s="26">
        <f t="shared" si="0"/>
        <v>27.967174164784538</v>
      </c>
      <c r="D28" s="26">
        <f t="shared" si="1"/>
        <v>27.881065455418447</v>
      </c>
      <c r="E28" s="21">
        <v>895522341</v>
      </c>
      <c r="F28" s="22">
        <v>32020480</v>
      </c>
      <c r="G28" s="22">
        <v>32119373</v>
      </c>
    </row>
    <row r="29" spans="1:8" x14ac:dyDescent="0.2">
      <c r="A29" s="6">
        <v>20</v>
      </c>
      <c r="B29" s="11" t="s">
        <v>17</v>
      </c>
      <c r="C29" s="26">
        <f t="shared" si="0"/>
        <v>29.130299079417576</v>
      </c>
      <c r="D29" s="26">
        <f t="shared" si="1"/>
        <v>28.304247050906209</v>
      </c>
      <c r="E29" s="21">
        <v>135218304</v>
      </c>
      <c r="F29" s="22">
        <v>4641844</v>
      </c>
      <c r="G29" s="22">
        <v>4777315</v>
      </c>
    </row>
    <row r="30" spans="1:8" x14ac:dyDescent="0.2">
      <c r="A30" s="6">
        <v>21</v>
      </c>
      <c r="B30" s="11" t="s">
        <v>22</v>
      </c>
      <c r="C30" s="26">
        <f t="shared" si="0"/>
        <v>28.422062512647514</v>
      </c>
      <c r="D30" s="26">
        <f t="shared" si="1"/>
        <v>28.346649921384184</v>
      </c>
      <c r="E30" s="21">
        <v>443269009</v>
      </c>
      <c r="F30" s="22">
        <v>15595948</v>
      </c>
      <c r="G30" s="22">
        <v>15637439</v>
      </c>
    </row>
    <row r="31" spans="1:8" x14ac:dyDescent="0.2">
      <c r="A31" s="6">
        <v>22</v>
      </c>
      <c r="B31" s="11" t="s">
        <v>26</v>
      </c>
      <c r="C31" s="26">
        <f t="shared" si="0"/>
        <v>28.622677214865426</v>
      </c>
      <c r="D31" s="26">
        <f t="shared" si="1"/>
        <v>28.40005549207158</v>
      </c>
      <c r="E31" s="21">
        <v>2560055041</v>
      </c>
      <c r="F31" s="22">
        <v>89441495</v>
      </c>
      <c r="G31" s="22">
        <v>90142607</v>
      </c>
    </row>
    <row r="32" spans="1:8" x14ac:dyDescent="0.2">
      <c r="A32" s="6">
        <v>23</v>
      </c>
      <c r="B32" s="11" t="s">
        <v>21</v>
      </c>
      <c r="C32" s="26">
        <f t="shared" si="0"/>
        <v>28.839607590066198</v>
      </c>
      <c r="D32" s="26">
        <f t="shared" si="1"/>
        <v>28.839607590066198</v>
      </c>
      <c r="E32" s="21">
        <v>598572804</v>
      </c>
      <c r="F32" s="22">
        <v>20755234</v>
      </c>
      <c r="G32" s="22">
        <v>20755234</v>
      </c>
      <c r="H32" s="23"/>
    </row>
    <row r="33" spans="1:8" x14ac:dyDescent="0.2">
      <c r="A33" s="6">
        <v>24</v>
      </c>
      <c r="B33" s="11" t="s">
        <v>19</v>
      </c>
      <c r="C33" s="26">
        <f t="shared" si="0"/>
        <v>30.507846561303193</v>
      </c>
      <c r="D33" s="26">
        <f t="shared" si="1"/>
        <v>30.233260558279959</v>
      </c>
      <c r="E33" s="21">
        <v>149528688</v>
      </c>
      <c r="F33" s="22">
        <v>4901319</v>
      </c>
      <c r="G33" s="22">
        <v>4945834</v>
      </c>
      <c r="H33" s="23"/>
    </row>
    <row r="34" spans="1:8" x14ac:dyDescent="0.2">
      <c r="A34" s="6">
        <v>25</v>
      </c>
      <c r="B34" s="11" t="s">
        <v>31</v>
      </c>
      <c r="C34" s="26">
        <f t="shared" si="0"/>
        <v>30.752029441277568</v>
      </c>
      <c r="D34" s="26">
        <f t="shared" si="1"/>
        <v>30.264182455651316</v>
      </c>
      <c r="E34" s="21">
        <v>4147416426</v>
      </c>
      <c r="F34" s="22">
        <v>134866430</v>
      </c>
      <c r="G34" s="22">
        <v>137040425</v>
      </c>
      <c r="H34" s="23"/>
    </row>
    <row r="35" spans="1:8" x14ac:dyDescent="0.2">
      <c r="A35" s="6">
        <v>26</v>
      </c>
      <c r="B35" s="11" t="s">
        <v>32</v>
      </c>
      <c r="C35" s="26">
        <f t="shared" si="0"/>
        <v>33.79471377561913</v>
      </c>
      <c r="D35" s="26">
        <f t="shared" si="1"/>
        <v>30.354558657729005</v>
      </c>
      <c r="E35" s="21">
        <v>3237185190</v>
      </c>
      <c r="F35" s="22">
        <v>95789691</v>
      </c>
      <c r="G35" s="22">
        <v>106645767</v>
      </c>
      <c r="H35" s="23"/>
    </row>
    <row r="36" spans="1:8" x14ac:dyDescent="0.2">
      <c r="A36" s="6">
        <v>27</v>
      </c>
      <c r="B36" s="11" t="s">
        <v>25</v>
      </c>
      <c r="C36" s="26">
        <f t="shared" si="0"/>
        <v>31.271374154924171</v>
      </c>
      <c r="D36" s="26">
        <f t="shared" si="1"/>
        <v>31.126811622959831</v>
      </c>
      <c r="E36" s="21">
        <v>866712903</v>
      </c>
      <c r="F36" s="22">
        <v>27715856</v>
      </c>
      <c r="G36" s="22">
        <v>27844577</v>
      </c>
      <c r="H36" s="23"/>
    </row>
    <row r="37" spans="1:8" x14ac:dyDescent="0.2">
      <c r="A37" s="6">
        <v>28</v>
      </c>
      <c r="B37" s="11" t="s">
        <v>27</v>
      </c>
      <c r="C37" s="26">
        <f t="shared" si="0"/>
        <v>31.805076476978467</v>
      </c>
      <c r="D37" s="26">
        <f t="shared" si="1"/>
        <v>31.693755747494382</v>
      </c>
      <c r="E37" s="21">
        <v>1089086190</v>
      </c>
      <c r="F37" s="22">
        <v>34242527</v>
      </c>
      <c r="G37" s="22">
        <v>34362800</v>
      </c>
      <c r="H37" s="23"/>
    </row>
    <row r="38" spans="1:8" x14ac:dyDescent="0.2">
      <c r="A38" s="6">
        <v>29</v>
      </c>
      <c r="B38" s="11" t="s">
        <v>29</v>
      </c>
      <c r="C38" s="26">
        <f t="shared" si="0"/>
        <v>34.621162610988549</v>
      </c>
      <c r="D38" s="26">
        <f t="shared" si="1"/>
        <v>33.651308906766062</v>
      </c>
      <c r="E38" s="21">
        <v>581403120</v>
      </c>
      <c r="F38" s="22">
        <v>16793287</v>
      </c>
      <c r="G38" s="22">
        <v>17277281</v>
      </c>
      <c r="H38" s="23"/>
    </row>
    <row r="39" spans="1:8" x14ac:dyDescent="0.2">
      <c r="A39" s="6">
        <v>30</v>
      </c>
      <c r="B39" s="11" t="s">
        <v>24</v>
      </c>
      <c r="C39" s="26">
        <f t="shared" si="0"/>
        <v>34.567811604307074</v>
      </c>
      <c r="D39" s="26">
        <f t="shared" si="1"/>
        <v>33.721414293284099</v>
      </c>
      <c r="E39" s="21">
        <v>111558970</v>
      </c>
      <c r="F39" s="22">
        <v>3227250</v>
      </c>
      <c r="G39" s="22">
        <v>3308253</v>
      </c>
      <c r="H39" s="23"/>
    </row>
    <row r="40" spans="1:8" x14ac:dyDescent="0.2">
      <c r="A40" s="6">
        <v>31</v>
      </c>
      <c r="B40" s="11" t="s">
        <v>30</v>
      </c>
      <c r="C40" s="26">
        <f t="shared" si="0"/>
        <v>35.04018775414972</v>
      </c>
      <c r="D40" s="26">
        <f t="shared" si="1"/>
        <v>35.04018775414972</v>
      </c>
      <c r="E40" s="21">
        <v>604630038</v>
      </c>
      <c r="F40" s="22">
        <v>17255331</v>
      </c>
      <c r="G40" s="22">
        <v>17255331</v>
      </c>
      <c r="H40" s="23"/>
    </row>
    <row r="41" spans="1:8" x14ac:dyDescent="0.2">
      <c r="A41" s="6">
        <v>32</v>
      </c>
      <c r="B41" s="11" t="s">
        <v>33</v>
      </c>
      <c r="C41" s="26">
        <f t="shared" si="0"/>
        <v>35.332213471804359</v>
      </c>
      <c r="D41" s="26">
        <f t="shared" si="1"/>
        <v>35.278729528798578</v>
      </c>
      <c r="E41" s="21">
        <v>2933546308</v>
      </c>
      <c r="F41" s="22">
        <v>83027527</v>
      </c>
      <c r="G41" s="22">
        <v>83153400</v>
      </c>
      <c r="H41" s="23"/>
    </row>
    <row r="42" spans="1:8" x14ac:dyDescent="0.2">
      <c r="A42" s="6">
        <v>33</v>
      </c>
      <c r="B42" s="11" t="s">
        <v>28</v>
      </c>
      <c r="C42" s="26">
        <f t="shared" si="0"/>
        <v>36.832195957916539</v>
      </c>
      <c r="D42" s="26">
        <f t="shared" si="1"/>
        <v>35.767290921409263</v>
      </c>
      <c r="E42" s="21">
        <v>194592447</v>
      </c>
      <c r="F42" s="22">
        <v>5283216</v>
      </c>
      <c r="G42" s="22">
        <v>5440514</v>
      </c>
    </row>
    <row r="43" spans="1:8" x14ac:dyDescent="0.2">
      <c r="A43" s="6">
        <v>34</v>
      </c>
      <c r="B43" s="11" t="s">
        <v>38</v>
      </c>
      <c r="C43" s="26">
        <f t="shared" si="0"/>
        <v>44.489870209730555</v>
      </c>
      <c r="D43" s="26">
        <f t="shared" si="1"/>
        <v>35.769674167610219</v>
      </c>
      <c r="E43" s="21">
        <v>286216771</v>
      </c>
      <c r="F43" s="22">
        <v>6433302</v>
      </c>
      <c r="G43" s="22">
        <v>8001660</v>
      </c>
    </row>
    <row r="44" spans="1:8" x14ac:dyDescent="0.2">
      <c r="A44" s="6">
        <v>35</v>
      </c>
      <c r="B44" s="11" t="s">
        <v>35</v>
      </c>
      <c r="C44" s="26">
        <f t="shared" si="0"/>
        <v>37.87782024259149</v>
      </c>
      <c r="D44" s="26">
        <f t="shared" si="1"/>
        <v>37.823829364349805</v>
      </c>
      <c r="E44" s="21">
        <v>951516109</v>
      </c>
      <c r="F44" s="22">
        <v>25120667</v>
      </c>
      <c r="G44" s="22">
        <v>25156525</v>
      </c>
    </row>
    <row r="45" spans="1:8" x14ac:dyDescent="0.2">
      <c r="A45" s="6">
        <v>36</v>
      </c>
      <c r="B45" s="11" t="s">
        <v>37</v>
      </c>
      <c r="C45" s="26">
        <f t="shared" si="0"/>
        <v>39.223006946137311</v>
      </c>
      <c r="D45" s="26">
        <f t="shared" si="1"/>
        <v>39.012116545588363</v>
      </c>
      <c r="E45" s="21">
        <v>1641342540</v>
      </c>
      <c r="F45" s="22">
        <v>41846423</v>
      </c>
      <c r="G45" s="22">
        <v>42072635</v>
      </c>
    </row>
    <row r="46" spans="1:8" x14ac:dyDescent="0.2">
      <c r="A46" s="6">
        <v>37</v>
      </c>
      <c r="B46" s="11" t="s">
        <v>34</v>
      </c>
      <c r="C46" s="26">
        <f t="shared" si="0"/>
        <v>39.968340338789304</v>
      </c>
      <c r="D46" s="26">
        <f t="shared" si="1"/>
        <v>39.968340338789304</v>
      </c>
      <c r="E46" s="21">
        <v>416221823</v>
      </c>
      <c r="F46" s="22">
        <v>10413788</v>
      </c>
      <c r="G46" s="22">
        <v>10413788</v>
      </c>
    </row>
    <row r="47" spans="1:8" x14ac:dyDescent="0.2">
      <c r="A47" s="6">
        <v>38</v>
      </c>
      <c r="B47" s="11" t="s">
        <v>36</v>
      </c>
      <c r="C47" s="26">
        <f t="shared" si="0"/>
        <v>41.820798639138147</v>
      </c>
      <c r="D47" s="26">
        <f t="shared" si="1"/>
        <v>41.820798639138147</v>
      </c>
      <c r="E47" s="21">
        <v>195794064</v>
      </c>
      <c r="F47" s="22">
        <v>4681739</v>
      </c>
      <c r="G47" s="22">
        <v>4681739</v>
      </c>
    </row>
    <row r="48" spans="1:8" x14ac:dyDescent="0.2">
      <c r="A48" s="6">
        <v>39</v>
      </c>
      <c r="B48" s="11" t="s">
        <v>39</v>
      </c>
      <c r="C48" s="26">
        <f t="shared" si="0"/>
        <v>44.247698439678835</v>
      </c>
      <c r="D48" s="26">
        <f t="shared" si="1"/>
        <v>44.247688170249305</v>
      </c>
      <c r="E48" s="21">
        <v>1525193475</v>
      </c>
      <c r="F48" s="22">
        <v>34469442</v>
      </c>
      <c r="G48" s="22">
        <v>34469450</v>
      </c>
    </row>
    <row r="49" spans="1:9" x14ac:dyDescent="0.2">
      <c r="A49" s="6">
        <v>40</v>
      </c>
      <c r="B49" s="11" t="s">
        <v>40</v>
      </c>
      <c r="C49" s="26">
        <f t="shared" si="0"/>
        <v>57.937202544090226</v>
      </c>
      <c r="D49" s="26">
        <f t="shared" si="1"/>
        <v>54.092921408147873</v>
      </c>
      <c r="E49" s="21">
        <v>1483777435</v>
      </c>
      <c r="F49" s="22">
        <v>25610098</v>
      </c>
      <c r="G49" s="22">
        <v>27430159</v>
      </c>
      <c r="I49" s="7"/>
    </row>
    <row r="50" spans="1:9" x14ac:dyDescent="0.2">
      <c r="A50" s="6">
        <v>41</v>
      </c>
      <c r="B50" s="11" t="s">
        <v>41</v>
      </c>
      <c r="C50" s="26">
        <f t="shared" si="0"/>
        <v>63.941293924811042</v>
      </c>
      <c r="D50" s="26">
        <f t="shared" si="1"/>
        <v>63.569888524590162</v>
      </c>
      <c r="E50" s="21">
        <v>4944148080</v>
      </c>
      <c r="F50" s="22">
        <v>77323241</v>
      </c>
      <c r="G50" s="22">
        <v>77775000</v>
      </c>
      <c r="I50" s="7"/>
    </row>
    <row r="51" spans="1:9" x14ac:dyDescent="0.2">
      <c r="D51" s="17"/>
      <c r="I51" s="7"/>
    </row>
    <row r="52" spans="1:9" x14ac:dyDescent="0.2">
      <c r="D52" s="17"/>
      <c r="I52" s="7"/>
    </row>
    <row r="53" spans="1:9" x14ac:dyDescent="0.2">
      <c r="B53" s="11" t="s">
        <v>47</v>
      </c>
      <c r="E53" s="17"/>
      <c r="F53" s="20"/>
    </row>
    <row r="54" spans="1:9" ht="34.5" customHeight="1" x14ac:dyDescent="0.2">
      <c r="B54" s="3" t="s">
        <v>57</v>
      </c>
      <c r="C54" s="3"/>
      <c r="D54" s="3"/>
      <c r="E54" s="3"/>
      <c r="F54" s="3"/>
      <c r="G54" s="3"/>
    </row>
    <row r="55" spans="1:9" x14ac:dyDescent="0.2">
      <c r="B55" s="35" t="s">
        <v>66</v>
      </c>
      <c r="C55" s="32"/>
      <c r="D55" s="32"/>
      <c r="E55" s="32"/>
      <c r="F55" s="32"/>
      <c r="G55" s="32"/>
    </row>
    <row r="56" spans="1:9" x14ac:dyDescent="0.2">
      <c r="B56" s="11" t="s">
        <v>67</v>
      </c>
      <c r="E56" s="17"/>
      <c r="F56" s="20"/>
    </row>
    <row r="57" spans="1:9" ht="27.6" customHeight="1" x14ac:dyDescent="0.2">
      <c r="B57" s="3" t="s">
        <v>68</v>
      </c>
      <c r="C57" s="3"/>
      <c r="D57" s="3"/>
      <c r="E57" s="3"/>
      <c r="F57" s="3"/>
      <c r="G57" s="3"/>
    </row>
    <row r="58" spans="1:9" x14ac:dyDescent="0.2">
      <c r="D58" s="17"/>
    </row>
    <row r="59" spans="1:9" x14ac:dyDescent="0.2">
      <c r="D59" s="17"/>
    </row>
    <row r="60" spans="1:9" x14ac:dyDescent="0.2">
      <c r="D60" s="17"/>
    </row>
    <row r="61" spans="1:9" x14ac:dyDescent="0.2">
      <c r="D61" s="17"/>
    </row>
    <row r="62" spans="1:9" x14ac:dyDescent="0.2">
      <c r="D62" s="17"/>
    </row>
    <row r="63" spans="1:9" x14ac:dyDescent="0.2">
      <c r="D63" s="17"/>
    </row>
    <row r="64" spans="1:9" x14ac:dyDescent="0.2">
      <c r="D64" s="17"/>
    </row>
    <row r="65" spans="4:4" x14ac:dyDescent="0.2">
      <c r="D65" s="17"/>
    </row>
    <row r="66" spans="4:4" x14ac:dyDescent="0.2">
      <c r="D66" s="17"/>
    </row>
    <row r="67" spans="4:4" x14ac:dyDescent="0.2">
      <c r="D67" s="17"/>
    </row>
    <row r="68" spans="4:4" x14ac:dyDescent="0.2">
      <c r="D68" s="17"/>
    </row>
    <row r="69" spans="4:4" x14ac:dyDescent="0.2">
      <c r="D69" s="17"/>
    </row>
    <row r="70" spans="4:4" x14ac:dyDescent="0.2">
      <c r="D70" s="17"/>
    </row>
    <row r="71" spans="4:4" x14ac:dyDescent="0.2">
      <c r="D71" s="17"/>
    </row>
    <row r="72" spans="4:4" x14ac:dyDescent="0.2">
      <c r="D72" s="17"/>
    </row>
    <row r="73" spans="4:4" x14ac:dyDescent="0.2">
      <c r="D73" s="17"/>
    </row>
    <row r="74" spans="4:4" x14ac:dyDescent="0.2">
      <c r="D74" s="17"/>
    </row>
    <row r="75" spans="4:4" x14ac:dyDescent="0.2">
      <c r="D75" s="17"/>
    </row>
    <row r="76" spans="4:4" x14ac:dyDescent="0.2">
      <c r="D76" s="17"/>
    </row>
    <row r="77" spans="4:4" x14ac:dyDescent="0.2">
      <c r="D77" s="17"/>
    </row>
    <row r="78" spans="4:4" x14ac:dyDescent="0.2">
      <c r="D78" s="17"/>
    </row>
    <row r="79" spans="4:4" x14ac:dyDescent="0.2">
      <c r="D79" s="17"/>
    </row>
    <row r="80" spans="4:4" x14ac:dyDescent="0.2">
      <c r="D80" s="17"/>
    </row>
    <row r="81" spans="4:4" x14ac:dyDescent="0.2">
      <c r="D81" s="17"/>
    </row>
    <row r="82" spans="4:4" x14ac:dyDescent="0.2">
      <c r="D82" s="17"/>
    </row>
    <row r="83" spans="4:4" x14ac:dyDescent="0.2">
      <c r="D83" s="17"/>
    </row>
    <row r="84" spans="4:4" x14ac:dyDescent="0.2">
      <c r="D84" s="17"/>
    </row>
    <row r="85" spans="4:4" x14ac:dyDescent="0.2">
      <c r="D85" s="17"/>
    </row>
    <row r="86" spans="4:4" x14ac:dyDescent="0.2">
      <c r="D86" s="17"/>
    </row>
    <row r="87" spans="4:4" x14ac:dyDescent="0.2">
      <c r="D87" s="17"/>
    </row>
    <row r="88" spans="4:4" x14ac:dyDescent="0.2">
      <c r="D88" s="17"/>
    </row>
    <row r="89" spans="4:4" x14ac:dyDescent="0.2">
      <c r="D89" s="17"/>
    </row>
    <row r="90" spans="4:4" x14ac:dyDescent="0.2">
      <c r="D90" s="17"/>
    </row>
    <row r="91" spans="4:4" x14ac:dyDescent="0.2">
      <c r="D91" s="17"/>
    </row>
    <row r="92" spans="4:4" x14ac:dyDescent="0.2">
      <c r="D92" s="17"/>
    </row>
    <row r="93" spans="4:4" x14ac:dyDescent="0.2">
      <c r="D93" s="17"/>
    </row>
    <row r="94" spans="4:4" x14ac:dyDescent="0.2">
      <c r="D94" s="17"/>
    </row>
    <row r="95" spans="4:4" x14ac:dyDescent="0.2">
      <c r="D95" s="17"/>
    </row>
    <row r="96" spans="4:4" x14ac:dyDescent="0.2">
      <c r="D96" s="17"/>
    </row>
    <row r="97" spans="4:4" x14ac:dyDescent="0.2">
      <c r="D97" s="17"/>
    </row>
    <row r="98" spans="4:4" x14ac:dyDescent="0.2">
      <c r="D98" s="17"/>
    </row>
    <row r="99" spans="4:4" x14ac:dyDescent="0.2">
      <c r="D99" s="17"/>
    </row>
    <row r="100" spans="4:4" x14ac:dyDescent="0.2">
      <c r="D100" s="17"/>
    </row>
    <row r="101" spans="4:4" x14ac:dyDescent="0.2">
      <c r="D101" s="17"/>
    </row>
    <row r="102" spans="4:4" x14ac:dyDescent="0.2">
      <c r="D102" s="17"/>
    </row>
    <row r="103" spans="4:4" x14ac:dyDescent="0.2">
      <c r="D103" s="17"/>
    </row>
    <row r="104" spans="4:4" x14ac:dyDescent="0.2">
      <c r="D104" s="17"/>
    </row>
    <row r="105" spans="4:4" x14ac:dyDescent="0.2">
      <c r="D105" s="17"/>
    </row>
    <row r="106" spans="4:4" x14ac:dyDescent="0.2">
      <c r="D106" s="17"/>
    </row>
    <row r="107" spans="4:4" x14ac:dyDescent="0.2">
      <c r="D107" s="17"/>
    </row>
    <row r="108" spans="4:4" x14ac:dyDescent="0.2">
      <c r="D108" s="17"/>
    </row>
    <row r="109" spans="4:4" x14ac:dyDescent="0.2">
      <c r="D109" s="17"/>
    </row>
    <row r="110" spans="4:4" x14ac:dyDescent="0.2">
      <c r="D110" s="17"/>
    </row>
    <row r="111" spans="4:4" x14ac:dyDescent="0.2">
      <c r="D111" s="17"/>
    </row>
    <row r="112" spans="4:4" x14ac:dyDescent="0.2">
      <c r="D112" s="17"/>
    </row>
    <row r="113" spans="4:4" x14ac:dyDescent="0.2">
      <c r="D113" s="17"/>
    </row>
    <row r="114" spans="4:4" x14ac:dyDescent="0.2">
      <c r="D114" s="17"/>
    </row>
    <row r="115" spans="4:4" x14ac:dyDescent="0.2">
      <c r="D115" s="17"/>
    </row>
    <row r="116" spans="4:4" x14ac:dyDescent="0.2">
      <c r="D116" s="17"/>
    </row>
    <row r="117" spans="4:4" x14ac:dyDescent="0.2">
      <c r="D117" s="17"/>
    </row>
    <row r="118" spans="4:4" x14ac:dyDescent="0.2">
      <c r="D118" s="17"/>
    </row>
    <row r="119" spans="4:4" x14ac:dyDescent="0.2">
      <c r="D119" s="17"/>
    </row>
    <row r="120" spans="4:4" x14ac:dyDescent="0.2">
      <c r="D120" s="17"/>
    </row>
    <row r="121" spans="4:4" x14ac:dyDescent="0.2">
      <c r="D121" s="17"/>
    </row>
    <row r="122" spans="4:4" x14ac:dyDescent="0.2">
      <c r="D122" s="17"/>
    </row>
    <row r="123" spans="4:4" x14ac:dyDescent="0.2">
      <c r="D123" s="17"/>
    </row>
    <row r="124" spans="4:4" x14ac:dyDescent="0.2">
      <c r="D124" s="17"/>
    </row>
    <row r="125" spans="4:4" x14ac:dyDescent="0.2">
      <c r="D125" s="17"/>
    </row>
    <row r="126" spans="4:4" x14ac:dyDescent="0.2">
      <c r="D126" s="17"/>
    </row>
    <row r="127" spans="4:4" x14ac:dyDescent="0.2">
      <c r="D127" s="17"/>
    </row>
  </sheetData>
  <mergeCells count="3">
    <mergeCell ref="B54:G54"/>
    <mergeCell ref="B57:G57"/>
    <mergeCell ref="A7:G7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abSelected="1" workbookViewId="0"/>
  </sheetViews>
  <sheetFormatPr defaultColWidth="9.140625" defaultRowHeight="12.75" x14ac:dyDescent="0.2"/>
  <cols>
    <col min="1" max="1" width="4.85546875" style="11" bestFit="1" customWidth="1"/>
    <col min="2" max="2" width="27" bestFit="1" customWidth="1"/>
    <col min="3" max="3" width="13.42578125" customWidth="1"/>
    <col min="4" max="4" width="14" customWidth="1"/>
    <col min="5" max="5" width="13.42578125" customWidth="1"/>
    <col min="6" max="7" width="12.140625" style="11" bestFit="1" customWidth="1"/>
    <col min="9" max="9" width="33.85546875" bestFit="1" customWidth="1"/>
  </cols>
  <sheetData>
    <row r="1" spans="1:9" ht="15.75" x14ac:dyDescent="0.2">
      <c r="A1" s="36" t="s">
        <v>74</v>
      </c>
    </row>
    <row r="2" spans="1:9" ht="15.75" x14ac:dyDescent="0.2">
      <c r="A2" s="36" t="s">
        <v>75</v>
      </c>
    </row>
    <row r="3" spans="1:9" ht="15.75" x14ac:dyDescent="0.2">
      <c r="A3" s="36" t="s">
        <v>81</v>
      </c>
    </row>
    <row r="4" spans="1:9" ht="15.75" x14ac:dyDescent="0.2">
      <c r="A4" s="36" t="s">
        <v>77</v>
      </c>
    </row>
    <row r="5" spans="1:9" ht="15.75" x14ac:dyDescent="0.2">
      <c r="A5" s="36" t="s">
        <v>76</v>
      </c>
    </row>
    <row r="6" spans="1:9" ht="15.75" x14ac:dyDescent="0.2">
      <c r="A6" s="36" t="s">
        <v>80</v>
      </c>
    </row>
    <row r="7" spans="1:9" x14ac:dyDescent="0.2">
      <c r="A7" s="1" t="s">
        <v>50</v>
      </c>
      <c r="B7" s="1"/>
      <c r="C7" s="1"/>
      <c r="D7" s="1"/>
      <c r="E7" s="1"/>
      <c r="F7" s="1"/>
      <c r="G7" s="1"/>
    </row>
    <row r="9" spans="1:9" ht="25.5" x14ac:dyDescent="0.2">
      <c r="A9" s="10" t="s">
        <v>0</v>
      </c>
      <c r="B9" s="9" t="s">
        <v>1</v>
      </c>
      <c r="C9" s="10" t="s">
        <v>46</v>
      </c>
      <c r="D9" s="10" t="s">
        <v>45</v>
      </c>
      <c r="E9" s="10" t="s">
        <v>69</v>
      </c>
      <c r="F9" s="10" t="s">
        <v>70</v>
      </c>
      <c r="G9" s="10" t="s">
        <v>65</v>
      </c>
    </row>
    <row r="10" spans="1:9" x14ac:dyDescent="0.2">
      <c r="A10" s="11">
        <v>1</v>
      </c>
      <c r="B10" s="11" t="s">
        <v>41</v>
      </c>
      <c r="C10" s="12">
        <f t="shared" ref="C10:C50" si="0">E10/G10</f>
        <v>18.526465470909674</v>
      </c>
      <c r="D10" s="12">
        <f t="shared" ref="D10:D50" si="1">E10/F10</f>
        <v>18.634705857712301</v>
      </c>
      <c r="E10" s="16">
        <v>1440895852</v>
      </c>
      <c r="F10" s="19">
        <v>77323241</v>
      </c>
      <c r="G10" s="19">
        <v>77775000</v>
      </c>
      <c r="I10" s="7"/>
    </row>
    <row r="11" spans="1:9" x14ac:dyDescent="0.2">
      <c r="A11" s="11">
        <v>2</v>
      </c>
      <c r="B11" s="11" t="s">
        <v>38</v>
      </c>
      <c r="C11" s="12">
        <f t="shared" si="0"/>
        <v>15.081597693478603</v>
      </c>
      <c r="D11" s="12">
        <f t="shared" si="1"/>
        <v>18.758301258047577</v>
      </c>
      <c r="E11" s="16">
        <v>120677817</v>
      </c>
      <c r="F11" s="19">
        <v>6433302</v>
      </c>
      <c r="G11" s="19">
        <v>8001660</v>
      </c>
      <c r="I11" s="7"/>
    </row>
    <row r="12" spans="1:9" x14ac:dyDescent="0.2">
      <c r="A12" s="11">
        <v>3</v>
      </c>
      <c r="B12" s="11" t="s">
        <v>6</v>
      </c>
      <c r="C12" s="12">
        <f t="shared" si="0"/>
        <v>19.718831267809556</v>
      </c>
      <c r="D12" s="12">
        <f t="shared" si="1"/>
        <v>19.718831267809556</v>
      </c>
      <c r="E12" s="16">
        <v>2904136879</v>
      </c>
      <c r="F12" s="19">
        <v>147277333</v>
      </c>
      <c r="G12" s="19">
        <v>147277333</v>
      </c>
      <c r="I12" s="7"/>
    </row>
    <row r="13" spans="1:9" x14ac:dyDescent="0.2">
      <c r="A13" s="11">
        <v>4</v>
      </c>
      <c r="B13" s="11" t="s">
        <v>23</v>
      </c>
      <c r="C13" s="12">
        <f t="shared" si="0"/>
        <v>20.348853229482405</v>
      </c>
      <c r="D13" s="12">
        <f t="shared" si="1"/>
        <v>20.411699231242004</v>
      </c>
      <c r="E13" s="16">
        <v>653592407</v>
      </c>
      <c r="F13" s="19">
        <v>32020480</v>
      </c>
      <c r="G13" s="19">
        <v>32119373</v>
      </c>
      <c r="I13" s="7"/>
    </row>
    <row r="14" spans="1:9" x14ac:dyDescent="0.2">
      <c r="A14" s="11">
        <v>5</v>
      </c>
      <c r="B14" s="13" t="s">
        <v>42</v>
      </c>
      <c r="C14" s="14">
        <f t="shared" si="0"/>
        <v>26.886446055991637</v>
      </c>
      <c r="D14" s="14">
        <f t="shared" si="1"/>
        <v>27.015058714965491</v>
      </c>
      <c r="E14" s="15">
        <v>3009384528</v>
      </c>
      <c r="F14" s="18">
        <v>111396557</v>
      </c>
      <c r="G14" s="18">
        <v>111929428</v>
      </c>
      <c r="I14" s="7"/>
    </row>
    <row r="15" spans="1:9" x14ac:dyDescent="0.2">
      <c r="A15" s="11">
        <v>6</v>
      </c>
      <c r="B15" s="11" t="s">
        <v>22</v>
      </c>
      <c r="C15" s="12">
        <f t="shared" si="0"/>
        <v>28.937770820400964</v>
      </c>
      <c r="D15" s="12">
        <f t="shared" si="1"/>
        <v>29.014756012266776</v>
      </c>
      <c r="E15" s="16">
        <v>452512626</v>
      </c>
      <c r="F15" s="19">
        <v>15595948</v>
      </c>
      <c r="G15" s="19">
        <v>15637439</v>
      </c>
      <c r="I15" s="7"/>
    </row>
    <row r="16" spans="1:9" x14ac:dyDescent="0.2">
      <c r="A16" s="11">
        <v>7</v>
      </c>
      <c r="B16" s="11" t="s">
        <v>24</v>
      </c>
      <c r="C16" s="12">
        <f t="shared" si="0"/>
        <v>28.603655161802923</v>
      </c>
      <c r="D16" s="12">
        <f t="shared" si="1"/>
        <v>29.321598264776512</v>
      </c>
      <c r="E16" s="16">
        <v>94628128</v>
      </c>
      <c r="F16" s="19">
        <v>3227250</v>
      </c>
      <c r="G16" s="19">
        <v>3308253</v>
      </c>
      <c r="I16" s="7"/>
    </row>
    <row r="17" spans="1:9" x14ac:dyDescent="0.2">
      <c r="A17" s="11">
        <v>8</v>
      </c>
      <c r="B17" s="11" t="s">
        <v>9</v>
      </c>
      <c r="C17" s="12">
        <f t="shared" si="0"/>
        <v>28.531904208856979</v>
      </c>
      <c r="D17" s="12">
        <f t="shared" si="1"/>
        <v>29.764665484284073</v>
      </c>
      <c r="E17" s="16">
        <v>1916506152</v>
      </c>
      <c r="F17" s="19">
        <v>64388634</v>
      </c>
      <c r="G17" s="19">
        <v>67170636</v>
      </c>
      <c r="I17" s="7"/>
    </row>
    <row r="18" spans="1:9" x14ac:dyDescent="0.2">
      <c r="A18" s="11">
        <v>9</v>
      </c>
      <c r="B18" s="11" t="s">
        <v>3</v>
      </c>
      <c r="C18" s="12">
        <f t="shared" si="0"/>
        <v>31.773224907964789</v>
      </c>
      <c r="D18" s="12">
        <f t="shared" si="1"/>
        <v>35.074458434442043</v>
      </c>
      <c r="E18" s="16">
        <v>625891575</v>
      </c>
      <c r="F18" s="19">
        <v>17844654</v>
      </c>
      <c r="G18" s="19">
        <v>19698711</v>
      </c>
      <c r="I18" s="7"/>
    </row>
    <row r="19" spans="1:9" x14ac:dyDescent="0.2">
      <c r="A19" s="11">
        <v>10</v>
      </c>
      <c r="B19" s="11" t="s">
        <v>32</v>
      </c>
      <c r="C19" s="12">
        <f t="shared" si="0"/>
        <v>33.209000653537423</v>
      </c>
      <c r="D19" s="12">
        <f t="shared" si="1"/>
        <v>36.972656546099515</v>
      </c>
      <c r="E19" s="16">
        <v>3541599346</v>
      </c>
      <c r="F19" s="19">
        <v>95789691</v>
      </c>
      <c r="G19" s="19">
        <v>106645767</v>
      </c>
      <c r="I19" s="7"/>
    </row>
    <row r="20" spans="1:9" x14ac:dyDescent="0.2">
      <c r="A20" s="11">
        <v>11</v>
      </c>
      <c r="B20" s="11" t="s">
        <v>37</v>
      </c>
      <c r="C20" s="12">
        <f t="shared" si="0"/>
        <v>36.783677109836361</v>
      </c>
      <c r="D20" s="12">
        <f t="shared" si="1"/>
        <v>36.98252108668882</v>
      </c>
      <c r="E20" s="16">
        <v>1547586221</v>
      </c>
      <c r="F20" s="19">
        <v>41846423</v>
      </c>
      <c r="G20" s="19">
        <v>42072635</v>
      </c>
      <c r="I20" s="7"/>
    </row>
    <row r="21" spans="1:9" x14ac:dyDescent="0.2">
      <c r="A21" s="11">
        <v>12</v>
      </c>
      <c r="B21" s="11" t="s">
        <v>20</v>
      </c>
      <c r="C21" s="12">
        <f t="shared" si="0"/>
        <v>36.887136491511811</v>
      </c>
      <c r="D21" s="12">
        <f t="shared" si="1"/>
        <v>37.068658492423062</v>
      </c>
      <c r="E21" s="16">
        <v>5476296486</v>
      </c>
      <c r="F21" s="19">
        <v>147733873</v>
      </c>
      <c r="G21" s="19">
        <v>148460873</v>
      </c>
      <c r="I21" s="7"/>
    </row>
    <row r="22" spans="1:9" x14ac:dyDescent="0.2">
      <c r="A22" s="11">
        <v>13</v>
      </c>
      <c r="B22" s="11" t="s">
        <v>11</v>
      </c>
      <c r="C22" s="12">
        <f t="shared" si="0"/>
        <v>37.419448333638591</v>
      </c>
      <c r="D22" s="12">
        <f t="shared" si="1"/>
        <v>37.490978670321411</v>
      </c>
      <c r="E22" s="16">
        <v>5516262815</v>
      </c>
      <c r="F22" s="19">
        <v>147135738</v>
      </c>
      <c r="G22" s="19">
        <v>147417000</v>
      </c>
      <c r="I22" s="7"/>
    </row>
    <row r="23" spans="1:9" x14ac:dyDescent="0.2">
      <c r="A23" s="11">
        <v>14</v>
      </c>
      <c r="B23" s="11" t="s">
        <v>14</v>
      </c>
      <c r="C23" s="12">
        <f t="shared" si="0"/>
        <v>37.635157417496941</v>
      </c>
      <c r="D23" s="12">
        <f t="shared" si="1"/>
        <v>38.491601634936934</v>
      </c>
      <c r="E23" s="16">
        <v>4362304946</v>
      </c>
      <c r="F23" s="19">
        <v>113331344</v>
      </c>
      <c r="G23" s="19">
        <v>115910368</v>
      </c>
      <c r="I23" s="7"/>
    </row>
    <row r="24" spans="1:9" x14ac:dyDescent="0.2">
      <c r="A24" s="11">
        <v>15</v>
      </c>
      <c r="B24" s="11" t="s">
        <v>18</v>
      </c>
      <c r="C24" s="12">
        <f t="shared" si="0"/>
        <v>37.176609156796033</v>
      </c>
      <c r="D24" s="12">
        <f t="shared" si="1"/>
        <v>38.754064400288378</v>
      </c>
      <c r="E24" s="16">
        <v>8005973748</v>
      </c>
      <c r="F24" s="19">
        <v>206584106</v>
      </c>
      <c r="G24" s="19">
        <v>215349757</v>
      </c>
      <c r="I24" s="7"/>
    </row>
    <row r="25" spans="1:9" x14ac:dyDescent="0.2">
      <c r="A25" s="11">
        <v>16</v>
      </c>
      <c r="B25" s="11" t="s">
        <v>27</v>
      </c>
      <c r="C25" s="12">
        <f t="shared" si="0"/>
        <v>39.040000960340834</v>
      </c>
      <c r="D25" s="12">
        <f t="shared" si="1"/>
        <v>39.177124544575811</v>
      </c>
      <c r="E25" s="16">
        <v>1341523745</v>
      </c>
      <c r="F25" s="19">
        <v>34242527</v>
      </c>
      <c r="G25" s="19">
        <v>34362800</v>
      </c>
      <c r="I25" s="7"/>
    </row>
    <row r="26" spans="1:9" x14ac:dyDescent="0.2">
      <c r="A26" s="11">
        <v>17</v>
      </c>
      <c r="B26" s="11" t="s">
        <v>10</v>
      </c>
      <c r="C26" s="12">
        <f t="shared" si="0"/>
        <v>35.270674965390882</v>
      </c>
      <c r="D26" s="12">
        <f t="shared" si="1"/>
        <v>39.433361734998833</v>
      </c>
      <c r="E26" s="16">
        <v>998503391</v>
      </c>
      <c r="F26" s="19">
        <v>25321285</v>
      </c>
      <c r="G26" s="19">
        <v>28309733</v>
      </c>
      <c r="I26" s="7"/>
    </row>
    <row r="27" spans="1:9" x14ac:dyDescent="0.2">
      <c r="A27" s="11">
        <v>18</v>
      </c>
      <c r="B27" s="11" t="s">
        <v>19</v>
      </c>
      <c r="C27" s="12">
        <f t="shared" si="0"/>
        <v>39.16012082087672</v>
      </c>
      <c r="D27" s="12">
        <f t="shared" si="1"/>
        <v>39.515782792346307</v>
      </c>
      <c r="E27" s="16">
        <v>193679457</v>
      </c>
      <c r="F27" s="19">
        <v>4901319</v>
      </c>
      <c r="G27" s="19">
        <v>4945834</v>
      </c>
      <c r="I27" s="7"/>
    </row>
    <row r="28" spans="1:9" x14ac:dyDescent="0.2">
      <c r="A28" s="11">
        <v>19</v>
      </c>
      <c r="B28" s="11" t="s">
        <v>13</v>
      </c>
      <c r="C28" s="12">
        <f t="shared" si="0"/>
        <v>39.617805689857441</v>
      </c>
      <c r="D28" s="12">
        <f t="shared" si="1"/>
        <v>39.697069464507891</v>
      </c>
      <c r="E28" s="16">
        <v>356610962</v>
      </c>
      <c r="F28" s="19">
        <v>8983307</v>
      </c>
      <c r="G28" s="19">
        <v>9001280</v>
      </c>
      <c r="I28" s="7"/>
    </row>
    <row r="29" spans="1:9" x14ac:dyDescent="0.2">
      <c r="A29" s="11">
        <v>20</v>
      </c>
      <c r="B29" s="11" t="s">
        <v>17</v>
      </c>
      <c r="C29" s="12">
        <f t="shared" si="0"/>
        <v>39.700308646174683</v>
      </c>
      <c r="D29" s="12">
        <f t="shared" si="1"/>
        <v>40.858951744177531</v>
      </c>
      <c r="E29" s="16">
        <v>189660880</v>
      </c>
      <c r="F29" s="19">
        <v>4641844</v>
      </c>
      <c r="G29" s="19">
        <v>4777315</v>
      </c>
      <c r="I29" s="7"/>
    </row>
    <row r="30" spans="1:9" x14ac:dyDescent="0.2">
      <c r="A30" s="11">
        <v>21</v>
      </c>
      <c r="B30" s="11" t="s">
        <v>36</v>
      </c>
      <c r="C30" s="12">
        <f t="shared" si="0"/>
        <v>41.899906423660099</v>
      </c>
      <c r="D30" s="12">
        <f t="shared" si="1"/>
        <v>41.899906423660099</v>
      </c>
      <c r="E30" s="16">
        <v>196164426</v>
      </c>
      <c r="F30" s="19">
        <v>4681739</v>
      </c>
      <c r="G30" s="19">
        <v>4681739</v>
      </c>
      <c r="I30" s="7"/>
    </row>
    <row r="31" spans="1:9" x14ac:dyDescent="0.2">
      <c r="A31" s="11">
        <v>22</v>
      </c>
      <c r="B31" s="11" t="s">
        <v>40</v>
      </c>
      <c r="C31" s="12">
        <f t="shared" si="0"/>
        <v>40.086594321235978</v>
      </c>
      <c r="D31" s="12">
        <f t="shared" si="1"/>
        <v>42.935472406236009</v>
      </c>
      <c r="E31" s="16">
        <v>1099581656</v>
      </c>
      <c r="F31" s="19">
        <v>25610098</v>
      </c>
      <c r="G31" s="19">
        <v>27430159</v>
      </c>
      <c r="I31" s="7"/>
    </row>
    <row r="32" spans="1:9" x14ac:dyDescent="0.2">
      <c r="A32" s="11">
        <v>23</v>
      </c>
      <c r="B32" s="11" t="s">
        <v>31</v>
      </c>
      <c r="C32" s="12">
        <f t="shared" si="0"/>
        <v>42.707691741323771</v>
      </c>
      <c r="D32" s="12">
        <f t="shared" si="1"/>
        <v>43.396123312524843</v>
      </c>
      <c r="E32" s="16">
        <v>5852680227</v>
      </c>
      <c r="F32" s="19">
        <v>134866430</v>
      </c>
      <c r="G32" s="19">
        <v>137040425</v>
      </c>
      <c r="I32" s="7"/>
    </row>
    <row r="33" spans="1:9" x14ac:dyDescent="0.2">
      <c r="A33" s="11">
        <v>24</v>
      </c>
      <c r="B33" s="11" t="s">
        <v>8</v>
      </c>
      <c r="C33" s="12">
        <f t="shared" si="0"/>
        <v>42.988278191549952</v>
      </c>
      <c r="D33" s="12">
        <f t="shared" si="1"/>
        <v>43.602096557317147</v>
      </c>
      <c r="E33" s="16">
        <v>8563579518</v>
      </c>
      <c r="F33" s="19">
        <v>196402930</v>
      </c>
      <c r="G33" s="19">
        <v>199207316</v>
      </c>
      <c r="I33" s="7"/>
    </row>
    <row r="34" spans="1:9" x14ac:dyDescent="0.2">
      <c r="A34" s="11">
        <v>25</v>
      </c>
      <c r="B34" s="11" t="s">
        <v>35</v>
      </c>
      <c r="C34" s="12">
        <f t="shared" si="0"/>
        <v>46.195301099814067</v>
      </c>
      <c r="D34" s="12">
        <f t="shared" si="1"/>
        <v>46.261241670055973</v>
      </c>
      <c r="E34" s="16">
        <v>1162113247</v>
      </c>
      <c r="F34" s="19">
        <v>25120667</v>
      </c>
      <c r="G34" s="19">
        <v>25156525</v>
      </c>
      <c r="I34" s="7"/>
    </row>
    <row r="35" spans="1:9" x14ac:dyDescent="0.2">
      <c r="A35" s="11">
        <v>26</v>
      </c>
      <c r="B35" s="11" t="s">
        <v>12</v>
      </c>
      <c r="C35" s="12">
        <f t="shared" si="0"/>
        <v>47.629798179908782</v>
      </c>
      <c r="D35" s="12">
        <f t="shared" si="1"/>
        <v>47.749746848406915</v>
      </c>
      <c r="E35" s="16">
        <v>529648214</v>
      </c>
      <c r="F35" s="19">
        <v>11092168</v>
      </c>
      <c r="G35" s="19">
        <v>11120102</v>
      </c>
      <c r="I35" s="7"/>
    </row>
    <row r="36" spans="1:9" x14ac:dyDescent="0.2">
      <c r="A36" s="11">
        <v>27</v>
      </c>
      <c r="B36" s="11" t="s">
        <v>25</v>
      </c>
      <c r="C36" s="12">
        <f t="shared" si="0"/>
        <v>47.726875937098988</v>
      </c>
      <c r="D36" s="12">
        <f t="shared" si="1"/>
        <v>47.948534297479391</v>
      </c>
      <c r="E36" s="16">
        <v>1328934672</v>
      </c>
      <c r="F36" s="19">
        <v>27715856</v>
      </c>
      <c r="G36" s="19">
        <v>27844577</v>
      </c>
      <c r="I36" s="7"/>
    </row>
    <row r="37" spans="1:9" x14ac:dyDescent="0.2">
      <c r="A37" s="11">
        <v>28</v>
      </c>
      <c r="B37" s="11" t="s">
        <v>4</v>
      </c>
      <c r="C37" s="12">
        <f t="shared" si="0"/>
        <v>48.478063611900183</v>
      </c>
      <c r="D37" s="12">
        <f t="shared" si="1"/>
        <v>48.583849279651474</v>
      </c>
      <c r="E37" s="16">
        <v>704711746</v>
      </c>
      <c r="F37" s="19">
        <v>14505062</v>
      </c>
      <c r="G37" s="19">
        <v>14536714</v>
      </c>
      <c r="I37" s="7"/>
    </row>
    <row r="38" spans="1:9" x14ac:dyDescent="0.2">
      <c r="A38" s="11">
        <v>29</v>
      </c>
      <c r="B38" s="11" t="s">
        <v>30</v>
      </c>
      <c r="C38" s="12">
        <f t="shared" si="0"/>
        <v>49.456758262127799</v>
      </c>
      <c r="D38" s="12">
        <f t="shared" si="1"/>
        <v>49.456758262127799</v>
      </c>
      <c r="E38" s="16">
        <v>853392734</v>
      </c>
      <c r="F38" s="19">
        <v>17255331</v>
      </c>
      <c r="G38" s="19">
        <v>17255331</v>
      </c>
      <c r="I38" s="7"/>
    </row>
    <row r="39" spans="1:9" x14ac:dyDescent="0.2">
      <c r="A39" s="11">
        <v>30</v>
      </c>
      <c r="B39" s="11" t="s">
        <v>26</v>
      </c>
      <c r="C39" s="12">
        <f t="shared" si="0"/>
        <v>51.665716734817757</v>
      </c>
      <c r="D39" s="12">
        <f t="shared" si="1"/>
        <v>52.070712805057653</v>
      </c>
      <c r="E39" s="16">
        <v>4657282399</v>
      </c>
      <c r="F39" s="19">
        <v>89441495</v>
      </c>
      <c r="G39" s="19">
        <v>90142607</v>
      </c>
      <c r="I39" s="7"/>
    </row>
    <row r="40" spans="1:9" x14ac:dyDescent="0.2">
      <c r="A40" s="11">
        <v>31</v>
      </c>
      <c r="B40" s="11" t="s">
        <v>39</v>
      </c>
      <c r="C40" s="12">
        <f t="shared" si="0"/>
        <v>55.966524763232371</v>
      </c>
      <c r="D40" s="12">
        <f t="shared" si="1"/>
        <v>55.966537752482331</v>
      </c>
      <c r="E40" s="16">
        <v>1929135327</v>
      </c>
      <c r="F40" s="19">
        <v>34469442</v>
      </c>
      <c r="G40" s="19">
        <v>34469450</v>
      </c>
      <c r="I40" s="7"/>
    </row>
    <row r="41" spans="1:9" x14ac:dyDescent="0.2">
      <c r="A41" s="11">
        <v>32</v>
      </c>
      <c r="B41" s="11" t="s">
        <v>2</v>
      </c>
      <c r="C41" s="12">
        <f t="shared" si="0"/>
        <v>58.655230319728631</v>
      </c>
      <c r="D41" s="12">
        <f t="shared" si="1"/>
        <v>58.740766758220246</v>
      </c>
      <c r="E41" s="16">
        <v>1673656083</v>
      </c>
      <c r="F41" s="19">
        <v>28492241</v>
      </c>
      <c r="G41" s="19">
        <v>28533791</v>
      </c>
      <c r="I41" s="7"/>
    </row>
    <row r="42" spans="1:9" x14ac:dyDescent="0.2">
      <c r="A42" s="11">
        <v>33</v>
      </c>
      <c r="B42" s="11" t="s">
        <v>29</v>
      </c>
      <c r="C42" s="12">
        <f t="shared" si="0"/>
        <v>57.973239655012847</v>
      </c>
      <c r="D42" s="12">
        <f t="shared" si="1"/>
        <v>59.644068013605676</v>
      </c>
      <c r="E42" s="16">
        <v>1001619952</v>
      </c>
      <c r="F42" s="19">
        <v>16793287</v>
      </c>
      <c r="G42" s="19">
        <v>17277281</v>
      </c>
      <c r="I42" s="7"/>
    </row>
    <row r="43" spans="1:9" x14ac:dyDescent="0.2">
      <c r="A43" s="11">
        <v>34</v>
      </c>
      <c r="B43" s="11" t="s">
        <v>16</v>
      </c>
      <c r="C43" s="12">
        <f t="shared" si="0"/>
        <v>59.658452510674884</v>
      </c>
      <c r="D43" s="12">
        <f t="shared" si="1"/>
        <v>60.030992508372513</v>
      </c>
      <c r="E43" s="16">
        <v>584337659</v>
      </c>
      <c r="F43" s="19">
        <v>9733933</v>
      </c>
      <c r="G43" s="19">
        <v>9794717</v>
      </c>
      <c r="I43" s="7"/>
    </row>
    <row r="44" spans="1:9" x14ac:dyDescent="0.2">
      <c r="A44" s="11">
        <v>35</v>
      </c>
      <c r="B44" s="11" t="s">
        <v>28</v>
      </c>
      <c r="C44" s="12">
        <f t="shared" si="0"/>
        <v>58.501561800962186</v>
      </c>
      <c r="D44" s="12">
        <f t="shared" si="1"/>
        <v>60.243337770024922</v>
      </c>
      <c r="E44" s="16">
        <v>318278566</v>
      </c>
      <c r="F44" s="19">
        <v>5283216</v>
      </c>
      <c r="G44" s="19">
        <v>5440514</v>
      </c>
      <c r="I44" s="7"/>
    </row>
    <row r="45" spans="1:9" x14ac:dyDescent="0.2">
      <c r="A45" s="11">
        <v>36</v>
      </c>
      <c r="B45" s="11" t="s">
        <v>15</v>
      </c>
      <c r="C45" s="12">
        <f t="shared" si="0"/>
        <v>61.529575819305748</v>
      </c>
      <c r="D45" s="12">
        <f t="shared" si="1"/>
        <v>61.590877719391081</v>
      </c>
      <c r="E45" s="16">
        <v>476629322</v>
      </c>
      <c r="F45" s="19">
        <v>7738635</v>
      </c>
      <c r="G45" s="19">
        <v>7746345</v>
      </c>
      <c r="I45" s="7"/>
    </row>
    <row r="46" spans="1:9" x14ac:dyDescent="0.2">
      <c r="A46" s="11">
        <v>37</v>
      </c>
      <c r="B46" s="11" t="s">
        <v>7</v>
      </c>
      <c r="C46" s="12">
        <f t="shared" si="0"/>
        <v>62.843695381829484</v>
      </c>
      <c r="D46" s="12">
        <f t="shared" si="1"/>
        <v>63.807318380513628</v>
      </c>
      <c r="E46" s="16">
        <v>535209023</v>
      </c>
      <c r="F46" s="19">
        <v>8387894</v>
      </c>
      <c r="G46" s="19">
        <v>8516511</v>
      </c>
      <c r="I46" s="7"/>
    </row>
    <row r="47" spans="1:9" x14ac:dyDescent="0.2">
      <c r="A47" s="11">
        <v>38</v>
      </c>
      <c r="B47" s="11" t="s">
        <v>21</v>
      </c>
      <c r="C47" s="12">
        <f t="shared" si="0"/>
        <v>71.981757661705956</v>
      </c>
      <c r="D47" s="12">
        <f t="shared" si="1"/>
        <v>71.981757661705956</v>
      </c>
      <c r="E47" s="16">
        <v>1493998224</v>
      </c>
      <c r="F47" s="19">
        <v>20755234</v>
      </c>
      <c r="G47" s="19">
        <v>20755234</v>
      </c>
      <c r="I47" s="7"/>
    </row>
    <row r="48" spans="1:9" x14ac:dyDescent="0.2">
      <c r="A48" s="11">
        <v>39</v>
      </c>
      <c r="B48" s="11" t="s">
        <v>34</v>
      </c>
      <c r="C48" s="12">
        <f t="shared" si="0"/>
        <v>77.16789500612073</v>
      </c>
      <c r="D48" s="12">
        <f t="shared" si="1"/>
        <v>77.16789500612073</v>
      </c>
      <c r="E48" s="16">
        <v>803610099</v>
      </c>
      <c r="F48" s="19">
        <v>10413788</v>
      </c>
      <c r="G48" s="19">
        <v>10413788</v>
      </c>
      <c r="I48" s="7"/>
    </row>
    <row r="49" spans="1:10" x14ac:dyDescent="0.2">
      <c r="A49" s="11">
        <v>40</v>
      </c>
      <c r="B49" s="11" t="s">
        <v>5</v>
      </c>
      <c r="C49" s="12">
        <f t="shared" si="0"/>
        <v>79.952712815551024</v>
      </c>
      <c r="D49" s="12">
        <f t="shared" si="1"/>
        <v>79.952712815551024</v>
      </c>
      <c r="E49" s="16">
        <v>3226203736</v>
      </c>
      <c r="F49" s="19">
        <v>40351398</v>
      </c>
      <c r="G49" s="19">
        <v>40351398</v>
      </c>
      <c r="I49" s="7"/>
    </row>
    <row r="50" spans="1:10" x14ac:dyDescent="0.2">
      <c r="A50" s="11">
        <v>41</v>
      </c>
      <c r="B50" s="11" t="s">
        <v>33</v>
      </c>
      <c r="C50" s="12">
        <f t="shared" si="0"/>
        <v>90.358702542529826</v>
      </c>
      <c r="D50" s="12">
        <f t="shared" si="1"/>
        <v>90.495689893304899</v>
      </c>
      <c r="E50" s="16">
        <v>7513633336</v>
      </c>
      <c r="F50" s="19">
        <v>83027527</v>
      </c>
      <c r="G50" s="19">
        <v>83153400</v>
      </c>
      <c r="I50" s="7"/>
    </row>
    <row r="51" spans="1:10" x14ac:dyDescent="0.2">
      <c r="I51" s="7"/>
    </row>
    <row r="52" spans="1:10" x14ac:dyDescent="0.2">
      <c r="I52" s="7"/>
    </row>
    <row r="53" spans="1:10" x14ac:dyDescent="0.2">
      <c r="B53" s="11" t="s">
        <v>47</v>
      </c>
      <c r="F53"/>
      <c r="H53" s="24"/>
      <c r="J53" s="7"/>
    </row>
    <row r="54" spans="1:10" ht="24.6" customHeight="1" x14ac:dyDescent="0.2">
      <c r="B54" s="3" t="s">
        <v>58</v>
      </c>
      <c r="C54" s="3"/>
      <c r="D54" s="3"/>
      <c r="E54" s="3"/>
      <c r="F54" s="3"/>
      <c r="G54" s="3"/>
      <c r="H54" s="24"/>
      <c r="J54" s="7"/>
    </row>
    <row r="55" spans="1:10" ht="24" x14ac:dyDescent="0.2">
      <c r="B55" s="32" t="s">
        <v>71</v>
      </c>
      <c r="C55" s="32"/>
      <c r="D55" s="32"/>
      <c r="E55" s="32"/>
      <c r="F55" s="32"/>
      <c r="G55" s="32"/>
      <c r="H55" s="24"/>
      <c r="J55" s="7"/>
    </row>
    <row r="56" spans="1:10" x14ac:dyDescent="0.2">
      <c r="B56" s="11" t="s">
        <v>72</v>
      </c>
      <c r="E56" s="17"/>
      <c r="F56" s="20"/>
      <c r="G56"/>
      <c r="H56" s="24"/>
      <c r="J56" s="7"/>
    </row>
    <row r="57" spans="1:10" ht="24" customHeight="1" x14ac:dyDescent="0.2">
      <c r="B57" s="3" t="s">
        <v>73</v>
      </c>
      <c r="C57" s="3"/>
      <c r="D57" s="3"/>
      <c r="E57" s="3"/>
      <c r="F57" s="3"/>
      <c r="G57" s="3"/>
      <c r="H57" s="24"/>
      <c r="J57" s="7"/>
    </row>
    <row r="58" spans="1:10" x14ac:dyDescent="0.2">
      <c r="B58" s="11"/>
      <c r="F58"/>
      <c r="H58" s="24"/>
      <c r="J58" s="7"/>
    </row>
    <row r="59" spans="1:10" x14ac:dyDescent="0.2">
      <c r="I59" s="7"/>
    </row>
    <row r="60" spans="1:10" x14ac:dyDescent="0.2">
      <c r="I60" s="7"/>
    </row>
    <row r="61" spans="1:10" x14ac:dyDescent="0.2">
      <c r="I61" s="7"/>
    </row>
    <row r="62" spans="1:10" x14ac:dyDescent="0.2">
      <c r="I62" s="7"/>
    </row>
    <row r="63" spans="1:10" x14ac:dyDescent="0.2">
      <c r="I63" s="7"/>
    </row>
    <row r="64" spans="1:10" x14ac:dyDescent="0.2">
      <c r="I64" s="7"/>
    </row>
    <row r="65" spans="9:9" x14ac:dyDescent="0.2">
      <c r="I65" s="7"/>
    </row>
    <row r="66" spans="9:9" x14ac:dyDescent="0.2">
      <c r="I66" s="7"/>
    </row>
    <row r="67" spans="9:9" x14ac:dyDescent="0.2">
      <c r="I67" s="7"/>
    </row>
    <row r="68" spans="9:9" x14ac:dyDescent="0.2">
      <c r="I68" s="7"/>
    </row>
    <row r="69" spans="9:9" x14ac:dyDescent="0.2">
      <c r="I69" s="7"/>
    </row>
    <row r="70" spans="9:9" x14ac:dyDescent="0.2">
      <c r="I70" s="7"/>
    </row>
    <row r="71" spans="9:9" x14ac:dyDescent="0.2">
      <c r="I71" s="7"/>
    </row>
    <row r="72" spans="9:9" x14ac:dyDescent="0.2">
      <c r="I72" s="7"/>
    </row>
    <row r="73" spans="9:9" x14ac:dyDescent="0.2">
      <c r="I73" s="7"/>
    </row>
    <row r="74" spans="9:9" x14ac:dyDescent="0.2">
      <c r="I74" s="7"/>
    </row>
    <row r="75" spans="9:9" x14ac:dyDescent="0.2">
      <c r="I75" s="7"/>
    </row>
    <row r="76" spans="9:9" x14ac:dyDescent="0.2">
      <c r="I76" s="7"/>
    </row>
    <row r="77" spans="9:9" x14ac:dyDescent="0.2">
      <c r="I77" s="7"/>
    </row>
    <row r="78" spans="9:9" x14ac:dyDescent="0.2">
      <c r="I78" s="7"/>
    </row>
    <row r="79" spans="9:9" x14ac:dyDescent="0.2">
      <c r="I79" s="7"/>
    </row>
    <row r="80" spans="9:9" x14ac:dyDescent="0.2">
      <c r="I80" s="7"/>
    </row>
    <row r="81" spans="9:9" x14ac:dyDescent="0.2">
      <c r="I81" s="7"/>
    </row>
    <row r="82" spans="9:9" x14ac:dyDescent="0.2">
      <c r="I82" s="7"/>
    </row>
    <row r="83" spans="9:9" x14ac:dyDescent="0.2">
      <c r="I83" s="7"/>
    </row>
    <row r="84" spans="9:9" x14ac:dyDescent="0.2">
      <c r="I84" s="7"/>
    </row>
    <row r="85" spans="9:9" x14ac:dyDescent="0.2">
      <c r="I85" s="7"/>
    </row>
    <row r="86" spans="9:9" x14ac:dyDescent="0.2">
      <c r="I86" s="7"/>
    </row>
    <row r="87" spans="9:9" x14ac:dyDescent="0.2">
      <c r="I87" s="7"/>
    </row>
    <row r="88" spans="9:9" x14ac:dyDescent="0.2">
      <c r="I88" s="7"/>
    </row>
    <row r="89" spans="9:9" x14ac:dyDescent="0.2">
      <c r="I89" s="7"/>
    </row>
    <row r="90" spans="9:9" x14ac:dyDescent="0.2">
      <c r="I90" s="7"/>
    </row>
    <row r="91" spans="9:9" x14ac:dyDescent="0.2">
      <c r="I91" s="7"/>
    </row>
    <row r="92" spans="9:9" x14ac:dyDescent="0.2">
      <c r="I92" s="7"/>
    </row>
    <row r="93" spans="9:9" x14ac:dyDescent="0.2">
      <c r="I93" s="7"/>
    </row>
    <row r="94" spans="9:9" x14ac:dyDescent="0.2">
      <c r="I94" s="7"/>
    </row>
    <row r="95" spans="9:9" x14ac:dyDescent="0.2">
      <c r="I95" s="7"/>
    </row>
    <row r="96" spans="9:9" x14ac:dyDescent="0.2">
      <c r="I96" s="7"/>
    </row>
    <row r="97" spans="9:9" x14ac:dyDescent="0.2">
      <c r="I97" s="7"/>
    </row>
    <row r="98" spans="9:9" x14ac:dyDescent="0.2">
      <c r="I98" s="7"/>
    </row>
    <row r="99" spans="9:9" x14ac:dyDescent="0.2">
      <c r="I99" s="7"/>
    </row>
    <row r="100" spans="9:9" x14ac:dyDescent="0.2">
      <c r="I100" s="7"/>
    </row>
    <row r="101" spans="9:9" x14ac:dyDescent="0.2">
      <c r="I101" s="7"/>
    </row>
    <row r="102" spans="9:9" x14ac:dyDescent="0.2">
      <c r="I102" s="7"/>
    </row>
    <row r="103" spans="9:9" x14ac:dyDescent="0.2">
      <c r="I103" s="7"/>
    </row>
    <row r="104" spans="9:9" x14ac:dyDescent="0.2">
      <c r="I104" s="7"/>
    </row>
    <row r="105" spans="9:9" x14ac:dyDescent="0.2">
      <c r="I105" s="7"/>
    </row>
    <row r="106" spans="9:9" x14ac:dyDescent="0.2">
      <c r="I106" s="7"/>
    </row>
    <row r="107" spans="9:9" x14ac:dyDescent="0.2">
      <c r="I107" s="7"/>
    </row>
    <row r="108" spans="9:9" x14ac:dyDescent="0.2">
      <c r="I108" s="7"/>
    </row>
    <row r="109" spans="9:9" x14ac:dyDescent="0.2">
      <c r="I109" s="7"/>
    </row>
    <row r="110" spans="9:9" x14ac:dyDescent="0.2">
      <c r="I110" s="7"/>
    </row>
    <row r="111" spans="9:9" x14ac:dyDescent="0.2">
      <c r="I111" s="7"/>
    </row>
    <row r="112" spans="9:9" x14ac:dyDescent="0.2">
      <c r="I112" s="7"/>
    </row>
  </sheetData>
  <mergeCells count="3">
    <mergeCell ref="B57:G57"/>
    <mergeCell ref="A7:G7"/>
    <mergeCell ref="B54:G5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A2F6068994F64781922250A75A1A82" ma:contentTypeVersion="" ma:contentTypeDescription="Create a new document." ma:contentTypeScope="" ma:versionID="a25fb04b8994d9135c2424d4b29032ad">
  <xsd:schema xmlns:xsd="http://www.w3.org/2001/XMLSchema" xmlns:xs="http://www.w3.org/2001/XMLSchema" xmlns:p="http://schemas.microsoft.com/office/2006/metadata/properties" xmlns:ns2="c85253b9-0a55-49a1-98ad-b5b6252d7079" xmlns:ns3="4F776839-631E-41EC-8AD7-08AF72F66795" xmlns:ns4="8b86ae58-4ff9-4300-8876-bb89783e485c" xmlns:ns5="3a6ed07f-74d3-4d6b-b2d6-faf8761c8676" targetNamespace="http://schemas.microsoft.com/office/2006/metadata/properties" ma:root="true" ma:fieldsID="0b3406f89e66c44726e13f4fe35241fa" ns2:_="" ns3:_="" ns4:_="" ns5:_="">
    <xsd:import namespace="c85253b9-0a55-49a1-98ad-b5b6252d7079"/>
    <xsd:import namespace="4F776839-631E-41EC-8AD7-08AF72F66795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76839-631E-41EC-8AD7-08AF72F66795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Pgs xmlns="4F776839-631E-41EC-8AD7-08AF72F66795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178</SRCH_DocketId>
    <Sequence_x0020_Number xmlns="4F776839-631E-41EC-8AD7-08AF72F66795" xsi:nil="true"/>
    <CaseType xmlns="8b86ae58-4ff9-4300-8876-bb89783e485c" xsi:nil="true"/>
    <Document_x0020_Type xmlns="c85253b9-0a55-49a1-98ad-b5b6252d7079">Question</Document_x0020_Type>
    <CasePracticeArea xmlns="8b86ae58-4ff9-4300-8876-bb89783e485c" xsi:nil="true"/>
    <MB xmlns="4F776839-631E-41EC-8AD7-08AF72F66795" xsi:nil="true"/>
    <SRCH_DrSiteId xmlns="8b86ae58-4ff9-4300-8876-bb89783e485c" xsi:nil="true"/>
  </documentManagement>
</p:properties>
</file>

<file path=customXml/itemProps1.xml><?xml version="1.0" encoding="utf-8"?>
<ds:datastoreItem xmlns:ds="http://schemas.openxmlformats.org/officeDocument/2006/customXml" ds:itemID="{BB4846C1-B21A-412F-ABCA-96D75C3919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4F776839-631E-41EC-8AD7-08AF72F66795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6B9326-F5E1-4741-9E87-541EBFB264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A58E0C-1B14-4F6D-A160-7C1209906AA2}">
  <ds:schemaRefs>
    <ds:schemaRef ds:uri="3a6ed07f-74d3-4d6b-b2d6-faf8761c8676"/>
    <ds:schemaRef ds:uri="c85253b9-0a55-49a1-98ad-b5b6252d7079"/>
    <ds:schemaRef ds:uri="http://purl.org/dc/terms/"/>
    <ds:schemaRef ds:uri="8b86ae58-4ff9-4300-8876-bb89783e485c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4F776839-631E-41EC-8AD7-08AF72F66795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Graph Data</vt:lpstr>
      <vt:lpstr>2. Total Non-Fuel O&amp;M</vt:lpstr>
      <vt:lpstr>3. Fuel O&amp;M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Collin Roehner</cp:lastModifiedBy>
  <dcterms:modified xsi:type="dcterms:W3CDTF">2022-03-28T20:06:36Z</dcterms:modified>
  <cp:category/>
  <cp:contentStatus/>
</cp:coreProperties>
</file>