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filterPrivacy="1" defaultThemeVersion="166925"/>
  <xr:revisionPtr revIDLastSave="0" documentId="8_{94BE77C2-5ED2-4263-A96E-32A7F26F5921}" xr6:coauthVersionLast="47" xr6:coauthVersionMax="47" xr10:uidLastSave="{00000000-0000-0000-0000-000000000000}"/>
  <bookViews>
    <workbookView xWindow="2055" yWindow="780" windowWidth="24600" windowHeight="14775" xr2:uid="{2F8CE4EB-0DF6-428A-A583-B6289041F64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5" i="1" l="1"/>
  <c r="G19" i="1"/>
  <c r="G20" i="1"/>
  <c r="G21" i="1"/>
  <c r="G22" i="1"/>
  <c r="G23" i="1"/>
  <c r="G27" i="1"/>
  <c r="G31" i="1"/>
  <c r="G11" i="1"/>
  <c r="F12" i="1"/>
  <c r="G12" i="1" s="1"/>
  <c r="F13" i="1"/>
  <c r="G13" i="1" s="1"/>
  <c r="F14" i="1"/>
  <c r="G14" i="1" s="1"/>
  <c r="F15" i="1"/>
  <c r="F16" i="1"/>
  <c r="G16" i="1" s="1"/>
  <c r="F17" i="1"/>
  <c r="G17" i="1" s="1"/>
  <c r="F18" i="1"/>
  <c r="G18" i="1" s="1"/>
  <c r="F19" i="1"/>
  <c r="F20" i="1"/>
  <c r="F21" i="1"/>
  <c r="F22" i="1"/>
  <c r="F23" i="1"/>
  <c r="F24" i="1"/>
  <c r="G24" i="1" s="1"/>
  <c r="F25" i="1"/>
  <c r="G25" i="1" s="1"/>
  <c r="F26" i="1"/>
  <c r="G26" i="1" s="1"/>
  <c r="F27" i="1"/>
  <c r="F28" i="1"/>
  <c r="G28" i="1" s="1"/>
  <c r="F29" i="1"/>
  <c r="G29" i="1" s="1"/>
  <c r="F30" i="1"/>
  <c r="G30" i="1" s="1"/>
  <c r="F31" i="1"/>
  <c r="F11" i="1"/>
</calcChain>
</file>

<file path=xl/sharedStrings.xml><?xml version="1.0" encoding="utf-8"?>
<sst xmlns="http://schemas.openxmlformats.org/spreadsheetml/2006/main" count="35" uniqueCount="17">
  <si>
    <t>Year</t>
  </si>
  <si>
    <t>Demand-Side Management Program Costs (Nominal)</t>
  </si>
  <si>
    <t>Type (Actual/ Estimate)</t>
  </si>
  <si>
    <t>Incentives</t>
  </si>
  <si>
    <t>All Other Costs</t>
  </si>
  <si>
    <t>Total Costs</t>
  </si>
  <si>
    <t>Incentives (% Total)</t>
  </si>
  <si>
    <t>Actual</t>
  </si>
  <si>
    <t>YTD Actual*</t>
  </si>
  <si>
    <t>Estimate</t>
  </si>
  <si>
    <t>* YTD April 2024</t>
  </si>
  <si>
    <t>Florida Power &amp; Light Company</t>
  </si>
  <si>
    <t>Docket No. 20240012-EG</t>
  </si>
  <si>
    <t>Staff’s First Set of Interrogatories</t>
  </si>
  <si>
    <t xml:space="preserve">Attachment 1 of 1 </t>
  </si>
  <si>
    <t>Tab 1 of 1</t>
  </si>
  <si>
    <t>Interrogatory No.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</si>
</sst>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name val="Arial"/>
      <family val="2"/>
    </font>
    <font>
      <b/>
      <sz val="1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</cellStyleXfs>
  <cellXfs count="10">
    <xf numFmtId="0" fontId="0" fillId="0" borderId="0" xfId="0"/>
    <xf numFmtId="0" fontId="0" fillId="0" borderId="1" xfId="0" applyBorder="1" applyAlignment="1">
      <alignment horizontal="center"/>
    </xf>
    <xf numFmtId="164" fontId="0" fillId="0" borderId="1" xfId="1" applyNumberFormat="1" applyFont="1" applyBorder="1"/>
    <xf numFmtId="164" fontId="0" fillId="0" borderId="1" xfId="1" applyNumberFormat="1" applyFont="1" applyBorder="1" applyAlignment="1">
      <alignment horizontal="center"/>
    </xf>
    <xf numFmtId="9" fontId="0" fillId="0" borderId="1" xfId="2" applyFont="1" applyBorder="1" applyAlignment="1">
      <alignment horizontal="center"/>
    </xf>
    <xf numFmtId="0" fontId="2" fillId="0" borderId="0" xfId="0" applyFon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4" fillId="0" borderId="0" xfId="5" applyFont="1" applyAlignment="1">
      <alignment horizontal="left" vertical="center"/>
    </xf>
  </cellXfs>
  <cellStyles count="6">
    <cellStyle name="Currency" xfId="1" builtinId="4"/>
    <cellStyle name="Currency 2" xfId="3" xr:uid="{96317488-6F7F-4AD8-89A6-6DAD9627CC5C}"/>
    <cellStyle name="Normal" xfId="0" builtinId="0"/>
    <cellStyle name="Normal 2 2" xfId="5" xr:uid="{8EC8753A-7888-4543-8D0A-B07963FC4F7D}"/>
    <cellStyle name="Percent" xfId="2" builtinId="5"/>
    <cellStyle name="Percent 2" xfId="4" xr:uid="{3F4C156D-7592-42ED-BA83-5F94003FDFA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CF8CB2-27B3-4D1E-8884-66F05AA41222}">
  <dimension ref="A1:G32"/>
  <sheetViews>
    <sheetView tabSelected="1" workbookViewId="0">
      <selection activeCell="F4" sqref="F4"/>
    </sheetView>
  </sheetViews>
  <sheetFormatPr defaultRowHeight="15" x14ac:dyDescent="0.25"/>
  <cols>
    <col min="2" max="3" width="11.7109375" customWidth="1"/>
    <col min="4" max="4" width="13.7109375" bestFit="1" customWidth="1"/>
    <col min="5" max="5" width="14.28515625" bestFit="1" customWidth="1"/>
    <col min="6" max="6" width="13.7109375" bestFit="1" customWidth="1"/>
    <col min="7" max="7" width="11.7109375" customWidth="1"/>
  </cols>
  <sheetData>
    <row r="1" spans="1:7" x14ac:dyDescent="0.25">
      <c r="A1" s="9" t="s">
        <v>11</v>
      </c>
    </row>
    <row r="2" spans="1:7" x14ac:dyDescent="0.25">
      <c r="A2" s="9" t="s">
        <v>12</v>
      </c>
    </row>
    <row r="3" spans="1:7" x14ac:dyDescent="0.25">
      <c r="A3" s="9" t="s">
        <v>13</v>
      </c>
    </row>
    <row r="4" spans="1:7" x14ac:dyDescent="0.25">
      <c r="A4" s="9" t="s">
        <v>16</v>
      </c>
    </row>
    <row r="5" spans="1:7" x14ac:dyDescent="0.25">
      <c r="A5" s="9" t="s">
        <v>14</v>
      </c>
    </row>
    <row r="6" spans="1:7" x14ac:dyDescent="0.25">
      <c r="A6" s="9" t="s">
        <v>15</v>
      </c>
    </row>
    <row r="7" spans="1:7" x14ac:dyDescent="0.25">
      <c r="B7" s="6" t="s">
        <v>0</v>
      </c>
      <c r="C7" s="7" t="s">
        <v>1</v>
      </c>
      <c r="D7" s="7"/>
      <c r="E7" s="7"/>
      <c r="F7" s="7"/>
      <c r="G7" s="7"/>
    </row>
    <row r="8" spans="1:7" x14ac:dyDescent="0.25">
      <c r="B8" s="6"/>
      <c r="C8" s="8" t="s">
        <v>2</v>
      </c>
      <c r="D8" s="6" t="s">
        <v>3</v>
      </c>
      <c r="E8" s="8" t="s">
        <v>4</v>
      </c>
      <c r="F8" s="8" t="s">
        <v>5</v>
      </c>
      <c r="G8" s="8" t="s">
        <v>6</v>
      </c>
    </row>
    <row r="9" spans="1:7" x14ac:dyDescent="0.25">
      <c r="B9" s="6"/>
      <c r="C9" s="8"/>
      <c r="D9" s="6"/>
      <c r="E9" s="8"/>
      <c r="F9" s="8"/>
      <c r="G9" s="8"/>
    </row>
    <row r="10" spans="1:7" x14ac:dyDescent="0.25">
      <c r="B10" s="6"/>
      <c r="C10" s="8"/>
      <c r="D10" s="6"/>
      <c r="E10" s="8"/>
      <c r="F10" s="8"/>
      <c r="G10" s="8"/>
    </row>
    <row r="11" spans="1:7" x14ac:dyDescent="0.25">
      <c r="B11" s="1">
        <v>2014</v>
      </c>
      <c r="C11" s="1" t="s">
        <v>7</v>
      </c>
      <c r="D11" s="2">
        <v>205612582.31</v>
      </c>
      <c r="E11" s="2">
        <v>43856350.870000005</v>
      </c>
      <c r="F11" s="3">
        <f>D11+E11</f>
        <v>249468933.18000001</v>
      </c>
      <c r="G11" s="4">
        <f>D11/F11</f>
        <v>0.82420115278099093</v>
      </c>
    </row>
    <row r="12" spans="1:7" x14ac:dyDescent="0.25">
      <c r="B12" s="1">
        <v>2015</v>
      </c>
      <c r="C12" s="1" t="s">
        <v>7</v>
      </c>
      <c r="D12" s="2">
        <v>155551284.38999999</v>
      </c>
      <c r="E12" s="2">
        <v>41389024.410000004</v>
      </c>
      <c r="F12" s="3">
        <f t="shared" ref="F12:F31" si="0">D12+E12</f>
        <v>196940308.79999998</v>
      </c>
      <c r="G12" s="4">
        <f t="shared" ref="G12:G31" si="1">D12/F12</f>
        <v>0.78983975062194078</v>
      </c>
    </row>
    <row r="13" spans="1:7" x14ac:dyDescent="0.25">
      <c r="B13" s="1">
        <v>2016</v>
      </c>
      <c r="C13" s="1" t="s">
        <v>7</v>
      </c>
      <c r="D13" s="2">
        <v>109520823.37</v>
      </c>
      <c r="E13" s="2">
        <v>36331252.82</v>
      </c>
      <c r="F13" s="3">
        <f t="shared" si="0"/>
        <v>145852076.19</v>
      </c>
      <c r="G13" s="4">
        <f t="shared" si="1"/>
        <v>0.75090342373548635</v>
      </c>
    </row>
    <row r="14" spans="1:7" x14ac:dyDescent="0.25">
      <c r="B14" s="1">
        <v>2017</v>
      </c>
      <c r="C14" s="1" t="s">
        <v>7</v>
      </c>
      <c r="D14" s="2">
        <v>105545665.86999999</v>
      </c>
      <c r="E14" s="2">
        <v>37202893.650000013</v>
      </c>
      <c r="F14" s="3">
        <f t="shared" si="0"/>
        <v>142748559.52000001</v>
      </c>
      <c r="G14" s="4">
        <f t="shared" si="1"/>
        <v>0.73938165278096801</v>
      </c>
    </row>
    <row r="15" spans="1:7" x14ac:dyDescent="0.25">
      <c r="B15" s="1">
        <v>2018</v>
      </c>
      <c r="C15" s="1" t="s">
        <v>7</v>
      </c>
      <c r="D15" s="2">
        <v>108283587.02</v>
      </c>
      <c r="E15" s="2">
        <v>38206043.04999999</v>
      </c>
      <c r="F15" s="3">
        <f t="shared" si="0"/>
        <v>146489630.06999999</v>
      </c>
      <c r="G15" s="4">
        <f t="shared" si="1"/>
        <v>0.73918943592291642</v>
      </c>
    </row>
    <row r="16" spans="1:7" x14ac:dyDescent="0.25">
      <c r="B16" s="1">
        <v>2019</v>
      </c>
      <c r="C16" s="1" t="s">
        <v>7</v>
      </c>
      <c r="D16" s="2">
        <v>115916650.30000001</v>
      </c>
      <c r="E16" s="2">
        <v>34254894.650000006</v>
      </c>
      <c r="F16" s="3">
        <f t="shared" si="0"/>
        <v>150171544.95000002</v>
      </c>
      <c r="G16" s="4">
        <f t="shared" si="1"/>
        <v>0.77189490418171258</v>
      </c>
    </row>
    <row r="17" spans="2:7" x14ac:dyDescent="0.25">
      <c r="B17" s="1">
        <v>2020</v>
      </c>
      <c r="C17" s="1" t="s">
        <v>7</v>
      </c>
      <c r="D17" s="2">
        <v>116756721</v>
      </c>
      <c r="E17" s="2">
        <v>31331600</v>
      </c>
      <c r="F17" s="3">
        <f t="shared" si="0"/>
        <v>148088321</v>
      </c>
      <c r="G17" s="4">
        <f t="shared" si="1"/>
        <v>0.78842625948875467</v>
      </c>
    </row>
    <row r="18" spans="2:7" x14ac:dyDescent="0.25">
      <c r="B18" s="1">
        <v>2021</v>
      </c>
      <c r="C18" s="1" t="s">
        <v>7</v>
      </c>
      <c r="D18" s="2">
        <v>110063520.94</v>
      </c>
      <c r="E18" s="2">
        <v>30811573.25</v>
      </c>
      <c r="F18" s="3">
        <f t="shared" si="0"/>
        <v>140875094.19</v>
      </c>
      <c r="G18" s="4">
        <f t="shared" si="1"/>
        <v>0.7812844532444887</v>
      </c>
    </row>
    <row r="19" spans="2:7" x14ac:dyDescent="0.25">
      <c r="B19" s="1">
        <v>2022</v>
      </c>
      <c r="C19" s="1" t="s">
        <v>7</v>
      </c>
      <c r="D19" s="2">
        <v>107524055.87000002</v>
      </c>
      <c r="E19" s="2">
        <v>30866956.310000006</v>
      </c>
      <c r="F19" s="3">
        <f t="shared" si="0"/>
        <v>138391012.18000004</v>
      </c>
      <c r="G19" s="4">
        <f t="shared" si="1"/>
        <v>0.77695837450879746</v>
      </c>
    </row>
    <row r="20" spans="2:7" x14ac:dyDescent="0.25">
      <c r="B20" s="1">
        <v>2023</v>
      </c>
      <c r="C20" s="1" t="s">
        <v>7</v>
      </c>
      <c r="D20" s="2">
        <v>104485776.94000001</v>
      </c>
      <c r="E20" s="2">
        <v>34395082.019999996</v>
      </c>
      <c r="F20" s="3">
        <f t="shared" si="0"/>
        <v>138880858.96000001</v>
      </c>
      <c r="G20" s="4">
        <f t="shared" si="1"/>
        <v>0.75234109093531487</v>
      </c>
    </row>
    <row r="21" spans="2:7" x14ac:dyDescent="0.25">
      <c r="B21" s="1">
        <v>2024</v>
      </c>
      <c r="C21" s="1" t="s">
        <v>8</v>
      </c>
      <c r="D21" s="2">
        <v>31400043.399999999</v>
      </c>
      <c r="E21" s="2">
        <v>8328790.0200000005</v>
      </c>
      <c r="F21" s="3">
        <f t="shared" si="0"/>
        <v>39728833.420000002</v>
      </c>
      <c r="G21" s="4">
        <f t="shared" si="1"/>
        <v>0.79035905907553827</v>
      </c>
    </row>
    <row r="22" spans="2:7" x14ac:dyDescent="0.25">
      <c r="B22" s="1">
        <v>2025</v>
      </c>
      <c r="C22" s="1" t="s">
        <v>9</v>
      </c>
      <c r="D22" s="2">
        <v>109708629.99281229</v>
      </c>
      <c r="E22" s="2">
        <v>36902302.671258487</v>
      </c>
      <c r="F22" s="3">
        <f t="shared" si="0"/>
        <v>146610932.66407079</v>
      </c>
      <c r="G22" s="4">
        <f t="shared" si="1"/>
        <v>0.74829774287151807</v>
      </c>
    </row>
    <row r="23" spans="2:7" x14ac:dyDescent="0.25">
      <c r="B23" s="1">
        <v>2026</v>
      </c>
      <c r="C23" s="1" t="s">
        <v>9</v>
      </c>
      <c r="D23" s="2">
        <v>109482192.74530353</v>
      </c>
      <c r="E23" s="2">
        <v>37398518.710937701</v>
      </c>
      <c r="F23" s="3">
        <f t="shared" si="0"/>
        <v>146880711.45624122</v>
      </c>
      <c r="G23" s="4">
        <f t="shared" si="1"/>
        <v>0.74538168871765387</v>
      </c>
    </row>
    <row r="24" spans="2:7" x14ac:dyDescent="0.25">
      <c r="B24" s="1">
        <v>2027</v>
      </c>
      <c r="C24" s="1" t="s">
        <v>9</v>
      </c>
      <c r="D24" s="2">
        <v>109274188.18663594</v>
      </c>
      <c r="E24" s="2">
        <v>37962743.49088642</v>
      </c>
      <c r="F24" s="3">
        <f t="shared" si="0"/>
        <v>147236931.67752236</v>
      </c>
      <c r="G24" s="4">
        <f t="shared" si="1"/>
        <v>0.74216561661287372</v>
      </c>
    </row>
    <row r="25" spans="2:7" x14ac:dyDescent="0.25">
      <c r="B25" s="1">
        <v>2028</v>
      </c>
      <c r="C25" s="1" t="s">
        <v>9</v>
      </c>
      <c r="D25" s="2">
        <v>108365639.2813177</v>
      </c>
      <c r="E25" s="2">
        <v>38544577.422908209</v>
      </c>
      <c r="F25" s="3">
        <f t="shared" si="0"/>
        <v>146910216.7042259</v>
      </c>
      <c r="G25" s="4">
        <f t="shared" si="1"/>
        <v>0.73763174347152494</v>
      </c>
    </row>
    <row r="26" spans="2:7" x14ac:dyDescent="0.25">
      <c r="B26" s="1">
        <v>2029</v>
      </c>
      <c r="C26" s="1" t="s">
        <v>9</v>
      </c>
      <c r="D26" s="2">
        <v>108170014.16285262</v>
      </c>
      <c r="E26" s="2">
        <v>39196554.461871535</v>
      </c>
      <c r="F26" s="3">
        <f t="shared" si="0"/>
        <v>147366568.62472415</v>
      </c>
      <c r="G26" s="4">
        <f t="shared" si="1"/>
        <v>0.73402003705679408</v>
      </c>
    </row>
    <row r="27" spans="2:7" x14ac:dyDescent="0.25">
      <c r="B27" s="1">
        <v>2030</v>
      </c>
      <c r="C27" s="1" t="s">
        <v>9</v>
      </c>
      <c r="D27" s="2">
        <v>108003140.15876597</v>
      </c>
      <c r="E27" s="2">
        <v>39886960.874133408</v>
      </c>
      <c r="F27" s="3">
        <f t="shared" si="0"/>
        <v>147890101.03289938</v>
      </c>
      <c r="G27" s="4">
        <f t="shared" si="1"/>
        <v>0.73029323399231283</v>
      </c>
    </row>
    <row r="28" spans="2:7" x14ac:dyDescent="0.25">
      <c r="B28" s="1">
        <v>2031</v>
      </c>
      <c r="C28" s="1" t="s">
        <v>9</v>
      </c>
      <c r="D28" s="2">
        <v>107845471.1453103</v>
      </c>
      <c r="E28" s="2">
        <v>40618629.493179068</v>
      </c>
      <c r="F28" s="3">
        <f t="shared" si="0"/>
        <v>148464100.63848937</v>
      </c>
      <c r="G28" s="4">
        <f t="shared" si="1"/>
        <v>0.72640773548289916</v>
      </c>
    </row>
    <row r="29" spans="2:7" x14ac:dyDescent="0.25">
      <c r="B29" s="1">
        <v>2032</v>
      </c>
      <c r="C29" s="1" t="s">
        <v>9</v>
      </c>
      <c r="D29" s="2">
        <v>107697083.96441261</v>
      </c>
      <c r="E29" s="2">
        <v>41395901.565293707</v>
      </c>
      <c r="F29" s="3">
        <f t="shared" si="0"/>
        <v>149092985.52970633</v>
      </c>
      <c r="G29" s="4">
        <f t="shared" si="1"/>
        <v>0.7223484296177991</v>
      </c>
    </row>
    <row r="30" spans="2:7" x14ac:dyDescent="0.25">
      <c r="B30" s="1">
        <v>2033</v>
      </c>
      <c r="C30" s="1" t="s">
        <v>9</v>
      </c>
      <c r="D30" s="2">
        <v>107557997.1023566</v>
      </c>
      <c r="E30" s="2">
        <v>42223024.815484814</v>
      </c>
      <c r="F30" s="3">
        <f t="shared" si="0"/>
        <v>149781021.9178414</v>
      </c>
      <c r="G30" s="4">
        <f t="shared" si="1"/>
        <v>0.71810163747817679</v>
      </c>
    </row>
    <row r="31" spans="2:7" x14ac:dyDescent="0.25">
      <c r="B31" s="1">
        <v>2034</v>
      </c>
      <c r="C31" s="1" t="s">
        <v>9</v>
      </c>
      <c r="D31" s="2">
        <v>107428486.86636081</v>
      </c>
      <c r="E31" s="2">
        <v>43105695.019493252</v>
      </c>
      <c r="F31" s="3">
        <f t="shared" si="0"/>
        <v>150534181.88585407</v>
      </c>
      <c r="G31" s="4">
        <f t="shared" si="1"/>
        <v>0.71364845857946657</v>
      </c>
    </row>
    <row r="32" spans="2:7" x14ac:dyDescent="0.25">
      <c r="B32" s="5" t="s">
        <v>10</v>
      </c>
    </row>
  </sheetData>
  <mergeCells count="7">
    <mergeCell ref="B7:B10"/>
    <mergeCell ref="C7:G7"/>
    <mergeCell ref="C8:C10"/>
    <mergeCell ref="D8:D10"/>
    <mergeCell ref="E8:E10"/>
    <mergeCell ref="F8:F10"/>
    <mergeCell ref="G8:G10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2024-05-17T02:37:23Z</dcterms:created>
  <dcterms:modified xsi:type="dcterms:W3CDTF">2024-05-17T02:37:43Z</dcterms:modified>
</cp:coreProperties>
</file>