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C\"/>
    </mc:Choice>
  </mc:AlternateContent>
  <xr:revisionPtr revIDLastSave="0" documentId="13_ncr:1_{783BF291-B32F-42B1-AD9C-994075016F35}" xr6:coauthVersionLast="47" xr6:coauthVersionMax="47" xr10:uidLastSave="{00000000-0000-0000-0000-000000000000}"/>
  <bookViews>
    <workbookView xWindow="-108" yWindow="-108" windowWidth="23256" windowHeight="12456" xr2:uid="{E8CCCC54-6F4C-4E01-8041-7AAE30F307AA}"/>
  </bookViews>
  <sheets>
    <sheet name="MFR C-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'[1]4797 Part 1'!#REF!</definedName>
    <definedName name="\C">'[1]4797 Part 1'!#REF!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'[2]NC Form 1 Page 328'!#REF!</definedName>
    <definedName name="\Q">'[2]NC Form 1 Page 328'!#REF!</definedName>
    <definedName name="\R" localSheetId="0">#REF!</definedName>
    <definedName name="\R">#REF!</definedName>
    <definedName name="\S" localSheetId="0">'[3]EFC FL'!#REF!</definedName>
    <definedName name="\S">'[3]EFC FL'!#REF!</definedName>
    <definedName name="\T" localSheetId="0">#REF!</definedName>
    <definedName name="\T">#REF!</definedName>
    <definedName name="\V" localSheetId="0">#REF!</definedName>
    <definedName name="\V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[4]B!#REF!</definedName>
    <definedName name="__123Graph_F" hidden="1">[4]B!#REF!</definedName>
    <definedName name="__123Graph_X" localSheetId="0" hidden="1">#REF!</definedName>
    <definedName name="__123Graph_X" hidden="1">#REF!</definedName>
    <definedName name="__FPC1" localSheetId="0">#REF!</definedName>
    <definedName name="__FPC1">#REF!</definedName>
    <definedName name="__FPC2" localSheetId="0">#REF!</definedName>
    <definedName name="__FPC2">#REF!</definedName>
    <definedName name="__FPC3" localSheetId="0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123Graph_F1" localSheetId="0" hidden="1">#REF!</definedName>
    <definedName name="_123Graph_F1" hidden="1">#REF!</definedName>
    <definedName name="_1995RET" localSheetId="0">#REF!</definedName>
    <definedName name="_1995RET">#REF!</definedName>
    <definedName name="_1996AMORT" localSheetId="0">#REF!</definedName>
    <definedName name="_1996AMORT">#REF!</definedName>
    <definedName name="_1996RET" localSheetId="0">#REF!</definedName>
    <definedName name="_1996RET">#REF!</definedName>
    <definedName name="_1997AMORT" localSheetId="0">#REF!</definedName>
    <definedName name="_1997AMORT">#REF!</definedName>
    <definedName name="_1997RETAMORT" localSheetId="0">#REF!</definedName>
    <definedName name="_1997RETAMORT">#REF!</definedName>
    <definedName name="_2" localSheetId="0">#REF!</definedName>
    <definedName name="_2">#REF!</definedName>
    <definedName name="_2_1" localSheetId="0">#REF!</definedName>
    <definedName name="_2_1">#REF!</definedName>
    <definedName name="_2_2" localSheetId="0">[5]MONTH2!#REF!</definedName>
    <definedName name="_2_2">[5]MONTH2!#REF!</definedName>
    <definedName name="_2_3" localSheetId="0">[5]MONTH2!#REF!</definedName>
    <definedName name="_2_3">[5]MONTH2!#REF!</definedName>
    <definedName name="_328_J_7" localSheetId="0">'[2]NC Form 1 Page 328'!#REF!</definedName>
    <definedName name="_328_J_7">'[2]NC Form 1 Page 328'!#REF!</definedName>
    <definedName name="_328_J_8" localSheetId="0">'[2]NC Form 1 Page 328'!#REF!</definedName>
    <definedName name="_328_J_8">'[2]NC Form 1 Page 328'!#REF!</definedName>
    <definedName name="_328_K_7" localSheetId="0">'[2]NC Form 1 Page 328'!#REF!</definedName>
    <definedName name="_328_K_7">'[2]NC Form 1 Page 328'!#REF!</definedName>
    <definedName name="_328_K_8" localSheetId="0">'[2]NC Form 1 Page 328'!#REF!</definedName>
    <definedName name="_328_K_8">'[2]NC Form 1 Page 328'!#REF!</definedName>
    <definedName name="_328_L" localSheetId="0">[6]FERCPages!#REF!</definedName>
    <definedName name="_328_L">[6]FERCPages!#REF!</definedName>
    <definedName name="_328_M" localSheetId="0">[6]FERCPages!#REF!</definedName>
    <definedName name="_328_M">[6]FERCPages!#REF!</definedName>
    <definedName name="_328_N" localSheetId="0">[6]FERCPages!#REF!</definedName>
    <definedName name="_328_N">[6]FERCPages!#REF!</definedName>
    <definedName name="_4_1" localSheetId="0">#REF!</definedName>
    <definedName name="_4_1">#REF!</definedName>
    <definedName name="_4_2" localSheetId="0">[5]MONTH4!#REF!</definedName>
    <definedName name="_4_2">[5]MONTH4!#REF!</definedName>
    <definedName name="_4_3" localSheetId="0">[5]MONTH4!#REF!</definedName>
    <definedName name="_4_3">[5]MONTH4!#REF!</definedName>
    <definedName name="_6MOS" localSheetId="0">#REF!</definedName>
    <definedName name="_6MOS">#REF!</definedName>
    <definedName name="_6MOS_1" localSheetId="0">#REF!</definedName>
    <definedName name="_6MOS_1">#REF!</definedName>
    <definedName name="_6MOS_2" localSheetId="0">#REF!</definedName>
    <definedName name="_6MOS_2">#REF!</definedName>
    <definedName name="_6MOS_3" localSheetId="0">#REF!</definedName>
    <definedName name="_6MOS_3">#REF!</definedName>
    <definedName name="_97opls" localSheetId="0">#REF!</definedName>
    <definedName name="_97opls">#REF!</definedName>
    <definedName name="_AUG94" localSheetId="0">#REF!</definedName>
    <definedName name="_AUG94">#REF!</definedName>
    <definedName name="_Fill" localSheetId="0" hidden="1">#REF!</definedName>
    <definedName name="_Fill" hidden="1">#REF!</definedName>
    <definedName name="_FPC1" localSheetId="0">#REF!</definedName>
    <definedName name="_FPC1">#REF!</definedName>
    <definedName name="_FPC2" localSheetId="0">#REF!</definedName>
    <definedName name="_FPC2">#REF!</definedName>
    <definedName name="_FPC3" localSheetId="0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_Yr2007">'[7]NERC (2007-2010)'!$C$70</definedName>
    <definedName name="_Yr2008">'[7]NERC (2007-2010)'!$C$71</definedName>
    <definedName name="_Yr2009">'[7]NERC (2007-2010)'!$C$72</definedName>
    <definedName name="_Yr2010">'[7]NERC (2007-2010)'!$C$73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1topd" localSheetId="0">#REF!</definedName>
    <definedName name="A1topd">#REF!</definedName>
    <definedName name="A9A">[8]MONTH6!$A$1:$J$137</definedName>
    <definedName name="AccdMICP" localSheetId="0">#REF!</definedName>
    <definedName name="AccdMICP">#REF!</definedName>
    <definedName name="AccrExp" localSheetId="0">#REF!</definedName>
    <definedName name="AccrExp">#REF!</definedName>
    <definedName name="AccrExpSum" localSheetId="0">#REF!</definedName>
    <definedName name="AccrExpSum">#REF!</definedName>
    <definedName name="AccrMICP" localSheetId="0">#REF!</definedName>
    <definedName name="AccrMICP">#REF!</definedName>
    <definedName name="ACCRUED_401K" localSheetId="0">#REF!</definedName>
    <definedName name="ACCRUED_401K">#REF!</definedName>
    <definedName name="ACCRUED_LIAB" localSheetId="0">#REF!</definedName>
    <definedName name="ACCRUED_LIAB">#REF!</definedName>
    <definedName name="acct1410" localSheetId="0">#REF!</definedName>
    <definedName name="acct1410">#REF!</definedName>
    <definedName name="acct2810" localSheetId="0">#REF!</definedName>
    <definedName name="acct2810">#REF!</definedName>
    <definedName name="ACE" localSheetId="0">#REF!</definedName>
    <definedName name="ACE">#REF!</definedName>
    <definedName name="ACT">'[9]Common franch tax '!$A$1</definedName>
    <definedName name="ACT_EIN">'[9]Common franch tax '!$A$2</definedName>
    <definedName name="advance" localSheetId="0">#REF!</definedName>
    <definedName name="advance">#REF!</definedName>
    <definedName name="ADVERT" localSheetId="0">#REF!</definedName>
    <definedName name="ADVERT">#REF!</definedName>
    <definedName name="AFUDC" localSheetId="0">#REF!</definedName>
    <definedName name="AFUDC">#REF!</definedName>
    <definedName name="ALLOCATION" localSheetId="0">#REF!</definedName>
    <definedName name="ALLOCATION">#REF!</definedName>
    <definedName name="Allocators">[10]Allocators!$B$4:$D$83</definedName>
    <definedName name="AllocIncTaxExpensePg2" localSheetId="0">#REF!</definedName>
    <definedName name="AllocIncTaxExpensePg2">#REF!</definedName>
    <definedName name="AMT" localSheetId="0">#REF!</definedName>
    <definedName name="AMT">#REF!</definedName>
    <definedName name="ANAL" localSheetId="0">#REF!</definedName>
    <definedName name="ANAL">#REF!</definedName>
    <definedName name="ANNFEB" localSheetId="0">#REF!</definedName>
    <definedName name="ANNFEB">#REF!</definedName>
    <definedName name="ANNMAR" localSheetId="0">[11]JE_3RD!#REF!</definedName>
    <definedName name="ANNMAR">[11]JE_3RD!#REF!</definedName>
    <definedName name="APN" localSheetId="0">'[12]02budg'!#REF!</definedName>
    <definedName name="APN">'[12]02budg'!#REF!</definedName>
    <definedName name="ARAMSum" localSheetId="0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0">#REF!</definedName>
    <definedName name="Asset_Retrieve">#REF!</definedName>
    <definedName name="AUG_1" localSheetId="0">#REF!</definedName>
    <definedName name="AUG_1">#REF!</definedName>
    <definedName name="AUG_2" localSheetId="0">[5]MONTH1!#REF!</definedName>
    <definedName name="AUG_2">[5]MONTH1!#REF!</definedName>
    <definedName name="AUG_3" localSheetId="0">[5]MONTH1!#REF!</definedName>
    <definedName name="AUG_3">[5]MONTH1!#REF!</definedName>
    <definedName name="AUGUST" localSheetId="0">#REF!</definedName>
    <definedName name="AUGUST">#REF!</definedName>
    <definedName name="av" localSheetId="0">#REF!</definedName>
    <definedName name="av">#REF!</definedName>
    <definedName name="AVSACURRYR" localSheetId="0">'[13]Unbilled Calc'!#REF!</definedName>
    <definedName name="AVSACURRYR">'[13]Unbilled Calc'!#REF!</definedName>
    <definedName name="AVSBCURRMO" localSheetId="0">'[13]Unbilled Calc'!#REF!</definedName>
    <definedName name="AVSBCURRMO">'[13]Unbilled Calc'!#REF!</definedName>
    <definedName name="bad_debt" localSheetId="0">#REF!</definedName>
    <definedName name="bad_debt">#REF!</definedName>
    <definedName name="BAD_DEBT_EXPENSE" localSheetId="0">#REF!</definedName>
    <definedName name="BAD_DEBT_EXPENSE">#REF!</definedName>
    <definedName name="BASIS" localSheetId="0">#REF!</definedName>
    <definedName name="BASIS">#REF!</definedName>
    <definedName name="bigbuckrecon" localSheetId="0">#REF!</definedName>
    <definedName name="bigbuckrecon">#REF!</definedName>
    <definedName name="Billing" localSheetId="0">#REF!</definedName>
    <definedName name="Billing">#REF!</definedName>
    <definedName name="block" localSheetId="0">#REF!</definedName>
    <definedName name="block">#REF!</definedName>
    <definedName name="block2" localSheetId="0">'[14]Lines 12-26'!#REF!</definedName>
    <definedName name="block2">'[14]Lines 12-26'!#REF!</definedName>
    <definedName name="BNE_MESSAGES_HIDDEN" localSheetId="0" hidden="1">#REF!</definedName>
    <definedName name="BNE_MESSAGES_HIDDEN" hidden="1">#REF!</definedName>
    <definedName name="BOOKDEP" localSheetId="0">#REF!</definedName>
    <definedName name="BOOKDEP">#REF!</definedName>
    <definedName name="BOOKDEPAFUDC" localSheetId="0">#REF!</definedName>
    <definedName name="BOOKDEPAFUDC">#REF!</definedName>
    <definedName name="Broker" localSheetId="0">#REF!</definedName>
    <definedName name="Broker">#REF!</definedName>
    <definedName name="BUDGET" localSheetId="0">'[13]Unbilled Calc'!#REF!</definedName>
    <definedName name="BUDGET">'[13]Unbilled Calc'!#REF!</definedName>
    <definedName name="burtonrecon" localSheetId="0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0">#REF!</definedName>
    <definedName name="C_51_1">#REF!</definedName>
    <definedName name="C_51_1_93" localSheetId="0">#REF!</definedName>
    <definedName name="C_51_1_93">#REF!</definedName>
    <definedName name="C_51_2" localSheetId="0">#REF!</definedName>
    <definedName name="C_51_2">#REF!</definedName>
    <definedName name="C_51_2_93" localSheetId="0">#REF!</definedName>
    <definedName name="C_51_2_93">#REF!</definedName>
    <definedName name="C_51_3" localSheetId="0">#REF!</definedName>
    <definedName name="C_51_3">#REF!</definedName>
    <definedName name="C_51_4" localSheetId="0">#REF!</definedName>
    <definedName name="C_51_4">#REF!</definedName>
    <definedName name="C_51_5" localSheetId="0">#REF!</definedName>
    <definedName name="C_51_5">#REF!</definedName>
    <definedName name="C_51_6" localSheetId="0">#REF!</definedName>
    <definedName name="C_51_6">#REF!</definedName>
    <definedName name="Call_Format_ISD_All" localSheetId="0">#REF!</definedName>
    <definedName name="Call_Format_ISD_All">#REF!</definedName>
    <definedName name="CAPTIVE_INS" localSheetId="0">#REF!</definedName>
    <definedName name="CAPTIVE_INS">#REF!</definedName>
    <definedName name="CASE_2_PG_1" localSheetId="0">#REF!</definedName>
    <definedName name="CASE_2_PG_1">#REF!</definedName>
    <definedName name="cf" localSheetId="0">[15]MRTBASIS!#REF!</definedName>
    <definedName name="cf">[15]MRTBASIS!#REF!</definedName>
    <definedName name="charlesrecon" localSheetId="0">#REF!</definedName>
    <definedName name="charlesrecon">#REF!</definedName>
    <definedName name="CHECKREQUEST" localSheetId="0">#REF!</definedName>
    <definedName name="CHECKREQUEST">#REF!</definedName>
    <definedName name="ClubDues" localSheetId="0">#REF!</definedName>
    <definedName name="ClubDues">#REF!</definedName>
    <definedName name="Coal1" localSheetId="0">#REF!</definedName>
    <definedName name="Coal1">#REF!</definedName>
    <definedName name="Coal2" localSheetId="0">#REF!</definedName>
    <definedName name="Coal2">#REF!</definedName>
    <definedName name="Coal3" localSheetId="0">#REF!</definedName>
    <definedName name="Coal3">#REF!</definedName>
    <definedName name="COGS" localSheetId="0">#REF!</definedName>
    <definedName name="COGS">#REF!</definedName>
    <definedName name="COMPANY" localSheetId="0">#REF!</definedName>
    <definedName name="COMPANY">#REF!</definedName>
    <definedName name="CORP" localSheetId="0">#REF!</definedName>
    <definedName name="CORP">#REF!</definedName>
    <definedName name="COST93" localSheetId="0">#REF!</definedName>
    <definedName name="COST93">#REF!</definedName>
    <definedName name="covingtonrecon" localSheetId="0">#REF!</definedName>
    <definedName name="covingtonrecon">#REF!</definedName>
    <definedName name="CR">'[7]NERC (2007-2010)'!$C$75</definedName>
    <definedName name="CRCAP2006" localSheetId="0">#REF!</definedName>
    <definedName name="CRCAP2006">#REF!</definedName>
    <definedName name="CRCAP2007" localSheetId="0">#REF!</definedName>
    <definedName name="CRCAP2007">#REF!</definedName>
    <definedName name="CRCAP2008" localSheetId="0">#REF!</definedName>
    <definedName name="CRCAP2008">#REF!</definedName>
    <definedName name="CRCAP2009" localSheetId="0">#REF!</definedName>
    <definedName name="CRCAP2009">#REF!</definedName>
    <definedName name="CRCAP2010" localSheetId="0">#REF!</definedName>
    <definedName name="CRCAP2010">#REF!</definedName>
    <definedName name="_xlnm.Criteria" localSheetId="0">#REF!</definedName>
    <definedName name="_xlnm.Criteria">#REF!</definedName>
    <definedName name="CROM2006" localSheetId="0">#REF!</definedName>
    <definedName name="CROM2006">#REF!</definedName>
    <definedName name="CROM2007" localSheetId="0">#REF!</definedName>
    <definedName name="CROM2007">#REF!</definedName>
    <definedName name="CROM2008" localSheetId="0">#REF!</definedName>
    <definedName name="CROM2008">#REF!</definedName>
    <definedName name="CROM2009" localSheetId="0">#REF!</definedName>
    <definedName name="CROM2009">#REF!</definedName>
    <definedName name="CROM2010" localSheetId="0">#REF!</definedName>
    <definedName name="CROM2010">#REF!</definedName>
    <definedName name="crookedrecon" localSheetId="0">#REF!</definedName>
    <definedName name="crookedrecon">#REF!</definedName>
    <definedName name="CUMMULATIVE" localSheetId="0">#REF!</definedName>
    <definedName name="CUMMULATIVE">#REF!</definedName>
    <definedName name="CUMTD" localSheetId="0">#REF!</definedName>
    <definedName name="CUMTD">#REF!</definedName>
    <definedName name="D" localSheetId="0">[16]Index!#REF!</definedName>
    <definedName name="D">[16]Index!#REF!</definedName>
    <definedName name="data" localSheetId="0">#REF!</definedName>
    <definedName name="data">#REF!</definedName>
    <definedName name="data1991" localSheetId="0">#REF!</definedName>
    <definedName name="data1991">#REF!</definedName>
    <definedName name="data1992" localSheetId="0">#REF!</definedName>
    <definedName name="data1992">#REF!</definedName>
    <definedName name="data1993" localSheetId="0">#REF!</definedName>
    <definedName name="data1993">#REF!</definedName>
    <definedName name="_xlnm.Database" localSheetId="0">#REF!</definedName>
    <definedName name="_xlnm.Database">#REF!</definedName>
    <definedName name="DBASE" localSheetId="0">#REF!</definedName>
    <definedName name="DBASE">#REF!</definedName>
    <definedName name="dbo_fnv_act_rtx" localSheetId="0">#REF!</definedName>
    <definedName name="dbo_fnv_act_rtx">#REF!</definedName>
    <definedName name="Debt_Retrieve" localSheetId="0">#REF!</definedName>
    <definedName name="Debt_Retrieve">#REF!</definedName>
    <definedName name="DefDirector" localSheetId="0">#REF!</definedName>
    <definedName name="DefDirector">#REF!</definedName>
    <definedName name="DEFERRED_COMP" localSheetId="0">#REF!</definedName>
    <definedName name="DEFERRED_COMP">#REF!</definedName>
    <definedName name="DEFERRED_COMPENSATION" localSheetId="0">#REF!</definedName>
    <definedName name="DEFERRED_COMPENSATION">#REF!</definedName>
    <definedName name="DefGain" localSheetId="0">#REF!</definedName>
    <definedName name="DefGain">#REF!</definedName>
    <definedName name="DEFINC" localSheetId="0">#REF!</definedName>
    <definedName name="DEFINC">#REF!</definedName>
    <definedName name="DefMICP" localSheetId="0">#REF!</definedName>
    <definedName name="DefMICP">#REF!</definedName>
    <definedName name="Dep" localSheetId="0">#REF!</definedName>
    <definedName name="Dep">#REF!</definedName>
    <definedName name="DEPR" localSheetId="0">#REF!</definedName>
    <definedName name="DEPR">#REF!</definedName>
    <definedName name="devel" localSheetId="0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0">#REF!</definedName>
    <definedName name="DFD_TAX">#REF!</definedName>
    <definedName name="dhiirecon" localSheetId="0">#REF!</definedName>
    <definedName name="dhiirecon">#REF!</definedName>
    <definedName name="dick" localSheetId="0">#REF!</definedName>
    <definedName name="dick">#REF!</definedName>
    <definedName name="dinomountrecon" localSheetId="0">#REF!</definedName>
    <definedName name="dinomountrecon">#REF!</definedName>
    <definedName name="Dividend" localSheetId="0">#REF!</definedName>
    <definedName name="Dividend">#REF!</definedName>
    <definedName name="DOCKET_NO">[17]A!$C$1</definedName>
    <definedName name="ds" hidden="1">{#N/A,#N/A,FALSE,"Aging Summary";#N/A,#N/A,FALSE,"Ratio Analysis";#N/A,#N/A,FALSE,"Test 120 Day Accts";#N/A,#N/A,FALSE,"Tickmarks"}</definedName>
    <definedName name="E" localSheetId="0">#REF!</definedName>
    <definedName name="E">#REF!</definedName>
    <definedName name="ECON_DEV" localSheetId="0">#REF!</definedName>
    <definedName name="ECON_DEV">#REF!</definedName>
    <definedName name="ECRCCurrentTax" localSheetId="0">#REF!</definedName>
    <definedName name="ECRCCurrentTax">#REF!</definedName>
    <definedName name="ECRCDeferredTax" localSheetId="0">#REF!</definedName>
    <definedName name="ECRCDeferredTax">#REF!</definedName>
    <definedName name="EDC" localSheetId="0">#REF!</definedName>
    <definedName name="EDC">#REF!</definedName>
    <definedName name="ENT" localSheetId="0">'[18]True-up Calculation'!#REF!</definedName>
    <definedName name="ENT">'[18]True-up Calculation'!#REF!</definedName>
    <definedName name="Entity">'[1]Schedule M-1'!$A$1</definedName>
    <definedName name="Equity_Retrieve" localSheetId="0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0">#REF!</definedName>
    <definedName name="EXCTRACT1">#REF!</definedName>
    <definedName name="Exrate00" localSheetId="0">#REF!</definedName>
    <definedName name="Exrate00">#REF!</definedName>
    <definedName name="Exrate99" localSheetId="0">#REF!</definedName>
    <definedName name="Exrate99">#REF!</definedName>
    <definedName name="_xlnm.Extract" localSheetId="0">'[2]NC Form 1 Page 328'!#REF!</definedName>
    <definedName name="_xlnm.Extract">'[2]NC Form 1 Page 328'!#REF!</definedName>
    <definedName name="fd" hidden="1">{#N/A,#N/A,FALSE,"Aging Summary";#N/A,#N/A,FALSE,"Ratio Analysis";#N/A,#N/A,FALSE,"Test 120 Day Accts";#N/A,#N/A,FALSE,"Tickmarks"}</definedName>
    <definedName name="FEDERAL" localSheetId="0">#REF!</definedName>
    <definedName name="FEDERAL">#REF!</definedName>
    <definedName name="FI_Tax_Entry_Year" localSheetId="0">'[1]M-1 Accrue NC Inc Tax Pay'!#REF!</definedName>
    <definedName name="FI_Tax_Entry_Year">'[1]M-1 Accrue NC Inc Tax Pay'!#REF!</definedName>
    <definedName name="fiddlersrecon" localSheetId="0">#REF!</definedName>
    <definedName name="fiddlersrecon">#REF!</definedName>
    <definedName name="FILENAME" localSheetId="0">'[19]Various Adjs'!#REF!</definedName>
    <definedName name="FILENAME">'[19]Various Adjs'!#REF!</definedName>
    <definedName name="FL">'[7]NERC (2007-2010)'!$C$74</definedName>
    <definedName name="FLCAP2006" localSheetId="0">#REF!</definedName>
    <definedName name="FLCAP2006">#REF!</definedName>
    <definedName name="FLCAP2007" localSheetId="0">#REF!</definedName>
    <definedName name="FLCAP2007">#REF!</definedName>
    <definedName name="FLCAP2008" localSheetId="0">#REF!</definedName>
    <definedName name="FLCAP2008">#REF!</definedName>
    <definedName name="FLCAP2009" localSheetId="0">#REF!</definedName>
    <definedName name="FLCAP2009">#REF!</definedName>
    <definedName name="FLCAP2010" localSheetId="0">#REF!</definedName>
    <definedName name="FLCAP2010">#REF!</definedName>
    <definedName name="FLOM2006" localSheetId="0">#REF!</definedName>
    <definedName name="FLOM2006">#REF!</definedName>
    <definedName name="FLOM2007" localSheetId="0">#REF!</definedName>
    <definedName name="FLOM2007">#REF!</definedName>
    <definedName name="FLOM2008" localSheetId="0">#REF!</definedName>
    <definedName name="FLOM2008">#REF!</definedName>
    <definedName name="FLOM2009" localSheetId="0">#REF!</definedName>
    <definedName name="FLOM2009">#REF!</definedName>
    <definedName name="FLOM2010" localSheetId="0">#REF!</definedName>
    <definedName name="FLOM2010">#REF!</definedName>
    <definedName name="Florida" localSheetId="0">#REF!</definedName>
    <definedName name="Florida">#REF!</definedName>
    <definedName name="Florida_Power_Corporation" localSheetId="0">#REF!</definedName>
    <definedName name="Florida_Power_Corporation">#REF!</definedName>
    <definedName name="FORM" localSheetId="0">#REF!</definedName>
    <definedName name="FORM">#REF!</definedName>
    <definedName name="FORM_4626" localSheetId="0">'[20]FORM 4626'!#REF!</definedName>
    <definedName name="FORM_4626">'[20]FORM 4626'!#REF!</definedName>
    <definedName name="FORM4626" localSheetId="0">#REF!</definedName>
    <definedName name="FORM4626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G" localSheetId="0">[16]Index!#REF!</definedName>
    <definedName name="G">[16]Index!#REF!</definedName>
    <definedName name="glenivyrecon" localSheetId="0">#REF!</definedName>
    <definedName name="glenivyrecon">#REF!</definedName>
    <definedName name="H" localSheetId="0">#REF!</definedName>
    <definedName name="H">#REF!</definedName>
    <definedName name="helenrecon" localSheetId="0">#REF!</definedName>
    <definedName name="helenrecon">#REF!</definedName>
    <definedName name="holding1" localSheetId="0">#REF!</definedName>
    <definedName name="holding1">#REF!</definedName>
    <definedName name="holding2" localSheetId="0">#REF!</definedName>
    <definedName name="holding2">#REF!</definedName>
    <definedName name="holding3" localSheetId="0">#REF!</definedName>
    <definedName name="holding3">#REF!</definedName>
    <definedName name="Housing" localSheetId="0">#REF!</definedName>
    <definedName name="Housing">#REF!</definedName>
    <definedName name="ID_sorted" localSheetId="0">#REF!</definedName>
    <definedName name="ID_sorted">#REF!</definedName>
    <definedName name="In.3" localSheetId="0">#REF!</definedName>
    <definedName name="In.3">#REF!</definedName>
    <definedName name="INACTIVE" localSheetId="0">#REF!</definedName>
    <definedName name="INACTIVE">#REF!</definedName>
    <definedName name="INDEX" localSheetId="0">#REF!</definedName>
    <definedName name="INDEX">#REF!</definedName>
    <definedName name="INPUT" localSheetId="0">#REF!</definedName>
    <definedName name="INPUT">#REF!</definedName>
    <definedName name="INPUT_1" localSheetId="0">#REF!</definedName>
    <definedName name="INPUT_1">#REF!</definedName>
    <definedName name="INPUT_2" localSheetId="0">#REF!</definedName>
    <definedName name="INPUT_2">#REF!</definedName>
    <definedName name="INSUR" localSheetId="0">#REF!</definedName>
    <definedName name="INSUR">#REF!</definedName>
    <definedName name="Insurance1" localSheetId="0">#REF!</definedName>
    <definedName name="Insurance1">#REF!</definedName>
    <definedName name="Insurance2" localSheetId="0">#REF!</definedName>
    <definedName name="Insurance2">#REF!</definedName>
    <definedName name="INT_TAX_DEF" localSheetId="0">#REF!</definedName>
    <definedName name="INT_TAX_DEF">#REF!</definedName>
    <definedName name="INT_TAX_DEF2" localSheetId="0">#REF!</definedName>
    <definedName name="INT_TAX_DEF2">#REF!</definedName>
    <definedName name="INTER_CO_PROFIT" localSheetId="0">#REF!</definedName>
    <definedName name="INTER_CO_PROFIT">#REF!</definedName>
    <definedName name="INTERCO" localSheetId="0">#REF!</definedName>
    <definedName name="INTERCO">#REF!</definedName>
    <definedName name="Interest" localSheetId="0">#REF!</definedName>
    <definedName name="Interest">#REF!</definedName>
    <definedName name="INVENTORY" localSheetId="0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0">#REF!</definedName>
    <definedName name="jack">#REF!</definedName>
    <definedName name="kkk" hidden="1">{#N/A,#N/A,FALSE,"Aging Summary";#N/A,#N/A,FALSE,"Ratio Analysis";#N/A,#N/A,FALSE,"Test 120 Day Accts";#N/A,#N/A,FALSE,"Tickmarks"}</definedName>
    <definedName name="LAG" localSheetId="0">'[18]True-up Calculation'!#REF!</definedName>
    <definedName name="LAG">'[18]True-up Calculation'!#REF!</definedName>
    <definedName name="left1" localSheetId="0">#REF!</definedName>
    <definedName name="left1">#REF!</definedName>
    <definedName name="left2" localSheetId="0">#REF!</definedName>
    <definedName name="left2">#REF!</definedName>
    <definedName name="Legal" localSheetId="0">#REF!</definedName>
    <definedName name="Legal">#REF!</definedName>
    <definedName name="LIAB" localSheetId="0">#REF!</definedName>
    <definedName name="LIAB">#REF!</definedName>
    <definedName name="LIAISON" localSheetId="0">#REF!</definedName>
    <definedName name="LIAISON">#REF!</definedName>
    <definedName name="LIFEDEP" localSheetId="0">#REF!</definedName>
    <definedName name="LIFEDEP">#REF!</definedName>
    <definedName name="LIFEDEPHARRIS" localSheetId="0">#REF!</definedName>
    <definedName name="LIFEDEPHARRIS">#REF!</definedName>
    <definedName name="LINE01" localSheetId="0">#REF!</definedName>
    <definedName name="LINE01">#REF!</definedName>
    <definedName name="LINE02" localSheetId="0">#REF!</definedName>
    <definedName name="LINE02">#REF!</definedName>
    <definedName name="LINE04" localSheetId="0">#REF!</definedName>
    <definedName name="LINE04">#REF!</definedName>
    <definedName name="LINE05" localSheetId="0">#REF!</definedName>
    <definedName name="LINE05">#REF!</definedName>
    <definedName name="LINE06" localSheetId="0">#REF!</definedName>
    <definedName name="LINE06">#REF!</definedName>
    <definedName name="LINE07" localSheetId="0">#REF!</definedName>
    <definedName name="LINE07">#REF!</definedName>
    <definedName name="LINE08" localSheetId="0">#REF!</definedName>
    <definedName name="LINE08">#REF!</definedName>
    <definedName name="LINE09" localSheetId="0">#REF!</definedName>
    <definedName name="LINE09">#REF!</definedName>
    <definedName name="LINE1" localSheetId="0">#REF!</definedName>
    <definedName name="LINE1">#REF!</definedName>
    <definedName name="LINE10" localSheetId="0">#REF!</definedName>
    <definedName name="LINE10">#REF!</definedName>
    <definedName name="LINE12" localSheetId="0">#REF!</definedName>
    <definedName name="LINE12">#REF!</definedName>
    <definedName name="LINE13" localSheetId="0">#REF!</definedName>
    <definedName name="LINE13">#REF!</definedName>
    <definedName name="LINE14" localSheetId="0">#REF!</definedName>
    <definedName name="LINE14">#REF!</definedName>
    <definedName name="LINE15" localSheetId="0">#REF!</definedName>
    <definedName name="LINE15">#REF!</definedName>
    <definedName name="LINE16" localSheetId="0">#REF!</definedName>
    <definedName name="LINE16">#REF!</definedName>
    <definedName name="LINE17" localSheetId="0">#REF!</definedName>
    <definedName name="LINE17">#REF!</definedName>
    <definedName name="LINE18" localSheetId="0">#REF!</definedName>
    <definedName name="LINE18">#REF!</definedName>
    <definedName name="LINE19" localSheetId="0">#REF!</definedName>
    <definedName name="LINE19">#REF!</definedName>
    <definedName name="LINE2" localSheetId="0">#REF!</definedName>
    <definedName name="LINE2">#REF!</definedName>
    <definedName name="LINE20" localSheetId="0">#REF!</definedName>
    <definedName name="LINE20">#REF!</definedName>
    <definedName name="LINE21" localSheetId="0">#REF!</definedName>
    <definedName name="LINE21">#REF!</definedName>
    <definedName name="LINE22" localSheetId="0">#REF!</definedName>
    <definedName name="LINE22">#REF!</definedName>
    <definedName name="LINE23" localSheetId="0">#REF!</definedName>
    <definedName name="LINE23">#REF!</definedName>
    <definedName name="LINE24" localSheetId="0">#REF!</definedName>
    <definedName name="LINE24">#REF!</definedName>
    <definedName name="LINE25" localSheetId="0">#REF!</definedName>
    <definedName name="LINE25">#REF!</definedName>
    <definedName name="LINE26" localSheetId="0">#REF!</definedName>
    <definedName name="LINE26">#REF!</definedName>
    <definedName name="LINE4" localSheetId="0">'[21]PROFORMA 1120'!#REF!</definedName>
    <definedName name="LINE4">'[21]PROFORMA 1120'!#REF!</definedName>
    <definedName name="LINE5" localSheetId="0">#REF!</definedName>
    <definedName name="LINE5">#REF!</definedName>
    <definedName name="LINE6" localSheetId="0">#REF!</definedName>
    <definedName name="LINE6">#REF!</definedName>
    <definedName name="Line7" localSheetId="0">#REF!</definedName>
    <definedName name="Line7">#REF!</definedName>
    <definedName name="LINE8" localSheetId="0">#REF!</definedName>
    <definedName name="LINE8">#REF!</definedName>
    <definedName name="LINE9" localSheetId="0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0">#REF!</definedName>
    <definedName name="LOBBYING">#REF!</definedName>
    <definedName name="LOCALSALES" localSheetId="0">#REF!</definedName>
    <definedName name="LOCALSALES">#REF!</definedName>
    <definedName name="LTIP" localSheetId="0">#REF!</definedName>
    <definedName name="LTIP">#REF!</definedName>
    <definedName name="LTIPpg1" localSheetId="0">#REF!</definedName>
    <definedName name="LTIPpg1">#REF!</definedName>
    <definedName name="LTIPpg2" localSheetId="0">#REF!</definedName>
    <definedName name="LTIPpg2">#REF!</definedName>
    <definedName name="LYN" localSheetId="0">'[12]02budg'!#REF!</definedName>
    <definedName name="LYN">'[12]02budg'!#REF!</definedName>
    <definedName name="M_1" localSheetId="0">#REF!</definedName>
    <definedName name="M_1">#REF!</definedName>
    <definedName name="MAIN" localSheetId="0">#REF!</definedName>
    <definedName name="MAIN">#REF!</definedName>
    <definedName name="MAR_1" localSheetId="0">#REF!</definedName>
    <definedName name="MAR_1">#REF!</definedName>
    <definedName name="MAR_3" localSheetId="0">[5]MONTH2!#REF!</definedName>
    <definedName name="MAR_3">[5]MONTH2!#REF!</definedName>
    <definedName name="Marine1" localSheetId="0">#REF!</definedName>
    <definedName name="Marine1">#REF!</definedName>
    <definedName name="Marine2" localSheetId="0">#REF!</definedName>
    <definedName name="Marine2">#REF!</definedName>
    <definedName name="Marine3" localSheetId="0">#REF!</definedName>
    <definedName name="Marine3">#REF!</definedName>
    <definedName name="MARY_T" localSheetId="0">#REF!</definedName>
    <definedName name="MARY_T">#REF!</definedName>
    <definedName name="medicalrecon" localSheetId="0">#REF!</definedName>
    <definedName name="medicalrecon">#REF!</definedName>
    <definedName name="MICP" localSheetId="0">#REF!</definedName>
    <definedName name="MICP">#REF!</definedName>
    <definedName name="MINEFEE" localSheetId="0">#REF!</definedName>
    <definedName name="MINEFEE">#REF!</definedName>
    <definedName name="MINROY" localSheetId="0">'[22]MISC SCHEDULES'!#REF!</definedName>
    <definedName name="MINROY">'[22]MISC SCHEDULES'!#REF!</definedName>
    <definedName name="Mis" localSheetId="0">#REF!</definedName>
    <definedName name="Mis">#REF!</definedName>
    <definedName name="MMRate">'[23]Input Sheet'!$M$9</definedName>
    <definedName name="mn" hidden="1">{#N/A,#N/A,FALSE,"Aging Summary";#N/A,#N/A,FALSE,"Ratio Analysis";#N/A,#N/A,FALSE,"Test 120 Day Accts";#N/A,#N/A,FALSE,"Tickmarks"}</definedName>
    <definedName name="MONTH_1" localSheetId="0">#REF!</definedName>
    <definedName name="MONTH_1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_4" localSheetId="0">#REF!</definedName>
    <definedName name="MONTH_4">#REF!</definedName>
    <definedName name="MONTH_5" localSheetId="0">#REF!</definedName>
    <definedName name="MONTH_5">#REF!</definedName>
    <definedName name="MONTH_6" localSheetId="0">#REF!</definedName>
    <definedName name="MONTH_6">#REF!</definedName>
    <definedName name="MOR_BS" localSheetId="0">#REF!</definedName>
    <definedName name="MOR_BS">#REF!</definedName>
    <definedName name="NFIP" localSheetId="0">#REF!</definedName>
    <definedName name="NFIP">#REF!</definedName>
    <definedName name="nonadvance" localSheetId="0">#REF!</definedName>
    <definedName name="nonadvance">#REF!</definedName>
    <definedName name="NonBroker" localSheetId="0">#REF!</definedName>
    <definedName name="NonBroker">#REF!</definedName>
    <definedName name="NonDedEnter" localSheetId="0">#REF!</definedName>
    <definedName name="NonDedEnter">#REF!</definedName>
    <definedName name="NonDisrPension" localSheetId="0">#REF!</definedName>
    <definedName name="NonDisrPension">#REF!</definedName>
    <definedName name="none" localSheetId="0" hidden="1">#REF!</definedName>
    <definedName name="none" hidden="1">#REF!</definedName>
    <definedName name="NONFUELREC" localSheetId="0">'[13]Unbilled Calc'!#REF!</definedName>
    <definedName name="NONFUELREC">'[13]Unbilled Calc'!#REF!</definedName>
    <definedName name="NovAccts" localSheetId="0">#REF!</definedName>
    <definedName name="NovAccts">#REF!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'[24]Income Statement Detail'!$AJ$240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0">#REF!</definedName>
    <definedName name="OctAccts">#REF!</definedName>
    <definedName name="ofit_m_1" localSheetId="0">#REF!</definedName>
    <definedName name="ofit_m_1">#REF!</definedName>
    <definedName name="ofit_request" localSheetId="0">#REF!</definedName>
    <definedName name="ofit_request">#REF!</definedName>
    <definedName name="ofitrequest" localSheetId="0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0">#REF!</definedName>
    <definedName name="oliverecon">#REF!</definedName>
    <definedName name="OMCont" localSheetId="0">[25]Variables!#REF!</definedName>
    <definedName name="OMCont">[25]Variables!#REF!</definedName>
    <definedName name="op" hidden="1">{#N/A,#N/A,FALSE,"Aging Summary";#N/A,#N/A,FALSE,"Ratio Analysis";#N/A,#N/A,FALSE,"Test 120 Day Accts";#N/A,#N/A,FALSE,"Tickmarks"}</definedName>
    <definedName name="OVER" localSheetId="0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0">#REF!</definedName>
    <definedName name="PAGE_1">#REF!</definedName>
    <definedName name="PAGE_2" localSheetId="0">#REF!</definedName>
    <definedName name="PAGE_2">#REF!</definedName>
    <definedName name="PAGE1" localSheetId="0">[15]MRTBASIS!#REF!</definedName>
    <definedName name="PAGE1">[15]MRTBASIS!#REF!</definedName>
    <definedName name="Page2" localSheetId="0">#REF!</definedName>
    <definedName name="Page2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RTI" localSheetId="0">#REF!</definedName>
    <definedName name="PARTI">#REF!</definedName>
    <definedName name="PARTII" localSheetId="0">#REF!</definedName>
    <definedName name="PARTII">#REF!</definedName>
    <definedName name="PARTIII" localSheetId="0">#REF!</definedName>
    <definedName name="PARTIII">#REF!</definedName>
    <definedName name="paul" localSheetId="0" hidden="1">#REF!</definedName>
    <definedName name="paul" hidden="1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0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0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0">#REF!</definedName>
    <definedName name="PostRetire">#REF!</definedName>
    <definedName name="ppdroyal" localSheetId="0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0">#REF!</definedName>
    <definedName name="PREFLL">#REF!</definedName>
    <definedName name="PREFPP" localSheetId="0">#REF!</definedName>
    <definedName name="PREFPP">#REF!</definedName>
    <definedName name="PREPAYMENTS" localSheetId="0">#REF!</definedName>
    <definedName name="PREPAYMENTS">#REF!</definedName>
    <definedName name="Print">[26]TotCorpFin!$D$1:$G$158</definedName>
    <definedName name="_xlnm.Print_Area" localSheetId="0">'MFR C-7'!$A$1:$P$48</definedName>
    <definedName name="_xlnm.Print_Area">#REF!</definedName>
    <definedName name="Print_Area_MI" localSheetId="0">#REF!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 localSheetId="0">#REF!</definedName>
    <definedName name="Print_Titles_MI">#REF!</definedName>
    <definedName name="Prior_Flow_Through" localSheetId="0">[27]Permanents!#REF!</definedName>
    <definedName name="Prior_Flow_Through">[27]Permanents!#REF!</definedName>
    <definedName name="PRIORMOBUDGET" localSheetId="0">'[13]Unbilled Calc'!#REF!</definedName>
    <definedName name="PRIORMOBUDGET">'[13]Unbilled Calc'!#REF!</definedName>
    <definedName name="PRIORYRACCURMO" localSheetId="0">'[13]Unbilled Calc'!#REF!</definedName>
    <definedName name="PRIORYRACCURMO">'[13]Unbilled Calc'!#REF!</definedName>
    <definedName name="ProfSrvs" localSheetId="0">#REF!</definedName>
    <definedName name="ProfSrvs">#REF!</definedName>
    <definedName name="PROPERTY_TAXES" localSheetId="0">#REF!</definedName>
    <definedName name="PROPERTY_TAXES">#REF!</definedName>
    <definedName name="PURC_BASE" localSheetId="0">#REF!</definedName>
    <definedName name="PURC_BASE">#REF!</definedName>
    <definedName name="PURC_INT" localSheetId="0">#REF!</definedName>
    <definedName name="PURC_INT">#REF!</definedName>
    <definedName name="PURC_PEAK" localSheetId="0">#REF!</definedName>
    <definedName name="PURC_PEAK">#REF!</definedName>
    <definedName name="Quarter" localSheetId="0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0">#REF!</definedName>
    <definedName name="Rail1">#REF!</definedName>
    <definedName name="Rail2" localSheetId="0">#REF!</definedName>
    <definedName name="Rail2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0">[25]Variables!#REF!</definedName>
    <definedName name="Rate1">[25]Variables!#REF!</definedName>
    <definedName name="RBN" localSheetId="0">'[12]02budg'!#REF!</definedName>
    <definedName name="RBN">'[12]02budg'!#REF!</definedName>
    <definedName name="RECBOOK" localSheetId="0">#REF!</definedName>
    <definedName name="RECBOOK">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g_Asset__YTD" localSheetId="0">#REF!</definedName>
    <definedName name="Reg_Asset__YTD">#REF!</definedName>
    <definedName name="Reg_Asset_Amort" localSheetId="0">#REF!</definedName>
    <definedName name="Reg_Asset_Amort">#REF!</definedName>
    <definedName name="Reg_Asset_CM" localSheetId="0">#REF!</definedName>
    <definedName name="Reg_Asset_CM">#REF!</definedName>
    <definedName name="Reg_Liab__YTD" localSheetId="0">#REF!</definedName>
    <definedName name="Reg_Liab__YTD">#REF!</definedName>
    <definedName name="Reg_Liab_Amort" localSheetId="0">#REF!</definedName>
    <definedName name="Reg_Liab_Amort">#REF!</definedName>
    <definedName name="Reg_Liab_CM" localSheetId="0">#REF!</definedName>
    <definedName name="Reg_Liab_CM">#REF!</definedName>
    <definedName name="REG_PRAC" localSheetId="0">#REF!</definedName>
    <definedName name="REG_PRAC">#REF!</definedName>
    <definedName name="REGUALRFAC" localSheetId="0">#REF!</definedName>
    <definedName name="REGUALRFAC">#REF!</definedName>
    <definedName name="REGULAR" localSheetId="0">#REF!</definedName>
    <definedName name="REGULAR">#REF!</definedName>
    <definedName name="RENT_HOLIDAY_OFFICE_LEASE" localSheetId="0">#REF!</definedName>
    <definedName name="RENT_HOLIDAY_OFFICE_LEASE">#REF!</definedName>
    <definedName name="request" localSheetId="0">#REF!</definedName>
    <definedName name="request">#REF!</definedName>
    <definedName name="ret" hidden="1">{#N/A,#N/A,FALSE,"Aging Summary";#N/A,#N/A,FALSE,"Ratio Analysis";#N/A,#N/A,FALSE,"Test 120 Day Accts";#N/A,#N/A,FALSE,"Tickmarks"}</definedName>
    <definedName name="RetailVariance" localSheetId="0">#REF!</definedName>
    <definedName name="RetailVariance">#REF!</definedName>
    <definedName name="RETPVVAR" localSheetId="0">'[13]Unbilled Calc'!#REF!</definedName>
    <definedName name="RETPVVAR">'[13]Unbilled Calc'!#REF!</definedName>
    <definedName name="RETURN" localSheetId="0">#REF!</definedName>
    <definedName name="RETURN">#REF!</definedName>
    <definedName name="RID" localSheetId="0">'[12]02budg'!#REF!</definedName>
    <definedName name="RID">'[12]02budg'!#REF!</definedName>
    <definedName name="rngAcctNames" localSheetId="0">#REF!</definedName>
    <definedName name="rngAcctNames">#REF!</definedName>
    <definedName name="rngCWIPBalData" localSheetId="0">#REF!</definedName>
    <definedName name="rngCWIPBalData">#REF!</definedName>
    <definedName name="rngCWIPBalEntities" localSheetId="0">#REF!</definedName>
    <definedName name="rngCWIPBalEntities">#REF!</definedName>
    <definedName name="rngData" localSheetId="0">#REF!</definedName>
    <definedName name="rngData">#REF!</definedName>
    <definedName name="rngDates" localSheetId="0">#REF!</definedName>
    <definedName name="rngDates">#REF!</definedName>
    <definedName name="rngDocket" localSheetId="0">#REF!</definedName>
    <definedName name="rngDocket">#REF!</definedName>
    <definedName name="rngProjNames" localSheetId="0">#REF!</definedName>
    <definedName name="rngProjNames">#REF!</definedName>
    <definedName name="rngRateTypeList" localSheetId="0">#REF!</definedName>
    <definedName name="rngRateTypeList">#REF!</definedName>
    <definedName name="rngScaleFctr" localSheetId="0">#REF!</definedName>
    <definedName name="rngScaleFctr">#REF!</definedName>
    <definedName name="rngWitness" localSheetId="0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0">'[12]02budg'!#REF!</definedName>
    <definedName name="RTT">'[12]02budg'!#REF!</definedName>
    <definedName name="s__cat_temp" localSheetId="0">#REF!</definedName>
    <definedName name="s__cat_temp">#REF!</definedName>
    <definedName name="S1Qtr1" localSheetId="0">#REF!</definedName>
    <definedName name="S1Qtr1">#REF!</definedName>
    <definedName name="S1Qtr2" localSheetId="0">#REF!</definedName>
    <definedName name="S1Qtr2">#REF!</definedName>
    <definedName name="S1Qtr3" localSheetId="0">#REF!</definedName>
    <definedName name="S1Qtr3">#REF!</definedName>
    <definedName name="S1Qtr4" localSheetId="0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0">#REF!</definedName>
    <definedName name="sanddunerecon">#REF!</definedName>
    <definedName name="SCENARIO">'[10]Set Up - Cs'!$B$10</definedName>
    <definedName name="scott" localSheetId="0">#REF!</definedName>
    <definedName name="scott">#REF!</definedName>
    <definedName name="SCR_Feb02_Transactions" localSheetId="0">#REF!</definedName>
    <definedName name="SCR_Feb02_Transactions">#REF!</definedName>
    <definedName name="SCRCDeferredTax" localSheetId="0">#REF!</definedName>
    <definedName name="SCRCDeferredTax">#REF!</definedName>
    <definedName name="SEBRING" localSheetId="0">#REF!</definedName>
    <definedName name="SEBRING">#REF!</definedName>
    <definedName name="Sect162m" localSheetId="0">#REF!</definedName>
    <definedName name="Sect162m">#REF!</definedName>
    <definedName name="SECTION_1341" localSheetId="0">#REF!</definedName>
    <definedName name="SECTION_1341">#REF!</definedName>
    <definedName name="SELF_INS" localSheetId="0">#REF!</definedName>
    <definedName name="SELF_INS">#REF!</definedName>
    <definedName name="SEP_1" localSheetId="0">#REF!</definedName>
    <definedName name="SEP_1">#REF!</definedName>
    <definedName name="SEP_3" localSheetId="0">[5]MONTH2!#REF!</definedName>
    <definedName name="SEP_3">[5]MONTH2!#REF!</definedName>
    <definedName name="SEP_A" localSheetId="0">[28]Seperators!#REF!</definedName>
    <definedName name="SEP_A">[28]Seperators!#REF!</definedName>
    <definedName name="SEP_B" localSheetId="0">[28]Seperators!#REF!</definedName>
    <definedName name="SEP_B">[28]Seperators!#REF!</definedName>
    <definedName name="SEP_C" localSheetId="0">[28]Seperators!#REF!</definedName>
    <definedName name="SEP_C">[28]Seperators!#REF!</definedName>
    <definedName name="SEP_D" localSheetId="0">[28]Seperators!#REF!</definedName>
    <definedName name="SEP_D">[28]Seperators!#REF!</definedName>
    <definedName name="Sept" localSheetId="0">#REF!</definedName>
    <definedName name="Sept">#REF!</definedName>
    <definedName name="SERP" localSheetId="0">#REF!</definedName>
    <definedName name="SERP">#REF!</definedName>
    <definedName name="SERPNormal" localSheetId="0">#REF!</definedName>
    <definedName name="SERPNormal">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>'[23]Input Sheet'!$M$5</definedName>
    <definedName name="sit_m_1" localSheetId="0">#REF!</definedName>
    <definedName name="sit_m_1">#REF!</definedName>
    <definedName name="sit_request" localSheetId="0">#REF!</definedName>
    <definedName name="sit_request">#REF!</definedName>
    <definedName name="split" localSheetId="0">#REF!</definedName>
    <definedName name="split">#REF!</definedName>
    <definedName name="Spouse" localSheetId="0">#REF!</definedName>
    <definedName name="Spouse">#REF!</definedName>
    <definedName name="STATE" localSheetId="0">'[3]EFC FL'!#REF!</definedName>
    <definedName name="STATE">'[3]EFC FL'!#REF!</definedName>
    <definedName name="state_request" localSheetId="0">#REF!</definedName>
    <definedName name="state_request">#REF!</definedName>
    <definedName name="STOCKHOLDERS_EQUITY" localSheetId="0">#REF!</definedName>
    <definedName name="STOCKHOLDERS_EQUITY">#REF!</definedName>
    <definedName name="stratfordrecon" localSheetId="0">#REF!</definedName>
    <definedName name="stratfordrecon">#REF!</definedName>
    <definedName name="STRATIFIED_FUEL_CHARGE_CALCULATION" localSheetId="0">#REF!</definedName>
    <definedName name="STRATIFIED_FUEL_CHARGE_CALCULATION">#REF!</definedName>
    <definedName name="STS" localSheetId="0">#REF!</definedName>
    <definedName name="STS">#REF!</definedName>
    <definedName name="SUM" localSheetId="0">#REF!</definedName>
    <definedName name="SUM">#REF!</definedName>
    <definedName name="SUMMARY" localSheetId="0">#REF!</definedName>
    <definedName name="SUMMARY">#REF!</definedName>
    <definedName name="T" localSheetId="0">[16]Index!#REF!</definedName>
    <definedName name="T">[16]Index!#REF!</definedName>
    <definedName name="Tax_Year">'[1]M-1 Accrue NC Inc Tax Pay'!$A$2</definedName>
    <definedName name="taxable_plant" localSheetId="0">INDEX(bs_netplant,1,period_summary_col)</definedName>
    <definedName name="taxable_plant">INDEX(bs_netplant,1,period_summary_col)</definedName>
    <definedName name="TAXDEP" localSheetId="0">#REF!</definedName>
    <definedName name="TAXDEP">#REF!</definedName>
    <definedName name="TAXINC" localSheetId="0">#REF!</definedName>
    <definedName name="TAXINC">#REF!</definedName>
    <definedName name="TaxRate">'[23]Input Sheet'!$M$4</definedName>
    <definedName name="TAXSALV" localSheetId="0">#REF!</definedName>
    <definedName name="TAXSALV">#REF!</definedName>
    <definedName name="TDS" localSheetId="0">#REF!</definedName>
    <definedName name="TDS">#REF!</definedName>
    <definedName name="TITLES" localSheetId="0">#REF!</definedName>
    <definedName name="TITLES">#REF!</definedName>
    <definedName name="TITLES2" localSheetId="0">#REF!</definedName>
    <definedName name="TITLES2">#REF!</definedName>
    <definedName name="TOP" localSheetId="0">#REF!</definedName>
    <definedName name="TOP">#REF!</definedName>
    <definedName name="topp" localSheetId="0">#REF!</definedName>
    <definedName name="topp">#REF!</definedName>
    <definedName name="Total_Lease_Interest" localSheetId="0">#REF!</definedName>
    <definedName name="Total_Lease_Interest">#REF!</definedName>
    <definedName name="Total_Lease_Payments" localSheetId="0">#REF!</definedName>
    <definedName name="Total_Lease_Payments">#REF!</definedName>
    <definedName name="Total_Lease_Principal" localSheetId="0">#REF!</definedName>
    <definedName name="Total_Lease_Principal">#REF!</definedName>
    <definedName name="Total_Payment" localSheetId="0">Scheduled_Payment+Extra_Payment</definedName>
    <definedName name="Total_Payment">Scheduled_Payment+Extra_Payment</definedName>
    <definedName name="TOTAL_YEAR">'[10]Set Up - Cs'!$N$8</definedName>
    <definedName name="Total1" localSheetId="0">#REF!</definedName>
    <definedName name="Total1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0">'[12]02budg'!#REF!</definedName>
    <definedName name="twelvemonths">'[12]02budg'!#REF!</definedName>
    <definedName name="TWELVEMOS.A.AND.G.MAINT" localSheetId="0">'[12]02budg'!#REF!</definedName>
    <definedName name="TWELVEMOS.A.AND.G.MAINT">'[12]02budg'!#REF!</definedName>
    <definedName name="TWELVEMOS.A.AND.G.OPER" localSheetId="0">'[12]02budg'!#REF!</definedName>
    <definedName name="TWELVEMOS.A.AND.G.OPER">'[12]02budg'!#REF!</definedName>
    <definedName name="TWELVEMOS.AFUDC" localSheetId="0">'[12]02budg'!#REF!</definedName>
    <definedName name="TWELVEMOS.AFUDC">'[12]02budg'!#REF!</definedName>
    <definedName name="TWELVEMOS.AMORTIZATION" localSheetId="0">'[12]02budg'!#REF!</definedName>
    <definedName name="TWELVEMOS.AMORTIZATION">'[12]02budg'!#REF!</definedName>
    <definedName name="TWELVEMOS.CUSTOMER.EXP" localSheetId="0">'[12]02budg'!#REF!</definedName>
    <definedName name="TWELVEMOS.CUSTOMER.EXP">'[12]02budg'!#REF!</definedName>
    <definedName name="TWELVEMOS.DEF.FUEL" localSheetId="0">'[12]02budg'!#REF!</definedName>
    <definedName name="TWELVEMOS.DEF.FUEL">'[12]02budg'!#REF!</definedName>
    <definedName name="TWELVEMOS.DEPR.AND.AMORT" localSheetId="0">'[12]02budg'!#REF!</definedName>
    <definedName name="TWELVEMOS.DEPR.AND.AMORT">'[12]02budg'!#REF!</definedName>
    <definedName name="TWELVEMOS.DEPRECIATION" localSheetId="0">'[12]02budg'!#REF!</definedName>
    <definedName name="TWELVEMOS.DEPRECIATION">'[12]02budg'!#REF!</definedName>
    <definedName name="TWELVEMOS.DISTRIBUTION.MAINT" localSheetId="0">'[12]02budg'!#REF!</definedName>
    <definedName name="TWELVEMOS.DISTRIBUTION.MAINT">'[12]02budg'!#REF!</definedName>
    <definedName name="TWELVEMOS.DISTRIBUTION.OPER" localSheetId="0">'[12]02budg'!#REF!</definedName>
    <definedName name="TWELVEMOS.DISTRIBUTION.OPER">'[12]02budg'!#REF!</definedName>
    <definedName name="TWELVEMOS.DIVIDENDS" localSheetId="0">'[12]02budg'!#REF!</definedName>
    <definedName name="TWELVEMOS.DIVIDENDS">'[12]02budg'!#REF!</definedName>
    <definedName name="TWELVEMOS.ECCR" localSheetId="0">'[12]02budg'!#REF!</definedName>
    <definedName name="TWELVEMOS.ECCR">'[12]02budg'!#REF!</definedName>
    <definedName name="TWELVEMOS.FUEL.AND.PURPOWER" localSheetId="0">'[12]02budg'!#REF!</definedName>
    <definedName name="TWELVEMOS.FUEL.AND.PURPOWER">'[12]02budg'!#REF!</definedName>
    <definedName name="TWELVEMOS.FUEL.HANDLING" localSheetId="0">'[12]02budg'!#REF!</definedName>
    <definedName name="TWELVEMOS.FUEL.HANDLING">'[12]02budg'!#REF!</definedName>
    <definedName name="TWELVEMOS.INTEREST.CHARGES" localSheetId="0">'[12]02budg'!#REF!</definedName>
    <definedName name="TWELVEMOS.INTEREST.CHARGES">'[12]02budg'!#REF!</definedName>
    <definedName name="TWELVEMOS.INTEREST.LONGTERM.DEBT" localSheetId="0">'[12]02budg'!#REF!</definedName>
    <definedName name="TWELVEMOS.INTEREST.LONGTERM.DEBT">'[12]02budg'!#REF!</definedName>
    <definedName name="TWELVEMOS.NONOPER.TAXES" localSheetId="0">'[12]02budg'!#REF!</definedName>
    <definedName name="TWELVEMOS.NONOPER.TAXES">'[12]02budg'!#REF!</definedName>
    <definedName name="TWELVEMOS.NUCLEAR.GENERATION.MAINT" localSheetId="0">'[12]02budg'!#REF!</definedName>
    <definedName name="TWELVEMOS.NUCLEAR.GENERATION.MAINT">'[12]02budg'!#REF!</definedName>
    <definedName name="TWELVEMOS.NUCLEAR.GENERATION.OPER" localSheetId="0">'[12]02budg'!#REF!</definedName>
    <definedName name="TWELVEMOS.NUCLEAR.GENERATION.OPER">'[12]02budg'!#REF!</definedName>
    <definedName name="TWELVEMOS.OPER.REVENUES" localSheetId="0">'[12]02budg'!#REF!</definedName>
    <definedName name="TWELVEMOS.OPER.REVENUES">'[12]02budg'!#REF!</definedName>
    <definedName name="TWELVEMOS.OPER.TAXES" localSheetId="0">'[12]02budg'!#REF!</definedName>
    <definedName name="TWELVEMOS.OPER.TAXES">'[12]02budg'!#REF!</definedName>
    <definedName name="TWELVEMOS.OPER_AND_MAINT.EXPS" localSheetId="0">'[12]02budg'!#REF!</definedName>
    <definedName name="TWELVEMOS.OPER_AND_MAINT.EXPS">'[12]02budg'!#REF!</definedName>
    <definedName name="TWELVEMOS.OTH.INC_AND_DEDUCTIONS" localSheetId="0">'[12]02budg'!#REF!</definedName>
    <definedName name="TWELVEMOS.OTH.INC_AND_DEDUCTIONS">'[12]02budg'!#REF!</definedName>
    <definedName name="TWELVEMOS.OTH.POWER.GEN.MAINT" localSheetId="0">'[12]02budg'!#REF!</definedName>
    <definedName name="TWELVEMOS.OTH.POWER.GEN.MAINT">'[12]02budg'!#REF!</definedName>
    <definedName name="TWELVEMOS.OTH.POWER.GEN.OPER" localSheetId="0">'[12]02budg'!#REF!</definedName>
    <definedName name="TWELVEMOS.OTH.POWER.GEN.OPER">'[12]02budg'!#REF!</definedName>
    <definedName name="TWELVEMOS.OTH.POWER.SUPPLY.OPER" localSheetId="0">'[12]02budg'!#REF!</definedName>
    <definedName name="TWELVEMOS.OTH.POWER.SUPPLY.OPER">'[12]02budg'!#REF!</definedName>
    <definedName name="TWELVEMOS.OTH.TAXES.NONOPER" localSheetId="0">'[12]02budg'!#REF!</definedName>
    <definedName name="TWELVEMOS.OTH.TAXES.NONOPER">'[12]02budg'!#REF!</definedName>
    <definedName name="TWELVEMOS.OTH.TAXES.OPER" localSheetId="0">'[12]02budg'!#REF!</definedName>
    <definedName name="TWELVEMOS.OTH.TAXES.OPER">'[12]02budg'!#REF!</definedName>
    <definedName name="TWELVEMOS.PURPOWER.NONREC" localSheetId="0">'[12]02budg'!#REF!</definedName>
    <definedName name="TWELVEMOS.PURPOWER.NONREC">'[12]02budg'!#REF!</definedName>
    <definedName name="TWELVEMOS.STEAM.GENERATION.MAINT" localSheetId="0">'[12]02budg'!#REF!</definedName>
    <definedName name="TWELVEMOS.STEAM.GENERATION.MAINT">'[12]02budg'!#REF!</definedName>
    <definedName name="TWELVEMOS.STEAM.GENERATION.OPER" localSheetId="0">'[12]02budg'!#REF!</definedName>
    <definedName name="TWELVEMOS.STEAM.GENERATION.OPER">'[12]02budg'!#REF!</definedName>
    <definedName name="TWELVEMOS.TOTAL.PROD.EXPS" localSheetId="0">'[12]02budg'!#REF!</definedName>
    <definedName name="TWELVEMOS.TOTAL.PROD.EXPS">'[12]02budg'!#REF!</definedName>
    <definedName name="TWELVEMOS.TRANSMISSION.MAINT" localSheetId="0">'[12]02budg'!#REF!</definedName>
    <definedName name="TWELVEMOS.TRANSMISSION.MAINT">'[12]02budg'!#REF!</definedName>
    <definedName name="TWELVEMOS.TRANSMISSION.OPER" localSheetId="0">'[12]02budg'!#REF!</definedName>
    <definedName name="TWELVEMOS.TRANSMISSION.OPER">'[12]02budg'!#REF!</definedName>
    <definedName name="ty" hidden="1">{#N/A,#N/A,FALSE,"Aging Summary";#N/A,#N/A,FALSE,"Ratio Analysis";#N/A,#N/A,FALSE,"Test 120 Day Accts";#N/A,#N/A,FALSE,"Tickmarks"}</definedName>
    <definedName name="unicap" localSheetId="0">#REF!</definedName>
    <definedName name="unicap">#REF!</definedName>
    <definedName name="UserPass" hidden="1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'[29]VARIANCE-ORIG PROJ'!$A$1:$K$55,'[29]VARIANCE-ORIG PROJ'!$A$60:$K$92</definedName>
    <definedName name="VARIANCE2">'[29]VARIANCE-ORIG PROJ'!$A$107:$AA$168,'[29]VARIANCE-ORIG PROJ'!$A$175:$AA$237</definedName>
    <definedName name="VARIANCESUMMARY" localSheetId="0">'[13]Unbilled Calc'!#REF!</definedName>
    <definedName name="VARIANCESUMMARY">'[13]Unbilled Calc'!#REF!</definedName>
    <definedName name="VCont" localSheetId="0">[25]Variables!#REF!</definedName>
    <definedName name="VCont">[25]Variables!#REF!</definedName>
    <definedName name="ventanarecon" localSheetId="0">#REF!</definedName>
    <definedName name="ventanarecon">#REF!</definedName>
    <definedName name="versionnumber">"2.00"</definedName>
    <definedName name="VOUCHER" localSheetId="0">#REF!</definedName>
    <definedName name="VOUCHER">#REF!</definedName>
    <definedName name="WH_DEPOSITS" localSheetId="0">#REF!</definedName>
    <definedName name="WH_DEPOSITS">#REF!</definedName>
    <definedName name="WHLPVVAR" localSheetId="0">'[13]Unbilled Calc'!#REF!</definedName>
    <definedName name="WHLPVVAR">'[13]Unbilled Calc'!#REF!</definedName>
    <definedName name="WholesaleVariance" localSheetId="0">#REF!</definedName>
    <definedName name="WholesaleVariance">#REF!</definedName>
    <definedName name="WORKERS_COMP" localSheetId="0">#REF!</definedName>
    <definedName name="WORKERS_COMP">#REF!</definedName>
    <definedName name="workerscomp" localSheetId="0">#REF!</definedName>
    <definedName name="workerscomp">#REF!</definedName>
    <definedName name="WORKSHEET_1" localSheetId="0">#REF!</definedName>
    <definedName name="WORKSHEET_1">#REF!</definedName>
    <definedName name="WORKSHEET_2" localSheetId="0">#REF!</definedName>
    <definedName name="WORKSHEET_2">#REF!</definedName>
    <definedName name="WORKSHEET_3" localSheetId="0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0">#REF!</definedName>
    <definedName name="Y">#REF!</definedName>
    <definedName name="YE_DB" localSheetId="0">#REF!</definedName>
    <definedName name="YE_DB">#REF!</definedName>
    <definedName name="YEAR" localSheetId="0">'[12]02budg'!#REF!</definedName>
    <definedName name="YEAR">'[12]02budg'!#REF!</definedName>
    <definedName name="YEAR_2008">'[10]Set Up - Cs'!$B$4</definedName>
    <definedName name="YEAR_2009">'[10]Set Up - Cs'!$B$5</definedName>
    <definedName name="YEAR_2010">'[10]Set Up - Cs'!$B$6</definedName>
    <definedName name="Year_end">'[9]Common franch tax '!$A$5</definedName>
    <definedName name="Year0">'[23]Input Sheet'!$M$8</definedName>
    <definedName name="yeartodate" localSheetId="0">'[12]02budg'!#REF!</definedName>
    <definedName name="yeartodate">'[12]02budg'!#REF!</definedName>
    <definedName name="yt" hidden="1">{#N/A,#N/A,FALSE,"Aging Summary";#N/A,#N/A,FALSE,"Ratio Analysis";#N/A,#N/A,FALSE,"Test 120 Day Accts";#N/A,#N/A,FALSE,"Tickmarks"}</definedName>
    <definedName name="YTD.A.AND.G.MAINT" localSheetId="0">'[12]02budg'!#REF!</definedName>
    <definedName name="YTD.A.AND.G.MAINT">'[12]02budg'!#REF!</definedName>
    <definedName name="YTD.A.AND.G.OPER" localSheetId="0">'[12]02budg'!#REF!</definedName>
    <definedName name="YTD.A.AND.G.OPER">'[12]02budg'!#REF!</definedName>
    <definedName name="YTD.AFUDC" localSheetId="0">'[12]02budg'!#REF!</definedName>
    <definedName name="YTD.AFUDC">'[12]02budg'!#REF!</definedName>
    <definedName name="YTD.AMORTIZATION" localSheetId="0">'[12]02budg'!#REF!</definedName>
    <definedName name="YTD.AMORTIZATION">'[12]02budg'!#REF!</definedName>
    <definedName name="YTD.CUSTOMER.EXP" localSheetId="0">'[12]02budg'!#REF!</definedName>
    <definedName name="YTD.CUSTOMER.EXP">'[12]02budg'!#REF!</definedName>
    <definedName name="YTD.DEF.FUEL" localSheetId="0">'[12]02budg'!#REF!</definedName>
    <definedName name="YTD.DEF.FUEL">'[12]02budg'!#REF!</definedName>
    <definedName name="YTD.DEPR.AND.AMORT" localSheetId="0">'[12]02budg'!#REF!</definedName>
    <definedName name="YTD.DEPR.AND.AMORT">'[12]02budg'!#REF!</definedName>
    <definedName name="YTD.DEPRECIATION" localSheetId="0">'[12]02budg'!#REF!</definedName>
    <definedName name="YTD.DEPRECIATION">'[12]02budg'!#REF!</definedName>
    <definedName name="YTD.DISTRIBUTION.MAINT" localSheetId="0">'[12]02budg'!#REF!</definedName>
    <definedName name="YTD.DISTRIBUTION.MAINT">'[12]02budg'!#REF!</definedName>
    <definedName name="YTD.DISTRIBUTION.OPER" localSheetId="0">'[12]02budg'!#REF!</definedName>
    <definedName name="YTD.DISTRIBUTION.OPER">'[12]02budg'!#REF!</definedName>
    <definedName name="YTD.DIVIDENDS" localSheetId="0">'[12]02budg'!#REF!</definedName>
    <definedName name="YTD.DIVIDENDS">'[12]02budg'!#REF!</definedName>
    <definedName name="YTD.ECCR" localSheetId="0">'[12]02budg'!#REF!</definedName>
    <definedName name="YTD.ECCR">'[12]02budg'!#REF!</definedName>
    <definedName name="YTD.FUEL.AND.PURPOWER" localSheetId="0">'[12]02budg'!#REF!</definedName>
    <definedName name="YTD.FUEL.AND.PURPOWER">'[12]02budg'!#REF!</definedName>
    <definedName name="YTD.FUEL.HANDLING" localSheetId="0">'[12]02budg'!#REF!</definedName>
    <definedName name="YTD.FUEL.HANDLING">'[12]02budg'!#REF!</definedName>
    <definedName name="YTD.INTEREST.CHARGES" localSheetId="0">'[12]02budg'!#REF!</definedName>
    <definedName name="YTD.INTEREST.CHARGES">'[12]02budg'!#REF!</definedName>
    <definedName name="YTD.INTEREST.LONGTERM.DEBT" localSheetId="0">'[12]02budg'!#REF!</definedName>
    <definedName name="YTD.INTEREST.LONGTERM.DEBT">'[12]02budg'!#REF!</definedName>
    <definedName name="YTD.NONOPER.TAXES" localSheetId="0">'[12]02budg'!#REF!</definedName>
    <definedName name="YTD.NONOPER.TAXES">'[12]02budg'!#REF!</definedName>
    <definedName name="YTD.NUCLEAR.GENERATION.MAINT" localSheetId="0">'[12]02budg'!#REF!</definedName>
    <definedName name="YTD.NUCLEAR.GENERATION.MAINT">'[12]02budg'!#REF!</definedName>
    <definedName name="YTD.NUCLEAR.GENERATION.OPER" localSheetId="0">'[12]02budg'!#REF!</definedName>
    <definedName name="YTD.NUCLEAR.GENERATION.OPER">'[12]02budg'!#REF!</definedName>
    <definedName name="YTD.OPER.REVENUES" localSheetId="0">'[12]02budg'!#REF!</definedName>
    <definedName name="YTD.OPER.REVENUES">'[12]02budg'!#REF!</definedName>
    <definedName name="YTD.OPER.TAXES" localSheetId="0">'[12]02budg'!#REF!</definedName>
    <definedName name="YTD.OPER.TAXES">'[12]02budg'!#REF!</definedName>
    <definedName name="YTD.OPER_AND_MAINT.EXPS" localSheetId="0">'[12]02budg'!#REF!</definedName>
    <definedName name="YTD.OPER_AND_MAINT.EXPS">'[12]02budg'!#REF!</definedName>
    <definedName name="YTD.OPER_AND_MAINT_EXPS" localSheetId="0">'[12]02budg'!#REF!</definedName>
    <definedName name="YTD.OPER_AND_MAINT_EXPS">'[12]02budg'!#REF!</definedName>
    <definedName name="YTD.OTH.INC_AND_DEDUCTIONS" localSheetId="0">'[12]02budg'!#REF!</definedName>
    <definedName name="YTD.OTH.INC_AND_DEDUCTIONS">'[12]02budg'!#REF!</definedName>
    <definedName name="YTD.OTH.POWER.GEN.MAINT" localSheetId="0">'[12]02budg'!#REF!</definedName>
    <definedName name="YTD.OTH.POWER.GEN.MAINT">'[12]02budg'!#REF!</definedName>
    <definedName name="YTD.OTH.POWER.GEN.OPER" localSheetId="0">'[12]02budg'!#REF!</definedName>
    <definedName name="YTD.OTH.POWER.GEN.OPER">'[12]02budg'!#REF!</definedName>
    <definedName name="YTD.OTH.POWER.SUPPLY.OPER" localSheetId="0">'[12]02budg'!#REF!</definedName>
    <definedName name="YTD.OTH.POWER.SUPPLY.OPER">'[12]02budg'!#REF!</definedName>
    <definedName name="YTD.OTH.TAXES.NONOPER" localSheetId="0">'[12]02budg'!#REF!</definedName>
    <definedName name="YTD.OTH.TAXES.NONOPER">'[12]02budg'!#REF!</definedName>
    <definedName name="YTD.OTH.TAXES.OPER" localSheetId="0">'[12]02budg'!#REF!</definedName>
    <definedName name="YTD.OTH.TAXES.OPER">'[12]02budg'!#REF!</definedName>
    <definedName name="YTD.PURPOWER.NONREC" localSheetId="0">'[12]02budg'!#REF!</definedName>
    <definedName name="YTD.PURPOWER.NONREC">'[12]02budg'!#REF!</definedName>
    <definedName name="YTD.STEAM.GENERATION.MAINT" localSheetId="0">'[12]02budg'!#REF!</definedName>
    <definedName name="YTD.STEAM.GENERATION.MAINT">'[12]02budg'!#REF!</definedName>
    <definedName name="YTD.STEAM.GENERATION.OPER" localSheetId="0">'[12]02budg'!#REF!</definedName>
    <definedName name="YTD.STEAM.GENERATION.OPER">'[12]02budg'!#REF!</definedName>
    <definedName name="YTD.TOTAL.PROD.EXPS" localSheetId="0">'[12]02budg'!#REF!</definedName>
    <definedName name="YTD.TOTAL.PROD.EXPS">'[12]02budg'!#REF!</definedName>
    <definedName name="YTD.TOTAL.PRODUCTION.EXP" localSheetId="0">'[12]02budg'!#REF!</definedName>
    <definedName name="YTD.TOTAL.PRODUCTION.EXP">'[12]02budg'!#REF!</definedName>
    <definedName name="YTD.TRANSMISSION.MAINT" localSheetId="0">'[12]02budg'!#REF!</definedName>
    <definedName name="YTD.TRANSMISSION.MAINT">'[12]02budg'!#REF!</definedName>
    <definedName name="YTD.TRANSMISSION.OPER" localSheetId="0">'[12]02budg'!#REF!</definedName>
    <definedName name="YTD.TRANSMISSION.OPER">'[12]02budg'!#REF!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 s="1"/>
  <c r="L12" i="1" s="1"/>
  <c r="M12" i="1" s="1"/>
  <c r="N12" i="1" s="1"/>
  <c r="O12" i="1" s="1"/>
  <c r="P12" i="1" s="1"/>
  <c r="C12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l="1"/>
  <c r="A47" i="1" s="1"/>
</calcChain>
</file>

<file path=xl/sharedStrings.xml><?xml version="1.0" encoding="utf-8"?>
<sst xmlns="http://schemas.openxmlformats.org/spreadsheetml/2006/main" count="43" uniqueCount="28">
  <si>
    <t>SCHEDULE C-7</t>
  </si>
  <si>
    <t>OPERATION AND MAINTENANCE EXPENSES - TEST YEAR</t>
  </si>
  <si>
    <t>Page 1 of 1</t>
  </si>
  <si>
    <t>FLORIDA PUBLIC SERVICE COMMISSION</t>
  </si>
  <si>
    <t xml:space="preserve">Explanation: </t>
  </si>
  <si>
    <t>If the requested revenue requirements are based on a historical test year, provide actual monthly operation and maintenance expense by primary account for the test year.</t>
  </si>
  <si>
    <t xml:space="preserve">                     Type of Data Shown:</t>
  </si>
  <si>
    <t>Type of Data Shown:</t>
  </si>
  <si>
    <t xml:space="preserve">X </t>
  </si>
  <si>
    <t>Projected Test Year 3 Ended</t>
  </si>
  <si>
    <t>COMPANY: Duke Energy Florida, LLC</t>
  </si>
  <si>
    <t>Projected Test Year 2 Ended</t>
  </si>
  <si>
    <t>Projected Test Year 1 Ended</t>
  </si>
  <si>
    <t>DOCKET NO.:  20240025-EI</t>
  </si>
  <si>
    <t xml:space="preserve">   </t>
  </si>
  <si>
    <t>Prior Year Ended</t>
  </si>
  <si>
    <t>Historical Year Ended</t>
  </si>
  <si>
    <t>Witness:  N|A</t>
  </si>
  <si>
    <t>Line</t>
  </si>
  <si>
    <t>Acct</t>
  </si>
  <si>
    <t>No.</t>
  </si>
  <si>
    <t>Account Title</t>
  </si>
  <si>
    <t>Month</t>
  </si>
  <si>
    <t>Total</t>
  </si>
  <si>
    <t xml:space="preserve"> </t>
  </si>
  <si>
    <t xml:space="preserve"> Supporting Schedules:</t>
  </si>
  <si>
    <t xml:space="preserve">Recap Schedules: </t>
  </si>
  <si>
    <t>This schedule is not applicable since the test years are projected and not historical.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</si>
</sst>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_)"/>
    <numFmt numFmtId="165" formatCode="&quot;$&quot;\ #,##0_);\(&quot;$&quot;\ #,##0\)"/>
    <numFmt numFmtId="166" formatCode="0_);\(0\)"/>
  </numFmts>
  <fonts count="15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u/>
      <sz val="12"/>
      <color rgb="FF000000"/>
      <name val="Times New Roman"/>
      <family val="1"/>
    </font>
    <font>
      <b/>
      <i/>
      <u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1" xfId="0" applyFont="1" applyBorder="1"/>
    <xf numFmtId="0" fontId="7" fillId="0" borderId="1" xfId="0" applyFont="1" applyBorder="1"/>
    <xf numFmtId="0" fontId="0" fillId="0" borderId="1" xfId="0" applyBorder="1" applyAlignment="1">
      <alignment horizontal="left" vertical="top"/>
    </xf>
    <xf numFmtId="0" fontId="8" fillId="0" borderId="0" xfId="2"/>
    <xf numFmtId="0" fontId="0" fillId="0" borderId="0" xfId="0" applyAlignment="1">
      <alignment horizontal="centerContinuous" wrapText="1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left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9" fillId="0" borderId="0" xfId="2" applyFont="1"/>
    <xf numFmtId="0" fontId="10" fillId="0" borderId="0" xfId="2" applyFont="1" applyAlignment="1">
      <alignment horizontal="right"/>
    </xf>
    <xf numFmtId="14" fontId="9" fillId="0" borderId="0" xfId="2" applyNumberFormat="1" applyFont="1" applyAlignment="1">
      <alignment horizontal="left"/>
    </xf>
    <xf numFmtId="14" fontId="5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2" applyFont="1"/>
    <xf numFmtId="0" fontId="9" fillId="0" borderId="0" xfId="2" quotePrefix="1" applyFont="1" applyAlignment="1">
      <alignment horizontal="center"/>
    </xf>
    <xf numFmtId="0" fontId="9" fillId="0" borderId="0" xfId="2" applyFont="1" applyAlignment="1">
      <alignment horizontal="right"/>
    </xf>
    <xf numFmtId="0" fontId="14" fillId="0" borderId="1" xfId="1" applyFont="1" applyBorder="1" applyAlignment="1">
      <alignment horizontal="fill" vertical="center"/>
    </xf>
    <xf numFmtId="0" fontId="9" fillId="0" borderId="1" xfId="1" applyFont="1" applyBorder="1" applyAlignment="1">
      <alignment horizontal="fill" vertical="center"/>
    </xf>
    <xf numFmtId="0" fontId="14" fillId="0" borderId="0" xfId="1" applyFont="1" applyAlignment="1">
      <alignment horizontal="fill"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quotePrefix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0" borderId="0" xfId="3" applyFont="1" applyAlignment="1">
      <alignment horizontal="center"/>
    </xf>
    <xf numFmtId="0" fontId="5" fillId="0" borderId="0" xfId="3" applyFont="1"/>
    <xf numFmtId="14" fontId="9" fillId="0" borderId="0" xfId="0" applyNumberFormat="1" applyFont="1" applyAlignment="1">
      <alignment vertical="center"/>
    </xf>
    <xf numFmtId="3" fontId="5" fillId="0" borderId="0" xfId="3" applyNumberFormat="1" applyFont="1"/>
    <xf numFmtId="0" fontId="9" fillId="0" borderId="0" xfId="0" applyFont="1" applyAlignment="1">
      <alignment horizontal="left" vertical="center"/>
    </xf>
    <xf numFmtId="37" fontId="9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37" fontId="9" fillId="0" borderId="3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5" fillId="0" borderId="0" xfId="1" applyFont="1" applyAlignment="1">
      <alignment horizontal="right"/>
    </xf>
    <xf numFmtId="166" fontId="9" fillId="0" borderId="4" xfId="4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5">
    <cellStyle name="Normal" xfId="0" builtinId="0"/>
    <cellStyle name="Normal 2" xfId="1" xr:uid="{F9018336-62ED-48D8-B02D-2F43735F223E}"/>
    <cellStyle name="Normal 2 2" xfId="3" xr:uid="{8378AA54-9EB5-47B6-8EC0-5D8677790F93}"/>
    <cellStyle name="Normal 2 4" xfId="4" xr:uid="{E7A2DA72-7ADE-4A31-8DFD-EFBD250E2AD9}"/>
    <cellStyle name="Normal 5" xfId="2" xr:uid="{06C23343-9323-42FC-BBFD-FDB19E9083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2E5577-4183-4DB8-879F-18523002C272}"/>
            </a:ext>
          </a:extLst>
        </xdr:cNvPr>
        <xdr:cNvSpPr txBox="1"/>
      </xdr:nvSpPr>
      <xdr:spPr>
        <a:xfrm>
          <a:off x="12026900" y="408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49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48C3260-5D3A-4A02-AF0E-E0748F296891}"/>
            </a:ext>
          </a:extLst>
        </xdr:cNvPr>
        <xdr:cNvSpPr txBox="1"/>
      </xdr:nvSpPr>
      <xdr:spPr>
        <a:xfrm>
          <a:off x="12026900" y="1181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49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A035ED-B15E-425B-B97A-24CF3E2A9D90}"/>
            </a:ext>
          </a:extLst>
        </xdr:cNvPr>
        <xdr:cNvSpPr txBox="1"/>
      </xdr:nvSpPr>
      <xdr:spPr>
        <a:xfrm>
          <a:off x="12026900" y="1198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49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06EBEC9-2393-4B0F-802B-82A7FB400532}"/>
            </a:ext>
          </a:extLst>
        </xdr:cNvPr>
        <xdr:cNvSpPr txBox="1"/>
      </xdr:nvSpPr>
      <xdr:spPr>
        <a:xfrm>
          <a:off x="12026900" y="1165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49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E17C688-5F11-4071-8592-299A31B78A47}"/>
            </a:ext>
          </a:extLst>
        </xdr:cNvPr>
        <xdr:cNvSpPr txBox="1"/>
      </xdr:nvSpPr>
      <xdr:spPr>
        <a:xfrm>
          <a:off x="12026900" y="1198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DDOCS\I67926\1MCX01_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%20Cases\2021%20Rate%20Case\MFR's\2019%20Drafts%20C1,2,3,4,6,8,9,12,20,21,33,36,37,38,4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FEDERAL/1995EST/QTR395/MAS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1%20Rate%20Case\2002Surveillance\02reg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84779\Desktop\Critical%20Spreadsheet%20Example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201\data\complian\federal\energy\96return\memco\mem96w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plian\federal\energy\98return\mrt\mrt98w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duke-energy.com/Regulatory%20Planning/Florida/2009%20Rate%20Case/Surveillance/ManualEntries%2012-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92%20Rate%20Case\C-53-5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ingle%20Entity\Progress%20Energy%20Service%20Co,%20LLC\2002\Income%20Tax%20Accounting\2002%20True%20Up\Prop%20ADIT%20Recon%20&amp;%202002%20PESC%20True%20Up%20Workpapers-revis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urveillance\2014%20Surveillance\0114%20Surveillance\Manual%20Entri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ingle%20Entity\Carolina%20Power%20&amp;%20Light%20Co\2002\Compliance\State\Return%20Workpapers\CP&amp;L%202002%20Apportionment%20Dat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201\data\complian\federal\energy\96return\krt\krt96w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168\complian\federal\energy\98return\dmmc\dmm98w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an\federal\progress\00return\KentucMayMine\kmmc00w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Scenario%20Analysis%20BOD%20Septemb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s704\nvision\mor1200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44292\Local%20Settings\Temporary%20Internet%20Files\OLK3F4\NERC%20Compliance%20Project%20Budget%208-2%20(081506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46156\Local%20Settings\Temporary%20Internet%20Files\OLK1E\2000Plan\Projects\Feb%20Actuals\February%2000%20CF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lian/federal/fpc/acct/2000/00_accrl/je/dec00ta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7\Feb\facstrat%2002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66109\Local%20Settings\Temporary%20Internet%20Files\Content.Outlook\NNQOOA68\Monthly%20Fuel%201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PKD\2000inttax\5-24cr17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rv%20(actual)\2002surv\1202surv\OCT01RDR.WK3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6\Dec\sch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D\I58047\25CQ01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Dockets\070001-EI\Projection%20Filings%20July%2007%20-%20Dec%2008\Incremental%20Security%202004-2008%20Kathy%20Smeltz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6\Dec\sch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DDOCS\I67926\1ZQV01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M-1"/>
      <sheetName val="Return Provision"/>
      <sheetName val="Sch M - Federal Taxes"/>
      <sheetName val="Sch M - Allow D'ful"/>
      <sheetName val="Sch M - Charit Contr"/>
      <sheetName val="Sch M - Key Person"/>
      <sheetName val="Sch M - Penalties"/>
      <sheetName val="Sch M - Obsol Inv"/>
      <sheetName val="Sch M - Club dues"/>
      <sheetName val="Sch M - Meals_ent"/>
      <sheetName val="Sch M - Leases"/>
      <sheetName val="1999 Lease Schedule"/>
      <sheetName val="Lease Inclusion Calculation"/>
      <sheetName val="Sch M  - Depr."/>
      <sheetName val="AMT &amp; ACE  Depr"/>
      <sheetName val="Section 481 Adjustment"/>
      <sheetName val="Section 481 Adjustment Calc"/>
      <sheetName val="Sch M  - Gain Loss on assets"/>
      <sheetName val="4797 Part 1"/>
      <sheetName val="4797 Part 2"/>
      <sheetName val="Sch M - Warranty Reserve"/>
      <sheetName val="Sch M - Software"/>
      <sheetName val="Sch M - Flowers &amp; Gifts"/>
      <sheetName val="M-1 Accrue NC Inc Tax Pay"/>
      <sheetName val="M-1 Comp 98 99"/>
      <sheetName val="Sch M - Inventory Adjustment"/>
      <sheetName val="Schedule E"/>
      <sheetName val="Schedule M-2"/>
      <sheetName val="Elections_Stmts."/>
      <sheetName val="M - 2 Statement"/>
      <sheetName val="(Bob Normand) Summary"/>
      <sheetName val="(Bob Normand) Depn expense"/>
      <sheetName val="(B.Normand)Amort. of BBT leases"/>
      <sheetName val="DCS-VA Apportionment"/>
      <sheetName val="DCS-VA Statement 1"/>
      <sheetName val="DCS-VA Attachments"/>
      <sheetName val="DCS NC-Credit Carryforwards"/>
      <sheetName val="DCS NC - Audit Statement 1"/>
      <sheetName val="DCS NC - Documents"/>
      <sheetName val="DCS-NC Apportionment"/>
      <sheetName val="Spectrum NC - Tax Calculations"/>
      <sheetName val="Spectrum NC-Credit Carryforward"/>
      <sheetName val="Spectrum Documents"/>
      <sheetName val="Spectrum NC-Statements 1, 2 &amp; 3"/>
    </sheetNames>
    <sheetDataSet>
      <sheetData sheetId="0" refreshError="1">
        <row r="1">
          <cell r="A1" t="str">
            <v>Diversified Control Systems, Inc.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2">
          <cell r="A2" t="str">
            <v>1999 Federal Income Tax Entry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_2022"/>
      <sheetName val="CHECKS_2020"/>
      <sheetName val="Set Up - Cs"/>
      <sheetName val="Set Up - C4"/>
      <sheetName val="Alias"/>
      <sheetName val="Allocators"/>
      <sheetName val="C-1"/>
      <sheetName val="C-1 (Adjusted)"/>
      <sheetName val="MFR Deficiency Adjustments Ex."/>
      <sheetName val="C-2"/>
      <sheetName val="C-2 (Adjusted)"/>
      <sheetName val="C-3"/>
      <sheetName val="C-3 (Adjusted)"/>
      <sheetName val="C-6"/>
      <sheetName val="C-6 Flux"/>
      <sheetName val="C-6 (Hist)"/>
      <sheetName val="Ex. 2008 MOR_IncStmnt"/>
      <sheetName val="C-7"/>
      <sheetName val="C-8"/>
      <sheetName val="C-9"/>
      <sheetName val="C-12"/>
      <sheetName val="C-33"/>
      <sheetName val="C-33 Support"/>
      <sheetName val="C-36"/>
      <sheetName val="C-37"/>
      <sheetName val="C-37-2009"/>
      <sheetName val="C-38"/>
      <sheetName val="C-38-2009"/>
      <sheetName val="C-39"/>
      <sheetName val="C-39-2009"/>
      <sheetName val="C-39_ProForma adj"/>
      <sheetName val="C-40"/>
      <sheetName val="C-40 July_ CPI Support"/>
      <sheetName val="C-40 Oct_CPI Support"/>
      <sheetName val="Journal Entries"/>
      <sheetName val="FUEL REV"/>
      <sheetName val="Non-Fuel Report Revenue 2008"/>
      <sheetName val="C-4 (Rev) 2020"/>
      <sheetName val="C-4 (O&amp;M) 2020"/>
      <sheetName val="C-4 (Depr &amp; Taxes) 2020"/>
      <sheetName val="C-4 (Rev) 2020v2"/>
      <sheetName val="C-4 (Depr &amp; Taxes) 2020v2"/>
      <sheetName val="C-4 (Rev) 2010"/>
      <sheetName val="C-4 (Taxes) 2010"/>
      <sheetName val="CHECKS_2010 (2)"/>
      <sheetName val="CHECKS_2009 (2)"/>
      <sheetName val="Set Up - Cs (2)"/>
      <sheetName val="Set Up - C4 (2)"/>
      <sheetName val="Alias (2)"/>
      <sheetName val="Allocators (2)"/>
      <sheetName val="C-1 (2)"/>
      <sheetName val="MFR Deficiency Adjustments (2)"/>
      <sheetName val="C-1 (Adjusted) (2)"/>
      <sheetName val="C-2 (2)"/>
      <sheetName val="C-2 (Adjusted) (2)"/>
      <sheetName val="C-3 (2)"/>
      <sheetName val="C-3 (Adjusted) (2)"/>
      <sheetName val="C-6 (2)"/>
      <sheetName val="C-6 Flux (2)"/>
      <sheetName val="C-6 (Hist) (2)"/>
      <sheetName val="2008 MOR_IncStmnt (2)"/>
      <sheetName val="C-7 (2)"/>
      <sheetName val="C-8 (2)"/>
      <sheetName val="C-9 (2)"/>
      <sheetName val="C-12 (2)"/>
      <sheetName val="C-33 (2)"/>
      <sheetName val="C-33 Support (2)"/>
      <sheetName val="C-36 (2)"/>
      <sheetName val="C-37 (2)"/>
      <sheetName val="C-37-2009 (2)"/>
      <sheetName val="C-38 (2)"/>
      <sheetName val="C-38-2009 (2)"/>
      <sheetName val="C-39 (2)"/>
      <sheetName val="C-39-2009 (2)"/>
      <sheetName val="C-39_ProForma adj (2)"/>
      <sheetName val="C-40 (2)"/>
      <sheetName val="C-40 July_ CPI Support (2)"/>
      <sheetName val="C-40 Oct_CPI Support (2)"/>
      <sheetName val="Journal Entries (2)"/>
      <sheetName val="FUEL REV (2)"/>
      <sheetName val="Non-Fuel Report Revenue 200 (2)"/>
      <sheetName val="C-4 (Rev) 2008 (2)"/>
      <sheetName val="C-4 (O&amp;M) 2008 (2)"/>
      <sheetName val="C-4 (Depr &amp; Taxes) 2008 (2)"/>
      <sheetName val="C-4 (Rev) 2009 (2)"/>
      <sheetName val="C-4 (Depr &amp; Taxes) 2009 (2)"/>
      <sheetName val="C-4 (Rev) 2010 (2)"/>
      <sheetName val="C-4 (Taxes) 2010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Companies"/>
      <sheetName val="1999 2nd QTR Checklist"/>
      <sheetName val="TAXESTJE"/>
      <sheetName val="AMT"/>
      <sheetName val="MASTER"/>
      <sheetName val="Reg Tax Benefit Allocation"/>
      <sheetName val="M-1 Recon"/>
      <sheetName val="NI &amp; Tax Recon"/>
      <sheetName val="Tax Provision"/>
      <sheetName val="TAXPYMTS"/>
      <sheetName val="Meals &amp; Entertainment"/>
      <sheetName val="SFAS 109"/>
      <sheetName val="FCC Partnerships"/>
      <sheetName val="AZPB &amp; Hocky LP"/>
      <sheetName val="Taxes - PPT"/>
      <sheetName val="Taxes - Sales"/>
      <sheetName val="FAS 106"/>
      <sheetName val="Book Dep &amp; Amort (FF&amp;E)"/>
      <sheetName val="FF&amp;E Book Gain-Loss"/>
      <sheetName val="Tax-AMT Depr (FF&amp;E)"/>
      <sheetName val="Tradename Amort"/>
      <sheetName val="UCC Non-Compete Agreement"/>
      <sheetName val="Partnership AMT-ACE Depr Adj"/>
      <sheetName val="Sirrom Equity Kickers"/>
      <sheetName val="ESOP - 35004"/>
      <sheetName val="FRC Mark-To-Market Adjustments"/>
      <sheetName val="Resort Finance Incentive Fees"/>
      <sheetName val="JE Summary"/>
      <sheetName val="TAXESTJE (2)"/>
      <sheetName val="JE_3RD"/>
      <sheetName val="AMT "/>
      <sheetName val="MASTER "/>
      <sheetName val="Trade Name"/>
      <sheetName val="Deposits"/>
      <sheetName val="DFL Depr"/>
      <sheetName val="Lev Lse"/>
      <sheetName val="Emp Cont"/>
      <sheetName val="Pension"/>
      <sheetName val="M &amp; E"/>
      <sheetName val="Verex acc."/>
      <sheetName val="TRICON M-1"/>
      <sheetName val="Misc. Amort."/>
      <sheetName val="Mexican paper"/>
      <sheetName val="VENTANA GAIN"/>
      <sheetName val="1998 Extension Checklist"/>
      <sheetName val="Book Income Rec"/>
      <sheetName val="Auto L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Download"/>
      <sheetName val="Rate04.wk3"/>
      <sheetName val="Plant Table"/>
      <sheetName val="Plant-PivotTbls"/>
      <sheetName val="PLANT"/>
      <sheetName val="Inc Stm 2002"/>
      <sheetName val="02budg"/>
      <sheetName val="BalanceSheet"/>
      <sheetName val="BS"/>
      <sheetName val="REV"/>
      <sheetName val="FUEL"/>
      <sheetName val="O&amp;M"/>
      <sheetName val="OTHERTAX"/>
      <sheetName val="RBASE"/>
      <sheetName val="CWIP"/>
      <sheetName val="WK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-Low Risk"/>
      <sheetName val="Documentation-Medium Risk"/>
      <sheetName val="Documentation-High Risk"/>
      <sheetName val="High-Color Coded"/>
      <sheetName val="Retail Rate p27"/>
      <sheetName val="Wholesale Other Rate p30"/>
      <sheetName val="Unbilled Calc"/>
      <sheetName val="Data Table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s 12-26"/>
      <sheetName val="PRINT MACROS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ook-Tax"/>
      <sheetName val="Book-Prov"/>
      <sheetName val="MRTBASIS"/>
      <sheetName val="Summary"/>
      <sheetName val="#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MEAC001"/>
      <sheetName val="MECE001&amp;002"/>
      <sheetName val="MEDE001-6"/>
      <sheetName val="ECRC-Cap"/>
      <sheetName val="MECL004"/>
      <sheetName val="MECW001-3"/>
      <sheetName val="MEED002"/>
      <sheetName val="MEMI001-4"/>
      <sheetName val="MEND001"/>
      <sheetName val="MEID001"/>
      <sheetName val="AA"/>
      <sheetName val="AB"/>
      <sheetName val="Gain-LossRecon"/>
      <sheetName val="Gain-2008"/>
      <sheetName val="Gain-2007"/>
      <sheetName val="Gain-2006"/>
      <sheetName val="Gain-2005"/>
      <sheetName val="Gain-2004"/>
      <sheetName val="Gain-2003"/>
      <sheetName val="Gain-2002"/>
      <sheetName val="GAIN-2001"/>
      <sheetName val="GAIN-2000"/>
      <sheetName val="GAIN-1999"/>
      <sheetName val="GAIN-1998"/>
      <sheetName val="GAIN-1997"/>
      <sheetName val="GAIN-1996"/>
      <sheetName val="GAIN-1995"/>
      <sheetName val="Module1"/>
      <sheetName val="Module2"/>
      <sheetName val="Module3"/>
      <sheetName val="ManualEntries 12-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Curren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 ADIT "/>
      <sheetName val="2002 Summary - FINAL"/>
      <sheetName val="2002 PESC YTD TB"/>
      <sheetName val="True-Up Journal Entry"/>
      <sheetName val="Recon of Tax Expense"/>
      <sheetName val="True-up Calculation"/>
      <sheetName val="FDIT Allocation - Not Used"/>
      <sheetName val="State Data Input"/>
      <sheetName val="Balance Sheet Reconciliation"/>
      <sheetName val="Federal Payable Analysis"/>
      <sheetName val="2002 ADIT Rollforward"/>
      <sheetName val="ADIT Rollforward (ALL)"/>
      <sheetName val="ADIT Rollforward 190"/>
      <sheetName val="ADIT Rollforward 282"/>
      <sheetName val="ADIT Rollforward 283"/>
      <sheetName val="CPL&amp;P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Various Adjs"/>
      <sheetName val="MECL004"/>
      <sheetName val="MEDE001-6"/>
      <sheetName val="MECW001-3"/>
      <sheetName val="MEMI001-4"/>
      <sheetName val="MEND001"/>
      <sheetName val="MEED002"/>
      <sheetName val="MEID001"/>
      <sheetName val="AA"/>
      <sheetName val="AB"/>
      <sheetName val="Gain-2013"/>
      <sheetName val="Gain-2012"/>
      <sheetName val="Gain-2011"/>
      <sheetName val="Gain-2010"/>
      <sheetName val="Gain-2009"/>
      <sheetName val="Gain-2008"/>
      <sheetName val="Gain-2007"/>
      <sheetName val="Gain-2006"/>
      <sheetName val="Gain-2005"/>
      <sheetName val="Gain Amort"/>
      <sheetName val="Gain-LossRecon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 Form 1 Page 328"/>
      <sheetName val="FL Summary"/>
      <sheetName val="NC Summary"/>
      <sheetName val="SC Summary- Rowan"/>
      <sheetName val="SC Summary"/>
      <sheetName val="GA Summary"/>
      <sheetName val="VA Summary - Rowan"/>
      <sheetName val="VA Summary"/>
      <sheetName val="Payroll"/>
      <sheetName val="PropertySum"/>
      <sheetName val="Property"/>
      <sheetName val="PROPERTY FACTOR-LEASE PROPERTY"/>
      <sheetName val=" Sales Factor"/>
      <sheetName val="Nondesignated Sales"/>
      <sheetName val="Sheet1"/>
      <sheetName val="4797 Part 1"/>
      <sheetName val="Schedule M-1"/>
      <sheetName val="M-1 Accrue NC Inc Tax P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.XLS"/>
      <sheetName val="TAXPACK"/>
      <sheetName val="LEAD SCHEDS."/>
      <sheetName val="COGS"/>
      <sheetName val="MAJOR TRANS"/>
      <sheetName val="TIMING DIFF"/>
      <sheetName val="ACCRUED BENEFITS"/>
      <sheetName val="OFFICERS' COMPENSATION"/>
      <sheetName val="BOOK GAIN-LOSS"/>
      <sheetName val="GAIN-LOSS AMORT"/>
      <sheetName val="DEPRECIATION"/>
      <sheetName val="Loss Reserve"/>
      <sheetName val="INTER-CO. PROFIT"/>
      <sheetName val="AMRT ACQ "/>
      <sheetName val="STATE INCOME TAX"/>
      <sheetName val="FORM 4626"/>
      <sheetName val="Module1"/>
      <sheetName val="Sheet1"/>
      <sheetName val="ASSET DISPOSALS &amp; TRANSFERS"/>
      <sheetName val="Preparers Notes"/>
      <sheetName val="PROVISION RECON."/>
      <sheetName val="FAMS REQUEST FORM"/>
      <sheetName val="PRINT MACROS"/>
      <sheetName val="Print 46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k-tax rec"/>
      <sheetName val="Prov to Ret"/>
      <sheetName val="Accrd WComp "/>
      <sheetName val="Accrd R&amp;M"/>
      <sheetName val="BK-FAS REC"/>
      <sheetName val="Book Depr Rec"/>
      <sheetName val="COST ACCUM ACCTS"/>
      <sheetName val="FAMSREQ.XLS"/>
      <sheetName val="PROFORMA 1120"/>
      <sheetName val="WORKPAPERS LINE 1-26"/>
      <sheetName val="INCOME TAX EXPENSE"/>
      <sheetName val="MISCELL"/>
      <sheetName val="Form 4626 support"/>
      <sheetName val="PREPARER'S NOTES &amp; OPEN ITEMS"/>
      <sheetName val="JE 41 Transmittal"/>
      <sheetName val="JE 9 Transmit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k-tax rec"/>
      <sheetName val="Prov to Ret"/>
      <sheetName val="Cost Accum 11-00"/>
      <sheetName val="Cost Accum 12-00"/>
      <sheetName val="Accr. Work Comp"/>
      <sheetName val="MISC SCHEDULES"/>
      <sheetName val="FAMSREQ.XLS"/>
      <sheetName val="ROYALTIES"/>
      <sheetName val="4626-94.XLS"/>
      <sheetName val="PROFORMA 11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 of Changes"/>
      <sheetName val="Other"/>
      <sheetName val="Input Sheet"/>
      <sheetName val="Drivers Summary"/>
      <sheetName val="PGN Consolidated"/>
      <sheetName val="PGN Combined"/>
      <sheetName val="PGN Eliminations"/>
      <sheetName val="PGN Unconsolidated"/>
      <sheetName val="EV Consolidated"/>
      <sheetName val="PCH Consolidated"/>
      <sheetName val="PCH + EFC + PTC Combined"/>
      <sheetName val="PCH Eliminations"/>
      <sheetName val="PCH Unconsolidated"/>
      <sheetName val="Electric Fuels Consolidated"/>
      <sheetName val="PTC"/>
      <sheetName val="EV - Rail"/>
      <sheetName val="EV - Coal"/>
      <sheetName val="EV - Natural Gas"/>
      <sheetName val="EV - Terminals"/>
      <sheetName val="EV - Utility Marketing"/>
      <sheetName val="EV - Utility Trading"/>
      <sheetName val="EV - Merchant Trading"/>
      <sheetName val="EV - Merchant Marketing"/>
      <sheetName val="Synfuels"/>
      <sheetName val="CP&amp;L Retail"/>
      <sheetName val="CP&amp;L All"/>
      <sheetName val="FPC Retail"/>
      <sheetName val="FPC All"/>
      <sheetName val="NCNG-ENCNG"/>
      <sheetName val="SRS"/>
      <sheetName val="FPC Utility Mktg Eliminations"/>
      <sheetName val="CP&amp;L Utility Mktg Eliminations"/>
      <sheetName val="CP&amp;L Utility Trading Elim"/>
      <sheetName val="Service Company"/>
      <sheetName val="MISC SCHEDULES"/>
    </sheetNames>
    <sheetDataSet>
      <sheetData sheetId="0"/>
      <sheetData sheetId="1"/>
      <sheetData sheetId="2"/>
      <sheetData sheetId="3">
        <row r="4">
          <cell r="M4">
            <v>0.39090000000000003</v>
          </cell>
        </row>
        <row r="5">
          <cell r="M5">
            <v>0.05</v>
          </cell>
        </row>
        <row r="8">
          <cell r="M8">
            <v>2000</v>
          </cell>
        </row>
        <row r="9">
          <cell r="M9">
            <v>3.4653465346534656E-2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come Statement Summary"/>
      <sheetName val="Balance Sheet Summary"/>
      <sheetName val="Income Statement Detail"/>
      <sheetName val="Balance Sheet Detail"/>
      <sheetName val="Analysis of Oper. &amp; Maint."/>
      <sheetName val="Analysis of Retained Earnings"/>
      <sheetName val="Taxes Other Than Income"/>
      <sheetName val="Rev&amp;TroubleShtg"/>
      <sheetName val="basMain"/>
      <sheetName val="basButtons"/>
      <sheetName val="basPrint"/>
      <sheetName val="basErrorHandler"/>
      <sheetName val="basAdmin"/>
      <sheetName val="basMsgBox"/>
      <sheetName val="Macros"/>
      <sheetName val="dlgAdmin"/>
      <sheetName val="dlgPrintAOM"/>
      <sheetName val="dlgPrintBSD"/>
      <sheetName val="dlgPrintBSS"/>
      <sheetName val="dlgPrintISD"/>
      <sheetName val="dlgPrintISD2"/>
      <sheetName val="dlgPrintISD3"/>
      <sheetName val="dlgPrintISD4"/>
      <sheetName val="dlgPrintISD5"/>
      <sheetName val="dlgPrintISS"/>
      <sheetName val="dlgPrintTAX"/>
      <sheetName val="dlgViewAOM"/>
      <sheetName val="dlgViewBSD"/>
      <sheetName val="dlgViewBSS"/>
      <sheetName val="dlgViewISD"/>
      <sheetName val="dlgViewISD2"/>
      <sheetName val="dlgViewISD3"/>
      <sheetName val="dlgViewISD4"/>
      <sheetName val="dlgViewISD5"/>
      <sheetName val="dlgViewISS"/>
      <sheetName val="dlgView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-2 Budget Recovery Exercise"/>
      <sheetName val="Generation Work Scope -CT &amp; FGD"/>
      <sheetName val="CCA"/>
      <sheetName val="Variables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rcial Finance"/>
      <sheetName val="TotCorpFin"/>
      <sheetName val="Business Credit"/>
      <sheetName val="Corp Fin LOB"/>
      <sheetName val="CF - Santa Monica"/>
      <sheetName val="Comm Serv"/>
      <sheetName val="DCF"/>
      <sheetName val="RDG"/>
      <sheetName val="Growth Fin"/>
      <sheetName val="Growth East"/>
      <sheetName val="Growth West"/>
      <sheetName val="Growth Central"/>
      <sheetName val="morcmbsd"/>
    </sheetNames>
    <sheetDataSet>
      <sheetData sheetId="0"/>
      <sheetData sheetId="1">
        <row r="7">
          <cell r="G7" t="str">
            <v>PRIOR</v>
          </cell>
        </row>
        <row r="8">
          <cell r="D8">
            <v>2000</v>
          </cell>
          <cell r="E8">
            <v>1999</v>
          </cell>
          <cell r="F8" t="str">
            <v>PLAN</v>
          </cell>
          <cell r="G8" t="str">
            <v>YEAR END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4">
          <cell r="D14">
            <v>99181</v>
          </cell>
          <cell r="E14">
            <v>83078</v>
          </cell>
          <cell r="F14">
            <v>53969.121694999994</v>
          </cell>
          <cell r="G14">
            <v>57945</v>
          </cell>
        </row>
        <row r="15">
          <cell r="D15">
            <v>2097252</v>
          </cell>
          <cell r="E15">
            <v>1027604</v>
          </cell>
          <cell r="F15">
            <v>1933807.6666667</v>
          </cell>
          <cell r="G15">
            <v>1865676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20">
          <cell r="D20">
            <v>5274</v>
          </cell>
          <cell r="E20">
            <v>5235</v>
          </cell>
          <cell r="F20">
            <v>5149.11618</v>
          </cell>
          <cell r="G20">
            <v>5212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2">
          <cell r="D32">
            <v>2201707</v>
          </cell>
          <cell r="E32">
            <v>1115917</v>
          </cell>
          <cell r="F32">
            <v>1992925.9045416999</v>
          </cell>
          <cell r="G32">
            <v>1928833</v>
          </cell>
        </row>
        <row r="34">
          <cell r="D34">
            <v>-44034</v>
          </cell>
          <cell r="E34">
            <v>-28318</v>
          </cell>
          <cell r="F34">
            <v>-45858.518090800004</v>
          </cell>
          <cell r="G34">
            <v>-44577</v>
          </cell>
        </row>
        <row r="36">
          <cell r="D36">
            <v>2157673</v>
          </cell>
          <cell r="E36">
            <v>1087599</v>
          </cell>
          <cell r="F36">
            <v>1947067.3864509</v>
          </cell>
          <cell r="G36">
            <v>1884256</v>
          </cell>
        </row>
        <row r="38">
          <cell r="D38">
            <v>56838</v>
          </cell>
          <cell r="E38">
            <v>19297</v>
          </cell>
          <cell r="F38">
            <v>54715.398170213492</v>
          </cell>
          <cell r="G38">
            <v>76449</v>
          </cell>
        </row>
        <row r="39">
          <cell r="D39">
            <v>4101</v>
          </cell>
          <cell r="E39">
            <v>1725</v>
          </cell>
          <cell r="F39">
            <v>3159.3122200000003</v>
          </cell>
          <cell r="G39">
            <v>3827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3">
          <cell r="D43">
            <v>2218612</v>
          </cell>
          <cell r="E43">
            <v>1108621</v>
          </cell>
          <cell r="F43">
            <v>2004942.0968411134</v>
          </cell>
          <cell r="G43">
            <v>1964532</v>
          </cell>
        </row>
        <row r="49">
          <cell r="D49">
            <v>31634</v>
          </cell>
          <cell r="E49">
            <v>13574</v>
          </cell>
          <cell r="F49">
            <v>20689.375865956983</v>
          </cell>
          <cell r="G49">
            <v>35159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89488</v>
          </cell>
          <cell r="E51">
            <v>75663</v>
          </cell>
          <cell r="F51">
            <v>49967.407500028916</v>
          </cell>
          <cell r="G51">
            <v>53541</v>
          </cell>
        </row>
        <row r="52">
          <cell r="D52">
            <v>1820163</v>
          </cell>
          <cell r="E52">
            <v>880806</v>
          </cell>
          <cell r="F52">
            <v>1683667.5513699884</v>
          </cell>
          <cell r="G52">
            <v>1630265</v>
          </cell>
        </row>
        <row r="53">
          <cell r="E53">
            <v>0</v>
          </cell>
          <cell r="F53">
            <v>0</v>
          </cell>
          <cell r="G53">
            <v>0</v>
          </cell>
        </row>
        <row r="55">
          <cell r="D55">
            <v>1941285</v>
          </cell>
          <cell r="E55">
            <v>970043</v>
          </cell>
          <cell r="F55">
            <v>1754324.3347359742</v>
          </cell>
          <cell r="G55">
            <v>1718965</v>
          </cell>
        </row>
        <row r="57">
          <cell r="D57">
            <v>277327</v>
          </cell>
          <cell r="E57">
            <v>138578</v>
          </cell>
          <cell r="F57">
            <v>250617.76210513921</v>
          </cell>
          <cell r="G57">
            <v>245567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61">
          <cell r="D61">
            <v>2218612</v>
          </cell>
          <cell r="E61">
            <v>1108621</v>
          </cell>
          <cell r="F61">
            <v>2004942.0968411134</v>
          </cell>
          <cell r="G61">
            <v>1964532</v>
          </cell>
        </row>
        <row r="71">
          <cell r="D71" t="str">
            <v>MONTH TO DATE</v>
          </cell>
        </row>
        <row r="73">
          <cell r="D73">
            <v>2000</v>
          </cell>
          <cell r="E73">
            <v>1999</v>
          </cell>
          <cell r="F73" t="str">
            <v>PLAN</v>
          </cell>
          <cell r="G73" t="str">
            <v>VARIANCE</v>
          </cell>
        </row>
        <row r="75">
          <cell r="D75">
            <v>499</v>
          </cell>
          <cell r="E75">
            <v>638</v>
          </cell>
          <cell r="F75">
            <v>530.0025515000001</v>
          </cell>
          <cell r="G75">
            <v>-31.002551500000095</v>
          </cell>
        </row>
        <row r="76">
          <cell r="D76">
            <v>15928</v>
          </cell>
          <cell r="E76">
            <v>7996</v>
          </cell>
          <cell r="F76">
            <v>14626.2534817</v>
          </cell>
          <cell r="G76">
            <v>1301.7465183000004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D79">
            <v>32</v>
          </cell>
          <cell r="E79">
            <v>32</v>
          </cell>
          <cell r="F79">
            <v>31.632999999999999</v>
          </cell>
          <cell r="G79">
            <v>0.36700000000000088</v>
          </cell>
        </row>
        <row r="80">
          <cell r="D80">
            <v>2308</v>
          </cell>
          <cell r="E80">
            <v>2077</v>
          </cell>
          <cell r="F80">
            <v>3618.5955257000001</v>
          </cell>
          <cell r="G80">
            <v>-1310.5955257000001</v>
          </cell>
        </row>
        <row r="81">
          <cell r="D81">
            <v>116</v>
          </cell>
          <cell r="E81">
            <v>29</v>
          </cell>
          <cell r="F81">
            <v>250</v>
          </cell>
          <cell r="G81">
            <v>-134</v>
          </cell>
        </row>
        <row r="82">
          <cell r="D82">
            <v>22</v>
          </cell>
          <cell r="E82">
            <v>0</v>
          </cell>
          <cell r="F82">
            <v>91.666666700000007</v>
          </cell>
          <cell r="G82">
            <v>-69.666666700000007</v>
          </cell>
        </row>
        <row r="84">
          <cell r="D84">
            <v>18905</v>
          </cell>
          <cell r="E84">
            <v>10772</v>
          </cell>
          <cell r="F84">
            <v>19148.151225599999</v>
          </cell>
          <cell r="G84">
            <v>-243.15122559999992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D88">
            <v>350</v>
          </cell>
          <cell r="E88">
            <v>388</v>
          </cell>
          <cell r="F88">
            <v>283.26643493453679</v>
          </cell>
          <cell r="G88">
            <v>-66.73356506546321</v>
          </cell>
        </row>
        <row r="89">
          <cell r="D89">
            <v>8421</v>
          </cell>
          <cell r="E89">
            <v>3622</v>
          </cell>
          <cell r="F89">
            <v>7925.9880664345119</v>
          </cell>
          <cell r="G89">
            <v>-495.01193356548811</v>
          </cell>
        </row>
        <row r="90">
          <cell r="G90">
            <v>0</v>
          </cell>
        </row>
        <row r="91">
          <cell r="D91">
            <v>322</v>
          </cell>
          <cell r="E91">
            <v>207</v>
          </cell>
          <cell r="F91">
            <v>274.00750195000006</v>
          </cell>
          <cell r="G91">
            <v>-47.992498049999938</v>
          </cell>
        </row>
        <row r="93">
          <cell r="D93">
            <v>9093</v>
          </cell>
          <cell r="E93">
            <v>4217</v>
          </cell>
          <cell r="F93">
            <v>8483.2620033190487</v>
          </cell>
          <cell r="G93">
            <v>-609.73799668095126</v>
          </cell>
        </row>
        <row r="94">
          <cell r="D94">
            <v>9093</v>
          </cell>
          <cell r="E94">
            <v>4217</v>
          </cell>
          <cell r="F94">
            <v>8483.2620033190487</v>
          </cell>
          <cell r="G94">
            <v>-609.73799668095126</v>
          </cell>
        </row>
        <row r="96">
          <cell r="D96">
            <v>9812</v>
          </cell>
          <cell r="E96">
            <v>6555</v>
          </cell>
          <cell r="F96">
            <v>10664.88922228095</v>
          </cell>
          <cell r="G96">
            <v>-852.88922228095112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D98">
            <v>9812</v>
          </cell>
          <cell r="E98">
            <v>6555</v>
          </cell>
          <cell r="F98">
            <v>10664.88922228095</v>
          </cell>
          <cell r="G98">
            <v>-852.88922228095112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D101">
            <v>9812</v>
          </cell>
          <cell r="E101">
            <v>6555</v>
          </cell>
          <cell r="F101">
            <v>10664.88922228095</v>
          </cell>
          <cell r="G101">
            <v>-852.88922228095112</v>
          </cell>
        </row>
        <row r="103">
          <cell r="D103">
            <v>4</v>
          </cell>
          <cell r="E103">
            <v>40</v>
          </cell>
          <cell r="F103">
            <v>0</v>
          </cell>
          <cell r="G103">
            <v>-4</v>
          </cell>
        </row>
        <row r="104">
          <cell r="D104">
            <v>9808</v>
          </cell>
          <cell r="E104">
            <v>6515</v>
          </cell>
          <cell r="F104">
            <v>10664.88922228095</v>
          </cell>
          <cell r="G104">
            <v>-856.88922228095112</v>
          </cell>
        </row>
        <row r="106">
          <cell r="D106">
            <v>3068</v>
          </cell>
          <cell r="E106">
            <v>2069</v>
          </cell>
          <cell r="F106">
            <v>3228.0026666999997</v>
          </cell>
          <cell r="G106">
            <v>160.00266669999974</v>
          </cell>
        </row>
        <row r="107">
          <cell r="D107">
            <v>1255</v>
          </cell>
          <cell r="E107">
            <v>1339</v>
          </cell>
          <cell r="F107">
            <v>1287.2002812999999</v>
          </cell>
          <cell r="G107">
            <v>32.200281299999915</v>
          </cell>
        </row>
        <row r="108">
          <cell r="D108">
            <v>117</v>
          </cell>
          <cell r="E108">
            <v>77</v>
          </cell>
          <cell r="F108">
            <v>126.7250399</v>
          </cell>
          <cell r="G108">
            <v>9.7250398999999987</v>
          </cell>
        </row>
        <row r="109">
          <cell r="D109">
            <v>0</v>
          </cell>
          <cell r="E109">
            <v>0</v>
          </cell>
          <cell r="F109">
            <v>0</v>
          </cell>
        </row>
        <row r="111">
          <cell r="D111">
            <v>4440</v>
          </cell>
          <cell r="E111">
            <v>3485</v>
          </cell>
          <cell r="F111">
            <v>4641.9279879000005</v>
          </cell>
          <cell r="G111">
            <v>201.92798789999966</v>
          </cell>
        </row>
        <row r="113">
          <cell r="D113">
            <v>5368</v>
          </cell>
          <cell r="E113">
            <v>3030</v>
          </cell>
          <cell r="F113">
            <v>6022.9612343809495</v>
          </cell>
          <cell r="G113">
            <v>-654.96123438095151</v>
          </cell>
        </row>
        <row r="116">
          <cell r="D116">
            <v>342</v>
          </cell>
          <cell r="E116">
            <v>802</v>
          </cell>
          <cell r="F116">
            <v>619.82856059999995</v>
          </cell>
          <cell r="G116">
            <v>277.82856059999995</v>
          </cell>
        </row>
        <row r="117">
          <cell r="D117">
            <v>1081</v>
          </cell>
          <cell r="E117">
            <v>1237</v>
          </cell>
          <cell r="F117">
            <v>1033.6953113</v>
          </cell>
          <cell r="G117">
            <v>-47.304688700000042</v>
          </cell>
        </row>
        <row r="119">
          <cell r="D119">
            <v>1423</v>
          </cell>
          <cell r="E119">
            <v>2039</v>
          </cell>
          <cell r="F119">
            <v>1653.5238718999999</v>
          </cell>
          <cell r="G119">
            <v>230.5238718999999</v>
          </cell>
        </row>
        <row r="121">
          <cell r="D121">
            <v>3945</v>
          </cell>
          <cell r="E121">
            <v>991</v>
          </cell>
          <cell r="F121">
            <v>4369.4373624809496</v>
          </cell>
          <cell r="G121">
            <v>-424.43736248095161</v>
          </cell>
        </row>
        <row r="123">
          <cell r="D123">
            <v>1598</v>
          </cell>
          <cell r="E123">
            <v>387</v>
          </cell>
          <cell r="F123">
            <v>1770.7144911454054</v>
          </cell>
          <cell r="G123">
            <v>172.71449114540542</v>
          </cell>
        </row>
        <row r="125">
          <cell r="D125">
            <v>2347</v>
          </cell>
          <cell r="E125">
            <v>604</v>
          </cell>
          <cell r="F125">
            <v>2598.7228713355444</v>
          </cell>
          <cell r="G125">
            <v>-251.72287133554619</v>
          </cell>
        </row>
        <row r="128">
          <cell r="D128">
            <v>3193</v>
          </cell>
          <cell r="E128">
            <v>1817</v>
          </cell>
          <cell r="F128">
            <v>3582</v>
          </cell>
        </row>
        <row r="129">
          <cell r="D129">
            <v>-667</v>
          </cell>
          <cell r="E129">
            <v>-622</v>
          </cell>
          <cell r="F129">
            <v>-147</v>
          </cell>
        </row>
        <row r="138">
          <cell r="D138" t="str">
            <v>MONTH</v>
          </cell>
        </row>
        <row r="140">
          <cell r="D140">
            <v>2000</v>
          </cell>
          <cell r="E140">
            <v>1999</v>
          </cell>
          <cell r="F140" t="str">
            <v>PLAN</v>
          </cell>
        </row>
        <row r="142">
          <cell r="D142">
            <v>5.9900000000000002E-2</v>
          </cell>
          <cell r="E142">
            <v>7.6600000000000001E-2</v>
          </cell>
          <cell r="F142">
            <v>6.7000000000000004E-2</v>
          </cell>
        </row>
        <row r="143">
          <cell r="D143">
            <v>6.0999999999999999E-2</v>
          </cell>
          <cell r="E143">
            <v>7.8700000000000006E-2</v>
          </cell>
          <cell r="F143">
            <v>6.6600000000000006E-2</v>
          </cell>
        </row>
        <row r="144">
          <cell r="D144">
            <v>6.3600000000000004E-2</v>
          </cell>
          <cell r="E144">
            <v>5.5500000000000001E-2</v>
          </cell>
          <cell r="F144">
            <v>6.1199999999999997E-2</v>
          </cell>
        </row>
        <row r="145">
          <cell r="D145">
            <v>6.9900000000000004E-2</v>
          </cell>
          <cell r="E145">
            <v>6.7799999999999999E-2</v>
          </cell>
          <cell r="F145">
            <v>6.8000000000000005E-2</v>
          </cell>
        </row>
        <row r="146">
          <cell r="D146">
            <v>6.3399999999999998E-2</v>
          </cell>
          <cell r="E146">
            <v>5.4399999999999997E-2</v>
          </cell>
          <cell r="F146">
            <v>6.0999999999999999E-2</v>
          </cell>
        </row>
        <row r="147">
          <cell r="D147">
            <v>2.98E-2</v>
          </cell>
          <cell r="E147">
            <v>3.9100000000000003E-2</v>
          </cell>
          <cell r="F147">
            <v>2.9214540976893882E-2</v>
          </cell>
        </row>
        <row r="148">
          <cell r="D148">
            <v>0.56259999999999999</v>
          </cell>
          <cell r="E148">
            <v>0.72030000000000005</v>
          </cell>
          <cell r="F148">
            <v>0.53220000000000001</v>
          </cell>
        </row>
        <row r="149">
          <cell r="D149">
            <v>0.1094</v>
          </cell>
          <cell r="E149">
            <v>5.3199999999999997E-2</v>
          </cell>
          <cell r="F149">
            <v>0.12540000000000001</v>
          </cell>
        </row>
        <row r="150">
          <cell r="D150">
            <v>1.37E-2</v>
          </cell>
          <cell r="E150">
            <v>6.6E-3</v>
          </cell>
          <cell r="F150">
            <v>1.577030512130722E-2</v>
          </cell>
        </row>
        <row r="151">
          <cell r="D151">
            <v>3.61E-2</v>
          </cell>
          <cell r="E151">
            <v>3.8300000000000001E-2</v>
          </cell>
          <cell r="F151">
            <v>2.7799999999999998E-2</v>
          </cell>
        </row>
        <row r="152">
          <cell r="D152">
            <v>0</v>
          </cell>
          <cell r="E152">
            <v>2.9999999999999997E-4</v>
          </cell>
          <cell r="F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</row>
        <row r="156">
          <cell r="D156">
            <v>80639</v>
          </cell>
          <cell r="E156">
            <v>56290</v>
          </cell>
          <cell r="F156">
            <v>63732</v>
          </cell>
        </row>
        <row r="157">
          <cell r="D157">
            <v>2229953</v>
          </cell>
          <cell r="E157">
            <v>1466415</v>
          </cell>
          <cell r="F157">
            <v>2346829</v>
          </cell>
        </row>
        <row r="158">
          <cell r="D158">
            <v>2222543</v>
          </cell>
          <cell r="E158">
            <v>1446876</v>
          </cell>
          <cell r="F158">
            <v>2331287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AMT Calc"/>
      <sheetName val="JE 9 to JE 41"/>
      <sheetName val="JE 9 Detail"/>
      <sheetName val="JE 9 Sum"/>
      <sheetName val="JE 9 Transmittal"/>
      <sheetName val="DIT Prov."/>
      <sheetName val="JE 41 Sum"/>
      <sheetName val="JE 41 Transmittal"/>
      <sheetName val="JE 41 Detail - YTD"/>
      <sheetName val="JE 41 Detail - Dec"/>
      <sheetName val="JE 41 Detail - Nov"/>
      <sheetName val="JE 41 Detail - Oct"/>
      <sheetName val="JE 41 Detail - Aug"/>
      <sheetName val="Reg Asset"/>
      <sheetName val="Reg Liab"/>
      <sheetName val="Permanents"/>
      <sheetName val="FERC 255"/>
      <sheetName val="FERC 281"/>
      <sheetName val="JE 41 Detail - 97 True-up"/>
      <sheetName val="JE 41 Detail - 98 True-up"/>
      <sheetName val="JE 41 Detail - Jan"/>
      <sheetName val="JE 41 Detail - Feb"/>
      <sheetName val="JE 41 Detail - Mar"/>
      <sheetName val="JE 41 Detail - Apr"/>
      <sheetName val="JE 41 Detail - May"/>
      <sheetName val="JE 41 Detail - Jun"/>
      <sheetName val="JE 41 Detail - Jul"/>
      <sheetName val="JE 41 Detail - Jul (2)"/>
      <sheetName val="JE 41 Detail - Sep (2)"/>
      <sheetName val="JE 41 Detail - Sep True Up"/>
      <sheetName val="JE 41 Detail - Sep"/>
      <sheetName val="ETR - Jan"/>
      <sheetName val="ETR - Feb"/>
      <sheetName val="ETR - Mar"/>
      <sheetName val="ETR - Apr"/>
      <sheetName val="ETR - May"/>
      <sheetName val="ETR - Jun"/>
      <sheetName val="ETR - Jul"/>
      <sheetName val="ETR - Jul (2)"/>
      <sheetName val="ETR - Aug"/>
      <sheetName val="ETR - Aug (2)"/>
      <sheetName val="ETR - Sep"/>
      <sheetName val="ETR - Oct"/>
      <sheetName val="ETR - Nov"/>
      <sheetName val="ETR - Dec"/>
      <sheetName val="Module1"/>
      <sheetName val="Module3"/>
      <sheetName val="JE 9 Correction"/>
      <sheetName val="M"/>
      <sheetName val="N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-High Risk"/>
      <sheetName val="Upcoming Contracts"/>
      <sheetName val="Procedures"/>
      <sheetName val="Inputs"/>
      <sheetName val="Letter - Nonstrat"/>
      <sheetName val="Letter - Strat"/>
      <sheetName val="Letter - SEPA"/>
      <sheetName val="wfac detail"/>
      <sheetName val="Internal Generation"/>
      <sheetName val="Purchases Separator"/>
      <sheetName val="Nonstrat fac"/>
      <sheetName val="Strat Detail"/>
      <sheetName val="12 month roll avg Seperator"/>
      <sheetName val="Seperators"/>
      <sheetName val="SECI 95 &amp; 06 Interm"/>
      <sheetName val="Homestead Base"/>
      <sheetName val="Homestead Interm"/>
      <sheetName val="TECO 50 MW Base"/>
      <sheetName val="Reedy Creek w Collar"/>
      <sheetName val="GCAR Summary"/>
      <sheetName val="GCAR Table"/>
      <sheetName val="GCAR Download"/>
      <sheetName val="Homestead Sep. Sheet"/>
      <sheetName val="FP&amp;L Sep. Shee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-High Risk"/>
      <sheetName val="Legend"/>
      <sheetName val="Input"/>
      <sheetName val="RETAIL FAC"/>
      <sheetName val="VARIANCE-ORIG PROJ"/>
      <sheetName val="UNBILLED"/>
      <sheetName val="GEN EXP ADJ"/>
      <sheetName val="FUEL REV"/>
      <sheetName val="CCR"/>
      <sheetName val="COGEN"/>
      <sheetName val="CCR - Sch A12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TD"/>
    </sheetNames>
    <sheetDataSet>
      <sheetData sheetId="0"/>
      <sheetData sheetId="1"/>
      <sheetData sheetId="2"/>
      <sheetData sheetId="3"/>
      <sheetData sheetId="4">
        <row r="1">
          <cell r="A1" t="str">
            <v>Progress Energy Florida</v>
          </cell>
          <cell r="J1" t="str">
            <v xml:space="preserve"> </v>
          </cell>
        </row>
        <row r="2">
          <cell r="A2" t="str">
            <v>Retail Fuel Adjustment Clause Variance Analysis</v>
          </cell>
        </row>
        <row r="6">
          <cell r="C6">
            <v>39783</v>
          </cell>
          <cell r="F6" t="str">
            <v xml:space="preserve"> </v>
          </cell>
        </row>
        <row r="7">
          <cell r="C7" t="str">
            <v>CURRENT MONTH</v>
          </cell>
        </row>
        <row r="8">
          <cell r="C8" t="str">
            <v>ACTUAL vs ORIGINAL PROJ</v>
          </cell>
          <cell r="G8" t="str">
            <v xml:space="preserve"> </v>
          </cell>
          <cell r="I8" t="str">
            <v xml:space="preserve"> </v>
          </cell>
          <cell r="K8" t="str">
            <v xml:space="preserve"> </v>
          </cell>
        </row>
        <row r="9">
          <cell r="C9" t="str">
            <v>Energy Source</v>
          </cell>
          <cell r="E9" t="str">
            <v>Generation Mix Variances</v>
          </cell>
          <cell r="G9" t="str">
            <v>Heat Rate
Variances</v>
          </cell>
          <cell r="I9" t="str">
            <v>Price
Variances</v>
          </cell>
          <cell r="K9" t="str">
            <v>Total</v>
          </cell>
        </row>
        <row r="10">
          <cell r="C10" t="str">
            <v>Heavy Oil</v>
          </cell>
          <cell r="E10">
            <v>-6511432</v>
          </cell>
          <cell r="G10">
            <v>952290</v>
          </cell>
          <cell r="I10">
            <v>2966469</v>
          </cell>
          <cell r="K10">
            <v>-2592673</v>
          </cell>
        </row>
        <row r="11">
          <cell r="C11" t="str">
            <v>Light Oil</v>
          </cell>
          <cell r="E11">
            <v>395160</v>
          </cell>
          <cell r="G11">
            <v>-1655747</v>
          </cell>
          <cell r="I11">
            <v>99719</v>
          </cell>
          <cell r="K11">
            <v>-1160868</v>
          </cell>
        </row>
        <row r="12">
          <cell r="C12" t="str">
            <v>Coal</v>
          </cell>
          <cell r="E12">
            <v>-9863180</v>
          </cell>
          <cell r="G12">
            <v>474892</v>
          </cell>
          <cell r="I12">
            <v>11643973</v>
          </cell>
          <cell r="K12">
            <v>2255685</v>
          </cell>
        </row>
        <row r="13">
          <cell r="C13" t="str">
            <v>Gas</v>
          </cell>
          <cell r="E13">
            <v>1312760</v>
          </cell>
          <cell r="G13">
            <v>2798424</v>
          </cell>
          <cell r="I13">
            <v>-170388</v>
          </cell>
          <cell r="K13">
            <v>3940796</v>
          </cell>
        </row>
        <row r="14">
          <cell r="C14" t="str">
            <v>Nuclear</v>
          </cell>
          <cell r="E14">
            <v>-76243</v>
          </cell>
          <cell r="G14">
            <v>8201</v>
          </cell>
          <cell r="I14">
            <v>165919</v>
          </cell>
          <cell r="K14">
            <v>97877</v>
          </cell>
        </row>
        <row r="15">
          <cell r="C15" t="str">
            <v xml:space="preserve">Other </v>
          </cell>
          <cell r="E15">
            <v>0</v>
          </cell>
          <cell r="G15">
            <v>0</v>
          </cell>
          <cell r="I15">
            <v>-1188089</v>
          </cell>
          <cell r="K15">
            <v>-1188089</v>
          </cell>
        </row>
        <row r="16">
          <cell r="C16" t="str">
            <v>Total Generation</v>
          </cell>
          <cell r="E16">
            <v>-14742935</v>
          </cell>
          <cell r="G16">
            <v>2578060</v>
          </cell>
          <cell r="I16">
            <v>13517603</v>
          </cell>
          <cell r="K16">
            <v>1352728</v>
          </cell>
        </row>
        <row r="18">
          <cell r="C18" t="str">
            <v>Firm Purchases</v>
          </cell>
          <cell r="E18">
            <v>-3290607</v>
          </cell>
          <cell r="G18">
            <v>0</v>
          </cell>
          <cell r="I18">
            <v>-13024</v>
          </cell>
          <cell r="K18">
            <v>-3303631</v>
          </cell>
        </row>
        <row r="19">
          <cell r="C19" t="str">
            <v>Economy Purchases</v>
          </cell>
          <cell r="E19">
            <v>-1021977</v>
          </cell>
          <cell r="G19">
            <v>0</v>
          </cell>
          <cell r="I19">
            <v>-349669</v>
          </cell>
          <cell r="K19">
            <v>-1371646</v>
          </cell>
        </row>
        <row r="20">
          <cell r="C20" t="str">
            <v>Schedule E Purchases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</row>
        <row r="21">
          <cell r="C21" t="str">
            <v>Qualifying Facilities</v>
          </cell>
          <cell r="E21">
            <v>-1121708</v>
          </cell>
          <cell r="G21">
            <v>0</v>
          </cell>
          <cell r="I21">
            <v>4572596</v>
          </cell>
          <cell r="K21">
            <v>3450888</v>
          </cell>
        </row>
        <row r="22">
          <cell r="C22" t="str">
            <v>Total Purchases</v>
          </cell>
          <cell r="E22">
            <v>-5434292</v>
          </cell>
          <cell r="G22">
            <v>0</v>
          </cell>
          <cell r="I22">
            <v>4209903</v>
          </cell>
          <cell r="K22">
            <v>-1224389</v>
          </cell>
        </row>
        <row r="24">
          <cell r="C24" t="str">
            <v>Economy Sales</v>
          </cell>
          <cell r="E24">
            <v>0</v>
          </cell>
          <cell r="G24">
            <v>0</v>
          </cell>
          <cell r="I24">
            <v>0</v>
          </cell>
          <cell r="K24">
            <v>0</v>
          </cell>
        </row>
        <row r="25">
          <cell r="C25" t="str">
            <v>Other Power Sales</v>
          </cell>
          <cell r="E25">
            <v>1352988</v>
          </cell>
          <cell r="G25">
            <v>0</v>
          </cell>
          <cell r="I25">
            <v>405526</v>
          </cell>
          <cell r="K25">
            <v>1758514</v>
          </cell>
        </row>
        <row r="26">
          <cell r="C26" t="str">
            <v>Stratified Sales</v>
          </cell>
          <cell r="E26">
            <v>-7012163</v>
          </cell>
          <cell r="G26">
            <v>0</v>
          </cell>
          <cell r="I26">
            <v>-604975</v>
          </cell>
          <cell r="K26">
            <v>-7617138</v>
          </cell>
        </row>
        <row r="27">
          <cell r="C27" t="str">
            <v>Total Sales</v>
          </cell>
          <cell r="E27">
            <v>-5659175</v>
          </cell>
          <cell r="G27">
            <v>0</v>
          </cell>
          <cell r="I27">
            <v>-199449</v>
          </cell>
          <cell r="K27">
            <v>-5858624</v>
          </cell>
        </row>
        <row r="29">
          <cell r="C29" t="str">
            <v>Total System Fuel &amp; Net Power Cost Variance</v>
          </cell>
          <cell r="E29">
            <v>-25836402</v>
          </cell>
          <cell r="G29">
            <v>2578060</v>
          </cell>
          <cell r="I29">
            <v>17528057</v>
          </cell>
          <cell r="K29">
            <v>-5730285</v>
          </cell>
        </row>
        <row r="30">
          <cell r="C30" t="str">
            <v>Retail Fuel and Net Power Cost Variance (Fav) Unfav</v>
          </cell>
          <cell r="K30">
            <v>-5429010</v>
          </cell>
        </row>
        <row r="31">
          <cell r="C31" t="str">
            <v>Revenue Variance (Unfav) Fav</v>
          </cell>
          <cell r="K31">
            <v>-1687050</v>
          </cell>
        </row>
        <row r="32">
          <cell r="C32" t="str">
            <v>Total Current Month Deferred Fuel Variance (Fav) Unfav</v>
          </cell>
          <cell r="K32">
            <v>-3741960</v>
          </cell>
        </row>
        <row r="34">
          <cell r="B34" t="str">
            <v>Variance Explanations</v>
          </cell>
        </row>
        <row r="36">
          <cell r="C36" t="str">
            <v xml:space="preserve">- Actual system requirements were 13.7% below budget system-wide.  </v>
          </cell>
        </row>
        <row r="38">
          <cell r="C38" t="str">
            <v>- Fuel costs were lower than expected due to an increase in volume and price versus the projection for stratified sales.  The favorable generation mix costs for PEF</v>
          </cell>
        </row>
        <row r="39">
          <cell r="C39" t="str">
            <v xml:space="preserve">generation and purchases were due to lower system requirements, and were completely offset by an unfavorable heat variance and prices.  Coal price over </v>
          </cell>
        </row>
        <row r="40">
          <cell r="C40" t="str">
            <v>budget was higher than in some of the prior periods due to the majority of the coal burned came from units 1 and 2 at Crystal River.  The weighted average cost</v>
          </cell>
        </row>
        <row r="41">
          <cell r="C41" t="str">
            <v>of coal inventory at units 1 and 2 is consistently higher than that of 4 and 5, leading to the larger variance.  The reason 1 and 2 provided the bulk of coal generation</v>
          </cell>
        </row>
        <row r="42">
          <cell r="C42" t="str">
            <v>during the month of December was due to an outage at unit CR 4.</v>
          </cell>
        </row>
        <row r="44">
          <cell r="C44" t="str">
            <v>- Heavy Oil prices were $67.22 bbl compared to projected prices of $57.91 bbl, a variance of 16.1%.</v>
          </cell>
        </row>
        <row r="46">
          <cell r="C46" t="str">
            <v>- Coal prices were $102.32 per ton compared to projected prices of $73.87 per ton, a variance of 38.5%.</v>
          </cell>
        </row>
        <row r="48">
          <cell r="C48" t="str">
            <v xml:space="preserve">- Fuel was projected to be $6.9M over-recovered for the month, but came in at $10.6M over-recovered.  The following table shows </v>
          </cell>
        </row>
        <row r="49">
          <cell r="C49" t="str">
            <v>Fuel Revenues (increased rate per mid-course), Generated costs, and Power Sales as major factors in our over-recovery for the month:</v>
          </cell>
        </row>
        <row r="51">
          <cell r="E51" t="str">
            <v>Actual</v>
          </cell>
          <cell r="G51" t="str">
            <v>Projected</v>
          </cell>
          <cell r="I51" t="str">
            <v>Difference</v>
          </cell>
        </row>
        <row r="52">
          <cell r="C52" t="str">
            <v>Jurisdictional Fuel Revenue (adj for true-up/incentive provisions)</v>
          </cell>
          <cell r="E52">
            <v>143951425</v>
          </cell>
          <cell r="G52">
            <v>145638474</v>
          </cell>
          <cell r="I52">
            <v>-1687049</v>
          </cell>
        </row>
        <row r="54">
          <cell r="C54" t="str">
            <v>Total Cost of Generated Power</v>
          </cell>
          <cell r="E54">
            <v>132794927.9430221</v>
          </cell>
          <cell r="G54">
            <v>131380714.02971804</v>
          </cell>
          <cell r="I54">
            <v>1414213.9133040607</v>
          </cell>
        </row>
        <row r="55">
          <cell r="C55" t="str">
            <v>Total Cost of Purchased Power</v>
          </cell>
          <cell r="E55">
            <v>31366886.557528567</v>
          </cell>
          <cell r="G55">
            <v>32525411.54552282</v>
          </cell>
          <cell r="I55">
            <v>-1158524.9879942536</v>
          </cell>
        </row>
        <row r="60">
          <cell r="C60">
            <v>39783</v>
          </cell>
        </row>
        <row r="61">
          <cell r="C61" t="str">
            <v>YEAR-TO-DATE</v>
          </cell>
        </row>
        <row r="62">
          <cell r="C62" t="str">
            <v>ACTUAL vs ORIGINAL PROJ</v>
          </cell>
        </row>
        <row r="63">
          <cell r="C63" t="str">
            <v>Energy Source</v>
          </cell>
          <cell r="E63" t="str">
            <v>Generation Mix Variances</v>
          </cell>
          <cell r="G63" t="str">
            <v>Heat Rate
Variances</v>
          </cell>
          <cell r="I63" t="str">
            <v>Price
Variances</v>
          </cell>
          <cell r="K63" t="str">
            <v>Total</v>
          </cell>
        </row>
        <row r="64">
          <cell r="C64" t="str">
            <v>Heavy Oil</v>
          </cell>
          <cell r="E64">
            <v>-179263997</v>
          </cell>
          <cell r="G64">
            <v>14096482</v>
          </cell>
          <cell r="I64">
            <v>-7745288</v>
          </cell>
          <cell r="K64">
            <v>-172912803</v>
          </cell>
        </row>
        <row r="65">
          <cell r="C65" t="str">
            <v>Light Oil</v>
          </cell>
          <cell r="E65">
            <v>-46475713</v>
          </cell>
          <cell r="G65">
            <v>-15246695</v>
          </cell>
          <cell r="I65">
            <v>-3559119</v>
          </cell>
          <cell r="K65">
            <v>-65281527</v>
          </cell>
        </row>
        <row r="66">
          <cell r="C66" t="str">
            <v>Coal</v>
          </cell>
          <cell r="E66">
            <v>-38871366</v>
          </cell>
          <cell r="G66">
            <v>2581423</v>
          </cell>
          <cell r="I66">
            <v>88855679</v>
          </cell>
          <cell r="K66">
            <v>52565736</v>
          </cell>
        </row>
        <row r="67">
          <cell r="C67" t="str">
            <v>Gas</v>
          </cell>
          <cell r="E67">
            <v>184242603</v>
          </cell>
          <cell r="G67">
            <v>65643517</v>
          </cell>
          <cell r="I67">
            <v>-7894536</v>
          </cell>
          <cell r="K67">
            <v>241991584</v>
          </cell>
        </row>
        <row r="68">
          <cell r="C68" t="str">
            <v>Nuclear</v>
          </cell>
          <cell r="E68">
            <v>-786347</v>
          </cell>
          <cell r="G68">
            <v>-36072</v>
          </cell>
          <cell r="I68">
            <v>245479</v>
          </cell>
          <cell r="K68">
            <v>-576940</v>
          </cell>
        </row>
        <row r="69">
          <cell r="C69" t="str">
            <v xml:space="preserve">Other  </v>
          </cell>
          <cell r="E69">
            <v>0</v>
          </cell>
          <cell r="G69">
            <v>0</v>
          </cell>
          <cell r="I69">
            <v>1158049</v>
          </cell>
          <cell r="K69">
            <v>1158049</v>
          </cell>
        </row>
        <row r="70">
          <cell r="C70" t="str">
            <v>Total Generation</v>
          </cell>
          <cell r="E70">
            <v>-81154820</v>
          </cell>
          <cell r="G70">
            <v>67038655</v>
          </cell>
          <cell r="I70">
            <v>71060264</v>
          </cell>
          <cell r="K70">
            <v>56944099</v>
          </cell>
        </row>
        <row r="72">
          <cell r="C72" t="str">
            <v>Firm Purchases</v>
          </cell>
          <cell r="E72">
            <v>-21223653</v>
          </cell>
          <cell r="G72">
            <v>0</v>
          </cell>
          <cell r="I72">
            <v>47010870</v>
          </cell>
          <cell r="K72">
            <v>25787217</v>
          </cell>
        </row>
        <row r="73">
          <cell r="C73" t="str">
            <v>Economy Purchases</v>
          </cell>
          <cell r="E73">
            <v>38016685</v>
          </cell>
          <cell r="G73">
            <v>0</v>
          </cell>
          <cell r="I73">
            <v>12675599</v>
          </cell>
          <cell r="K73">
            <v>50692284</v>
          </cell>
        </row>
        <row r="74">
          <cell r="C74" t="str">
            <v>Schedule E Purchases</v>
          </cell>
          <cell r="E74">
            <v>0</v>
          </cell>
          <cell r="G74">
            <v>0</v>
          </cell>
          <cell r="I74">
            <v>0</v>
          </cell>
          <cell r="K74">
            <v>0</v>
          </cell>
        </row>
        <row r="75">
          <cell r="C75" t="str">
            <v>Qualifying Facilities</v>
          </cell>
          <cell r="E75">
            <v>-19139291</v>
          </cell>
          <cell r="G75">
            <v>0</v>
          </cell>
          <cell r="I75">
            <v>37185416</v>
          </cell>
          <cell r="K75">
            <v>18046125</v>
          </cell>
        </row>
        <row r="76">
          <cell r="C76" t="str">
            <v>Total Purchases</v>
          </cell>
          <cell r="E76">
            <v>-2346259</v>
          </cell>
          <cell r="G76">
            <v>0</v>
          </cell>
          <cell r="I76">
            <v>96871885</v>
          </cell>
          <cell r="K76">
            <v>94525626</v>
          </cell>
        </row>
        <row r="78">
          <cell r="C78" t="str">
            <v>Economy Sales</v>
          </cell>
          <cell r="E78">
            <v>0</v>
          </cell>
          <cell r="G78">
            <v>0</v>
          </cell>
          <cell r="I78">
            <v>0</v>
          </cell>
          <cell r="K78">
            <v>0</v>
          </cell>
        </row>
        <row r="79">
          <cell r="C79" t="str">
            <v>Other Power Sales</v>
          </cell>
          <cell r="E79">
            <v>24217539</v>
          </cell>
          <cell r="G79">
            <v>0</v>
          </cell>
          <cell r="I79">
            <v>211987</v>
          </cell>
          <cell r="K79">
            <v>24429526</v>
          </cell>
        </row>
        <row r="80">
          <cell r="C80" t="str">
            <v>Stratified Sales</v>
          </cell>
          <cell r="E80">
            <v>-105687327</v>
          </cell>
          <cell r="G80">
            <v>0</v>
          </cell>
          <cell r="I80">
            <v>19722475</v>
          </cell>
          <cell r="K80">
            <v>-85964852</v>
          </cell>
        </row>
        <row r="81">
          <cell r="C81" t="str">
            <v>Total Sales</v>
          </cell>
          <cell r="E81">
            <v>-81469788</v>
          </cell>
          <cell r="G81">
            <v>0</v>
          </cell>
          <cell r="I81">
            <v>19934462</v>
          </cell>
          <cell r="K81">
            <v>-61535326</v>
          </cell>
        </row>
        <row r="83">
          <cell r="C83" t="str">
            <v>Total System Fuel &amp; Net Power Cost Variance</v>
          </cell>
          <cell r="E83">
            <v>-164970867</v>
          </cell>
          <cell r="G83">
            <v>67038655</v>
          </cell>
          <cell r="I83">
            <v>187866611</v>
          </cell>
          <cell r="K83">
            <v>89934399</v>
          </cell>
        </row>
        <row r="84">
          <cell r="C84" t="str">
            <v>Retail Fuel and Net Power Cost Variance (Fav) Unfav</v>
          </cell>
          <cell r="K84">
            <v>70432238</v>
          </cell>
        </row>
        <row r="85">
          <cell r="C85" t="str">
            <v>Revenue Variance (Unfav) Fav</v>
          </cell>
          <cell r="K85">
            <v>-53084879</v>
          </cell>
        </row>
        <row r="86">
          <cell r="C86" t="str">
            <v>Total Current Month Deferred Fuel Variance (Fav) Unfav</v>
          </cell>
          <cell r="K86">
            <v>123517116</v>
          </cell>
        </row>
        <row r="90">
          <cell r="B90" t="str">
            <v>Variance Explanations</v>
          </cell>
        </row>
        <row r="92">
          <cell r="C92" t="str">
            <v>- Fuel costs remain in an unfavorable position YTD as the pricing of coal and all purchases continue to exceed expected costs.  The exceptions to the favorable</v>
          </cell>
        </row>
        <row r="107">
          <cell r="C107" t="str">
            <v>PROGRESS ENERGY FLORIDA</v>
          </cell>
        </row>
        <row r="108">
          <cell r="C108" t="str">
            <v>RETAIL FUEL ADJUSTMENT CLAUSE VARIANCE ANALYSIS</v>
          </cell>
        </row>
        <row r="109">
          <cell r="C109">
            <v>39783</v>
          </cell>
        </row>
        <row r="110">
          <cell r="C110" t="str">
            <v>CURRENT MONTH</v>
          </cell>
        </row>
        <row r="111">
          <cell r="E111" t="str">
            <v>Dollars</v>
          </cell>
          <cell r="M111" t="str">
            <v>MWH</v>
          </cell>
          <cell r="U111" t="str">
            <v>$/MWH</v>
          </cell>
        </row>
        <row r="112">
          <cell r="E112" t="str">
            <v>Actual</v>
          </cell>
          <cell r="G112" t="str">
            <v>Projection</v>
          </cell>
          <cell r="I112" t="str">
            <v>Variance</v>
          </cell>
          <cell r="K112" t="str">
            <v>Percent</v>
          </cell>
          <cell r="M112" t="str">
            <v>Actual</v>
          </cell>
          <cell r="O112" t="str">
            <v>Projection</v>
          </cell>
          <cell r="Q112" t="str">
            <v>Variance</v>
          </cell>
          <cell r="S112" t="str">
            <v>Percent</v>
          </cell>
          <cell r="U112" t="str">
            <v>Actual</v>
          </cell>
          <cell r="W112" t="str">
            <v>Projection</v>
          </cell>
          <cell r="Y112" t="str">
            <v>Variance</v>
          </cell>
          <cell r="AA112" t="str">
            <v>Percent</v>
          </cell>
        </row>
        <row r="114">
          <cell r="A114">
            <v>1</v>
          </cell>
          <cell r="C114" t="str">
            <v>Production of Electricity</v>
          </cell>
        </row>
        <row r="115">
          <cell r="A115">
            <v>2</v>
          </cell>
          <cell r="C115" t="str">
            <v>Generation</v>
          </cell>
          <cell r="E115">
            <v>137084564.16044572</v>
          </cell>
          <cell r="G115">
            <v>135731835.65011618</v>
          </cell>
          <cell r="I115">
            <v>1352728.5103295445</v>
          </cell>
          <cell r="K115">
            <v>9.9661844537087922E-3</v>
          </cell>
          <cell r="M115">
            <v>2570417</v>
          </cell>
          <cell r="O115">
            <v>2979754</v>
          </cell>
          <cell r="Q115">
            <v>-409337</v>
          </cell>
          <cell r="S115">
            <v>-0.13737274956254777</v>
          </cell>
          <cell r="U115">
            <v>53.33</v>
          </cell>
          <cell r="W115">
            <v>45.55</v>
          </cell>
          <cell r="Y115">
            <v>7.7800000000000011</v>
          </cell>
          <cell r="AA115">
            <v>0.17080131723380904</v>
          </cell>
        </row>
        <row r="116">
          <cell r="A116">
            <v>3</v>
          </cell>
          <cell r="C116" t="str">
            <v>Purch Power</v>
          </cell>
          <cell r="E116">
            <v>32380122.210000001</v>
          </cell>
          <cell r="G116">
            <v>33604511</v>
          </cell>
          <cell r="I116">
            <v>-1224388.7899999991</v>
          </cell>
          <cell r="K116">
            <v>-3.6435250910212595E-2</v>
          </cell>
          <cell r="M116">
            <v>761208.88100000005</v>
          </cell>
          <cell r="O116">
            <v>902523</v>
          </cell>
          <cell r="Q116">
            <v>-141314.11899999995</v>
          </cell>
          <cell r="S116">
            <v>-0.15657675095260726</v>
          </cell>
          <cell r="U116">
            <v>42.54</v>
          </cell>
          <cell r="W116">
            <v>37.229999999999997</v>
          </cell>
          <cell r="Y116">
            <v>5.3100000000000023</v>
          </cell>
          <cell r="AA116">
            <v>0.14262691377921038</v>
          </cell>
        </row>
        <row r="117">
          <cell r="A117">
            <v>4</v>
          </cell>
          <cell r="C117" t="str">
            <v>Interchange Sales</v>
          </cell>
          <cell r="E117">
            <v>-1025781.120000001</v>
          </cell>
          <cell r="G117">
            <v>-2784295.577333333</v>
          </cell>
          <cell r="I117">
            <v>1758514.4573333319</v>
          </cell>
          <cell r="K117">
            <v>-0.63158325274414806</v>
          </cell>
          <cell r="M117">
            <v>-18282.190000000002</v>
          </cell>
          <cell r="O117">
            <v>-35564</v>
          </cell>
          <cell r="Q117">
            <v>17281.809999999998</v>
          </cell>
          <cell r="S117">
            <v>-0.48593549656956464</v>
          </cell>
          <cell r="U117">
            <v>56.11</v>
          </cell>
          <cell r="W117">
            <v>78.290000000000006</v>
          </cell>
          <cell r="Y117">
            <v>-22.180000000000007</v>
          </cell>
          <cell r="AA117">
            <v>-0.28330565844935501</v>
          </cell>
        </row>
        <row r="118">
          <cell r="A118">
            <v>5</v>
          </cell>
          <cell r="C118" t="str">
            <v>Stratified Sales</v>
          </cell>
          <cell r="E118">
            <v>-16302556.57</v>
          </cell>
          <cell r="G118">
            <v>-8685419.0069661234</v>
          </cell>
          <cell r="I118">
            <v>-7617137.5630338769</v>
          </cell>
          <cell r="K118">
            <v>0.8770028892013807</v>
          </cell>
          <cell r="M118">
            <v>-323529.90399999998</v>
          </cell>
          <cell r="O118">
            <v>-179008</v>
          </cell>
          <cell r="Q118">
            <v>-144521.90399999998</v>
          </cell>
          <cell r="S118">
            <v>0.80734885591705385</v>
          </cell>
          <cell r="U118">
            <v>50.39</v>
          </cell>
          <cell r="W118">
            <v>48.52</v>
          </cell>
          <cell r="Y118">
            <v>1.8699999999999974</v>
          </cell>
          <cell r="AA118">
            <v>3.8540807914262107E-2</v>
          </cell>
        </row>
        <row r="119">
          <cell r="A119">
            <v>6</v>
          </cell>
          <cell r="E119">
            <v>152136348.68044573</v>
          </cell>
          <cell r="G119">
            <v>157866632.06581673</v>
          </cell>
          <cell r="I119">
            <v>-5730283.3853709996</v>
          </cell>
          <cell r="K119">
            <v>-3.6298255751614231E-2</v>
          </cell>
          <cell r="M119">
            <v>2989813.787</v>
          </cell>
          <cell r="O119">
            <v>3667705</v>
          </cell>
          <cell r="Q119">
            <v>-677891.21299999987</v>
          </cell>
          <cell r="S119">
            <v>-0.18482708205812623</v>
          </cell>
          <cell r="U119">
            <v>50.88</v>
          </cell>
          <cell r="W119">
            <v>43.04</v>
          </cell>
          <cell r="Y119">
            <v>7.8400000000000034</v>
          </cell>
          <cell r="AA119">
            <v>0.18215613382899637</v>
          </cell>
        </row>
        <row r="120">
          <cell r="A120">
            <v>7</v>
          </cell>
        </row>
        <row r="121">
          <cell r="A121">
            <v>8</v>
          </cell>
          <cell r="C121" t="str">
            <v>Use of Electricity</v>
          </cell>
        </row>
        <row r="122">
          <cell r="A122">
            <v>9</v>
          </cell>
          <cell r="C122" t="str">
            <v>Wholesale Sales</v>
          </cell>
          <cell r="E122">
            <v>5035713.140445739</v>
          </cell>
          <cell r="G122">
            <v>5296866.1115782559</v>
          </cell>
          <cell r="I122">
            <v>-261152.97113251686</v>
          </cell>
          <cell r="K122">
            <v>-4.9303298522435868E-2</v>
          </cell>
          <cell r="M122">
            <v>94582.523000000001</v>
          </cell>
          <cell r="O122">
            <v>109897</v>
          </cell>
          <cell r="Q122">
            <v>-15314.476999999999</v>
          </cell>
          <cell r="S122">
            <v>-0.13935300326669517</v>
          </cell>
          <cell r="U122">
            <v>53.24</v>
          </cell>
          <cell r="W122">
            <v>48.2</v>
          </cell>
          <cell r="Y122">
            <v>5.0399999999999991</v>
          </cell>
          <cell r="AA122">
            <v>0.10456431535269707</v>
          </cell>
        </row>
        <row r="123">
          <cell r="A123">
            <v>10</v>
          </cell>
          <cell r="C123" t="str">
            <v>Retail Fuel Sales</v>
          </cell>
          <cell r="E123">
            <v>143951424.59999999</v>
          </cell>
          <cell r="G123">
            <v>145638474.36780539</v>
          </cell>
          <cell r="I123">
            <v>-1687049.7678053975</v>
          </cell>
          <cell r="K123">
            <v>-1.1583819283528104E-2</v>
          </cell>
          <cell r="M123">
            <v>2760377.7667999999</v>
          </cell>
          <cell r="O123">
            <v>3165449</v>
          </cell>
          <cell r="Q123">
            <v>-405071.23320000013</v>
          </cell>
          <cell r="S123">
            <v>-0.12796643799979091</v>
          </cell>
          <cell r="U123">
            <v>52.15</v>
          </cell>
          <cell r="W123">
            <v>46.01</v>
          </cell>
          <cell r="Y123">
            <v>6.1400000000000006</v>
          </cell>
          <cell r="AA123">
            <v>0.13344925016300807</v>
          </cell>
        </row>
        <row r="124">
          <cell r="A124">
            <v>11</v>
          </cell>
          <cell r="C124" t="str">
            <v>Unbilled Revenues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-53375</v>
          </cell>
          <cell r="O124">
            <v>174393.40952674445</v>
          </cell>
          <cell r="Q124">
            <v>-227768.40952674445</v>
          </cell>
          <cell r="S124">
            <v>-1.3060608777868672</v>
          </cell>
          <cell r="U124">
            <v>0</v>
          </cell>
          <cell r="W124">
            <v>0</v>
          </cell>
          <cell r="Y124">
            <v>0</v>
          </cell>
          <cell r="AA124">
            <v>0</v>
          </cell>
        </row>
        <row r="125">
          <cell r="A125">
            <v>12</v>
          </cell>
          <cell r="C125" t="str">
            <v>Inadvertent Interchange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1653.893</v>
          </cell>
          <cell r="O125">
            <v>0</v>
          </cell>
          <cell r="Q125">
            <v>1653.893</v>
          </cell>
          <cell r="S125">
            <v>0</v>
          </cell>
          <cell r="U125">
            <v>0</v>
          </cell>
          <cell r="W125">
            <v>0</v>
          </cell>
          <cell r="Y125">
            <v>0</v>
          </cell>
          <cell r="AA125">
            <v>0</v>
          </cell>
        </row>
        <row r="126">
          <cell r="A126">
            <v>13</v>
          </cell>
          <cell r="C126" t="str">
            <v>Company Use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12178.6042</v>
          </cell>
          <cell r="O126">
            <v>12000</v>
          </cell>
          <cell r="Q126">
            <v>178.60419999999976</v>
          </cell>
          <cell r="S126">
            <v>1.4883683333333314E-2</v>
          </cell>
          <cell r="U126">
            <v>0</v>
          </cell>
          <cell r="W126">
            <v>0</v>
          </cell>
          <cell r="Y126">
            <v>0</v>
          </cell>
          <cell r="AA126">
            <v>0</v>
          </cell>
        </row>
        <row r="127">
          <cell r="A127">
            <v>14</v>
          </cell>
          <cell r="C127" t="str">
            <v>T&amp;D Losses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174396</v>
          </cell>
          <cell r="O127">
            <v>205965.59047325555</v>
          </cell>
          <cell r="Q127">
            <v>-31569.59047325555</v>
          </cell>
          <cell r="S127">
            <v>-0.15327604188989438</v>
          </cell>
          <cell r="U127">
            <v>0</v>
          </cell>
          <cell r="W127">
            <v>0</v>
          </cell>
          <cell r="Y127">
            <v>0</v>
          </cell>
          <cell r="AA127">
            <v>0</v>
          </cell>
        </row>
        <row r="128">
          <cell r="A128">
            <v>15</v>
          </cell>
          <cell r="E128">
            <v>148987137.74044573</v>
          </cell>
          <cell r="G128">
            <v>150935340.47938365</v>
          </cell>
          <cell r="I128">
            <v>-1948202.7389379144</v>
          </cell>
          <cell r="K128">
            <v>-1.2907532011722733E-2</v>
          </cell>
          <cell r="M128">
            <v>2989813.787</v>
          </cell>
          <cell r="O128">
            <v>3667705</v>
          </cell>
          <cell r="Q128">
            <v>-677891.21300000022</v>
          </cell>
          <cell r="S128">
            <v>-0.18482708205812634</v>
          </cell>
          <cell r="U128">
            <v>49.83</v>
          </cell>
          <cell r="W128">
            <v>41.15</v>
          </cell>
          <cell r="Y128">
            <v>8.68</v>
          </cell>
          <cell r="AA128">
            <v>0.21093560145808019</v>
          </cell>
        </row>
        <row r="129">
          <cell r="A129">
            <v>16</v>
          </cell>
        </row>
        <row r="130">
          <cell r="A130">
            <v>17</v>
          </cell>
        </row>
        <row r="131">
          <cell r="A131">
            <v>18</v>
          </cell>
          <cell r="C131" t="str">
            <v>Retail Fuel True-up Activity:</v>
          </cell>
        </row>
        <row r="132">
          <cell r="A132">
            <v>19</v>
          </cell>
          <cell r="C132" t="str">
            <v>Retail Fuel Sales</v>
          </cell>
          <cell r="E132">
            <v>143951424.59999999</v>
          </cell>
          <cell r="G132">
            <v>145638474.36780539</v>
          </cell>
          <cell r="I132">
            <v>-1687049.7678053975</v>
          </cell>
          <cell r="K132">
            <v>-1.1583819283528104E-2</v>
          </cell>
        </row>
        <row r="133">
          <cell r="A133">
            <v>20</v>
          </cell>
          <cell r="C133" t="str">
            <v>Less Prior Year True-up Sales</v>
          </cell>
          <cell r="E133">
            <v>14114712.25</v>
          </cell>
          <cell r="G133">
            <v>14114715.251446605</v>
          </cell>
          <cell r="I133">
            <v>-3.0014466047286987</v>
          </cell>
          <cell r="K133">
            <v>-2.1264662809411498E-7</v>
          </cell>
        </row>
        <row r="134">
          <cell r="A134">
            <v>21</v>
          </cell>
          <cell r="C134" t="str">
            <v>GPIF Incentive</v>
          </cell>
          <cell r="E134">
            <v>-50600.12</v>
          </cell>
          <cell r="G134">
            <v>-50601</v>
          </cell>
          <cell r="I134">
            <v>0.87999999999738066</v>
          </cell>
          <cell r="K134">
            <v>-1.7390960652899759E-5</v>
          </cell>
        </row>
        <row r="135">
          <cell r="A135">
            <v>22</v>
          </cell>
          <cell r="C135" t="str">
            <v>Total Retail Sales</v>
          </cell>
          <cell r="E135">
            <v>158015536.72999999</v>
          </cell>
          <cell r="G135">
            <v>159702588.619252</v>
          </cell>
          <cell r="I135">
            <v>-1687051.889252007</v>
          </cell>
          <cell r="K135">
            <v>-1.056371035584225E-2</v>
          </cell>
        </row>
        <row r="136">
          <cell r="A136">
            <v>23</v>
          </cell>
        </row>
        <row r="137">
          <cell r="A137">
            <v>24</v>
          </cell>
          <cell r="C137" t="str">
            <v>Total Fuel &amp; Net Power Costs</v>
          </cell>
          <cell r="E137">
            <v>152136348.68044573</v>
          </cell>
          <cell r="G137">
            <v>157866632.06581673</v>
          </cell>
          <cell r="I137">
            <v>-5730283.3853709996</v>
          </cell>
          <cell r="K137">
            <v>-3.6298255751614231E-2</v>
          </cell>
        </row>
        <row r="138">
          <cell r="A138">
            <v>25</v>
          </cell>
          <cell r="C138" t="str">
            <v>Less Wholesale Portion</v>
          </cell>
          <cell r="E138">
            <v>-5035713.1413227562</v>
          </cell>
          <cell r="G138">
            <v>-5304318.8374114363</v>
          </cell>
          <cell r="I138">
            <v>268605.69608868007</v>
          </cell>
          <cell r="K138">
            <v>-5.0639055517213684E-2</v>
          </cell>
        </row>
        <row r="139">
          <cell r="A139">
            <v>26</v>
          </cell>
          <cell r="C139" t="str">
            <v>Add Line Losses</v>
          </cell>
          <cell r="E139">
            <v>275078.18845817447</v>
          </cell>
          <cell r="G139">
            <v>242410.16540271044</v>
          </cell>
          <cell r="I139">
            <v>32668.023055464029</v>
          </cell>
          <cell r="K139">
            <v>0.13476342050752449</v>
          </cell>
        </row>
        <row r="140">
          <cell r="A140">
            <v>27</v>
          </cell>
          <cell r="C140" t="str">
            <v>Total Retail Fuel &amp; Net Power Costs</v>
          </cell>
          <cell r="E140">
            <v>147375713.72758114</v>
          </cell>
          <cell r="G140">
            <v>152804723.39380801</v>
          </cell>
          <cell r="I140">
            <v>-5429009.6662268639</v>
          </cell>
          <cell r="K140">
            <v>-3.5529069688737515E-2</v>
          </cell>
        </row>
        <row r="141">
          <cell r="A141">
            <v>28</v>
          </cell>
        </row>
        <row r="142">
          <cell r="A142">
            <v>29</v>
          </cell>
          <cell r="C142" t="str">
            <v xml:space="preserve">Retail Fuel True Up </v>
          </cell>
          <cell r="E142">
            <v>10639823.002418846</v>
          </cell>
          <cell r="G142">
            <v>6897865.225443989</v>
          </cell>
          <cell r="I142">
            <v>3741957.7769748569</v>
          </cell>
          <cell r="K142">
            <v>0.54248055806773199</v>
          </cell>
        </row>
        <row r="143">
          <cell r="A143">
            <v>30</v>
          </cell>
          <cell r="I143" t="str">
            <v xml:space="preserve"> </v>
          </cell>
          <cell r="K143" t="str">
            <v xml:space="preserve"> </v>
          </cell>
        </row>
        <row r="144">
          <cell r="A144">
            <v>31</v>
          </cell>
        </row>
        <row r="145">
          <cell r="A145">
            <v>32</v>
          </cell>
        </row>
        <row r="146">
          <cell r="A146">
            <v>33</v>
          </cell>
        </row>
        <row r="147">
          <cell r="A147">
            <v>34</v>
          </cell>
        </row>
        <row r="148">
          <cell r="A148">
            <v>35</v>
          </cell>
          <cell r="C148" t="str">
            <v>Fuel Costs per Unit:</v>
          </cell>
        </row>
        <row r="149">
          <cell r="A149">
            <v>36</v>
          </cell>
          <cell r="C149" t="str">
            <v>Heavy Oil ($/bbl)</v>
          </cell>
          <cell r="E149">
            <v>67.216712044219648</v>
          </cell>
          <cell r="G149">
            <v>57.909177607527738</v>
          </cell>
          <cell r="I149">
            <v>9.31</v>
          </cell>
          <cell r="K149">
            <v>0.16076899007437767</v>
          </cell>
        </row>
        <row r="150">
          <cell r="A150">
            <v>37</v>
          </cell>
          <cell r="C150" t="str">
            <v>Light Oil ($/bbl)</v>
          </cell>
          <cell r="E150">
            <v>111.46243581156509</v>
          </cell>
          <cell r="G150">
            <v>105.52477861319967</v>
          </cell>
          <cell r="I150">
            <v>5.9399999999999995</v>
          </cell>
          <cell r="K150">
            <v>5.6290096772181136E-2</v>
          </cell>
        </row>
        <row r="151">
          <cell r="A151">
            <v>38</v>
          </cell>
          <cell r="C151" t="str">
            <v>Coal ($/ton)</v>
          </cell>
          <cell r="E151">
            <v>102.31890102209741</v>
          </cell>
          <cell r="G151">
            <v>73.869837030716127</v>
          </cell>
          <cell r="I151">
            <v>28.450000000000003</v>
          </cell>
          <cell r="K151">
            <v>0.38513689949214441</v>
          </cell>
        </row>
        <row r="152">
          <cell r="A152">
            <v>39</v>
          </cell>
          <cell r="C152" t="str">
            <v>Gas ($/mmbtu)</v>
          </cell>
          <cell r="E152">
            <v>10.988517022703419</v>
          </cell>
          <cell r="G152">
            <v>11.015239119156757</v>
          </cell>
          <cell r="I152">
            <v>-0.03</v>
          </cell>
          <cell r="K152">
            <v>-2.7234996603774653E-3</v>
          </cell>
        </row>
        <row r="153">
          <cell r="A153">
            <v>40</v>
          </cell>
        </row>
        <row r="154">
          <cell r="A154">
            <v>41</v>
          </cell>
          <cell r="C154" t="str">
            <v>Mwh Generation by Fuel Type:</v>
          </cell>
        </row>
        <row r="155">
          <cell r="A155">
            <v>42</v>
          </cell>
          <cell r="C155" t="str">
            <v>Heavy Oil</v>
          </cell>
          <cell r="E155">
            <v>204846</v>
          </cell>
          <cell r="G155">
            <v>275079</v>
          </cell>
          <cell r="I155">
            <v>-70233</v>
          </cell>
          <cell r="K155">
            <v>-0.25531938097782819</v>
          </cell>
        </row>
        <row r="156">
          <cell r="A156">
            <v>43</v>
          </cell>
          <cell r="C156" t="str">
            <v>Light Oil</v>
          </cell>
          <cell r="E156">
            <v>8236</v>
          </cell>
          <cell r="G156">
            <v>7320</v>
          </cell>
          <cell r="I156">
            <v>916</v>
          </cell>
          <cell r="K156">
            <v>0.12513661202185791</v>
          </cell>
        </row>
        <row r="157">
          <cell r="A157">
            <v>44</v>
          </cell>
          <cell r="C157" t="str">
            <v>Coal</v>
          </cell>
          <cell r="E157">
            <v>953306</v>
          </cell>
          <cell r="G157">
            <v>1289187</v>
          </cell>
          <cell r="I157">
            <v>-335881</v>
          </cell>
          <cell r="K157">
            <v>-0.2605370671593803</v>
          </cell>
        </row>
        <row r="158">
          <cell r="A158">
            <v>45</v>
          </cell>
          <cell r="C158" t="str">
            <v>Gas</v>
          </cell>
          <cell r="E158">
            <v>837454</v>
          </cell>
          <cell r="G158">
            <v>821152</v>
          </cell>
          <cell r="I158">
            <v>16302</v>
          </cell>
          <cell r="K158">
            <v>1.9852597326682514E-2</v>
          </cell>
        </row>
        <row r="159">
          <cell r="A159">
            <v>46</v>
          </cell>
          <cell r="C159" t="str">
            <v>Nuclear</v>
          </cell>
          <cell r="E159">
            <v>566575</v>
          </cell>
          <cell r="G159">
            <v>587016</v>
          </cell>
          <cell r="I159">
            <v>-20441</v>
          </cell>
          <cell r="K159">
            <v>-3.4821878790356649E-2</v>
          </cell>
        </row>
        <row r="160">
          <cell r="A160">
            <v>47</v>
          </cell>
          <cell r="C160" t="str">
            <v>Total</v>
          </cell>
          <cell r="E160">
            <v>2570417</v>
          </cell>
          <cell r="G160">
            <v>2979754</v>
          </cell>
          <cell r="I160">
            <v>-409337</v>
          </cell>
          <cell r="K160">
            <v>-0.13737274956254777</v>
          </cell>
        </row>
        <row r="161">
          <cell r="A161">
            <v>48</v>
          </cell>
        </row>
        <row r="162">
          <cell r="A162">
            <v>49</v>
          </cell>
          <cell r="C162" t="str">
            <v>Generated Fuel Cost per Kwh (cents)</v>
          </cell>
        </row>
        <row r="163">
          <cell r="A163">
            <v>50</v>
          </cell>
          <cell r="C163" t="str">
            <v>Heavy Oil</v>
          </cell>
          <cell r="E163">
            <v>11.184213018560284</v>
          </cell>
          <cell r="G163">
            <v>9.2711860956307088</v>
          </cell>
          <cell r="I163">
            <v>1.92</v>
          </cell>
          <cell r="K163">
            <v>0.20709324353923286</v>
          </cell>
        </row>
        <row r="164">
          <cell r="A164">
            <v>51</v>
          </cell>
          <cell r="C164" t="str">
            <v>Light Oil</v>
          </cell>
          <cell r="E164">
            <v>24.246733851384167</v>
          </cell>
          <cell r="G164">
            <v>43.139740437158466</v>
          </cell>
          <cell r="I164">
            <v>-18.900000000000002</v>
          </cell>
          <cell r="K164">
            <v>-0.43811112001314839</v>
          </cell>
        </row>
        <row r="165">
          <cell r="A165">
            <v>52</v>
          </cell>
          <cell r="C165" t="str">
            <v>Coal</v>
          </cell>
          <cell r="E165">
            <v>4.2077564811298789</v>
          </cell>
          <cell r="G165">
            <v>2.9365103403035806</v>
          </cell>
          <cell r="I165">
            <v>1.28</v>
          </cell>
          <cell r="K165">
            <v>0.43589153507549777</v>
          </cell>
        </row>
        <row r="166">
          <cell r="A166">
            <v>53</v>
          </cell>
          <cell r="C166" t="str">
            <v>Gas</v>
          </cell>
          <cell r="E166">
            <v>8.3665692682821984</v>
          </cell>
          <cell r="G166">
            <v>8.0527566962835948</v>
          </cell>
          <cell r="I166">
            <v>0.32</v>
          </cell>
          <cell r="K166">
            <v>3.9737944665294844E-2</v>
          </cell>
        </row>
        <row r="167">
          <cell r="A167">
            <v>54</v>
          </cell>
          <cell r="C167" t="str">
            <v>Nuclear</v>
          </cell>
          <cell r="E167">
            <v>0.40372254335260116</v>
          </cell>
          <cell r="G167">
            <v>0.3729905147389509</v>
          </cell>
          <cell r="I167">
            <v>0.04</v>
          </cell>
          <cell r="K167">
            <v>0.10724133300814702</v>
          </cell>
        </row>
        <row r="168">
          <cell r="A168">
            <v>55</v>
          </cell>
          <cell r="C168" t="str">
            <v>System</v>
          </cell>
          <cell r="E168">
            <v>5.344414116464371</v>
          </cell>
          <cell r="G168">
            <v>4.5249678741102848</v>
          </cell>
          <cell r="I168">
            <v>0.82000000000000006</v>
          </cell>
          <cell r="K168">
            <v>0.18121675618774008</v>
          </cell>
        </row>
        <row r="175">
          <cell r="C175" t="str">
            <v>PROGRESS ENERGY FLORIDA</v>
          </cell>
        </row>
        <row r="176">
          <cell r="C176" t="str">
            <v>RETAIL FUEL ADJUSTMENT CLAUSE VARIANCE ANALYSIS</v>
          </cell>
        </row>
        <row r="177">
          <cell r="C177">
            <v>39783</v>
          </cell>
          <cell r="G177" t="str">
            <v xml:space="preserve"> </v>
          </cell>
        </row>
        <row r="178">
          <cell r="C178" t="str">
            <v>YEAR-TO-DATE</v>
          </cell>
        </row>
        <row r="179">
          <cell r="E179" t="str">
            <v>Dollars</v>
          </cell>
          <cell r="M179" t="str">
            <v>MWH</v>
          </cell>
          <cell r="U179" t="str">
            <v>$/MWH</v>
          </cell>
        </row>
        <row r="180">
          <cell r="E180" t="str">
            <v>Actual</v>
          </cell>
          <cell r="G180" t="str">
            <v>Projection</v>
          </cell>
          <cell r="I180" t="str">
            <v>Variance</v>
          </cell>
          <cell r="K180" t="str">
            <v>Percent</v>
          </cell>
          <cell r="M180" t="str">
            <v>Actual</v>
          </cell>
          <cell r="O180" t="str">
            <v>Projection</v>
          </cell>
          <cell r="Q180" t="str">
            <v>Variance</v>
          </cell>
          <cell r="S180" t="str">
            <v>Percent</v>
          </cell>
          <cell r="U180" t="str">
            <v>Actual</v>
          </cell>
          <cell r="W180" t="str">
            <v>Projection</v>
          </cell>
          <cell r="Y180" t="str">
            <v>Variance</v>
          </cell>
          <cell r="AA180" t="str">
            <v>Percent</v>
          </cell>
        </row>
        <row r="182">
          <cell r="A182">
            <v>1</v>
          </cell>
          <cell r="C182" t="str">
            <v>Production of Electricity</v>
          </cell>
        </row>
        <row r="183">
          <cell r="A183">
            <v>2</v>
          </cell>
          <cell r="C183" t="str">
            <v>Generation</v>
          </cell>
          <cell r="E183">
            <v>1973959306.5965807</v>
          </cell>
          <cell r="G183">
            <v>1917015206.055336</v>
          </cell>
          <cell r="I183">
            <v>56944100.541244745</v>
          </cell>
          <cell r="K183">
            <v>2.9704563824727959E-2</v>
          </cell>
          <cell r="M183">
            <v>37594800</v>
          </cell>
          <cell r="O183">
            <v>38766785</v>
          </cell>
          <cell r="Q183">
            <v>-1171985</v>
          </cell>
          <cell r="S183">
            <v>-3.0231679000463928E-2</v>
          </cell>
          <cell r="U183">
            <v>52.51</v>
          </cell>
          <cell r="W183">
            <v>49.45</v>
          </cell>
          <cell r="Y183">
            <v>3.0599999999999952</v>
          </cell>
          <cell r="AA183">
            <v>6.1880687563195043E-2</v>
          </cell>
        </row>
        <row r="184">
          <cell r="A184">
            <v>3</v>
          </cell>
          <cell r="C184" t="str">
            <v>Purch Power</v>
          </cell>
          <cell r="E184">
            <v>537732120.53999996</v>
          </cell>
          <cell r="G184">
            <v>443206496</v>
          </cell>
          <cell r="I184">
            <v>94525624.539999962</v>
          </cell>
          <cell r="K184">
            <v>0.21327671275828944</v>
          </cell>
          <cell r="M184">
            <v>10167532.140000001</v>
          </cell>
          <cell r="O184">
            <v>10687941</v>
          </cell>
          <cell r="Q184">
            <v>-520408.8599999994</v>
          </cell>
          <cell r="S184">
            <v>-4.8691217513270275E-2</v>
          </cell>
          <cell r="U184">
            <v>52.89</v>
          </cell>
          <cell r="W184">
            <v>41.47</v>
          </cell>
          <cell r="Y184">
            <v>11.420000000000002</v>
          </cell>
          <cell r="AA184">
            <v>0.27537979262117196</v>
          </cell>
        </row>
        <row r="185">
          <cell r="A185">
            <v>4</v>
          </cell>
          <cell r="C185" t="str">
            <v>Interchange Sales</v>
          </cell>
          <cell r="E185">
            <v>-11398345.470000003</v>
          </cell>
          <cell r="G185">
            <v>-35827869.577333331</v>
          </cell>
          <cell r="I185">
            <v>24429524.107333329</v>
          </cell>
          <cell r="K185">
            <v>-0.68185812875652485</v>
          </cell>
          <cell r="M185">
            <v>-157856.08500000002</v>
          </cell>
          <cell r="O185">
            <v>-487122</v>
          </cell>
          <cell r="Q185">
            <v>329265.91499999998</v>
          </cell>
          <cell r="S185">
            <v>-0.6759413760823777</v>
          </cell>
          <cell r="U185">
            <v>72.209999999999994</v>
          </cell>
          <cell r="W185">
            <v>73.55</v>
          </cell>
          <cell r="Y185">
            <v>-1.3400000000000034</v>
          </cell>
          <cell r="AA185">
            <v>-1.8218898708361707E-2</v>
          </cell>
        </row>
        <row r="186">
          <cell r="A186">
            <v>5</v>
          </cell>
          <cell r="C186" t="str">
            <v>Stratified Sales</v>
          </cell>
          <cell r="E186">
            <v>-254571807.17000002</v>
          </cell>
          <cell r="G186">
            <v>-168606955.01060757</v>
          </cell>
          <cell r="I186">
            <v>-85964852.159392446</v>
          </cell>
          <cell r="K186">
            <v>0.50985353572148995</v>
          </cell>
          <cell r="M186">
            <v>-4917708.1520000007</v>
          </cell>
          <cell r="O186">
            <v>-3022884</v>
          </cell>
          <cell r="Q186">
            <v>-1894824.1520000007</v>
          </cell>
          <cell r="S186">
            <v>0.6268266172304332</v>
          </cell>
          <cell r="U186">
            <v>51.77</v>
          </cell>
          <cell r="W186">
            <v>55.78</v>
          </cell>
          <cell r="Y186">
            <v>-4.009999999999998</v>
          </cell>
          <cell r="AA186">
            <v>-7.1889566152742876E-2</v>
          </cell>
        </row>
        <row r="187">
          <cell r="A187">
            <v>6</v>
          </cell>
          <cell r="E187">
            <v>2245721274.4965806</v>
          </cell>
          <cell r="G187">
            <v>2155786877.4673948</v>
          </cell>
          <cell r="I187">
            <v>89934397.029185593</v>
          </cell>
          <cell r="K187">
            <v>4.1717666050013244E-2</v>
          </cell>
          <cell r="M187">
            <v>42686767.902999997</v>
          </cell>
          <cell r="O187">
            <v>45944720</v>
          </cell>
          <cell r="Q187">
            <v>-3257952.0970000001</v>
          </cell>
          <cell r="S187">
            <v>-7.0910261222617094E-2</v>
          </cell>
          <cell r="U187">
            <v>52.61</v>
          </cell>
          <cell r="W187">
            <v>46.92</v>
          </cell>
          <cell r="Y187">
            <v>5.6899999999999977</v>
          </cell>
          <cell r="AA187">
            <v>0.12127024722932646</v>
          </cell>
        </row>
        <row r="188">
          <cell r="A188">
            <v>7</v>
          </cell>
        </row>
        <row r="189">
          <cell r="A189">
            <v>8</v>
          </cell>
          <cell r="C189" t="str">
            <v>Use of Electricity</v>
          </cell>
        </row>
        <row r="190">
          <cell r="A190">
            <v>9</v>
          </cell>
          <cell r="C190" t="str">
            <v>Wholesale Sales</v>
          </cell>
          <cell r="E190">
            <v>96942990.956580833</v>
          </cell>
          <cell r="G190">
            <v>76664717.790844291</v>
          </cell>
          <cell r="I190">
            <v>20278273.165736541</v>
          </cell>
          <cell r="K190">
            <v>0.26450593897781594</v>
          </cell>
          <cell r="M190">
            <v>1701766.014</v>
          </cell>
          <cell r="O190">
            <v>1539311</v>
          </cell>
          <cell r="Q190">
            <v>162455.01399999997</v>
          </cell>
          <cell r="S190">
            <v>0.1055374865767866</v>
          </cell>
          <cell r="U190">
            <v>56.97</v>
          </cell>
          <cell r="W190">
            <v>49.8</v>
          </cell>
          <cell r="Y190">
            <v>7.1700000000000017</v>
          </cell>
          <cell r="AA190">
            <v>0.14397590361445786</v>
          </cell>
        </row>
        <row r="191">
          <cell r="A191">
            <v>10</v>
          </cell>
          <cell r="C191" t="str">
            <v>Retail Fuel Sales</v>
          </cell>
          <cell r="E191">
            <v>1860469783.26</v>
          </cell>
          <cell r="G191">
            <v>1913554661.8655524</v>
          </cell>
          <cell r="I191">
            <v>-53084878.605552435</v>
          </cell>
          <cell r="K191">
            <v>-2.7741501020827494E-2</v>
          </cell>
          <cell r="M191">
            <v>38555708.569600001</v>
          </cell>
          <cell r="O191">
            <v>41591068</v>
          </cell>
          <cell r="Q191">
            <v>-3035359.430399999</v>
          </cell>
          <cell r="S191">
            <v>-7.2981040794624433E-2</v>
          </cell>
          <cell r="U191">
            <v>48.25</v>
          </cell>
          <cell r="W191">
            <v>46.01</v>
          </cell>
          <cell r="Y191">
            <v>2.240000000000002</v>
          </cell>
          <cell r="AA191">
            <v>4.868506846337757E-2</v>
          </cell>
        </row>
        <row r="192">
          <cell r="A192">
            <v>11</v>
          </cell>
          <cell r="C192" t="str">
            <v>Unbilled Revenues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-123494</v>
          </cell>
          <cell r="O192">
            <v>68927.124597627495</v>
          </cell>
          <cell r="Q192">
            <v>-192421.12459762749</v>
          </cell>
          <cell r="S192">
            <v>-2.7916604054051999</v>
          </cell>
          <cell r="U192">
            <v>0</v>
          </cell>
          <cell r="W192">
            <v>0</v>
          </cell>
          <cell r="Y192">
            <v>0</v>
          </cell>
          <cell r="AA192">
            <v>0</v>
          </cell>
        </row>
        <row r="193">
          <cell r="A193">
            <v>12</v>
          </cell>
          <cell r="C193" t="str">
            <v>Inadvertent Interchange</v>
          </cell>
          <cell r="E193">
            <v>0</v>
          </cell>
          <cell r="G193">
            <v>0</v>
          </cell>
          <cell r="I193">
            <v>0</v>
          </cell>
          <cell r="K193">
            <v>0</v>
          </cell>
          <cell r="M193">
            <v>-53664.630000000034</v>
          </cell>
          <cell r="O193">
            <v>0</v>
          </cell>
          <cell r="Q193">
            <v>-53664.630000000034</v>
          </cell>
          <cell r="S193">
            <v>0</v>
          </cell>
          <cell r="U193">
            <v>0</v>
          </cell>
          <cell r="W193">
            <v>0</v>
          </cell>
          <cell r="Y193">
            <v>0</v>
          </cell>
          <cell r="AA193">
            <v>0</v>
          </cell>
        </row>
        <row r="194">
          <cell r="A194">
            <v>13</v>
          </cell>
          <cell r="C194" t="str">
            <v>Company Use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143529.94939999998</v>
          </cell>
          <cell r="O194">
            <v>144000</v>
          </cell>
          <cell r="Q194">
            <v>-470.05060000001686</v>
          </cell>
          <cell r="S194">
            <v>-3.2642402777778947E-3</v>
          </cell>
          <cell r="U194">
            <v>0</v>
          </cell>
          <cell r="W194">
            <v>0</v>
          </cell>
          <cell r="Y194">
            <v>0</v>
          </cell>
          <cell r="AA194">
            <v>0</v>
          </cell>
        </row>
        <row r="195">
          <cell r="A195">
            <v>14</v>
          </cell>
          <cell r="C195" t="str">
            <v>T&amp;D Losses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2462922</v>
          </cell>
          <cell r="O195">
            <v>2601413.8754023728</v>
          </cell>
          <cell r="Q195">
            <v>-138491.8754023728</v>
          </cell>
          <cell r="S195">
            <v>-5.3237155652885726E-2</v>
          </cell>
          <cell r="U195">
            <v>0</v>
          </cell>
          <cell r="W195">
            <v>0</v>
          </cell>
          <cell r="Y195">
            <v>0</v>
          </cell>
          <cell r="AA195">
            <v>0</v>
          </cell>
        </row>
        <row r="196">
          <cell r="A196">
            <v>15</v>
          </cell>
          <cell r="E196">
            <v>1957412774.2165809</v>
          </cell>
          <cell r="G196">
            <v>1990219379.6563966</v>
          </cell>
          <cell r="I196">
            <v>-32806605.439815894</v>
          </cell>
          <cell r="K196">
            <v>-1.6483914173059565E-2</v>
          </cell>
          <cell r="M196">
            <v>42686767.902999997</v>
          </cell>
          <cell r="O196">
            <v>45944720</v>
          </cell>
          <cell r="Q196">
            <v>-3257952.0969999996</v>
          </cell>
          <cell r="S196">
            <v>-7.091026122261708E-2</v>
          </cell>
          <cell r="U196">
            <v>45.86</v>
          </cell>
          <cell r="W196">
            <v>43.32</v>
          </cell>
          <cell r="Y196">
            <v>2.5399999999999991</v>
          </cell>
          <cell r="AA196">
            <v>5.8633425669436731E-2</v>
          </cell>
        </row>
        <row r="197">
          <cell r="A197">
            <v>16</v>
          </cell>
        </row>
        <row r="198">
          <cell r="A198">
            <v>17</v>
          </cell>
        </row>
        <row r="199">
          <cell r="A199">
            <v>18</v>
          </cell>
          <cell r="C199" t="str">
            <v>Retail Fuel True-up Activity:</v>
          </cell>
        </row>
        <row r="200">
          <cell r="A200">
            <v>19</v>
          </cell>
          <cell r="C200" t="str">
            <v>Retail Fuel Sales</v>
          </cell>
          <cell r="E200">
            <v>1860469783.26</v>
          </cell>
          <cell r="G200">
            <v>1913554661.8655524</v>
          </cell>
          <cell r="I200">
            <v>-53084878.605552435</v>
          </cell>
          <cell r="K200">
            <v>-2.7741501020827494E-2</v>
          </cell>
        </row>
        <row r="201">
          <cell r="A201">
            <v>20</v>
          </cell>
          <cell r="C201" t="str">
            <v>Less Prior Year True-up Sales</v>
          </cell>
          <cell r="E201">
            <v>169376547</v>
          </cell>
          <cell r="G201">
            <v>169376547.2514466</v>
          </cell>
          <cell r="I201">
            <v>-0.25144660472869873</v>
          </cell>
          <cell r="K201">
            <v>-1.4845420384878649E-9</v>
          </cell>
        </row>
        <row r="202">
          <cell r="A202">
            <v>21</v>
          </cell>
          <cell r="C202" t="str">
            <v>GPIF Incentive</v>
          </cell>
          <cell r="E202">
            <v>-607201.00000000012</v>
          </cell>
          <cell r="G202">
            <v>-607201</v>
          </cell>
          <cell r="I202">
            <v>0</v>
          </cell>
          <cell r="K202">
            <v>0</v>
          </cell>
        </row>
        <row r="203">
          <cell r="A203">
            <v>22</v>
          </cell>
          <cell r="C203" t="str">
            <v>Total Retail Sales</v>
          </cell>
          <cell r="E203">
            <v>2029239129.26</v>
          </cell>
          <cell r="G203">
            <v>2082324008.1169991</v>
          </cell>
          <cell r="I203">
            <v>-53084878.856999159</v>
          </cell>
          <cell r="K203">
            <v>-2.5493092645559358E-2</v>
          </cell>
        </row>
        <row r="204">
          <cell r="A204">
            <v>23</v>
          </cell>
        </row>
        <row r="205">
          <cell r="A205">
            <v>24</v>
          </cell>
          <cell r="C205" t="str">
            <v>Total Fuel &amp; Net Power Costs</v>
          </cell>
          <cell r="E205">
            <v>2245721274.4965811</v>
          </cell>
          <cell r="G205">
            <v>2155786877.4673948</v>
          </cell>
          <cell r="I205">
            <v>89934397.029186249</v>
          </cell>
          <cell r="K205">
            <v>4.1717666050013542E-2</v>
          </cell>
        </row>
        <row r="206">
          <cell r="A206">
            <v>25</v>
          </cell>
          <cell r="C206" t="str">
            <v>Less Wholesale Portion</v>
          </cell>
          <cell r="E206">
            <v>-96942990.935491025</v>
          </cell>
          <cell r="G206">
            <v>-76688269.965390489</v>
          </cell>
          <cell r="I206">
            <v>-20254720.970100537</v>
          </cell>
          <cell r="K206">
            <v>0.2641175890294763</v>
          </cell>
        </row>
        <row r="207">
          <cell r="A207">
            <v>26</v>
          </cell>
          <cell r="C207" t="str">
            <v>Add Line Losses</v>
          </cell>
          <cell r="E207">
            <v>3977961.9721524715</v>
          </cell>
          <cell r="G207">
            <v>3225400.3004482985</v>
          </cell>
          <cell r="I207">
            <v>752561.67170417309</v>
          </cell>
          <cell r="K207">
            <v>0.23332349525718546</v>
          </cell>
        </row>
        <row r="208">
          <cell r="A208">
            <v>27</v>
          </cell>
          <cell r="C208" t="str">
            <v>Total Retail Fuel &amp; Net Power Costs</v>
          </cell>
          <cell r="E208">
            <v>2152756245.5332422</v>
          </cell>
          <cell r="G208">
            <v>2082324007.8024526</v>
          </cell>
          <cell r="I208">
            <v>70432237.730789661</v>
          </cell>
          <cell r="K208">
            <v>3.3823860968264591E-2</v>
          </cell>
        </row>
        <row r="209">
          <cell r="A209">
            <v>28</v>
          </cell>
        </row>
        <row r="210">
          <cell r="A210">
            <v>29</v>
          </cell>
          <cell r="C210" t="str">
            <v>Retail Fuel Current Year Activity</v>
          </cell>
          <cell r="E210">
            <v>-123517116.27324224</v>
          </cell>
          <cell r="G210">
            <v>0.31454658508300781</v>
          </cell>
          <cell r="I210">
            <v>-123517116.58778882</v>
          </cell>
          <cell r="K210">
            <v>-392683063.32174313</v>
          </cell>
        </row>
        <row r="211">
          <cell r="A211">
            <v>30</v>
          </cell>
          <cell r="C211" t="str">
            <v>Add Interest</v>
          </cell>
          <cell r="E211">
            <v>-7641.8400000000111</v>
          </cell>
          <cell r="G211">
            <v>4672869</v>
          </cell>
          <cell r="I211">
            <v>-4680510.84</v>
          </cell>
          <cell r="K211">
            <v>-1.0016353636277842</v>
          </cell>
        </row>
        <row r="212">
          <cell r="A212">
            <v>31</v>
          </cell>
          <cell r="C212" t="str">
            <v>Add Prior Year Balance</v>
          </cell>
          <cell r="E212">
            <v>-16807029.74000001</v>
          </cell>
          <cell r="G212">
            <v>0</v>
          </cell>
          <cell r="I212">
            <v>-16807029.74000001</v>
          </cell>
          <cell r="K212">
            <v>0</v>
          </cell>
        </row>
        <row r="213">
          <cell r="A213">
            <v>32</v>
          </cell>
          <cell r="C213" t="str">
            <v>True-up Balance</v>
          </cell>
          <cell r="E213">
            <v>-140331787.85324225</v>
          </cell>
          <cell r="G213">
            <v>4672869.3145465851</v>
          </cell>
          <cell r="I213">
            <v>-145004657.16778883</v>
          </cell>
          <cell r="K213">
            <v>-31.031181787256731</v>
          </cell>
        </row>
        <row r="214">
          <cell r="A214">
            <v>33</v>
          </cell>
        </row>
        <row r="215">
          <cell r="A215">
            <v>34</v>
          </cell>
        </row>
        <row r="216">
          <cell r="A216">
            <v>35</v>
          </cell>
          <cell r="C216" t="str">
            <v>Fuel Costs per Unit:</v>
          </cell>
        </row>
        <row r="217">
          <cell r="A217">
            <v>36</v>
          </cell>
          <cell r="C217" t="str">
            <v>Heavy Oil ($/bbl)</v>
          </cell>
          <cell r="E217">
            <v>57.319808544223704</v>
          </cell>
          <cell r="G217">
            <v>58.387705291286814</v>
          </cell>
          <cell r="I217">
            <v>-1.07</v>
          </cell>
          <cell r="K217">
            <v>-1.8325775857467651E-2</v>
          </cell>
        </row>
        <row r="218">
          <cell r="A218">
            <v>37</v>
          </cell>
          <cell r="C218" t="str">
            <v>Light Oil ($/bbl)</v>
          </cell>
          <cell r="E218">
            <v>91.785681458407808</v>
          </cell>
          <cell r="G218">
            <v>101.31984886526672</v>
          </cell>
          <cell r="I218">
            <v>-9.5399999999999991</v>
          </cell>
          <cell r="K218">
            <v>-9.4157266388011654E-2</v>
          </cell>
        </row>
        <row r="219">
          <cell r="A219">
            <v>38</v>
          </cell>
          <cell r="C219" t="str">
            <v>Coal ($/ton)</v>
          </cell>
          <cell r="E219">
            <v>88.939130554601064</v>
          </cell>
          <cell r="G219">
            <v>74.799440595143821</v>
          </cell>
          <cell r="I219">
            <v>14.14</v>
          </cell>
          <cell r="K219">
            <v>0.18903884691509321</v>
          </cell>
        </row>
        <row r="220">
          <cell r="A220">
            <v>39</v>
          </cell>
          <cell r="C220" t="str">
            <v>Gas ($/mmbtu)</v>
          </cell>
          <cell r="E220">
            <v>10.028304968173632</v>
          </cell>
          <cell r="G220">
            <v>10.096765448911256</v>
          </cell>
          <cell r="I220">
            <v>-6.9999999999999993E-2</v>
          </cell>
          <cell r="K220">
            <v>-6.9329133527161572E-3</v>
          </cell>
        </row>
        <row r="221">
          <cell r="A221">
            <v>40</v>
          </cell>
        </row>
        <row r="222">
          <cell r="A222">
            <v>41</v>
          </cell>
          <cell r="C222" t="str">
            <v>Mwh Generation by Fuel Type:</v>
          </cell>
        </row>
        <row r="223">
          <cell r="A223">
            <v>42</v>
          </cell>
          <cell r="C223" t="str">
            <v>Heavy Oil</v>
          </cell>
          <cell r="E223">
            <v>2541349</v>
          </cell>
          <cell r="G223">
            <v>4444519</v>
          </cell>
          <cell r="I223">
            <v>-1903170</v>
          </cell>
          <cell r="K223">
            <v>-0.42820606684322871</v>
          </cell>
        </row>
        <row r="224">
          <cell r="A224">
            <v>43</v>
          </cell>
          <cell r="C224" t="str">
            <v>Light Oil</v>
          </cell>
          <cell r="E224">
            <v>167595</v>
          </cell>
          <cell r="G224">
            <v>314678</v>
          </cell>
          <cell r="I224">
            <v>-147083</v>
          </cell>
          <cell r="K224">
            <v>-0.46740795352709752</v>
          </cell>
        </row>
        <row r="225">
          <cell r="A225">
            <v>44</v>
          </cell>
          <cell r="C225" t="str">
            <v>Coal</v>
          </cell>
          <cell r="E225">
            <v>14219995</v>
          </cell>
          <cell r="G225">
            <v>15520789</v>
          </cell>
          <cell r="I225">
            <v>-1300794</v>
          </cell>
          <cell r="K225">
            <v>-8.3809785700971778E-2</v>
          </cell>
        </row>
        <row r="226">
          <cell r="A226">
            <v>45</v>
          </cell>
          <cell r="C226" t="str">
            <v>Gas</v>
          </cell>
          <cell r="E226">
            <v>14241149</v>
          </cell>
          <cell r="G226">
            <v>11852959</v>
          </cell>
          <cell r="I226">
            <v>2388190</v>
          </cell>
          <cell r="K226">
            <v>0.20148470942994065</v>
          </cell>
        </row>
        <row r="227">
          <cell r="A227">
            <v>46</v>
          </cell>
          <cell r="C227" t="str">
            <v>Nuclear</v>
          </cell>
          <cell r="E227">
            <v>6424712</v>
          </cell>
          <cell r="G227">
            <v>6633840</v>
          </cell>
          <cell r="I227">
            <v>-209128</v>
          </cell>
          <cell r="K227">
            <v>-3.1524426274977993E-2</v>
          </cell>
        </row>
        <row r="228">
          <cell r="A228">
            <v>47</v>
          </cell>
          <cell r="C228" t="str">
            <v>Total</v>
          </cell>
          <cell r="E228">
            <v>37594800</v>
          </cell>
          <cell r="G228">
            <v>38766785</v>
          </cell>
          <cell r="I228">
            <v>-1171985</v>
          </cell>
          <cell r="K228">
            <v>-3.0231679000463928E-2</v>
          </cell>
        </row>
        <row r="229">
          <cell r="A229">
            <v>48</v>
          </cell>
        </row>
        <row r="230">
          <cell r="A230">
            <v>49</v>
          </cell>
          <cell r="C230" t="str">
            <v>Generated Fuel Cost per Kwh (cents)</v>
          </cell>
        </row>
        <row r="231">
          <cell r="A231">
            <v>50</v>
          </cell>
          <cell r="C231" t="str">
            <v>Heavy Oil</v>
          </cell>
          <cell r="E231">
            <v>9.6691462683795102</v>
          </cell>
          <cell r="G231">
            <v>9.4192319798835378</v>
          </cell>
          <cell r="I231">
            <v>0.25</v>
          </cell>
          <cell r="K231">
            <v>2.6541442076585427E-2</v>
          </cell>
        </row>
        <row r="232">
          <cell r="A232">
            <v>51</v>
          </cell>
          <cell r="C232" t="str">
            <v>Light Oil</v>
          </cell>
          <cell r="E232">
            <v>20.377303022166533</v>
          </cell>
          <cell r="G232">
            <v>31.5982903158149</v>
          </cell>
          <cell r="I232">
            <v>-11.23</v>
          </cell>
          <cell r="K232">
            <v>-0.35539897531669307</v>
          </cell>
        </row>
        <row r="233">
          <cell r="A233">
            <v>52</v>
          </cell>
          <cell r="C233" t="str">
            <v>Coal</v>
          </cell>
          <cell r="E233">
            <v>3.6312977887826263</v>
          </cell>
          <cell r="G233">
            <v>2.9882799626371725</v>
          </cell>
          <cell r="I233">
            <v>0.65</v>
          </cell>
          <cell r="K233">
            <v>0.21751643357618061</v>
          </cell>
        </row>
        <row r="234">
          <cell r="A234">
            <v>53</v>
          </cell>
          <cell r="C234" t="str">
            <v>Gas</v>
          </cell>
          <cell r="E234">
            <v>8.1202459436383965</v>
          </cell>
          <cell r="G234">
            <v>7.7147380666717895</v>
          </cell>
          <cell r="I234">
            <v>0.41000000000000003</v>
          </cell>
          <cell r="K234">
            <v>5.3145031815302821E-2</v>
          </cell>
        </row>
        <row r="235">
          <cell r="A235">
            <v>54</v>
          </cell>
          <cell r="C235" t="str">
            <v>Nuclear</v>
          </cell>
          <cell r="E235">
            <v>0.37927149108006708</v>
          </cell>
          <cell r="G235">
            <v>0.37601209857337531</v>
          </cell>
          <cell r="I235">
            <v>0.01</v>
          </cell>
          <cell r="K235">
            <v>2.6594888935597884E-2</v>
          </cell>
        </row>
        <row r="236">
          <cell r="A236">
            <v>55</v>
          </cell>
          <cell r="C236" t="str">
            <v>System</v>
          </cell>
          <cell r="E236">
            <v>5.2587907955355524</v>
          </cell>
          <cell r="G236">
            <v>4.9559070522102724</v>
          </cell>
          <cell r="I236">
            <v>0.31</v>
          </cell>
          <cell r="K236">
            <v>6.2551617036833623E-2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(2)"/>
      <sheetName val="Summary"/>
      <sheetName val="FL"/>
      <sheetName val="KY"/>
      <sheetName val="OH"/>
      <sheetName val="SC"/>
      <sheetName val="VA"/>
      <sheetName val="WV"/>
      <sheetName val="EFC FL"/>
      <sheetName val="Sheet2"/>
      <sheetName val="Sheet1"/>
      <sheetName val="Pre-tax Inc"/>
      <sheetName val="Tax Calc (2)"/>
      <sheetName val="Credit By Entity"/>
      <sheetName val="Tax Calc"/>
      <sheetName val="Colonapretax"/>
      <sheetName val="SumCash"/>
      <sheetName val="Consol."/>
      <sheetName val="EFC"/>
      <sheetName val="PTC"/>
      <sheetName val="Power"/>
      <sheetName val="Gross Sales Calc"/>
      <sheetName val="Contingent Payment"/>
      <sheetName val="SandyP&amp;I"/>
      <sheetName val="CeredoP&amp;I"/>
      <sheetName val="BigSandyP&amp;I"/>
      <sheetName val="PowellMtn"/>
      <sheetName val="Amort Sum"/>
      <sheetName val="Amort pg 1"/>
      <sheetName val="Amort pg 2"/>
      <sheetName val="AMT Depr"/>
      <sheetName val="Tax Depr"/>
      <sheetName val="EFC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OCT01R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MONY"/>
      <sheetName val="MONTH1"/>
      <sheetName val="MONTH2"/>
      <sheetName val="MONTH3"/>
      <sheetName val="MONTH4"/>
      <sheetName val="MONTH5"/>
      <sheetName val="MONTH6"/>
      <sheetName val="MONTH7"/>
      <sheetName val="MONTH8"/>
      <sheetName val="MONTH9"/>
      <sheetName val="MONTH10"/>
      <sheetName val="MONTH11"/>
      <sheetName val="MONTH12"/>
      <sheetName val="Link_Sheet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ERCPages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RC Fees"/>
      <sheetName val="MTSA Jul06-Dec07"/>
      <sheetName val="NRC Jul06-Dec07"/>
      <sheetName val="NERC (2007-2010)"/>
      <sheetName val="NERC (2007-2010) (2)"/>
    </sheetNames>
    <sheetDataSet>
      <sheetData sheetId="0"/>
      <sheetData sheetId="1"/>
      <sheetData sheetId="2">
        <row r="48">
          <cell r="U48">
            <v>398125</v>
          </cell>
        </row>
      </sheetData>
      <sheetData sheetId="3"/>
      <sheetData sheetId="4">
        <row r="31">
          <cell r="X31">
            <v>27700</v>
          </cell>
        </row>
        <row r="70">
          <cell r="C70">
            <v>0.48</v>
          </cell>
        </row>
        <row r="71">
          <cell r="C71">
            <v>0.37</v>
          </cell>
        </row>
        <row r="72">
          <cell r="C72">
            <v>0.1</v>
          </cell>
        </row>
        <row r="73">
          <cell r="C73">
            <v>0.05</v>
          </cell>
        </row>
        <row r="74">
          <cell r="C74">
            <v>0.5</v>
          </cell>
        </row>
        <row r="75">
          <cell r="C75">
            <v>0.5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MONY"/>
      <sheetName val="MONTH1"/>
      <sheetName val="MONTH2"/>
      <sheetName val="MONTH3"/>
      <sheetName val="MONTH4"/>
      <sheetName val="MONTH5"/>
      <sheetName val="MONTH6"/>
      <sheetName val="MONTH7"/>
      <sheetName val="MONTH8"/>
      <sheetName val="MONTH9"/>
      <sheetName val="MONTH10"/>
      <sheetName val="MONTH11"/>
      <sheetName val="MONTH12"/>
      <sheetName val="Link_Sheet"/>
      <sheetName val="Module1"/>
      <sheetName val="Module2"/>
      <sheetName val="Module3"/>
      <sheetName val="Module4"/>
      <sheetName val="Module5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 franch tax "/>
      <sheetName val="State tracking"/>
      <sheetName val="ACT-property"/>
      <sheetName val="AL franch tax calc"/>
      <sheetName val="AL Franch Attachments"/>
      <sheetName val="AL inc sch1"/>
      <sheetName val="AL inc sch2"/>
      <sheetName val="AL Attachments"/>
      <sheetName val="AZ Statement 1"/>
      <sheetName val="AZ Attachments"/>
      <sheetName val="CO Attachments"/>
      <sheetName val="FL Attachments"/>
      <sheetName val="FL NOL"/>
      <sheetName val="GA Interest"/>
      <sheetName val="GA Attachments (Init NW)"/>
      <sheetName val="GA Attachments"/>
      <sheetName val="IN NOLs"/>
      <sheetName val="IN Attachments"/>
      <sheetName val="Mass Statements"/>
      <sheetName val="Mass Attachments"/>
      <sheetName val="MD Attachments"/>
      <sheetName val="MD Sched 1 - Other Tang. Assets"/>
      <sheetName val="NC - Tax Calculations"/>
      <sheetName val="NC - Tax Credit Carryforwards"/>
      <sheetName val="NC - Tax Credit Carryforward"/>
      <sheetName val="NC - Audit, Statement 1"/>
      <sheetName val="NC - NOLs, Statement 2"/>
      <sheetName val="NC - Officers, Statement 3"/>
      <sheetName val="NC Documents"/>
      <sheetName val="NC - hold"/>
      <sheetName val="NJ Schedule B Statements"/>
      <sheetName val="NJ Schedule C Statement"/>
      <sheetName val="NJ Schedule E Statement"/>
      <sheetName val="NJ Schedule F - Officers"/>
      <sheetName val="NJ Attachments"/>
      <sheetName val="NM Attachments"/>
      <sheetName val="NM Schedule 1"/>
      <sheetName val="NY NOL Stmt1"/>
      <sheetName val="NY Attachments"/>
      <sheetName val="NY Carryforward"/>
      <sheetName val="OH sch1"/>
      <sheetName val="OH Attachments"/>
      <sheetName val="PA Schedule - Other States"/>
      <sheetName val="PA sch"/>
      <sheetName val="SC Calc for License Fee"/>
      <sheetName val="SC attchmt- Officers&amp;Directors "/>
      <sheetName val="SC Attachments"/>
      <sheetName val="TN - WP Statement 1"/>
      <sheetName val="TN - Return Statement 1"/>
      <sheetName val="TN - Franchise Tax Calc."/>
      <sheetName val="TN Documents"/>
      <sheetName val="TX - Officers"/>
      <sheetName val="TX - NOLs"/>
      <sheetName val="TX Attachments"/>
      <sheetName val="WI Attachments"/>
      <sheetName val="CA"/>
      <sheetName val="CA Combined"/>
      <sheetName val="CA COGS"/>
      <sheetName val="CA Amort"/>
      <sheetName val="CA Interest"/>
      <sheetName val="CA sch1"/>
      <sheetName val="CT minimum tax on capital"/>
      <sheetName val="CT tax base appt."/>
      <sheetName val="CT Officers Stmt 1"/>
      <sheetName val="CT Surplus Reserves Stmt 2"/>
      <sheetName val="CT Attachments"/>
      <sheetName val="GA Net Worth"/>
      <sheetName val="GA Sch7"/>
      <sheetName val="GA NOL"/>
      <sheetName val="KY"/>
      <sheetName val="KY sch1"/>
      <sheetName val="KY elims Bal Sh"/>
      <sheetName val="KY elims Inc St"/>
      <sheetName val="MI sch1"/>
      <sheetName val="MO inc"/>
      <sheetName val="MO franch calc"/>
      <sheetName val="MO franch stmt 1"/>
      <sheetName val="MO franch attachments"/>
      <sheetName val="MS franch calc"/>
      <sheetName val="MS franch stmt1"/>
      <sheetName val="MS sch2"/>
      <sheetName val="MS stmt2"/>
      <sheetName val="MS stmt3"/>
      <sheetName val="MS stmt4"/>
      <sheetName val="MS stmt5"/>
      <sheetName val="MS Attachments"/>
      <sheetName val="NY Capital Base Tax Calc"/>
      <sheetName val="NY Underpayment of ES Taxes"/>
      <sheetName val="OK franch1"/>
      <sheetName val="OK franch2"/>
      <sheetName val="OK franch3"/>
      <sheetName val="OK Interest"/>
      <sheetName val="VA sch1"/>
      <sheetName val="WV franch interest"/>
      <sheetName val="WV franch tax calc"/>
      <sheetName val="WV franch tax attachments"/>
      <sheetName val="WV income sch1"/>
      <sheetName val="WV income sch2"/>
      <sheetName val="WV income tax attachments"/>
      <sheetName val="NC Form 1 Page 328"/>
    </sheetNames>
    <sheetDataSet>
      <sheetData sheetId="0">
        <row r="1">
          <cell r="A1" t="str">
            <v>Applied Computer Technologies Corp.</v>
          </cell>
        </row>
        <row r="2">
          <cell r="A2" t="str">
            <v>FEIN 56-1529534</v>
          </cell>
        </row>
        <row r="5">
          <cell r="A5" t="str">
            <v>for the year ended December 31, 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4BF2-C16F-4014-A445-C25C3D91A944}">
  <dimension ref="A1:Q49"/>
  <sheetViews>
    <sheetView tabSelected="1" zoomScale="120" zoomScaleNormal="120" zoomScaleSheetLayoutView="70" workbookViewId="0">
      <selection activeCell="C8" sqref="C8"/>
    </sheetView>
  </sheetViews>
  <sheetFormatPr defaultColWidth="9.109375" defaultRowHeight="13.8" x14ac:dyDescent="0.3"/>
  <cols>
    <col min="1" max="1" width="3.6640625" style="3" customWidth="1"/>
    <col min="2" max="2" width="7.44140625" style="3" customWidth="1"/>
    <col min="3" max="3" width="23.6640625" style="3" customWidth="1"/>
    <col min="4" max="13" width="10" style="3" customWidth="1"/>
    <col min="14" max="14" width="11.109375" style="3" customWidth="1"/>
    <col min="15" max="15" width="14.77734375" style="3" customWidth="1"/>
    <col min="16" max="16" width="11.77734375" style="3" customWidth="1"/>
    <col min="17" max="17" width="12" style="3" customWidth="1"/>
    <col min="18" max="16384" width="9.109375" style="3"/>
  </cols>
  <sheetData>
    <row r="1" spans="1:17" ht="12.75" customHeight="1" x14ac:dyDescent="0.4">
      <c r="A1" s="1" t="s">
        <v>0</v>
      </c>
      <c r="B1" s="2"/>
      <c r="C1" s="2"/>
      <c r="D1" s="1"/>
      <c r="E1" s="1"/>
      <c r="F1" s="56" t="s">
        <v>1</v>
      </c>
      <c r="G1" s="56"/>
      <c r="H1" s="56"/>
      <c r="I1" s="56"/>
      <c r="J1" s="56"/>
      <c r="K1" s="56"/>
      <c r="L1" s="52"/>
      <c r="M1" s="1"/>
      <c r="N1" s="52"/>
      <c r="O1" s="56" t="s">
        <v>2</v>
      </c>
      <c r="P1" s="56"/>
    </row>
    <row r="2" spans="1:17" ht="12.75" customHeight="1" x14ac:dyDescent="0.3">
      <c r="A2" s="4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x14ac:dyDescent="0.3">
      <c r="A3" s="3" t="s">
        <v>3</v>
      </c>
      <c r="B3" s="8"/>
      <c r="C3" s="8"/>
      <c r="E3" s="9"/>
      <c r="F3" s="9" t="s">
        <v>4</v>
      </c>
      <c r="G3" s="57" t="s">
        <v>5</v>
      </c>
      <c r="H3" s="57"/>
      <c r="I3" s="57"/>
      <c r="J3" s="57"/>
      <c r="K3" s="57"/>
      <c r="L3" s="53"/>
      <c r="M3" s="10" t="s">
        <v>6</v>
      </c>
      <c r="N3" s="10" t="s">
        <v>7</v>
      </c>
      <c r="O3" s="11"/>
      <c r="P3" s="11"/>
      <c r="Q3" s="11"/>
    </row>
    <row r="4" spans="1:17" x14ac:dyDescent="0.3">
      <c r="B4" s="8"/>
      <c r="C4" s="8"/>
      <c r="D4" s="12"/>
      <c r="E4" s="13"/>
      <c r="F4" s="13"/>
      <c r="G4" s="58"/>
      <c r="H4" s="58"/>
      <c r="I4" s="58"/>
      <c r="J4" s="58"/>
      <c r="K4" s="58"/>
      <c r="L4" s="13"/>
      <c r="M4" s="15" t="s">
        <v>8</v>
      </c>
      <c r="N4" s="1" t="s">
        <v>9</v>
      </c>
      <c r="O4" s="16"/>
      <c r="P4" s="17">
        <v>46752</v>
      </c>
      <c r="Q4" s="11"/>
    </row>
    <row r="5" spans="1:17" ht="16.2" x14ac:dyDescent="0.35">
      <c r="A5" s="3" t="s">
        <v>10</v>
      </c>
      <c r="B5" s="18"/>
      <c r="C5" s="18"/>
      <c r="D5" s="19"/>
      <c r="E5" s="13"/>
      <c r="F5" s="13"/>
      <c r="G5" s="58"/>
      <c r="H5" s="58"/>
      <c r="I5" s="58"/>
      <c r="J5" s="58"/>
      <c r="K5" s="58"/>
      <c r="L5" s="15"/>
      <c r="M5" s="15" t="s">
        <v>8</v>
      </c>
      <c r="N5" s="1" t="s">
        <v>11</v>
      </c>
      <c r="P5" s="17">
        <v>46387</v>
      </c>
      <c r="Q5" s="17"/>
    </row>
    <row r="6" spans="1:17" x14ac:dyDescent="0.3">
      <c r="A6" s="20"/>
      <c r="E6" s="13"/>
      <c r="F6" s="13"/>
      <c r="G6" s="58"/>
      <c r="H6" s="58"/>
      <c r="I6" s="58"/>
      <c r="J6" s="58"/>
      <c r="K6" s="58"/>
      <c r="L6" s="15"/>
      <c r="M6" s="15" t="s">
        <v>8</v>
      </c>
      <c r="N6" s="1" t="s">
        <v>12</v>
      </c>
      <c r="P6" s="17">
        <v>46022</v>
      </c>
      <c r="Q6" s="17"/>
    </row>
    <row r="7" spans="1:17" x14ac:dyDescent="0.3">
      <c r="A7" s="3" t="s">
        <v>13</v>
      </c>
      <c r="F7" s="21"/>
      <c r="J7" s="15"/>
      <c r="K7" s="14"/>
      <c r="L7" s="15"/>
      <c r="M7" s="15" t="s">
        <v>14</v>
      </c>
      <c r="N7" s="1" t="s">
        <v>15</v>
      </c>
      <c r="P7" s="17">
        <v>45657</v>
      </c>
      <c r="Q7" s="17"/>
    </row>
    <row r="8" spans="1:17" x14ac:dyDescent="0.3">
      <c r="F8" s="21"/>
      <c r="G8" s="21"/>
      <c r="J8" s="22"/>
      <c r="K8" s="14"/>
      <c r="L8" s="22"/>
      <c r="M8" s="15" t="s">
        <v>14</v>
      </c>
      <c r="N8" s="1" t="s">
        <v>16</v>
      </c>
      <c r="P8" s="17">
        <v>45291</v>
      </c>
      <c r="Q8" s="17"/>
    </row>
    <row r="9" spans="1:17" x14ac:dyDescent="0.3">
      <c r="F9" s="21"/>
      <c r="G9" s="21"/>
      <c r="J9" s="22"/>
      <c r="K9" s="14"/>
      <c r="L9" s="22"/>
      <c r="M9" s="15"/>
      <c r="N9" s="1"/>
      <c r="P9" s="17"/>
      <c r="Q9" s="17"/>
    </row>
    <row r="10" spans="1:17" x14ac:dyDescent="0.3">
      <c r="F10" s="21"/>
      <c r="G10" s="21"/>
      <c r="J10" s="22"/>
      <c r="K10" s="14"/>
      <c r="L10" s="22"/>
      <c r="M10" s="22"/>
      <c r="N10" s="14"/>
      <c r="Q10" s="17"/>
    </row>
    <row r="11" spans="1:17" s="26" customFormat="1" x14ac:dyDescent="0.3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3"/>
      <c r="N11" s="14" t="s">
        <v>17</v>
      </c>
      <c r="O11" s="23"/>
      <c r="P11" s="23"/>
      <c r="Q11" s="25"/>
    </row>
    <row r="12" spans="1:17" s="26" customFormat="1" x14ac:dyDescent="0.25">
      <c r="A12" s="25"/>
      <c r="B12" s="55">
        <v>-1</v>
      </c>
      <c r="C12" s="55">
        <f>+B12-1</f>
        <v>-2</v>
      </c>
      <c r="D12" s="55">
        <f t="shared" ref="D12:P12" si="0">+C12-1</f>
        <v>-3</v>
      </c>
      <c r="E12" s="55">
        <f t="shared" si="0"/>
        <v>-4</v>
      </c>
      <c r="F12" s="55">
        <f t="shared" si="0"/>
        <v>-5</v>
      </c>
      <c r="G12" s="55">
        <f t="shared" si="0"/>
        <v>-6</v>
      </c>
      <c r="H12" s="55">
        <f t="shared" si="0"/>
        <v>-7</v>
      </c>
      <c r="I12" s="55">
        <f t="shared" si="0"/>
        <v>-8</v>
      </c>
      <c r="J12" s="55">
        <f t="shared" si="0"/>
        <v>-9</v>
      </c>
      <c r="K12" s="55">
        <f t="shared" si="0"/>
        <v>-10</v>
      </c>
      <c r="L12" s="55">
        <f t="shared" si="0"/>
        <v>-11</v>
      </c>
      <c r="M12" s="55">
        <f t="shared" si="0"/>
        <v>-12</v>
      </c>
      <c r="N12" s="55">
        <f t="shared" si="0"/>
        <v>-13</v>
      </c>
      <c r="O12" s="55">
        <f t="shared" si="0"/>
        <v>-14</v>
      </c>
      <c r="P12" s="55">
        <f t="shared" si="0"/>
        <v>-15</v>
      </c>
      <c r="Q12" s="25"/>
    </row>
    <row r="13" spans="1:17" s="26" customFormat="1" x14ac:dyDescent="0.25">
      <c r="A13" s="27" t="s">
        <v>18</v>
      </c>
      <c r="B13" s="27" t="s">
        <v>19</v>
      </c>
      <c r="C13" s="27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28"/>
    </row>
    <row r="14" spans="1:17" s="26" customFormat="1" x14ac:dyDescent="0.25">
      <c r="A14" s="29" t="s">
        <v>20</v>
      </c>
      <c r="B14" s="30" t="s">
        <v>20</v>
      </c>
      <c r="C14" s="30" t="s">
        <v>21</v>
      </c>
      <c r="D14" s="30" t="s">
        <v>22</v>
      </c>
      <c r="E14" s="30" t="s">
        <v>22</v>
      </c>
      <c r="F14" s="30" t="s">
        <v>22</v>
      </c>
      <c r="G14" s="30" t="s">
        <v>22</v>
      </c>
      <c r="H14" s="30" t="s">
        <v>22</v>
      </c>
      <c r="I14" s="30" t="s">
        <v>22</v>
      </c>
      <c r="J14" s="30" t="s">
        <v>22</v>
      </c>
      <c r="K14" s="30" t="s">
        <v>22</v>
      </c>
      <c r="L14" s="30" t="s">
        <v>22</v>
      </c>
      <c r="M14" s="30" t="s">
        <v>22</v>
      </c>
      <c r="N14" s="30" t="s">
        <v>22</v>
      </c>
      <c r="O14" s="30" t="s">
        <v>22</v>
      </c>
      <c r="P14" s="30" t="s">
        <v>23</v>
      </c>
      <c r="Q14" s="27" t="s">
        <v>24</v>
      </c>
    </row>
    <row r="15" spans="1:17" s="26" customFormat="1" x14ac:dyDescent="0.25">
      <c r="A15" s="31">
        <v>1</v>
      </c>
      <c r="B15" s="32"/>
      <c r="C15" s="33"/>
      <c r="D15" s="34"/>
      <c r="E15" s="34"/>
      <c r="F15" s="35"/>
      <c r="G15" s="35"/>
      <c r="H15" s="35"/>
      <c r="I15" s="35"/>
      <c r="J15" s="35"/>
      <c r="K15" s="35"/>
      <c r="L15" s="35"/>
      <c r="M15" s="32"/>
      <c r="N15" s="32"/>
      <c r="O15" s="32"/>
      <c r="P15" s="32"/>
      <c r="Q15" s="32"/>
    </row>
    <row r="16" spans="1:17" s="26" customFormat="1" x14ac:dyDescent="0.3">
      <c r="A16" s="31">
        <f t="shared" ref="A16:A47" si="1">A15+1</f>
        <v>2</v>
      </c>
      <c r="B16" s="36"/>
      <c r="C16" s="37"/>
      <c r="D16" s="44" t="s">
        <v>27</v>
      </c>
      <c r="E16" s="38"/>
      <c r="F16" s="39"/>
      <c r="G16" s="39"/>
      <c r="H16" s="35"/>
      <c r="I16" s="35"/>
      <c r="J16" s="35"/>
      <c r="K16" s="35"/>
      <c r="L16" s="35"/>
      <c r="M16" s="32"/>
      <c r="N16" s="32"/>
      <c r="O16" s="32"/>
      <c r="P16" s="32"/>
      <c r="Q16" s="32"/>
    </row>
    <row r="17" spans="1:17" s="26" customFormat="1" x14ac:dyDescent="0.3">
      <c r="A17" s="31">
        <f t="shared" si="1"/>
        <v>3</v>
      </c>
      <c r="B17" s="36"/>
      <c r="C17" s="37"/>
      <c r="D17" s="38"/>
      <c r="E17" s="38"/>
      <c r="F17" s="39"/>
      <c r="G17" s="39"/>
      <c r="H17" s="35"/>
      <c r="I17" s="35"/>
      <c r="J17" s="35"/>
      <c r="K17" s="35"/>
      <c r="L17" s="35"/>
      <c r="M17" s="34"/>
      <c r="N17" s="34"/>
      <c r="O17" s="34"/>
      <c r="P17" s="34"/>
      <c r="Q17" s="32"/>
    </row>
    <row r="18" spans="1:17" s="26" customFormat="1" x14ac:dyDescent="0.3">
      <c r="A18" s="31">
        <f t="shared" si="1"/>
        <v>4</v>
      </c>
      <c r="B18" s="36"/>
      <c r="C18" s="37"/>
      <c r="D18" s="38"/>
      <c r="E18" s="38"/>
      <c r="F18" s="39"/>
      <c r="G18" s="39"/>
      <c r="H18" s="35"/>
      <c r="I18" s="35"/>
      <c r="J18" s="35"/>
      <c r="K18" s="35"/>
      <c r="L18" s="35"/>
      <c r="M18" s="34"/>
      <c r="N18" s="34"/>
      <c r="O18" s="34"/>
      <c r="P18" s="34"/>
      <c r="Q18" s="32"/>
    </row>
    <row r="19" spans="1:17" s="26" customFormat="1" x14ac:dyDescent="0.3">
      <c r="A19" s="31">
        <f t="shared" si="1"/>
        <v>5</v>
      </c>
      <c r="B19" s="36"/>
      <c r="C19" s="40"/>
      <c r="D19" s="41"/>
      <c r="E19" s="41"/>
      <c r="F19" s="35"/>
      <c r="G19" s="35"/>
      <c r="H19" s="35"/>
      <c r="I19" s="35"/>
      <c r="J19" s="35"/>
      <c r="K19" s="35"/>
      <c r="L19" s="35"/>
      <c r="M19" s="32"/>
      <c r="N19" s="32"/>
      <c r="O19" s="32"/>
      <c r="P19" s="32"/>
      <c r="Q19" s="32"/>
    </row>
    <row r="20" spans="1:17" s="26" customFormat="1" x14ac:dyDescent="0.3">
      <c r="A20" s="31">
        <f t="shared" si="1"/>
        <v>6</v>
      </c>
      <c r="B20" s="36"/>
      <c r="C20" s="42"/>
      <c r="D20" s="42"/>
      <c r="E20" s="42"/>
      <c r="F20" s="43"/>
      <c r="G20" s="43"/>
      <c r="H20" s="43"/>
      <c r="I20" s="43"/>
      <c r="J20" s="35"/>
      <c r="K20" s="43"/>
      <c r="L20" s="35"/>
      <c r="M20" s="42"/>
      <c r="N20" s="42"/>
      <c r="O20" s="42"/>
      <c r="P20" s="42"/>
      <c r="Q20" s="42"/>
    </row>
    <row r="21" spans="1:17" s="26" customFormat="1" x14ac:dyDescent="0.3">
      <c r="A21" s="31">
        <f t="shared" si="1"/>
        <v>7</v>
      </c>
      <c r="B21" s="36"/>
      <c r="C21" s="33"/>
      <c r="E21" s="44"/>
      <c r="F21" s="35"/>
      <c r="G21" s="35"/>
      <c r="H21" s="35"/>
      <c r="I21" s="35"/>
      <c r="J21" s="35"/>
      <c r="K21" s="35"/>
      <c r="L21" s="35"/>
      <c r="M21" s="32"/>
      <c r="N21" s="32"/>
      <c r="O21" s="32"/>
      <c r="P21" s="32"/>
      <c r="Q21" s="32"/>
    </row>
    <row r="22" spans="1:17" s="26" customFormat="1" x14ac:dyDescent="0.25">
      <c r="A22" s="31">
        <f t="shared" si="1"/>
        <v>8</v>
      </c>
      <c r="B22" s="32"/>
      <c r="C22" s="33"/>
      <c r="D22" s="34"/>
      <c r="E22" s="34"/>
      <c r="F22" s="35"/>
      <c r="G22" s="35"/>
      <c r="H22" s="35"/>
      <c r="I22" s="35"/>
      <c r="J22" s="35"/>
      <c r="K22" s="35"/>
      <c r="L22" s="35"/>
      <c r="M22" s="32"/>
      <c r="N22" s="32"/>
      <c r="O22" s="32"/>
      <c r="P22" s="32"/>
      <c r="Q22" s="32"/>
    </row>
    <row r="23" spans="1:17" s="26" customFormat="1" x14ac:dyDescent="0.3">
      <c r="A23" s="31">
        <f t="shared" si="1"/>
        <v>9</v>
      </c>
      <c r="B23" s="36"/>
      <c r="C23" s="37"/>
      <c r="D23" s="38"/>
      <c r="E23" s="38"/>
      <c r="F23" s="39"/>
      <c r="G23" s="39"/>
      <c r="H23" s="35"/>
      <c r="I23" s="35"/>
      <c r="J23" s="35"/>
      <c r="K23" s="35"/>
      <c r="L23" s="35"/>
      <c r="M23" s="32"/>
      <c r="N23" s="32"/>
      <c r="O23" s="32"/>
      <c r="P23" s="32"/>
      <c r="Q23" s="32"/>
    </row>
    <row r="24" spans="1:17" s="26" customFormat="1" x14ac:dyDescent="0.3">
      <c r="A24" s="31">
        <f t="shared" si="1"/>
        <v>10</v>
      </c>
      <c r="B24" s="36"/>
      <c r="C24" s="37"/>
      <c r="D24" s="38"/>
      <c r="E24" s="38"/>
      <c r="F24" s="39"/>
      <c r="G24" s="39"/>
      <c r="H24" s="35"/>
      <c r="I24" s="35"/>
      <c r="J24" s="35"/>
      <c r="K24" s="35"/>
      <c r="L24" s="35"/>
      <c r="M24" s="32"/>
      <c r="N24" s="32"/>
      <c r="O24" s="32"/>
      <c r="P24" s="32"/>
      <c r="Q24" s="32"/>
    </row>
    <row r="25" spans="1:17" s="26" customFormat="1" x14ac:dyDescent="0.3">
      <c r="A25" s="31">
        <f t="shared" si="1"/>
        <v>11</v>
      </c>
      <c r="B25" s="36"/>
      <c r="C25" s="37"/>
      <c r="D25" s="38"/>
      <c r="E25" s="38"/>
      <c r="F25" s="39"/>
      <c r="G25" s="39"/>
      <c r="H25" s="35"/>
      <c r="I25" s="35"/>
      <c r="J25" s="35"/>
      <c r="K25" s="35"/>
      <c r="L25" s="35"/>
      <c r="M25" s="32"/>
      <c r="N25" s="32"/>
      <c r="O25" s="32"/>
      <c r="P25" s="32"/>
      <c r="Q25" s="32"/>
    </row>
    <row r="26" spans="1:17" s="26" customFormat="1" x14ac:dyDescent="0.3">
      <c r="A26" s="31">
        <f t="shared" si="1"/>
        <v>12</v>
      </c>
      <c r="B26" s="36"/>
      <c r="C26" s="40"/>
      <c r="D26" s="41"/>
      <c r="E26" s="41"/>
      <c r="F26" s="35"/>
      <c r="G26" s="35"/>
      <c r="H26" s="35"/>
      <c r="I26" s="35"/>
      <c r="J26" s="35"/>
      <c r="K26" s="35"/>
      <c r="L26" s="35"/>
      <c r="M26" s="32"/>
      <c r="N26" s="32"/>
      <c r="O26" s="32"/>
      <c r="P26" s="32"/>
      <c r="Q26" s="32"/>
    </row>
    <row r="27" spans="1:17" s="26" customFormat="1" x14ac:dyDescent="0.3">
      <c r="A27" s="31">
        <f t="shared" si="1"/>
        <v>13</v>
      </c>
      <c r="B27" s="36"/>
      <c r="C27" s="42"/>
      <c r="D27" s="42"/>
      <c r="E27" s="42"/>
      <c r="F27" s="43"/>
      <c r="G27" s="43"/>
      <c r="H27" s="43"/>
      <c r="J27" s="35"/>
      <c r="L27" s="35"/>
      <c r="M27" s="32"/>
      <c r="N27" s="32"/>
      <c r="O27" s="32"/>
      <c r="P27" s="32"/>
      <c r="Q27" s="32"/>
    </row>
    <row r="28" spans="1:17" x14ac:dyDescent="0.3">
      <c r="A28" s="31">
        <f t="shared" si="1"/>
        <v>14</v>
      </c>
      <c r="B28" s="36"/>
      <c r="C28" s="32"/>
      <c r="D28" s="42"/>
      <c r="E28" s="42"/>
      <c r="F28" s="43"/>
      <c r="G28" s="43"/>
      <c r="H28" s="43"/>
      <c r="I28" s="43"/>
      <c r="J28" s="35"/>
      <c r="K28" s="43"/>
      <c r="L28" s="35"/>
      <c r="M28" s="42"/>
      <c r="N28" s="42"/>
      <c r="O28" s="42"/>
      <c r="P28" s="42"/>
      <c r="Q28" s="32"/>
    </row>
    <row r="29" spans="1:17" x14ac:dyDescent="0.3">
      <c r="A29" s="31">
        <f t="shared" si="1"/>
        <v>15</v>
      </c>
      <c r="B29" s="32"/>
      <c r="C29" s="33"/>
      <c r="D29" s="34"/>
      <c r="E29" s="34"/>
      <c r="F29" s="35"/>
      <c r="G29" s="35"/>
      <c r="H29" s="35"/>
      <c r="I29" s="35"/>
      <c r="J29" s="35"/>
      <c r="K29" s="35"/>
      <c r="L29" s="35"/>
      <c r="M29" s="41"/>
      <c r="N29" s="41"/>
      <c r="O29" s="41"/>
      <c r="P29" s="41"/>
    </row>
    <row r="30" spans="1:17" x14ac:dyDescent="0.3">
      <c r="A30" s="31">
        <f t="shared" si="1"/>
        <v>16</v>
      </c>
      <c r="B30" s="36"/>
      <c r="C30" s="37"/>
      <c r="D30" s="38"/>
      <c r="E30" s="38"/>
      <c r="F30" s="39"/>
      <c r="G30" s="39"/>
      <c r="H30" s="35"/>
      <c r="I30" s="35"/>
      <c r="J30" s="35"/>
      <c r="K30" s="35"/>
      <c r="L30" s="35"/>
      <c r="M30" s="41"/>
      <c r="N30" s="41"/>
      <c r="O30" s="41"/>
      <c r="P30" s="41"/>
    </row>
    <row r="31" spans="1:17" x14ac:dyDescent="0.3">
      <c r="A31" s="31">
        <f t="shared" si="1"/>
        <v>17</v>
      </c>
      <c r="B31" s="36"/>
      <c r="C31" s="37"/>
      <c r="D31" s="38"/>
      <c r="E31" s="38"/>
      <c r="F31" s="39"/>
      <c r="G31" s="39"/>
      <c r="H31" s="35"/>
      <c r="I31" s="35"/>
      <c r="J31" s="35"/>
      <c r="K31" s="35"/>
      <c r="L31" s="35"/>
      <c r="M31" s="41"/>
      <c r="N31" s="41"/>
      <c r="O31" s="41"/>
      <c r="P31" s="41"/>
    </row>
    <row r="32" spans="1:17" x14ac:dyDescent="0.3">
      <c r="A32" s="31">
        <f t="shared" si="1"/>
        <v>18</v>
      </c>
      <c r="B32" s="36"/>
      <c r="C32" s="37"/>
      <c r="D32" s="38"/>
      <c r="E32" s="38"/>
      <c r="F32" s="39"/>
      <c r="G32" s="39"/>
      <c r="H32" s="35"/>
      <c r="I32" s="35"/>
      <c r="J32" s="35"/>
      <c r="K32" s="35"/>
      <c r="L32" s="35"/>
      <c r="M32" s="41"/>
      <c r="N32" s="41"/>
      <c r="O32" s="41"/>
      <c r="P32" s="41"/>
    </row>
    <row r="33" spans="1:16" x14ac:dyDescent="0.3">
      <c r="A33" s="31">
        <f t="shared" si="1"/>
        <v>19</v>
      </c>
      <c r="B33" s="36"/>
      <c r="C33" s="40"/>
      <c r="D33" s="41"/>
      <c r="E33" s="41"/>
      <c r="F33" s="35"/>
      <c r="G33" s="35"/>
      <c r="H33" s="35"/>
      <c r="I33" s="35"/>
      <c r="J33" s="35"/>
      <c r="K33" s="35"/>
      <c r="L33" s="35"/>
      <c r="M33" s="41"/>
      <c r="N33" s="41"/>
      <c r="O33" s="41"/>
      <c r="P33" s="41"/>
    </row>
    <row r="34" spans="1:16" x14ac:dyDescent="0.3">
      <c r="A34" s="31">
        <f t="shared" si="1"/>
        <v>20</v>
      </c>
      <c r="B34" s="36"/>
      <c r="C34" s="42"/>
      <c r="D34" s="42"/>
      <c r="E34" s="42"/>
      <c r="F34" s="43"/>
      <c r="G34" s="43"/>
      <c r="H34" s="43"/>
      <c r="I34" s="35"/>
      <c r="J34" s="35"/>
      <c r="K34" s="35"/>
      <c r="L34" s="35"/>
      <c r="M34" s="41"/>
      <c r="N34" s="41"/>
      <c r="O34" s="41"/>
      <c r="P34" s="41"/>
    </row>
    <row r="35" spans="1:16" x14ac:dyDescent="0.3">
      <c r="A35" s="31">
        <f t="shared" si="1"/>
        <v>21</v>
      </c>
      <c r="B35" s="31"/>
      <c r="C35" s="40"/>
      <c r="D35" s="41"/>
      <c r="E35" s="41"/>
      <c r="F35" s="35"/>
      <c r="G35" s="35"/>
      <c r="H35" s="35"/>
      <c r="I35" s="35"/>
      <c r="J35" s="35"/>
      <c r="K35" s="35"/>
      <c r="L35" s="35"/>
      <c r="M35" s="41"/>
      <c r="N35" s="41"/>
      <c r="O35" s="41"/>
      <c r="P35" s="41"/>
    </row>
    <row r="36" spans="1:16" x14ac:dyDescent="0.3">
      <c r="A36" s="31">
        <f t="shared" si="1"/>
        <v>22</v>
      </c>
      <c r="B36" s="31"/>
      <c r="C36" s="40"/>
      <c r="D36" s="41"/>
      <c r="E36" s="41"/>
      <c r="F36" s="35"/>
      <c r="G36" s="35"/>
      <c r="H36" s="35"/>
      <c r="I36" s="35"/>
      <c r="J36" s="35"/>
      <c r="K36" s="35"/>
      <c r="L36" s="35"/>
      <c r="M36" s="41"/>
      <c r="N36" s="41"/>
      <c r="O36" s="41"/>
      <c r="P36" s="41"/>
    </row>
    <row r="37" spans="1:16" x14ac:dyDescent="0.3">
      <c r="A37" s="31">
        <f t="shared" si="1"/>
        <v>23</v>
      </c>
      <c r="B37" s="31"/>
      <c r="C37" s="32"/>
      <c r="D37" s="32"/>
      <c r="E37" s="32"/>
      <c r="F37" s="32"/>
      <c r="G37" s="32"/>
      <c r="H37" s="32"/>
      <c r="I37" s="35"/>
      <c r="J37" s="35"/>
      <c r="K37" s="35"/>
      <c r="L37" s="35"/>
      <c r="M37" s="41"/>
      <c r="N37" s="41"/>
      <c r="O37" s="41"/>
      <c r="P37" s="41"/>
    </row>
    <row r="38" spans="1:16" x14ac:dyDescent="0.3">
      <c r="A38" s="31">
        <f t="shared" si="1"/>
        <v>24</v>
      </c>
      <c r="B38" s="31"/>
      <c r="C38" s="40"/>
      <c r="D38" s="41"/>
      <c r="E38" s="41"/>
      <c r="F38" s="35"/>
      <c r="G38" s="35"/>
      <c r="H38" s="35"/>
      <c r="I38" s="35"/>
      <c r="J38" s="35"/>
      <c r="K38" s="35"/>
      <c r="L38" s="35"/>
      <c r="M38" s="41"/>
      <c r="N38" s="41"/>
      <c r="O38" s="41"/>
      <c r="P38" s="41"/>
    </row>
    <row r="39" spans="1:16" x14ac:dyDescent="0.3">
      <c r="A39" s="31">
        <f t="shared" si="1"/>
        <v>25</v>
      </c>
      <c r="B39" s="31"/>
      <c r="C39" s="40"/>
      <c r="D39" s="45"/>
      <c r="E39" s="41"/>
      <c r="F39" s="46"/>
      <c r="G39" s="35"/>
      <c r="H39" s="46"/>
      <c r="I39" s="35"/>
      <c r="J39" s="35"/>
      <c r="K39" s="35"/>
      <c r="L39" s="35"/>
      <c r="M39" s="41"/>
      <c r="N39" s="41"/>
      <c r="O39" s="41"/>
      <c r="P39" s="41"/>
    </row>
    <row r="40" spans="1:16" x14ac:dyDescent="0.3">
      <c r="A40" s="31">
        <f t="shared" si="1"/>
        <v>26</v>
      </c>
      <c r="B40" s="31"/>
      <c r="C40" s="40"/>
      <c r="D40" s="41"/>
      <c r="E40" s="41"/>
      <c r="F40" s="46"/>
      <c r="G40" s="35"/>
      <c r="H40" s="35"/>
      <c r="I40" s="35"/>
      <c r="J40" s="35"/>
      <c r="K40" s="35"/>
      <c r="L40" s="35"/>
      <c r="M40" s="41"/>
      <c r="N40" s="41"/>
      <c r="O40" s="41"/>
      <c r="P40" s="41"/>
    </row>
    <row r="41" spans="1:16" x14ac:dyDescent="0.3">
      <c r="A41" s="31">
        <f t="shared" si="1"/>
        <v>27</v>
      </c>
      <c r="B41" s="31"/>
      <c r="C41" s="40"/>
      <c r="D41" s="41"/>
      <c r="E41" s="41"/>
      <c r="F41" s="35"/>
      <c r="G41" s="35"/>
      <c r="H41" s="35"/>
      <c r="I41" s="35"/>
      <c r="J41" s="35"/>
      <c r="K41" s="35"/>
      <c r="L41" s="35"/>
      <c r="M41" s="41"/>
      <c r="N41" s="41"/>
      <c r="O41" s="41"/>
      <c r="P41" s="41"/>
    </row>
    <row r="42" spans="1:16" x14ac:dyDescent="0.3">
      <c r="A42" s="31">
        <f t="shared" si="1"/>
        <v>28</v>
      </c>
      <c r="B42" s="31"/>
      <c r="C42" s="40"/>
      <c r="D42" s="41"/>
      <c r="E42" s="41"/>
      <c r="F42" s="35"/>
      <c r="G42" s="35"/>
      <c r="H42" s="35"/>
      <c r="I42" s="35"/>
      <c r="J42" s="35"/>
      <c r="K42" s="35"/>
      <c r="L42" s="35"/>
      <c r="M42" s="41"/>
      <c r="N42" s="41"/>
      <c r="O42" s="41"/>
      <c r="P42" s="41"/>
    </row>
    <row r="43" spans="1:16" x14ac:dyDescent="0.3">
      <c r="A43" s="31">
        <f t="shared" si="1"/>
        <v>29</v>
      </c>
      <c r="B43" s="31"/>
      <c r="C43" s="40"/>
      <c r="D43" s="41"/>
      <c r="E43" s="41"/>
      <c r="F43" s="35"/>
      <c r="G43" s="35"/>
      <c r="H43" s="35"/>
      <c r="I43" s="35"/>
      <c r="J43" s="35"/>
      <c r="K43" s="35"/>
      <c r="L43" s="35"/>
      <c r="M43" s="41"/>
      <c r="N43" s="41"/>
      <c r="O43" s="41"/>
      <c r="P43" s="41"/>
    </row>
    <row r="44" spans="1:16" x14ac:dyDescent="0.3">
      <c r="A44" s="31">
        <f t="shared" si="1"/>
        <v>30</v>
      </c>
      <c r="B44" s="31"/>
      <c r="C44" s="40"/>
      <c r="D44" s="41"/>
      <c r="E44" s="41"/>
      <c r="F44" s="35"/>
      <c r="G44" s="35"/>
      <c r="H44" s="35"/>
      <c r="I44" s="35"/>
      <c r="J44" s="35"/>
      <c r="K44" s="35"/>
      <c r="L44" s="35"/>
      <c r="M44" s="41"/>
      <c r="N44" s="41"/>
      <c r="O44" s="41"/>
      <c r="P44" s="41"/>
    </row>
    <row r="45" spans="1:16" x14ac:dyDescent="0.3">
      <c r="A45" s="31">
        <f t="shared" si="1"/>
        <v>31</v>
      </c>
      <c r="B45" s="31"/>
      <c r="C45" s="40"/>
      <c r="D45" s="41"/>
      <c r="E45" s="41"/>
      <c r="F45" s="35"/>
      <c r="G45" s="35"/>
      <c r="H45" s="35"/>
      <c r="I45" s="35"/>
      <c r="J45" s="35"/>
      <c r="K45" s="35"/>
      <c r="L45" s="35"/>
      <c r="M45" s="41"/>
      <c r="N45" s="41"/>
      <c r="O45" s="41"/>
      <c r="P45" s="41"/>
    </row>
    <row r="46" spans="1:16" x14ac:dyDescent="0.3">
      <c r="A46" s="31">
        <f t="shared" si="1"/>
        <v>32</v>
      </c>
      <c r="B46" s="31"/>
      <c r="C46" s="40"/>
      <c r="D46" s="41"/>
      <c r="E46" s="41"/>
      <c r="F46" s="35"/>
      <c r="G46" s="35"/>
      <c r="H46" s="35"/>
      <c r="I46" s="35"/>
      <c r="J46" s="35"/>
      <c r="K46" s="35"/>
      <c r="L46" s="35"/>
      <c r="M46" s="41"/>
      <c r="N46" s="41"/>
      <c r="O46" s="41"/>
      <c r="P46" s="41"/>
    </row>
    <row r="47" spans="1:16" ht="14.4" thickBot="1" x14ac:dyDescent="0.35">
      <c r="A47" s="47">
        <f t="shared" si="1"/>
        <v>33</v>
      </c>
      <c r="B47" s="47"/>
      <c r="C47" s="48"/>
      <c r="D47" s="49"/>
      <c r="E47" s="49"/>
      <c r="F47" s="50"/>
      <c r="G47" s="50"/>
      <c r="H47" s="50"/>
      <c r="I47" s="50"/>
      <c r="J47" s="50"/>
      <c r="K47" s="50"/>
      <c r="L47" s="50"/>
      <c r="M47" s="49"/>
      <c r="N47" s="49"/>
      <c r="O47" s="49"/>
      <c r="P47" s="49"/>
    </row>
    <row r="48" spans="1:16" x14ac:dyDescent="0.3">
      <c r="A48" s="3" t="s">
        <v>25</v>
      </c>
      <c r="B48" s="40"/>
      <c r="C48" s="40"/>
      <c r="D48" s="41"/>
      <c r="E48" s="41"/>
      <c r="G48" s="35"/>
      <c r="H48" s="35"/>
      <c r="I48" s="35"/>
      <c r="J48" s="35"/>
      <c r="K48" s="35"/>
      <c r="L48" s="35"/>
      <c r="M48" s="41"/>
      <c r="N48" s="41"/>
      <c r="P48" s="54" t="s">
        <v>26</v>
      </c>
    </row>
    <row r="49" spans="1:16" x14ac:dyDescent="0.3">
      <c r="A49" s="31"/>
      <c r="B49" s="40"/>
      <c r="C49" s="40"/>
      <c r="D49" s="41"/>
      <c r="E49" s="41"/>
      <c r="F49" s="35"/>
      <c r="G49" s="35"/>
      <c r="H49" s="35"/>
      <c r="I49" s="35"/>
      <c r="J49" s="35"/>
      <c r="K49" s="35"/>
      <c r="L49" s="35"/>
      <c r="M49" s="41"/>
      <c r="N49" s="41"/>
      <c r="O49" s="41"/>
      <c r="P49" s="41"/>
    </row>
  </sheetData>
  <mergeCells count="3">
    <mergeCell ref="O1:P1"/>
    <mergeCell ref="F1:K1"/>
    <mergeCell ref="G3:K6"/>
  </mergeCells>
  <printOptions horizontalCentered="1"/>
  <pageMargins left="0.5" right="0.5" top="0.75" bottom="0.5" header="0.5" footer="0.5"/>
  <pageSetup scale="80" pageOrder="overThenDown" orientation="landscape" cellComments="asDisplayed" r:id="rId1"/>
  <headerFooter>
    <oddHeader xml:space="preserve">&amp;RDEF’s Response to OPC POD 1 (1-26)
Q7
Page &amp;P of &amp;N
</oddHeader>
    <oddFooter>&amp;R20240025-OPCPOD1-00004238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C3209-F127-4FEB-A1A0-0741C3D75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C1CA1-3E40-4728-8126-9AC61DD31DF6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983899F8-F367-4BCB-AEDC-0A72FEFF38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MFR C-7</vt:lpstr>
      <vt:lpstr>'MFR C-7'!Print_Area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Wentz, Cheryl A</dc:creator>
  <cp:keywords/>
  <dc:description/>
  <cp:lastModifiedBy>Hampton, Monique</cp:lastModifiedBy>
  <cp:revision/>
  <cp:lastPrinted>2024-04-14T18:21:23Z</cp:lastPrinted>
  <dcterms:created xsi:type="dcterms:W3CDTF">2019-12-23T15:12:49Z</dcterms:created>
  <dcterms:modified xsi:type="dcterms:W3CDTF">2024-04-14T18:22:23Z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