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C03BF802-7F0E-413A-B0E5-DB4F8F7F8A69}" xr6:coauthVersionLast="47" xr6:coauthVersionMax="47" xr10:uidLastSave="{00000000-0000-0000-0000-000000000000}"/>
  <bookViews>
    <workbookView xWindow="6945" yWindow="1125" windowWidth="21600" windowHeight="11385" xr2:uid="{792877EA-BC4E-47E1-A7C2-5E55DE9E2EBA}"/>
  </bookViews>
  <sheets>
    <sheet name="DPL-13 Dist OFH Append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<sst xmlns="http://schemas.openxmlformats.org/spreadsheetml/2006/main" count="74" uniqueCount="64">
  <si>
    <t>Tampa Electric's Distribution Overhead Feeder Hardening - Year 2022 Details</t>
  </si>
  <si>
    <t>Project ID</t>
  </si>
  <si>
    <t>Circuit No.</t>
  </si>
  <si>
    <t>Specific Project Detail</t>
  </si>
  <si>
    <t>Customers</t>
  </si>
  <si>
    <t>Priority Customers</t>
  </si>
  <si>
    <t>Project Start Month</t>
  </si>
  <si>
    <t>Construction</t>
  </si>
  <si>
    <t>Project Cost in 2022</t>
  </si>
  <si>
    <t>Residential</t>
  </si>
  <si>
    <t>Small C&amp;I</t>
  </si>
  <si>
    <t>Large C&amp;I</t>
  </si>
  <si>
    <t>Total</t>
  </si>
  <si>
    <t>Start Month</t>
  </si>
  <si>
    <t>End Month</t>
  </si>
  <si>
    <t>SPP FH - 13008</t>
  </si>
  <si>
    <t xml:space="preserve"> (2) new reclosers, (18) fuses, (3) trip savers, and upgrade (62) feeder poles</t>
  </si>
  <si>
    <t>SPP FH - 13028</t>
  </si>
  <si>
    <t>(6) new reclosers, (43) fuses, (27) trip savers, and upgrade (52) feeder poles</t>
  </si>
  <si>
    <t>SPP FH - 13039</t>
  </si>
  <si>
    <t>(2) new reclosers, (18) fuses, (3) trip savers, and upgrade (62) feeder poles</t>
  </si>
  <si>
    <t>SPP FH - 13040</t>
  </si>
  <si>
    <t>(17) new reclosers, (74) fuses, (16) trip savers, and upgrade (148) feeder poles</t>
  </si>
  <si>
    <t>SPP FH - 13048</t>
  </si>
  <si>
    <t>SPP FH - 13077</t>
  </si>
  <si>
    <t>SPP FH - 13094</t>
  </si>
  <si>
    <t xml:space="preserve"> (7) new reclosers, (50) fuses, (28) trip savers, and upgrade (100) feeder poles</t>
  </si>
  <si>
    <t>This one we had to put it on hold due to multiple of conflicts</t>
  </si>
  <si>
    <t>SPP FH - 13118</t>
  </si>
  <si>
    <t>SPP FH - 13148</t>
  </si>
  <si>
    <t>SPP FH - 13187</t>
  </si>
  <si>
    <t>(9) new reclosers, (37) fuses, (21) trip savers, and upgrade (77) feeder poles</t>
  </si>
  <si>
    <t>SPP FH - 13227</t>
  </si>
  <si>
    <t>SPP FH - 13230</t>
  </si>
  <si>
    <t>(2) new reclosers, (54) fuses, (42) trip savers, and upgrade (107) feeder poles</t>
  </si>
  <si>
    <t>SPP FH - 13292</t>
  </si>
  <si>
    <t>SPP FH - 13296</t>
  </si>
  <si>
    <t>(10) new reclosers, (35) fuses, (12) trip savers, and upgrade (70) feeder poles</t>
  </si>
  <si>
    <t>SPP FH - 13299</t>
  </si>
  <si>
    <t>SPP FH - 13308</t>
  </si>
  <si>
    <t>(3) new reclosers, (45) fuses, (27) trip savers, and upgrade (52) feeder poles</t>
  </si>
  <si>
    <t>SPP FH - 13312</t>
  </si>
  <si>
    <t>(1) new reclosers, (3) fuses, (9) trip savers, and upgrade (96) feeder poles</t>
  </si>
  <si>
    <t>SPP FH - 13313</t>
  </si>
  <si>
    <t>SPP FH - 13314</t>
  </si>
  <si>
    <t>(2) new reclosers, (97) fuses, (13) trip savers, and upgrade (61) feeder poles</t>
  </si>
  <si>
    <t>SPP FH - 13346</t>
  </si>
  <si>
    <t>(2) new reclosers, (74) fuses, (51) trip savers, and upgrade (148) feeder poles</t>
  </si>
  <si>
    <t>SPP FH - 13433</t>
  </si>
  <si>
    <t>(2) new reclosers, (111) fuses, (42) trip savers, and upgrade (101) feeder poles</t>
  </si>
  <si>
    <t>SPP FH - 13651</t>
  </si>
  <si>
    <t>(2) new reclosers, (70) fuses, (35) trip savers, and upgrade (139) feeder poles</t>
  </si>
  <si>
    <t>SPP FH - 13687</t>
  </si>
  <si>
    <t>SPP FH - 13770</t>
  </si>
  <si>
    <t>(9) new reclosers, (52) fuses, (3) trip savers, and upgrade (103) feeder poles</t>
  </si>
  <si>
    <t>SPP FH - 13984</t>
  </si>
  <si>
    <t>(6) new reclosers, (37) fuses, (51) trip savers, and upgrade (73) feeder poles</t>
  </si>
  <si>
    <t>SPP FH - 13989</t>
  </si>
  <si>
    <t>(3) new reclosers, (27) fuses, (10) trip savers, and upgrade (54) feeder poles</t>
  </si>
  <si>
    <t>SPP FH - 14094</t>
  </si>
  <si>
    <t>(2) new reclosers, (12) fuses, (6) trip savers, and upgrade (23) feeder poles</t>
  </si>
  <si>
    <t>SPP FH - 14123</t>
  </si>
  <si>
    <t>SPP FH - East Winter Haven 13309</t>
  </si>
  <si>
    <t>(1) new reclosers, (35) fuses, (6) trip savers, and upgrade (61) feeder poles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</si>
</sst>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6"/>
      <name val="Courier New"/>
      <family val="3"/>
    </font>
    <font>
      <b/>
      <sz val="14"/>
      <name val="Courier New"/>
      <family val="3"/>
    </font>
    <font>
      <b/>
      <sz val="14"/>
      <color theme="1"/>
      <name val="Courier New"/>
      <family val="3"/>
    </font>
    <font>
      <b/>
      <sz val="12"/>
      <name val="Courier New"/>
      <family val="3"/>
    </font>
    <font>
      <sz val="12"/>
      <color theme="1"/>
      <name val="Courier New"/>
      <family val="3"/>
    </font>
    <font>
      <sz val="12"/>
      <name val="Courier New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1" fontId="7" fillId="0" borderId="5" xfId="1" applyNumberFormat="1" applyFont="1" applyFill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17" fontId="8" fillId="0" borderId="5" xfId="0" applyNumberFormat="1" applyFont="1" applyBorder="1" applyAlignment="1">
      <alignment horizontal="center" vertical="center"/>
    </xf>
    <xf numFmtId="17" fontId="7" fillId="0" borderId="5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" fontId="7" fillId="0" borderId="15" xfId="1" applyNumberFormat="1" applyFont="1" applyFill="1" applyBorder="1" applyAlignment="1">
      <alignment horizontal="center" vertical="center" wrapText="1"/>
    </xf>
    <xf numFmtId="1" fontId="7" fillId="0" borderId="16" xfId="1" applyNumberFormat="1" applyFont="1" applyFill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/>
    </xf>
    <xf numFmtId="17" fontId="8" fillId="0" borderId="16" xfId="0" applyNumberFormat="1" applyFont="1" applyBorder="1" applyAlignment="1">
      <alignment horizontal="center" vertical="center"/>
    </xf>
    <xf numFmtId="17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7" fontId="8" fillId="0" borderId="16" xfId="0" applyNumberFormat="1" applyFont="1" applyBorder="1" applyAlignment="1">
      <alignment horizontal="left" vertical="center"/>
    </xf>
    <xf numFmtId="1" fontId="7" fillId="0" borderId="18" xfId="1" applyNumberFormat="1" applyFont="1" applyFill="1" applyBorder="1" applyAlignment="1">
      <alignment horizontal="center" vertical="center" wrapText="1"/>
    </xf>
    <xf numFmtId="1" fontId="7" fillId="0" borderId="19" xfId="1" applyNumberFormat="1" applyFont="1" applyFill="1" applyBorder="1" applyAlignment="1">
      <alignment horizontal="center" vertical="center"/>
    </xf>
    <xf numFmtId="0" fontId="7" fillId="0" borderId="19" xfId="0" quotePrefix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/>
    </xf>
    <xf numFmtId="17" fontId="8" fillId="0" borderId="19" xfId="0" applyNumberFormat="1" applyFont="1" applyBorder="1" applyAlignment="1">
      <alignment horizontal="center" vertical="center"/>
    </xf>
    <xf numFmtId="17" fontId="7" fillId="0" borderId="19" xfId="0" applyNumberFormat="1" applyFont="1" applyBorder="1" applyAlignment="1">
      <alignment horizontal="center" vertical="center"/>
    </xf>
    <xf numFmtId="17" fontId="8" fillId="0" borderId="19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F5A1-8190-4DE1-8DF7-A323269BDC85}">
  <sheetPr>
    <tabColor rgb="FF00B050"/>
  </sheetPr>
  <dimension ref="B3:M35"/>
  <sheetViews>
    <sheetView tabSelected="1" workbookViewId="0">
      <selection activeCell="D7" sqref="D7"/>
    </sheetView>
  </sheetViews>
  <sheetFormatPr defaultColWidth="9.140625" defaultRowHeight="15" x14ac:dyDescent="0.25"/>
  <cols>
    <col min="1" max="1" width="9.140625" style="1"/>
    <col min="2" max="2" width="26.42578125" style="1" customWidth="1"/>
    <col min="3" max="3" width="12.7109375" style="1" customWidth="1"/>
    <col min="4" max="4" width="42.42578125" style="1" customWidth="1"/>
    <col min="5" max="5" width="16.85546875" style="1" customWidth="1"/>
    <col min="6" max="6" width="11.140625" style="1" customWidth="1"/>
    <col min="7" max="7" width="11.85546875" style="1" customWidth="1"/>
    <col min="8" max="8" width="8.42578125" style="1" bestFit="1" customWidth="1"/>
    <col min="9" max="9" width="15.28515625" style="1" customWidth="1"/>
    <col min="10" max="10" width="12" style="1" customWidth="1"/>
    <col min="11" max="11" width="11" style="1" customWidth="1"/>
    <col min="12" max="12" width="10.140625" style="1" customWidth="1"/>
    <col min="13" max="13" width="16" style="1" customWidth="1"/>
    <col min="14" max="16384" width="9.140625" style="1"/>
  </cols>
  <sheetData>
    <row r="3" spans="2:13" ht="15.75" thickBot="1" x14ac:dyDescent="0.3"/>
    <row r="4" spans="2:13" ht="26.25" customHeight="1" thickBot="1" x14ac:dyDescent="0.4">
      <c r="B4" s="27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</row>
    <row r="5" spans="2:13" ht="19.5" x14ac:dyDescent="0.25">
      <c r="B5" s="30" t="s">
        <v>1</v>
      </c>
      <c r="C5" s="32" t="s">
        <v>2</v>
      </c>
      <c r="D5" s="34" t="s">
        <v>3</v>
      </c>
      <c r="E5" s="36" t="s">
        <v>4</v>
      </c>
      <c r="F5" s="37"/>
      <c r="G5" s="37"/>
      <c r="H5" s="38"/>
      <c r="I5" s="34" t="s">
        <v>5</v>
      </c>
      <c r="J5" s="39" t="s">
        <v>6</v>
      </c>
      <c r="K5" s="41" t="s">
        <v>7</v>
      </c>
      <c r="L5" s="41"/>
      <c r="M5" s="42" t="s">
        <v>8</v>
      </c>
    </row>
    <row r="6" spans="2:13" ht="39.75" thickBot="1" x14ac:dyDescent="0.4">
      <c r="B6" s="31"/>
      <c r="C6" s="33"/>
      <c r="D6" s="35"/>
      <c r="E6" s="2" t="s">
        <v>9</v>
      </c>
      <c r="F6" s="2" t="s">
        <v>10</v>
      </c>
      <c r="G6" s="2" t="s">
        <v>11</v>
      </c>
      <c r="H6" s="2" t="s">
        <v>12</v>
      </c>
      <c r="I6" s="35"/>
      <c r="J6" s="40"/>
      <c r="K6" s="3" t="s">
        <v>13</v>
      </c>
      <c r="L6" s="3" t="s">
        <v>14</v>
      </c>
      <c r="M6" s="43"/>
    </row>
    <row r="7" spans="2:13" ht="54" customHeight="1" x14ac:dyDescent="0.25">
      <c r="B7" s="4" t="s">
        <v>15</v>
      </c>
      <c r="C7" s="5">
        <v>13008</v>
      </c>
      <c r="D7" s="6" t="s">
        <v>16</v>
      </c>
      <c r="E7" s="7">
        <v>249</v>
      </c>
      <c r="F7" s="7">
        <v>159</v>
      </c>
      <c r="G7" s="7">
        <v>25</v>
      </c>
      <c r="H7" s="7">
        <f>SUM(E7:G7)</f>
        <v>433</v>
      </c>
      <c r="I7" s="7">
        <v>0</v>
      </c>
      <c r="J7" s="8">
        <v>44757</v>
      </c>
      <c r="K7" s="9">
        <v>44941</v>
      </c>
      <c r="L7" s="8">
        <v>45092</v>
      </c>
      <c r="M7" s="10">
        <v>50000</v>
      </c>
    </row>
    <row r="8" spans="2:13" ht="54" customHeight="1" x14ac:dyDescent="0.25">
      <c r="B8" s="11" t="s">
        <v>17</v>
      </c>
      <c r="C8" s="12">
        <v>13028</v>
      </c>
      <c r="D8" s="13" t="s">
        <v>18</v>
      </c>
      <c r="E8" s="14">
        <v>3595</v>
      </c>
      <c r="F8" s="14">
        <v>242</v>
      </c>
      <c r="G8" s="14">
        <v>24</v>
      </c>
      <c r="H8" s="14">
        <f t="shared" ref="H8:H35" si="0">SUM(E8:G8)</f>
        <v>3861</v>
      </c>
      <c r="I8" s="14">
        <v>35</v>
      </c>
      <c r="J8" s="15">
        <v>44788</v>
      </c>
      <c r="K8" s="16">
        <v>44941</v>
      </c>
      <c r="L8" s="15">
        <v>45092</v>
      </c>
      <c r="M8" s="17">
        <v>50000</v>
      </c>
    </row>
    <row r="9" spans="2:13" ht="54" customHeight="1" x14ac:dyDescent="0.25">
      <c r="B9" s="11" t="s">
        <v>19</v>
      </c>
      <c r="C9" s="12">
        <v>13039</v>
      </c>
      <c r="D9" s="13" t="s">
        <v>20</v>
      </c>
      <c r="E9" s="14">
        <v>299</v>
      </c>
      <c r="F9" s="14">
        <v>178</v>
      </c>
      <c r="G9" s="14">
        <v>24</v>
      </c>
      <c r="H9" s="14">
        <f t="shared" si="0"/>
        <v>501</v>
      </c>
      <c r="I9" s="14">
        <v>29</v>
      </c>
      <c r="J9" s="15">
        <v>44819</v>
      </c>
      <c r="K9" s="16">
        <v>44941</v>
      </c>
      <c r="L9" s="15">
        <v>45153</v>
      </c>
      <c r="M9" s="17">
        <v>50000</v>
      </c>
    </row>
    <row r="10" spans="2:13" ht="54" customHeight="1" x14ac:dyDescent="0.25">
      <c r="B10" s="11" t="s">
        <v>21</v>
      </c>
      <c r="C10" s="12">
        <v>13040</v>
      </c>
      <c r="D10" s="13" t="s">
        <v>22</v>
      </c>
      <c r="E10" s="14">
        <v>992</v>
      </c>
      <c r="F10" s="14">
        <v>112</v>
      </c>
      <c r="G10" s="14">
        <v>51</v>
      </c>
      <c r="H10" s="14">
        <f t="shared" si="0"/>
        <v>1155</v>
      </c>
      <c r="I10" s="14">
        <v>18</v>
      </c>
      <c r="J10" s="15">
        <v>44849</v>
      </c>
      <c r="K10" s="16">
        <v>44941</v>
      </c>
      <c r="L10" s="15">
        <v>45214</v>
      </c>
      <c r="M10" s="17">
        <v>50000</v>
      </c>
    </row>
    <row r="11" spans="2:13" ht="54" customHeight="1" x14ac:dyDescent="0.25">
      <c r="B11" s="11" t="s">
        <v>23</v>
      </c>
      <c r="C11" s="12">
        <v>13048</v>
      </c>
      <c r="D11" s="13" t="s">
        <v>18</v>
      </c>
      <c r="E11" s="14">
        <v>2720</v>
      </c>
      <c r="F11" s="14">
        <v>324</v>
      </c>
      <c r="G11" s="14">
        <v>81</v>
      </c>
      <c r="H11" s="14">
        <f t="shared" si="0"/>
        <v>3125</v>
      </c>
      <c r="I11" s="14">
        <v>84</v>
      </c>
      <c r="J11" s="15">
        <v>44720</v>
      </c>
      <c r="K11" s="16">
        <v>44795</v>
      </c>
      <c r="L11" s="15">
        <v>44849</v>
      </c>
      <c r="M11" s="17">
        <v>2077656.91</v>
      </c>
    </row>
    <row r="12" spans="2:13" ht="54" customHeight="1" x14ac:dyDescent="0.25">
      <c r="B12" s="11" t="s">
        <v>24</v>
      </c>
      <c r="C12" s="12">
        <v>13077</v>
      </c>
      <c r="D12" s="13" t="s">
        <v>20</v>
      </c>
      <c r="E12" s="14">
        <v>105</v>
      </c>
      <c r="F12" s="14">
        <v>332</v>
      </c>
      <c r="G12" s="14">
        <v>48</v>
      </c>
      <c r="H12" s="14">
        <f t="shared" si="0"/>
        <v>485</v>
      </c>
      <c r="I12" s="14">
        <v>15</v>
      </c>
      <c r="J12" s="15">
        <v>44819</v>
      </c>
      <c r="K12" s="16">
        <v>44941</v>
      </c>
      <c r="L12" s="15">
        <v>45184</v>
      </c>
      <c r="M12" s="17">
        <v>50000</v>
      </c>
    </row>
    <row r="13" spans="2:13" ht="54" customHeight="1" x14ac:dyDescent="0.25">
      <c r="B13" s="11" t="s">
        <v>25</v>
      </c>
      <c r="C13" s="12">
        <v>13094</v>
      </c>
      <c r="D13" s="13" t="s">
        <v>26</v>
      </c>
      <c r="E13" s="14">
        <v>1191</v>
      </c>
      <c r="F13" s="14">
        <v>375</v>
      </c>
      <c r="G13" s="14">
        <v>83</v>
      </c>
      <c r="H13" s="14">
        <f t="shared" si="0"/>
        <v>1649</v>
      </c>
      <c r="I13" s="14">
        <v>15</v>
      </c>
      <c r="J13" s="18" t="s">
        <v>27</v>
      </c>
      <c r="K13" s="16"/>
      <c r="L13" s="15"/>
      <c r="M13" s="17">
        <v>5554203.1950000003</v>
      </c>
    </row>
    <row r="14" spans="2:13" ht="54" customHeight="1" x14ac:dyDescent="0.25">
      <c r="B14" s="11" t="s">
        <v>28</v>
      </c>
      <c r="C14" s="12">
        <v>13118</v>
      </c>
      <c r="D14" s="13" t="s">
        <v>22</v>
      </c>
      <c r="E14" s="14">
        <v>1696</v>
      </c>
      <c r="F14" s="14">
        <v>199</v>
      </c>
      <c r="G14" s="14">
        <v>23</v>
      </c>
      <c r="H14" s="14">
        <f t="shared" si="0"/>
        <v>1918</v>
      </c>
      <c r="I14" s="14">
        <v>3</v>
      </c>
      <c r="J14" s="15">
        <v>44516</v>
      </c>
      <c r="K14" s="16">
        <v>44621</v>
      </c>
      <c r="L14" s="15">
        <v>44788</v>
      </c>
      <c r="M14" s="17">
        <v>3377800</v>
      </c>
    </row>
    <row r="15" spans="2:13" ht="54" customHeight="1" x14ac:dyDescent="0.25">
      <c r="B15" s="11" t="s">
        <v>29</v>
      </c>
      <c r="C15" s="12">
        <v>13148</v>
      </c>
      <c r="D15" s="13" t="s">
        <v>22</v>
      </c>
      <c r="E15" s="14">
        <v>1393</v>
      </c>
      <c r="F15" s="14">
        <v>91</v>
      </c>
      <c r="G15" s="14">
        <v>16</v>
      </c>
      <c r="H15" s="14">
        <f t="shared" si="0"/>
        <v>1500</v>
      </c>
      <c r="I15" s="14">
        <v>13</v>
      </c>
      <c r="J15" s="15">
        <v>44585</v>
      </c>
      <c r="K15" s="16">
        <v>44621</v>
      </c>
      <c r="L15" s="15">
        <v>44788</v>
      </c>
      <c r="M15" s="17">
        <v>1219092.6599999999</v>
      </c>
    </row>
    <row r="16" spans="2:13" ht="54" customHeight="1" x14ac:dyDescent="0.25">
      <c r="B16" s="11" t="s">
        <v>30</v>
      </c>
      <c r="C16" s="12">
        <v>13187</v>
      </c>
      <c r="D16" s="13" t="s">
        <v>31</v>
      </c>
      <c r="E16" s="14">
        <v>1560</v>
      </c>
      <c r="F16" s="14">
        <v>191</v>
      </c>
      <c r="G16" s="14">
        <v>30</v>
      </c>
      <c r="H16" s="14">
        <f t="shared" si="0"/>
        <v>1781</v>
      </c>
      <c r="I16" s="14">
        <v>30</v>
      </c>
      <c r="J16" s="15">
        <v>44880</v>
      </c>
      <c r="K16" s="16">
        <v>44941</v>
      </c>
      <c r="L16" s="15">
        <v>45245</v>
      </c>
      <c r="M16" s="17">
        <v>50000</v>
      </c>
    </row>
    <row r="17" spans="2:13" ht="54" customHeight="1" x14ac:dyDescent="0.25">
      <c r="B17" s="11" t="s">
        <v>32</v>
      </c>
      <c r="C17" s="12">
        <v>13227</v>
      </c>
      <c r="D17" s="13" t="s">
        <v>31</v>
      </c>
      <c r="E17" s="14">
        <v>1447</v>
      </c>
      <c r="F17" s="14">
        <v>159</v>
      </c>
      <c r="G17" s="14">
        <v>19</v>
      </c>
      <c r="H17" s="14">
        <f t="shared" si="0"/>
        <v>1625</v>
      </c>
      <c r="I17" s="14">
        <v>46</v>
      </c>
      <c r="J17" s="15">
        <v>44144</v>
      </c>
      <c r="K17" s="15">
        <v>44197</v>
      </c>
      <c r="L17" s="15">
        <v>44596</v>
      </c>
      <c r="M17" s="17">
        <v>50000</v>
      </c>
    </row>
    <row r="18" spans="2:13" ht="54" customHeight="1" x14ac:dyDescent="0.25">
      <c r="B18" s="11" t="s">
        <v>33</v>
      </c>
      <c r="C18" s="12">
        <v>13230</v>
      </c>
      <c r="D18" s="13" t="s">
        <v>34</v>
      </c>
      <c r="E18" s="14">
        <v>572</v>
      </c>
      <c r="F18" s="14">
        <v>411</v>
      </c>
      <c r="G18" s="14">
        <v>22</v>
      </c>
      <c r="H18" s="14">
        <f t="shared" si="0"/>
        <v>1005</v>
      </c>
      <c r="I18" s="14">
        <v>46</v>
      </c>
      <c r="J18" s="15">
        <v>44880</v>
      </c>
      <c r="K18" s="16">
        <v>44941</v>
      </c>
      <c r="L18" s="15">
        <v>45245</v>
      </c>
      <c r="M18" s="17">
        <v>50000</v>
      </c>
    </row>
    <row r="19" spans="2:13" ht="54" customHeight="1" x14ac:dyDescent="0.25">
      <c r="B19" s="11" t="s">
        <v>35</v>
      </c>
      <c r="C19" s="12">
        <v>13292</v>
      </c>
      <c r="D19" s="13" t="s">
        <v>20</v>
      </c>
      <c r="E19" s="14">
        <v>730</v>
      </c>
      <c r="F19" s="14">
        <v>33</v>
      </c>
      <c r="G19" s="14">
        <v>8</v>
      </c>
      <c r="H19" s="14">
        <f t="shared" si="0"/>
        <v>771</v>
      </c>
      <c r="I19" s="14">
        <v>14</v>
      </c>
      <c r="J19" s="15">
        <v>44788</v>
      </c>
      <c r="K19" s="16">
        <v>44941</v>
      </c>
      <c r="L19" s="15">
        <v>45000</v>
      </c>
      <c r="M19" s="17">
        <v>50000</v>
      </c>
    </row>
    <row r="20" spans="2:13" ht="54" customHeight="1" x14ac:dyDescent="0.25">
      <c r="B20" s="11" t="s">
        <v>36</v>
      </c>
      <c r="C20" s="12">
        <v>13296</v>
      </c>
      <c r="D20" s="13" t="s">
        <v>37</v>
      </c>
      <c r="E20" s="14">
        <v>1430</v>
      </c>
      <c r="F20" s="14">
        <v>120</v>
      </c>
      <c r="G20" s="14">
        <v>14</v>
      </c>
      <c r="H20" s="14">
        <f t="shared" si="0"/>
        <v>1564</v>
      </c>
      <c r="I20" s="14">
        <v>4</v>
      </c>
      <c r="J20" s="15">
        <v>44602</v>
      </c>
      <c r="K20" s="16">
        <v>44641</v>
      </c>
      <c r="L20" s="15">
        <v>44819</v>
      </c>
      <c r="M20" s="17">
        <v>4494493.6449999996</v>
      </c>
    </row>
    <row r="21" spans="2:13" ht="54" customHeight="1" x14ac:dyDescent="0.25">
      <c r="B21" s="11" t="s">
        <v>38</v>
      </c>
      <c r="C21" s="12">
        <v>13299</v>
      </c>
      <c r="D21" s="13" t="s">
        <v>20</v>
      </c>
      <c r="E21" s="14">
        <v>729</v>
      </c>
      <c r="F21" s="14">
        <v>55</v>
      </c>
      <c r="G21" s="14">
        <v>18</v>
      </c>
      <c r="H21" s="14">
        <f t="shared" si="0"/>
        <v>802</v>
      </c>
      <c r="I21" s="14">
        <v>2</v>
      </c>
      <c r="J21" s="15">
        <v>44910</v>
      </c>
      <c r="K21" s="16">
        <v>44941</v>
      </c>
      <c r="L21" s="15">
        <v>45245</v>
      </c>
      <c r="M21" s="17">
        <v>50000</v>
      </c>
    </row>
    <row r="22" spans="2:13" ht="54" customHeight="1" x14ac:dyDescent="0.25">
      <c r="B22" s="11" t="s">
        <v>39</v>
      </c>
      <c r="C22" s="12">
        <v>13308</v>
      </c>
      <c r="D22" s="13" t="s">
        <v>40</v>
      </c>
      <c r="E22" s="14">
        <v>1220</v>
      </c>
      <c r="F22" s="14">
        <v>260</v>
      </c>
      <c r="G22" s="14">
        <v>36</v>
      </c>
      <c r="H22" s="14">
        <f t="shared" si="0"/>
        <v>1516</v>
      </c>
      <c r="I22" s="14">
        <v>26</v>
      </c>
      <c r="J22" s="15">
        <v>44011</v>
      </c>
      <c r="K22" s="16">
        <v>44044</v>
      </c>
      <c r="L22" s="15">
        <v>44641</v>
      </c>
      <c r="M22" s="17">
        <v>50000</v>
      </c>
    </row>
    <row r="23" spans="2:13" ht="54" customHeight="1" x14ac:dyDescent="0.25">
      <c r="B23" s="11" t="s">
        <v>41</v>
      </c>
      <c r="C23" s="12">
        <v>13312</v>
      </c>
      <c r="D23" s="13" t="s">
        <v>42</v>
      </c>
      <c r="E23" s="14">
        <v>986</v>
      </c>
      <c r="F23" s="14">
        <v>351</v>
      </c>
      <c r="G23" s="14">
        <v>97</v>
      </c>
      <c r="H23" s="14">
        <f t="shared" si="0"/>
        <v>1434</v>
      </c>
      <c r="I23" s="14">
        <v>4</v>
      </c>
      <c r="J23" s="15">
        <v>44662</v>
      </c>
      <c r="K23" s="16">
        <v>44718</v>
      </c>
      <c r="L23" s="15">
        <v>44880</v>
      </c>
      <c r="M23" s="17">
        <v>312010.92</v>
      </c>
    </row>
    <row r="24" spans="2:13" ht="54" customHeight="1" x14ac:dyDescent="0.25">
      <c r="B24" s="11" t="s">
        <v>43</v>
      </c>
      <c r="C24" s="12">
        <v>13313</v>
      </c>
      <c r="D24" s="13" t="s">
        <v>20</v>
      </c>
      <c r="E24" s="14">
        <v>196</v>
      </c>
      <c r="F24" s="14">
        <v>459</v>
      </c>
      <c r="G24" s="14">
        <v>74</v>
      </c>
      <c r="H24" s="14">
        <f t="shared" si="0"/>
        <v>729</v>
      </c>
      <c r="I24" s="14">
        <v>25</v>
      </c>
      <c r="J24" s="15">
        <v>44298</v>
      </c>
      <c r="K24" s="16">
        <v>44470</v>
      </c>
      <c r="L24" s="15">
        <v>44696</v>
      </c>
      <c r="M24" s="17">
        <v>73036</v>
      </c>
    </row>
    <row r="25" spans="2:13" ht="54" customHeight="1" x14ac:dyDescent="0.25">
      <c r="B25" s="11" t="s">
        <v>44</v>
      </c>
      <c r="C25" s="12">
        <v>13314</v>
      </c>
      <c r="D25" s="13" t="s">
        <v>45</v>
      </c>
      <c r="E25" s="14">
        <v>683</v>
      </c>
      <c r="F25" s="14">
        <v>240</v>
      </c>
      <c r="G25" s="14">
        <v>85</v>
      </c>
      <c r="H25" s="14">
        <f t="shared" si="0"/>
        <v>1008</v>
      </c>
      <c r="I25" s="14">
        <v>4</v>
      </c>
      <c r="J25" s="15">
        <v>44293</v>
      </c>
      <c r="K25" s="16">
        <v>44470</v>
      </c>
      <c r="L25" s="15">
        <v>44696</v>
      </c>
      <c r="M25" s="17">
        <v>29668</v>
      </c>
    </row>
    <row r="26" spans="2:13" ht="54" customHeight="1" x14ac:dyDescent="0.25">
      <c r="B26" s="11" t="s">
        <v>46</v>
      </c>
      <c r="C26" s="12">
        <v>13346</v>
      </c>
      <c r="D26" s="13" t="s">
        <v>47</v>
      </c>
      <c r="E26" s="14">
        <v>1404</v>
      </c>
      <c r="F26" s="14">
        <v>238</v>
      </c>
      <c r="G26" s="14">
        <v>94</v>
      </c>
      <c r="H26" s="14">
        <f t="shared" si="0"/>
        <v>1736</v>
      </c>
      <c r="I26" s="14">
        <v>12</v>
      </c>
      <c r="J26" s="15">
        <v>44616</v>
      </c>
      <c r="K26" s="16">
        <v>44681</v>
      </c>
      <c r="L26" s="15">
        <v>44849</v>
      </c>
      <c r="M26" s="17">
        <v>80785.574999999997</v>
      </c>
    </row>
    <row r="27" spans="2:13" ht="54" customHeight="1" x14ac:dyDescent="0.25">
      <c r="B27" s="11" t="s">
        <v>48</v>
      </c>
      <c r="C27" s="12">
        <v>13433</v>
      </c>
      <c r="D27" s="13" t="s">
        <v>49</v>
      </c>
      <c r="E27" s="14">
        <v>339</v>
      </c>
      <c r="F27" s="14">
        <v>318</v>
      </c>
      <c r="G27" s="14">
        <v>69</v>
      </c>
      <c r="H27" s="14">
        <f t="shared" si="0"/>
        <v>726</v>
      </c>
      <c r="I27" s="14">
        <v>61</v>
      </c>
      <c r="J27" s="15">
        <v>44308</v>
      </c>
      <c r="K27" s="16">
        <v>44470</v>
      </c>
      <c r="L27" s="15">
        <v>44666</v>
      </c>
      <c r="M27" s="17">
        <v>688400</v>
      </c>
    </row>
    <row r="28" spans="2:13" ht="54" customHeight="1" x14ac:dyDescent="0.25">
      <c r="B28" s="11" t="s">
        <v>50</v>
      </c>
      <c r="C28" s="12">
        <v>13651</v>
      </c>
      <c r="D28" s="13" t="s">
        <v>51</v>
      </c>
      <c r="E28" s="14">
        <v>2453</v>
      </c>
      <c r="F28" s="14">
        <v>63</v>
      </c>
      <c r="G28" s="14">
        <v>10</v>
      </c>
      <c r="H28" s="14">
        <f t="shared" si="0"/>
        <v>2526</v>
      </c>
      <c r="I28" s="14">
        <v>50</v>
      </c>
      <c r="J28" s="15">
        <v>44641</v>
      </c>
      <c r="K28" s="16">
        <v>44702</v>
      </c>
      <c r="L28" s="15">
        <v>44880</v>
      </c>
      <c r="M28" s="17">
        <v>50386.214999999997</v>
      </c>
    </row>
    <row r="29" spans="2:13" ht="54" customHeight="1" x14ac:dyDescent="0.25">
      <c r="B29" s="11" t="s">
        <v>52</v>
      </c>
      <c r="C29" s="12">
        <v>13687</v>
      </c>
      <c r="D29" s="13" t="s">
        <v>51</v>
      </c>
      <c r="E29" s="14">
        <v>2054</v>
      </c>
      <c r="F29" s="14">
        <v>70</v>
      </c>
      <c r="G29" s="14">
        <v>2</v>
      </c>
      <c r="H29" s="14">
        <f t="shared" si="0"/>
        <v>2126</v>
      </c>
      <c r="I29" s="14">
        <v>17</v>
      </c>
      <c r="J29" s="15">
        <v>44849</v>
      </c>
      <c r="K29" s="16">
        <v>44941</v>
      </c>
      <c r="L29" s="15">
        <v>45184</v>
      </c>
      <c r="M29" s="17">
        <v>50000</v>
      </c>
    </row>
    <row r="30" spans="2:13" ht="54" customHeight="1" x14ac:dyDescent="0.25">
      <c r="B30" s="11" t="s">
        <v>53</v>
      </c>
      <c r="C30" s="12">
        <v>13770</v>
      </c>
      <c r="D30" s="13" t="s">
        <v>54</v>
      </c>
      <c r="E30" s="14">
        <v>1769</v>
      </c>
      <c r="F30" s="14">
        <v>57</v>
      </c>
      <c r="G30" s="14">
        <v>5</v>
      </c>
      <c r="H30" s="14">
        <f t="shared" si="0"/>
        <v>1831</v>
      </c>
      <c r="I30" s="14">
        <v>3</v>
      </c>
      <c r="J30" s="15">
        <v>44585</v>
      </c>
      <c r="K30" s="16">
        <v>44635</v>
      </c>
      <c r="L30" s="15">
        <v>44880</v>
      </c>
      <c r="M30" s="17">
        <v>5898016.90625</v>
      </c>
    </row>
    <row r="31" spans="2:13" ht="54" customHeight="1" x14ac:dyDescent="0.25">
      <c r="B31" s="11" t="s">
        <v>55</v>
      </c>
      <c r="C31" s="12">
        <v>13984</v>
      </c>
      <c r="D31" s="13" t="s">
        <v>56</v>
      </c>
      <c r="E31" s="14">
        <v>1415</v>
      </c>
      <c r="F31" s="14">
        <v>114</v>
      </c>
      <c r="G31" s="14">
        <v>51</v>
      </c>
      <c r="H31" s="14">
        <f t="shared" si="0"/>
        <v>1580</v>
      </c>
      <c r="I31" s="14">
        <v>51</v>
      </c>
      <c r="J31" s="15">
        <v>44704</v>
      </c>
      <c r="K31" s="16">
        <v>44752</v>
      </c>
      <c r="L31" s="15">
        <v>44880</v>
      </c>
      <c r="M31" s="17">
        <v>1171851.395</v>
      </c>
    </row>
    <row r="32" spans="2:13" ht="54" customHeight="1" x14ac:dyDescent="0.25">
      <c r="B32" s="11" t="s">
        <v>57</v>
      </c>
      <c r="C32" s="12">
        <v>13989</v>
      </c>
      <c r="D32" s="13" t="s">
        <v>58</v>
      </c>
      <c r="E32" s="14">
        <v>2216</v>
      </c>
      <c r="F32" s="14">
        <v>53</v>
      </c>
      <c r="G32" s="14">
        <v>7</v>
      </c>
      <c r="H32" s="14">
        <f t="shared" si="0"/>
        <v>2276</v>
      </c>
      <c r="I32" s="14">
        <v>26</v>
      </c>
      <c r="J32" s="15">
        <v>44602</v>
      </c>
      <c r="K32" s="16">
        <v>44661</v>
      </c>
      <c r="L32" s="15">
        <v>44788</v>
      </c>
      <c r="M32" s="17">
        <v>832493.14500000002</v>
      </c>
    </row>
    <row r="33" spans="2:13" ht="54" customHeight="1" x14ac:dyDescent="0.25">
      <c r="B33" s="11" t="s">
        <v>59</v>
      </c>
      <c r="C33" s="12">
        <v>14094</v>
      </c>
      <c r="D33" s="13" t="s">
        <v>60</v>
      </c>
      <c r="E33" s="14">
        <v>2584</v>
      </c>
      <c r="F33" s="14">
        <v>256</v>
      </c>
      <c r="G33" s="14">
        <v>45</v>
      </c>
      <c r="H33" s="14">
        <f t="shared" si="0"/>
        <v>2885</v>
      </c>
      <c r="I33" s="14">
        <v>6</v>
      </c>
      <c r="J33" s="15">
        <v>44713</v>
      </c>
      <c r="K33" s="16">
        <v>44759</v>
      </c>
      <c r="L33" s="15">
        <v>44910</v>
      </c>
      <c r="M33" s="17">
        <v>8559.0224999999991</v>
      </c>
    </row>
    <row r="34" spans="2:13" ht="54" customHeight="1" x14ac:dyDescent="0.25">
      <c r="B34" s="11" t="s">
        <v>61</v>
      </c>
      <c r="C34" s="12">
        <v>14123</v>
      </c>
      <c r="D34" s="13" t="s">
        <v>34</v>
      </c>
      <c r="E34" s="14">
        <v>1069</v>
      </c>
      <c r="F34" s="14">
        <v>59</v>
      </c>
      <c r="G34" s="14">
        <v>6</v>
      </c>
      <c r="H34" s="14">
        <f t="shared" si="0"/>
        <v>1134</v>
      </c>
      <c r="I34" s="14">
        <v>13</v>
      </c>
      <c r="J34" s="15">
        <v>44683</v>
      </c>
      <c r="K34" s="16">
        <v>44739</v>
      </c>
      <c r="L34" s="15">
        <v>44880</v>
      </c>
      <c r="M34" s="17">
        <v>1248735.8025</v>
      </c>
    </row>
    <row r="35" spans="2:13" ht="54" customHeight="1" thickBot="1" x14ac:dyDescent="0.3">
      <c r="B35" s="19" t="s">
        <v>62</v>
      </c>
      <c r="C35" s="20">
        <v>13309</v>
      </c>
      <c r="D35" s="21" t="s">
        <v>63</v>
      </c>
      <c r="E35" s="22">
        <v>0</v>
      </c>
      <c r="F35" s="22">
        <v>0</v>
      </c>
      <c r="G35" s="22">
        <v>0</v>
      </c>
      <c r="H35" s="22">
        <f t="shared" si="0"/>
        <v>0</v>
      </c>
      <c r="I35" s="22">
        <v>0</v>
      </c>
      <c r="J35" s="23">
        <v>44298</v>
      </c>
      <c r="K35" s="24">
        <v>44470</v>
      </c>
      <c r="L35" s="25">
        <v>44696</v>
      </c>
      <c r="M35" s="26">
        <v>125468</v>
      </c>
    </row>
  </sheetData>
  <mergeCells count="9">
    <mergeCell ref="B4:M4"/>
    <mergeCell ref="B5:B6"/>
    <mergeCell ref="C5:C6"/>
    <mergeCell ref="D5:D6"/>
    <mergeCell ref="E5:H5"/>
    <mergeCell ref="I5:I6"/>
    <mergeCell ref="J5:J6"/>
    <mergeCell ref="K5:L5"/>
    <mergeCell ref="M5:M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C518B58C-6A39-4BEC-AE3E-B40755FFB9D9}"/>
</file>

<file path=customXml/itemProps2.xml><?xml version="1.0" encoding="utf-8"?>
<ds:datastoreItem xmlns:ds="http://schemas.openxmlformats.org/officeDocument/2006/customXml" ds:itemID="{4FEDD9F3-1E62-4170-AE26-EDF9EC866DD6}"/>
</file>

<file path=customXml/itemProps3.xml><?xml version="1.0" encoding="utf-8"?>
<ds:datastoreItem xmlns:ds="http://schemas.openxmlformats.org/officeDocument/2006/customXml" ds:itemID="{6D2CAA4D-BAF1-4236-B64D-E536254F11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DPL-13 Dist OFH Appendix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2022-04-08T17:21:25Z</dcterms:created>
  <dcterms:modified xsi:type="dcterms:W3CDTF">2022-04-08T17:21:26Z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2022-04-08T17:21:26Z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ContentBits">
    <vt:lpwstr>0</vt:lpwstr>
  </property>
  <property fmtid="{D5CDD505-2E9C-101B-9397-08002B2CF9AE}" pid="8" name="ContentTypeId">
    <vt:lpwstr>0x010100FC9373104615C247AFF48713E375DF27</vt:lpwstr>
  </property>
</Properties>
</file>