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6" windowWidth="15576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F16"/>
  <c r="I15"/>
  <c r="F19"/>
  <c r="D16" l="1"/>
  <c r="J15"/>
  <c r="J14"/>
  <c r="J13"/>
  <c r="J12"/>
  <c r="J11"/>
  <c r="J10"/>
  <c r="J9"/>
  <c r="I14"/>
  <c r="I13"/>
  <c r="I12"/>
  <c r="I11"/>
  <c r="I10"/>
  <c r="I9"/>
  <c r="G15"/>
  <c r="G14"/>
  <c r="G13"/>
  <c r="G12"/>
  <c r="G11"/>
  <c r="G10"/>
  <c r="G9"/>
  <c r="F15"/>
  <c r="F14"/>
  <c r="F13"/>
  <c r="F12"/>
  <c r="F11"/>
  <c r="F10"/>
  <c r="F9"/>
  <c r="F8"/>
  <c r="D11"/>
  <c r="D12" s="1"/>
  <c r="D13" s="1"/>
  <c r="D14" s="1"/>
  <c r="D15" s="1"/>
  <c r="D10"/>
  <c r="D9"/>
  <c r="D8"/>
  <c r="D7"/>
</calcChain>
</file>

<file path=xl/sharedStrings.xml><?xml version="1.0" encoding="utf-8"?>
<sst xmlns="http://schemas.openxmlformats.org/spreadsheetml/2006/main" count="7" uniqueCount="5">
  <si>
    <t>2014 Mid Year</t>
  </si>
  <si>
    <t>Res/Mwh</t>
  </si>
  <si>
    <t>3 Yr Avg</t>
  </si>
  <si>
    <t>5 Yr Avg</t>
  </si>
  <si>
    <t>Change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</si>
</sst>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0" fillId="0" borderId="0" xfId="0" applyNumberFormat="1"/>
    <xf numFmtId="43" fontId="2" fillId="2" borderId="0" xfId="0" applyNumberFormat="1" applyFont="1" applyFill="1"/>
    <xf numFmtId="0" fontId="3" fillId="0" borderId="0" xfId="0" applyFont="1" applyAlignment="1">
      <alignment horizontal="center"/>
    </xf>
    <xf numFmtId="43" fontId="0" fillId="0" borderId="0" xfId="0" applyNumberFormat="1" applyFill="1"/>
    <xf numFmtId="0" fontId="3" fillId="0" borderId="0" xfId="0" applyFont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19"/>
  <sheetViews>
    <sheetView tabSelected="1" workbookViewId="0">
      <selection activeCell="O10" sqref="O10"/>
    </sheetView>
  </sheetViews>
  <sheetFormatPr defaultRowHeight="13.8"/>
  <cols>
    <col min="1" max="1" width="1.69921875" customWidth="1"/>
    <col min="2" max="2" width="1.59765625" customWidth="1"/>
    <col min="3" max="3" width="2.3984375" customWidth="1"/>
  </cols>
  <sheetData>
    <row r="4" spans="4:10">
      <c r="E4" s="4" t="s">
        <v>1</v>
      </c>
      <c r="F4" s="4" t="s">
        <v>2</v>
      </c>
      <c r="G4" s="4" t="s">
        <v>3</v>
      </c>
    </row>
    <row r="5" spans="4:10">
      <c r="I5" s="6" t="s">
        <v>4</v>
      </c>
      <c r="J5" s="6"/>
    </row>
    <row r="6" spans="4:10">
      <c r="D6">
        <v>2003</v>
      </c>
      <c r="E6">
        <v>15.56</v>
      </c>
      <c r="I6" s="4" t="s">
        <v>2</v>
      </c>
      <c r="J6" s="4" t="s">
        <v>3</v>
      </c>
    </row>
    <row r="7" spans="4:10">
      <c r="D7">
        <f>+D6+1</f>
        <v>2004</v>
      </c>
      <c r="E7">
        <v>15.24</v>
      </c>
    </row>
    <row r="8" spans="4:10">
      <c r="D8">
        <f t="shared" ref="D8:D16" si="0">+D7+1</f>
        <v>2005</v>
      </c>
      <c r="E8">
        <v>15.32</v>
      </c>
      <c r="F8" s="1">
        <f>AVERAGE(E6:E8)</f>
        <v>15.373333333333335</v>
      </c>
    </row>
    <row r="9" spans="4:10">
      <c r="D9">
        <f t="shared" si="0"/>
        <v>2006</v>
      </c>
      <c r="E9">
        <v>15.16</v>
      </c>
      <c r="F9" s="1">
        <f t="shared" ref="F9:F15" si="1">AVERAGE(E7:E9)</f>
        <v>15.24</v>
      </c>
      <c r="G9" s="1">
        <f>AVERAGE(E6:E9)</f>
        <v>15.32</v>
      </c>
      <c r="I9" s="2">
        <f>+F9-F8</f>
        <v>-0.13333333333333464</v>
      </c>
      <c r="J9" s="2">
        <f>+G9-G8</f>
        <v>15.32</v>
      </c>
    </row>
    <row r="10" spans="4:10">
      <c r="D10">
        <f t="shared" si="0"/>
        <v>2007</v>
      </c>
      <c r="E10">
        <v>15.12</v>
      </c>
      <c r="F10" s="1">
        <f t="shared" si="1"/>
        <v>15.200000000000001</v>
      </c>
      <c r="G10" s="1">
        <f t="shared" ref="G10:G15" si="2">AVERAGE(E7:E10)</f>
        <v>15.209999999999999</v>
      </c>
      <c r="I10" s="2">
        <f t="shared" ref="I10:J15" si="3">+F10-F9</f>
        <v>-3.9999999999999147E-2</v>
      </c>
      <c r="J10" s="2">
        <f t="shared" si="3"/>
        <v>-0.11000000000000121</v>
      </c>
    </row>
    <row r="11" spans="4:10">
      <c r="D11">
        <f t="shared" si="0"/>
        <v>2008</v>
      </c>
      <c r="E11">
        <v>14.54</v>
      </c>
      <c r="F11" s="1">
        <f t="shared" si="1"/>
        <v>14.94</v>
      </c>
      <c r="G11" s="1">
        <f t="shared" si="2"/>
        <v>15.035</v>
      </c>
      <c r="I11" s="2">
        <f t="shared" si="3"/>
        <v>-0.26000000000000156</v>
      </c>
      <c r="J11" s="2">
        <f t="shared" si="3"/>
        <v>-0.17499999999999893</v>
      </c>
    </row>
    <row r="12" spans="4:10">
      <c r="D12">
        <f t="shared" si="0"/>
        <v>2009</v>
      </c>
      <c r="E12">
        <v>14.75</v>
      </c>
      <c r="F12" s="1">
        <f t="shared" si="1"/>
        <v>14.803333333333333</v>
      </c>
      <c r="G12" s="1">
        <f t="shared" si="2"/>
        <v>14.8925</v>
      </c>
      <c r="I12" s="2">
        <f t="shared" si="3"/>
        <v>-0.13666666666666671</v>
      </c>
      <c r="J12" s="2">
        <f t="shared" si="3"/>
        <v>-0.14250000000000007</v>
      </c>
    </row>
    <row r="13" spans="4:10">
      <c r="D13">
        <f t="shared" si="0"/>
        <v>2010</v>
      </c>
      <c r="E13">
        <v>15.53</v>
      </c>
      <c r="F13" s="1">
        <f t="shared" si="1"/>
        <v>14.94</v>
      </c>
      <c r="G13" s="1">
        <f t="shared" si="2"/>
        <v>14.984999999999999</v>
      </c>
      <c r="I13" s="2">
        <f t="shared" si="3"/>
        <v>0.13666666666666671</v>
      </c>
      <c r="J13" s="2">
        <f t="shared" si="3"/>
        <v>9.2499999999999361E-2</v>
      </c>
    </row>
    <row r="14" spans="4:10">
      <c r="D14">
        <f t="shared" si="0"/>
        <v>2011</v>
      </c>
      <c r="E14">
        <v>14.63</v>
      </c>
      <c r="F14" s="1">
        <f t="shared" si="1"/>
        <v>14.97</v>
      </c>
      <c r="G14" s="1">
        <f t="shared" si="2"/>
        <v>14.862500000000001</v>
      </c>
      <c r="I14" s="2">
        <f t="shared" si="3"/>
        <v>3.0000000000001137E-2</v>
      </c>
      <c r="J14" s="2">
        <f t="shared" si="3"/>
        <v>-0.12249999999999872</v>
      </c>
    </row>
    <row r="15" spans="4:10">
      <c r="D15">
        <f t="shared" si="0"/>
        <v>2012</v>
      </c>
      <c r="E15">
        <v>13.91</v>
      </c>
      <c r="F15" s="1">
        <f t="shared" si="1"/>
        <v>14.69</v>
      </c>
      <c r="G15" s="1">
        <f t="shared" si="2"/>
        <v>14.705000000000002</v>
      </c>
      <c r="I15" s="2">
        <f t="shared" si="3"/>
        <v>-0.28000000000000114</v>
      </c>
      <c r="J15" s="2">
        <f t="shared" si="3"/>
        <v>-0.15749999999999886</v>
      </c>
    </row>
    <row r="16" spans="4:10">
      <c r="D16">
        <f t="shared" si="0"/>
        <v>2013</v>
      </c>
      <c r="F16" s="2">
        <f>+F15+I15</f>
        <v>14.409999999999998</v>
      </c>
      <c r="G16" s="2"/>
    </row>
    <row r="17" spans="4:10">
      <c r="D17" t="s">
        <v>0</v>
      </c>
      <c r="F17" s="3">
        <f>+F16+I15/2</f>
        <v>14.269999999999998</v>
      </c>
      <c r="G17" s="5"/>
      <c r="I17" s="2"/>
      <c r="J17" s="2"/>
    </row>
    <row r="18" spans="4:10">
      <c r="F18" s="3"/>
      <c r="I18" s="1"/>
    </row>
    <row r="19" spans="4:10">
      <c r="F19">
        <f>+F15+I18*2</f>
        <v>14.69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Gorman</dc:creator>
  <cp:lastModifiedBy>Bob Stephens</cp:lastModifiedBy>
  <cp:lastPrinted>2013-08-29T22:09:49Z</cp:lastPrinted>
  <dcterms:created xsi:type="dcterms:W3CDTF">2013-08-14T14:24:34Z</dcterms:created>
  <dcterms:modified xsi:type="dcterms:W3CDTF">2013-08-29T22:09:56Z</dcterms:modified>
</cp:coreProperties>
</file>