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050" windowHeight="11970"/>
  </bookViews>
  <sheets>
    <sheet name="2013" sheetId="1" r:id="rId1"/>
    <sheet name="2014" sheetId="2" r:id="rId2"/>
  </sheets>
  <calcPr calcId="145621"/>
</workbook>
</file>

<file path=xl/calcChain.xml><?xml version="1.0" encoding="utf-8"?>
<calcChain xmlns="http://schemas.openxmlformats.org/spreadsheetml/2006/main">
  <c r="D37" i="1" l="1"/>
  <c r="D175" i="2"/>
  <c r="D174" i="1"/>
  <c r="D164" i="2"/>
  <c r="D69" i="1"/>
  <c r="D96" i="1"/>
  <c r="D193" i="2"/>
  <c r="D158" i="2"/>
  <c r="D148" i="2"/>
  <c r="D134" i="2"/>
  <c r="D120" i="2"/>
  <c r="D113" i="2"/>
  <c r="D101" i="2"/>
  <c r="D94" i="2"/>
  <c r="D82" i="2"/>
  <c r="D70" i="2"/>
  <c r="D66" i="2"/>
  <c r="D54" i="2"/>
  <c r="D47" i="2"/>
  <c r="D34" i="2"/>
  <c r="D25" i="2"/>
  <c r="D14" i="2"/>
  <c r="D3" i="2"/>
  <c r="D191" i="1"/>
  <c r="D163" i="1"/>
  <c r="D157" i="1"/>
  <c r="D147" i="1"/>
  <c r="D133" i="1"/>
  <c r="D119" i="1"/>
  <c r="D112" i="1"/>
  <c r="D103" i="1"/>
  <c r="D84" i="1"/>
  <c r="D74" i="1"/>
  <c r="D57" i="1"/>
  <c r="D50" i="1"/>
  <c r="D28" i="1"/>
  <c r="D17" i="1"/>
  <c r="D3" i="1"/>
</calcChain>
</file>

<file path=xl/sharedStrings.xml><?xml version="1.0" encoding="utf-8"?>
<sst xmlns="http://schemas.openxmlformats.org/spreadsheetml/2006/main" count="1135" uniqueCount="272">
  <si>
    <t>Activity</t>
  </si>
  <si>
    <t>Total "A" System Baseline</t>
  </si>
  <si>
    <t>Total "B" System Baseline</t>
  </si>
  <si>
    <t>Total "C" System Baseline</t>
  </si>
  <si>
    <t>Total "D" System Baseline</t>
  </si>
  <si>
    <t>Total "E" System Baseline</t>
  </si>
  <si>
    <t>Total "F" System Baseline</t>
  </si>
  <si>
    <t>Total "G" System Baseline</t>
  </si>
  <si>
    <t>Total "H" System Baseline</t>
  </si>
  <si>
    <t>Total "J" System Baseline</t>
  </si>
  <si>
    <t>Total "K" System Baseline</t>
  </si>
  <si>
    <t>Total "L" System Baseline</t>
  </si>
  <si>
    <t>Total "M" System Baseline</t>
  </si>
  <si>
    <t>Total "N" System Baseline</t>
  </si>
  <si>
    <t>Total "P" System Baseline</t>
  </si>
  <si>
    <t>Total "R" System Baseline</t>
  </si>
  <si>
    <t>Total "S" System Baseline</t>
  </si>
  <si>
    <t>Total "V" System Baseline</t>
  </si>
  <si>
    <t>Total "W" System Baseline</t>
  </si>
  <si>
    <t>Total "Z" System Baseline</t>
  </si>
  <si>
    <t>Unit</t>
  </si>
  <si>
    <t>Common</t>
  </si>
  <si>
    <t>% Material</t>
  </si>
  <si>
    <t>Description of Project/Job</t>
  </si>
  <si>
    <t>% Contract Labor</t>
  </si>
  <si>
    <t>Months to Spread</t>
  </si>
  <si>
    <t>CT</t>
  </si>
  <si>
    <t>Unit 3</t>
  </si>
  <si>
    <t>Budget Dollars</t>
  </si>
  <si>
    <t>% Rental</t>
  </si>
  <si>
    <t>Unit 1</t>
  </si>
  <si>
    <t>Unit 2</t>
  </si>
  <si>
    <t>Evenly</t>
  </si>
  <si>
    <t>Quarterly</t>
  </si>
  <si>
    <t>FBH</t>
  </si>
  <si>
    <t>FDD</t>
  </si>
  <si>
    <t>Natural Gas Solutions Maintenance Contract</t>
  </si>
  <si>
    <t>FDL</t>
  </si>
  <si>
    <t>Thompson TM&amp;R Agreement</t>
  </si>
  <si>
    <t>FEF</t>
  </si>
  <si>
    <t>Hydrogen Tank Rentals</t>
  </si>
  <si>
    <t>Bulk Hydrogen</t>
  </si>
  <si>
    <t>FHC</t>
  </si>
  <si>
    <t>Chlorine</t>
  </si>
  <si>
    <t>Sodium Hypochlorite</t>
  </si>
  <si>
    <t>FLA</t>
  </si>
  <si>
    <t>Helium Gas</t>
  </si>
  <si>
    <t>FNC</t>
  </si>
  <si>
    <t>Monthly Potable Water Sampling</t>
  </si>
  <si>
    <t>FND</t>
  </si>
  <si>
    <t>Mixed Bed Rentals</t>
  </si>
  <si>
    <t>Mixed Bed Purchases</t>
  </si>
  <si>
    <t>FPF</t>
  </si>
  <si>
    <t>Consumables</t>
  </si>
  <si>
    <t>FPE</t>
  </si>
  <si>
    <t>Tools</t>
  </si>
  <si>
    <t>FPD</t>
  </si>
  <si>
    <t>Fleet Services Charges</t>
  </si>
  <si>
    <t>FPC</t>
  </si>
  <si>
    <t>Rolling Stock Maintenance</t>
  </si>
  <si>
    <t>Waste Management Fee</t>
  </si>
  <si>
    <t>FPA</t>
  </si>
  <si>
    <t>FPB</t>
  </si>
  <si>
    <t>Stotler Lawn Care Maintenance</t>
  </si>
  <si>
    <t>% Expenses (Other)</t>
  </si>
  <si>
    <t>May - August</t>
  </si>
  <si>
    <t>FRA</t>
  </si>
  <si>
    <t>Annual International Fire Inspections Cost (Sprinklers, Extinguisher, Alarms)</t>
  </si>
  <si>
    <t>FRC</t>
  </si>
  <si>
    <t>Annual Total Safety Inspections Cost (SCBA, Air Tanks)</t>
  </si>
  <si>
    <t>FSA</t>
  </si>
  <si>
    <t>Compressor Annual Maintenance Service Charge</t>
  </si>
  <si>
    <t>FVY</t>
  </si>
  <si>
    <t>LTSA Agreement - KLS</t>
  </si>
  <si>
    <t>Emerson Sure Service Agreement</t>
  </si>
  <si>
    <t>FZB</t>
  </si>
  <si>
    <t>February</t>
  </si>
  <si>
    <t>Computer System Upgrades</t>
  </si>
  <si>
    <t>FCA</t>
  </si>
  <si>
    <t>Ignitor Oil Pumps and Piping</t>
  </si>
  <si>
    <t>FCB</t>
  </si>
  <si>
    <t>Ignitor Oil Gun Parts</t>
  </si>
  <si>
    <t>Coal Piping Elbows, Wear Plates, Norbac Repair Kits</t>
  </si>
  <si>
    <t>FCD</t>
  </si>
  <si>
    <t>FCE</t>
  </si>
  <si>
    <t>Feeder Parts, Belts, Weight Rolls, Cleanout Chains, Bearing and Motors</t>
  </si>
  <si>
    <t>Parts for D10, 844 Dosiers and Extended Boom Tractor</t>
  </si>
  <si>
    <t>FDB</t>
  </si>
  <si>
    <t>FDC</t>
  </si>
  <si>
    <t>FDF</t>
  </si>
  <si>
    <t>FDH</t>
  </si>
  <si>
    <t>FDJ</t>
  </si>
  <si>
    <t>C.T. Fuel Oil Supply Piping, Fuel Forwarding Pumps, Valves</t>
  </si>
  <si>
    <t>E-Crane, Motors, Hoses, Cylinders, Oil, Oil Coolers, Filters, Breakers</t>
  </si>
  <si>
    <t>Conveyor Belts, Motors, Gear Boxes, Chutes, Belt Magnets, Breakers</t>
  </si>
  <si>
    <t>Coal Belt Scales, Motors, Coal Samplers, Breakers</t>
  </si>
  <si>
    <t>Barge Equipment</t>
  </si>
  <si>
    <t>Alstom Fees for Shared Inventory with Plant Kraft and Mitchell</t>
  </si>
  <si>
    <t>FAC</t>
  </si>
  <si>
    <t>Cold Fly Ash Valves - Segregating Valves</t>
  </si>
  <si>
    <t>FAF</t>
  </si>
  <si>
    <t>Cold Precip Contol Cards/Fan Belts</t>
  </si>
  <si>
    <t>Hot Precip Control Cards/Fan Belts</t>
  </si>
  <si>
    <t>FAB</t>
  </si>
  <si>
    <t>Economizer Hopper Ash Valves</t>
  </si>
  <si>
    <t>FAD</t>
  </si>
  <si>
    <t>Clinker Grinder Rebuild</t>
  </si>
  <si>
    <t xml:space="preserve">Ash Pond Maintenance </t>
  </si>
  <si>
    <t>Ash Removal from Ash Pond</t>
  </si>
  <si>
    <t>Hot and Cold Fly Ash System pipe and fittings.</t>
  </si>
  <si>
    <t>FJH</t>
  </si>
  <si>
    <t>FJC</t>
  </si>
  <si>
    <t>FJA</t>
  </si>
  <si>
    <t>Instruments and Controls (Bearings, Control Cards, etc.)</t>
  </si>
  <si>
    <t xml:space="preserve">Valve Maintenance ( Safety Valves) </t>
  </si>
  <si>
    <t xml:space="preserve">Parts for PMs on Soot blower and Piping </t>
  </si>
  <si>
    <t xml:space="preserve">Parts for PMs on Boiler Waterwall Valves &amp; Drains </t>
  </si>
  <si>
    <t xml:space="preserve">Parts for PMs on Wall Blowers (lances, bearings, and packing.) </t>
  </si>
  <si>
    <t>Valve and Piping Replacement on Wall Blowers</t>
  </si>
  <si>
    <t>January - June</t>
  </si>
  <si>
    <t>June</t>
  </si>
  <si>
    <t>CEMS Maintenance Contract</t>
  </si>
  <si>
    <t>FBB</t>
  </si>
  <si>
    <t>FBA</t>
  </si>
  <si>
    <t>FBC</t>
  </si>
  <si>
    <t>April - May</t>
  </si>
  <si>
    <t>Wind Storm Lagging Repairs</t>
  </si>
  <si>
    <t>July - November</t>
  </si>
  <si>
    <t>FBY</t>
  </si>
  <si>
    <t>Documentum Migration</t>
  </si>
  <si>
    <t>ID Damper Maintenance, Send out Beck Drives</t>
  </si>
  <si>
    <t>Annual Air Heater Instrumentation (Thermocouples, Sensing Lines, Sootblower Limits)</t>
  </si>
  <si>
    <t>Sofo Cofa Damper Repairs , Send out Beck Drives</t>
  </si>
  <si>
    <t>Dessicant Changeout</t>
  </si>
  <si>
    <t>April</t>
  </si>
  <si>
    <t>Double Block and Bleed Valve to DCS</t>
  </si>
  <si>
    <t>Diesel Fire Control Panels</t>
  </si>
  <si>
    <t>March</t>
  </si>
  <si>
    <t xml:space="preserve">FRA </t>
  </si>
  <si>
    <t>May</t>
  </si>
  <si>
    <t>Repair Diesel Fire Pumps</t>
  </si>
  <si>
    <t>Feb</t>
  </si>
  <si>
    <t>Paint and/or Replace Unit 3 Fire Piping Under Steamer</t>
  </si>
  <si>
    <t>Repair Piping on CO2 Tanks</t>
  </si>
  <si>
    <t>March - April</t>
  </si>
  <si>
    <t>Rebuild Jockey Pump</t>
  </si>
  <si>
    <t>Upgrade Admin. Fire Alarm System</t>
  </si>
  <si>
    <t>Blast and Paint Fire Hydrants</t>
  </si>
  <si>
    <t>FMA</t>
  </si>
  <si>
    <t>Spraywater Actuator Repairs, Oil Clean-Up on Motors, and Hydraulic Couplings</t>
  </si>
  <si>
    <t>PAG Requirements (Scaffolding and Insulation)</t>
  </si>
  <si>
    <t>Building and Structure Repairs</t>
  </si>
  <si>
    <t>Air Conditioner Service Calls</t>
  </si>
  <si>
    <t>Roads and Grounds Maintenance</t>
  </si>
  <si>
    <t>FGE</t>
  </si>
  <si>
    <t>Kossen Emergency Generator Service Call</t>
  </si>
  <si>
    <t>Fuel for Emergency Generator</t>
  </si>
  <si>
    <t>July</t>
  </si>
  <si>
    <t>Limit Amps (GE Service)</t>
  </si>
  <si>
    <t>March and August</t>
  </si>
  <si>
    <t>Oil Analysis on Transformers</t>
  </si>
  <si>
    <t>FKF</t>
  </si>
  <si>
    <t>Battery and Battery Charger Maintenance</t>
  </si>
  <si>
    <t>FKD</t>
  </si>
  <si>
    <t>FKE</t>
  </si>
  <si>
    <t>June,July</t>
  </si>
  <si>
    <t>FNA</t>
  </si>
  <si>
    <t>Maintenance of Water Treatment Pretreatment Subsystem</t>
  </si>
  <si>
    <t>FNB</t>
  </si>
  <si>
    <t>Maintenance of Water Filter Plant</t>
  </si>
  <si>
    <t>Water Treatment Equipment</t>
  </si>
  <si>
    <t>FNE</t>
  </si>
  <si>
    <t>Maintenance of Demineralizer</t>
  </si>
  <si>
    <t>FNF</t>
  </si>
  <si>
    <t>Inspect Monscour Filters</t>
  </si>
  <si>
    <t>Maintenance of Potable Water Filter Plant</t>
  </si>
  <si>
    <t>Purchase and Install Prefilters and Polymer for RO Systems</t>
  </si>
  <si>
    <t>FWB</t>
  </si>
  <si>
    <t>Heat Trace Maintenance</t>
  </si>
  <si>
    <t>Fluor and Sunbelt Admin</t>
  </si>
  <si>
    <t>FWC</t>
  </si>
  <si>
    <t>Chemicals - Lab Materials</t>
  </si>
  <si>
    <t>FWE</t>
  </si>
  <si>
    <t>Boiler Water Circulation Pump - Economizer Pumps, Motors &amp; Valves</t>
  </si>
  <si>
    <t>FWG</t>
  </si>
  <si>
    <t>Headers/Links/Drums/Vessels</t>
  </si>
  <si>
    <t>FWH</t>
  </si>
  <si>
    <t>Duct Burner</t>
  </si>
  <si>
    <t>Mill Parts, Roll Rebuild, Weld Overlay, Exhausters, Windbox and Classifier Blades</t>
  </si>
  <si>
    <t>Transmitters and Pressure switches</t>
  </si>
  <si>
    <t>FVA</t>
  </si>
  <si>
    <t>Gas Filters</t>
  </si>
  <si>
    <t>FVK</t>
  </si>
  <si>
    <t>Control Cards</t>
  </si>
  <si>
    <t>CT Maintenance</t>
  </si>
  <si>
    <t>FEA</t>
  </si>
  <si>
    <t>Generator Brushes</t>
  </si>
  <si>
    <t>FFB</t>
  </si>
  <si>
    <t>FFY</t>
  </si>
  <si>
    <t>FFF</t>
  </si>
  <si>
    <t>FFA</t>
  </si>
  <si>
    <t>Regional System Owner Charges</t>
  </si>
  <si>
    <t>Turbine Oil</t>
  </si>
  <si>
    <t>Unplanned GE Work</t>
  </si>
  <si>
    <t xml:space="preserve">Thermo Couples </t>
  </si>
  <si>
    <t>Transmitters and Pressure Switches</t>
  </si>
  <si>
    <t>Filter Change Outs</t>
  </si>
  <si>
    <t>FHB</t>
  </si>
  <si>
    <t>FHD</t>
  </si>
  <si>
    <t>FHE</t>
  </si>
  <si>
    <t>FHG</t>
  </si>
  <si>
    <t>FHK</t>
  </si>
  <si>
    <t>Discharge Canal Seawall Repairs</t>
  </si>
  <si>
    <t>CLCW Piping Cleaning/Painting</t>
  </si>
  <si>
    <t>Cooling Tower Fan Inspections and Shaft/Hub Repairs</t>
  </si>
  <si>
    <t>Cooling Tower Lagging and Unistrut Replacement</t>
  </si>
  <si>
    <t>FLC</t>
  </si>
  <si>
    <t>FLF</t>
  </si>
  <si>
    <t>FLJ</t>
  </si>
  <si>
    <t>Condenser Misc Expenses (PMs, Leak Detection)</t>
  </si>
  <si>
    <t>LP Heater Expenses</t>
  </si>
  <si>
    <t>Deaerator Expenses</t>
  </si>
  <si>
    <t>Valves / Actuator Replacement External Piping</t>
  </si>
  <si>
    <t>Wash Screen Repairs</t>
  </si>
  <si>
    <t>CLCW Piping Inspections</t>
  </si>
  <si>
    <t>Cooling Tower Parts and Repairs</t>
  </si>
  <si>
    <t>Makeup Pump Mechanical Seals</t>
  </si>
  <si>
    <t>PAG Deaerator expesnse</t>
  </si>
  <si>
    <t>Condenser Cleaning (Plugs)</t>
  </si>
  <si>
    <t>Condenser Misc expenses (PMs, Leak Detection)</t>
  </si>
  <si>
    <t>Condenser Inlet/Outlet Valve Repairs</t>
  </si>
  <si>
    <t>Fly Ash Pump B</t>
  </si>
  <si>
    <t>FZY</t>
  </si>
  <si>
    <t>NERC CIP</t>
  </si>
  <si>
    <t>Total "Y" System Baseline</t>
  </si>
  <si>
    <t>Blade Health Monitoring Maintenance</t>
  </si>
  <si>
    <t>Maintenance of WasteWater Treatment System</t>
  </si>
  <si>
    <t>Boiler Valves &amp; Piping - Valves,Transmitters,Insulation</t>
  </si>
  <si>
    <t>Re Skin LCI, A &amp; B PEECC</t>
  </si>
  <si>
    <t>Paint HRSG A</t>
  </si>
  <si>
    <t>Paint BOP General Structure***</t>
  </si>
  <si>
    <t>Paint HRSG A***</t>
  </si>
  <si>
    <t>Paint HRSG B**</t>
  </si>
  <si>
    <t>Paint BOP General Structure</t>
  </si>
  <si>
    <t>Paint Raw, Filter, and Condensate Tanks***</t>
  </si>
  <si>
    <t>FGA</t>
  </si>
  <si>
    <t>Station Service Tranformer Cabinet Repairs</t>
  </si>
  <si>
    <t>Soft Starts and Grounding Repairs</t>
  </si>
  <si>
    <t>Uni Strut and Misc Instrument and Electrical Cabinet Replacements*</t>
  </si>
  <si>
    <t>Uni Strut and Misc Instrument and Electrical Cabinet Replacements**</t>
  </si>
  <si>
    <t>Circulator Pump Refurbishment</t>
  </si>
  <si>
    <t>Well Flow Meter Replacements</t>
  </si>
  <si>
    <t>Corrosion Protection</t>
  </si>
  <si>
    <t>FDY</t>
  </si>
  <si>
    <t>Natural Gas Suplly Valves, Controls, Filters</t>
  </si>
  <si>
    <t>Paint ST Area Structure Beams (Corrosion Protection)</t>
  </si>
  <si>
    <t>Miscellaneous Painting (Corrosion Protection)</t>
  </si>
  <si>
    <t>Painting (Corrosion Protection)</t>
  </si>
  <si>
    <t>Small Bore Piping Repairs (Corrosion Protection)</t>
  </si>
  <si>
    <t>FSY</t>
  </si>
  <si>
    <t>FLY</t>
  </si>
  <si>
    <t>Air Line Repairs and Painting (Corrosion Protection)</t>
  </si>
  <si>
    <t>FVG</t>
  </si>
  <si>
    <t>Structural Painting (Corrosion Protection)</t>
  </si>
  <si>
    <t>Valve Repairs and Replacements (Corrosion Protection)</t>
  </si>
  <si>
    <t>Paint ST Area Structure - Beams (Corrosion Protection</t>
  </si>
  <si>
    <t>FHY</t>
  </si>
  <si>
    <t>CLCW Piping Repairs (Corrosion Protection)</t>
  </si>
  <si>
    <t>Corrosion Protections Repairs and Painting</t>
  </si>
  <si>
    <t>Small Bore Piping Repairs (Corrosion Repairs)</t>
  </si>
  <si>
    <t>FRY</t>
  </si>
  <si>
    <t>FWY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</si>
</sst>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20" fillId="0" borderId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0" fontId="18" fillId="0" borderId="0"/>
    <xf numFmtId="0" fontId="18" fillId="0" borderId="0"/>
    <xf numFmtId="0" fontId="19" fillId="0" borderId="0"/>
  </cellStyleXfs>
  <cellXfs count="31">
    <xf numFmtId="0" fontId="0" fillId="0" borderId="0" xfId="0"/>
    <xf numFmtId="0" fontId="16" fillId="33" borderId="0" xfId="0" applyFont="1" applyFill="1" applyAlignment="1">
      <alignment horizontal="center"/>
    </xf>
    <xf numFmtId="49" fontId="16" fillId="33" borderId="0" xfId="0" applyNumberFormat="1" applyFont="1" applyFill="1" applyAlignment="1">
      <alignment horizontal="center"/>
    </xf>
    <xf numFmtId="0" fontId="16" fillId="33" borderId="0" xfId="0" applyFont="1" applyFill="1" applyAlignment="1">
      <alignment horizontal="left"/>
    </xf>
    <xf numFmtId="164" fontId="16" fillId="33" borderId="0" xfId="1" applyNumberFormat="1" applyFont="1" applyFill="1" applyAlignment="1">
      <alignment horizontal="center"/>
    </xf>
    <xf numFmtId="9" fontId="16" fillId="33" borderId="0" xfId="43" applyNumberFormat="1" applyFont="1" applyFill="1" applyAlignment="1">
      <alignment horizontal="center"/>
    </xf>
    <xf numFmtId="0" fontId="16" fillId="33" borderId="0" xfId="0" applyFont="1" applyFill="1"/>
    <xf numFmtId="0" fontId="0" fillId="33" borderId="0" xfId="0" applyFont="1" applyFill="1" applyBorder="1" applyAlignment="1">
      <alignment horizontal="center"/>
    </xf>
    <xf numFmtId="0" fontId="0" fillId="33" borderId="0" xfId="0" applyFont="1" applyFill="1" applyBorder="1" applyAlignment="1">
      <alignment horizontal="left"/>
    </xf>
    <xf numFmtId="164" fontId="0" fillId="33" borderId="0" xfId="1" applyNumberFormat="1" applyFont="1" applyFill="1" applyBorder="1" applyAlignment="1">
      <alignment horizontal="center"/>
    </xf>
    <xf numFmtId="9" fontId="0" fillId="33" borderId="0" xfId="0" applyNumberFormat="1" applyFont="1" applyFill="1" applyBorder="1" applyAlignment="1">
      <alignment horizontal="center"/>
    </xf>
    <xf numFmtId="9" fontId="0" fillId="33" borderId="0" xfId="43" applyNumberFormat="1" applyFont="1" applyFill="1" applyBorder="1" applyAlignment="1">
      <alignment horizontal="center"/>
    </xf>
    <xf numFmtId="9" fontId="0" fillId="33" borderId="0" xfId="43" applyNumberFormat="1" applyFont="1" applyFill="1" applyAlignment="1">
      <alignment horizontal="center"/>
    </xf>
    <xf numFmtId="0" fontId="0" fillId="33" borderId="0" xfId="0" applyFont="1" applyFill="1" applyAlignment="1">
      <alignment horizontal="center"/>
    </xf>
    <xf numFmtId="0" fontId="0" fillId="33" borderId="0" xfId="0" applyFont="1" applyFill="1"/>
    <xf numFmtId="164" fontId="0" fillId="33" borderId="0" xfId="0" applyNumberFormat="1" applyFont="1" applyFill="1" applyBorder="1" applyAlignment="1">
      <alignment horizontal="center"/>
    </xf>
    <xf numFmtId="49" fontId="0" fillId="33" borderId="0" xfId="0" applyNumberFormat="1" applyFont="1" applyFill="1" applyBorder="1" applyAlignment="1">
      <alignment horizontal="center"/>
    </xf>
    <xf numFmtId="49" fontId="0" fillId="33" borderId="0" xfId="0" applyNumberFormat="1" applyFont="1" applyFill="1" applyAlignment="1">
      <alignment horizontal="center"/>
    </xf>
    <xf numFmtId="0" fontId="0" fillId="33" borderId="0" xfId="0" applyFont="1" applyFill="1" applyAlignment="1">
      <alignment horizontal="left"/>
    </xf>
    <xf numFmtId="164" fontId="0" fillId="33" borderId="0" xfId="1" applyNumberFormat="1" applyFont="1" applyFill="1" applyAlignment="1">
      <alignment horizontal="center"/>
    </xf>
    <xf numFmtId="9" fontId="0" fillId="33" borderId="0" xfId="0" applyNumberFormat="1" applyFont="1" applyFill="1" applyAlignment="1">
      <alignment horizontal="center"/>
    </xf>
    <xf numFmtId="0" fontId="0" fillId="33" borderId="0" xfId="0" applyFont="1" applyFill="1" applyBorder="1"/>
    <xf numFmtId="0" fontId="0" fillId="33" borderId="0" xfId="0" applyFont="1" applyFill="1" applyBorder="1" applyAlignment="1" applyProtection="1">
      <alignment horizontal="left"/>
      <protection locked="0"/>
    </xf>
    <xf numFmtId="0" fontId="0" fillId="33" borderId="0" xfId="0" applyFont="1" applyFill="1" applyAlignment="1">
      <alignment horizontal="left" wrapText="1"/>
    </xf>
    <xf numFmtId="164" fontId="0" fillId="33" borderId="0" xfId="90" applyNumberFormat="1" applyFont="1" applyFill="1" applyBorder="1" applyAlignment="1">
      <alignment horizontal="center"/>
    </xf>
    <xf numFmtId="0" fontId="0" fillId="33" borderId="0" xfId="47" applyFont="1" applyFill="1" applyBorder="1" applyAlignment="1">
      <alignment horizontal="center"/>
    </xf>
    <xf numFmtId="0" fontId="0" fillId="33" borderId="0" xfId="47" applyFont="1" applyFill="1" applyBorder="1" applyAlignment="1">
      <alignment horizontal="left"/>
    </xf>
    <xf numFmtId="164" fontId="0" fillId="33" borderId="0" xfId="47" applyNumberFormat="1" applyFont="1" applyFill="1" applyBorder="1" applyAlignment="1">
      <alignment horizontal="center"/>
    </xf>
    <xf numFmtId="9" fontId="0" fillId="33" borderId="0" xfId="1" applyNumberFormat="1" applyFont="1" applyFill="1" applyAlignment="1">
      <alignment horizontal="center"/>
    </xf>
    <xf numFmtId="0" fontId="0" fillId="33" borderId="0" xfId="0" applyNumberFormat="1" applyFont="1" applyFill="1" applyAlignment="1">
      <alignment horizontal="center"/>
    </xf>
    <xf numFmtId="164" fontId="22" fillId="33" borderId="0" xfId="90" applyNumberFormat="1" applyFont="1" applyFill="1" applyBorder="1" applyAlignment="1">
      <alignment horizontal="center"/>
    </xf>
  </cellXfs>
  <cellStyles count="95">
    <cellStyle name="20% - Accent1" xfId="20" builtinId="30" customBuiltin="1"/>
    <cellStyle name="20% - Accent1 2" xfId="67"/>
    <cellStyle name="20% - Accent2" xfId="24" builtinId="34" customBuiltin="1"/>
    <cellStyle name="20% - Accent2 2" xfId="71"/>
    <cellStyle name="20% - Accent3" xfId="28" builtinId="38" customBuiltin="1"/>
    <cellStyle name="20% - Accent3 2" xfId="75"/>
    <cellStyle name="20% - Accent4" xfId="32" builtinId="42" customBuiltin="1"/>
    <cellStyle name="20% - Accent4 2" xfId="79"/>
    <cellStyle name="20% - Accent5" xfId="36" builtinId="46" customBuiltin="1"/>
    <cellStyle name="20% - Accent5 2" xfId="83"/>
    <cellStyle name="20% - Accent6" xfId="40" builtinId="50" customBuiltin="1"/>
    <cellStyle name="20% - Accent6 2" xfId="87"/>
    <cellStyle name="40% - Accent1" xfId="21" builtinId="31" customBuiltin="1"/>
    <cellStyle name="40% - Accent1 2" xfId="68"/>
    <cellStyle name="40% - Accent2" xfId="25" builtinId="35" customBuiltin="1"/>
    <cellStyle name="40% - Accent2 2" xfId="72"/>
    <cellStyle name="40% - Accent3" xfId="29" builtinId="39" customBuiltin="1"/>
    <cellStyle name="40% - Accent3 2" xfId="76"/>
    <cellStyle name="40% - Accent4" xfId="33" builtinId="43" customBuiltin="1"/>
    <cellStyle name="40% - Accent4 2" xfId="80"/>
    <cellStyle name="40% - Accent5" xfId="37" builtinId="47" customBuiltin="1"/>
    <cellStyle name="40% - Accent5 2" xfId="84"/>
    <cellStyle name="40% - Accent6" xfId="41" builtinId="51" customBuiltin="1"/>
    <cellStyle name="40% - Accent6 2" xfId="88"/>
    <cellStyle name="60% - Accent1" xfId="22" builtinId="32" customBuiltin="1"/>
    <cellStyle name="60% - Accent1 2" xfId="69"/>
    <cellStyle name="60% - Accent2" xfId="26" builtinId="36" customBuiltin="1"/>
    <cellStyle name="60% - Accent2 2" xfId="73"/>
    <cellStyle name="60% - Accent3" xfId="30" builtinId="40" customBuiltin="1"/>
    <cellStyle name="60% - Accent3 2" xfId="77"/>
    <cellStyle name="60% - Accent4" xfId="34" builtinId="44" customBuiltin="1"/>
    <cellStyle name="60% - Accent4 2" xfId="81"/>
    <cellStyle name="60% - Accent5" xfId="38" builtinId="48" customBuiltin="1"/>
    <cellStyle name="60% - Accent5 2" xfId="85"/>
    <cellStyle name="60% - Accent6" xfId="42" builtinId="52" customBuiltin="1"/>
    <cellStyle name="60% - Accent6 2" xfId="89"/>
    <cellStyle name="Accent1" xfId="19" builtinId="29" customBuiltin="1"/>
    <cellStyle name="Accent1 2" xfId="66"/>
    <cellStyle name="Accent2" xfId="23" builtinId="33" customBuiltin="1"/>
    <cellStyle name="Accent2 2" xfId="70"/>
    <cellStyle name="Accent3" xfId="27" builtinId="37" customBuiltin="1"/>
    <cellStyle name="Accent3 2" xfId="74"/>
    <cellStyle name="Accent4" xfId="31" builtinId="41" customBuiltin="1"/>
    <cellStyle name="Accent4 2" xfId="78"/>
    <cellStyle name="Accent5" xfId="35" builtinId="45" customBuiltin="1"/>
    <cellStyle name="Accent5 2" xfId="82"/>
    <cellStyle name="Accent6" xfId="39" builtinId="49" customBuiltin="1"/>
    <cellStyle name="Accent6 2" xfId="86"/>
    <cellStyle name="Bad" xfId="8" builtinId="27" customBuiltin="1"/>
    <cellStyle name="Bad 2" xfId="55"/>
    <cellStyle name="Calculation" xfId="12" builtinId="22" customBuiltin="1"/>
    <cellStyle name="Calculation 2" xfId="59"/>
    <cellStyle name="Check Cell" xfId="14" builtinId="23" customBuiltin="1"/>
    <cellStyle name="Check Cell 2" xfId="61"/>
    <cellStyle name="Comma" xfId="1" builtinId="3"/>
    <cellStyle name="Comma 2" xfId="48"/>
    <cellStyle name="Currency" xfId="90" builtinId="4"/>
    <cellStyle name="Explanatory Text" xfId="17" builtinId="53" customBuiltin="1"/>
    <cellStyle name="Explanatory Text 2" xfId="64"/>
    <cellStyle name="Good" xfId="7" builtinId="26" customBuiltin="1"/>
    <cellStyle name="Good 2" xfId="54"/>
    <cellStyle name="Heading 1" xfId="3" builtinId="16" customBuiltin="1"/>
    <cellStyle name="Heading 1 2" xfId="50"/>
    <cellStyle name="Heading 2" xfId="4" builtinId="17" customBuiltin="1"/>
    <cellStyle name="Heading 2 2" xfId="51"/>
    <cellStyle name="Heading 3" xfId="5" builtinId="18" customBuiltin="1"/>
    <cellStyle name="Heading 3 2" xfId="52"/>
    <cellStyle name="Heading 4" xfId="6" builtinId="19" customBuiltin="1"/>
    <cellStyle name="Heading 4 2" xfId="53"/>
    <cellStyle name="Input" xfId="10" builtinId="20" customBuiltin="1"/>
    <cellStyle name="Input 2" xfId="57"/>
    <cellStyle name="Linked Cell" xfId="13" builtinId="24" customBuiltin="1"/>
    <cellStyle name="Linked Cell 2" xfId="60"/>
    <cellStyle name="Neutral" xfId="9" builtinId="28" customBuiltin="1"/>
    <cellStyle name="Neutral 2" xfId="56"/>
    <cellStyle name="Normal" xfId="0" builtinId="0"/>
    <cellStyle name="Normal 2" xfId="44"/>
    <cellStyle name="Normal 2 2" xfId="47"/>
    <cellStyle name="Normal 2 3" xfId="45"/>
    <cellStyle name="Normal 2 3 2" xfId="93"/>
    <cellStyle name="Normal 2 3 3" xfId="92"/>
    <cellStyle name="Normal 2 4" xfId="91"/>
    <cellStyle name="Normal 3" xfId="46"/>
    <cellStyle name="Normal 3 2" xfId="94"/>
    <cellStyle name="Note" xfId="16" builtinId="10" customBuiltin="1"/>
    <cellStyle name="Note 2" xfId="63"/>
    <cellStyle name="Output" xfId="11" builtinId="21" customBuiltin="1"/>
    <cellStyle name="Output 2" xfId="58"/>
    <cellStyle name="Percent" xfId="43" builtinId="5"/>
    <cellStyle name="Percent 2" xfId="49"/>
    <cellStyle name="Title" xfId="2" builtinId="15" customBuiltin="1"/>
    <cellStyle name="Total" xfId="18" builtinId="25" customBuiltin="1"/>
    <cellStyle name="Total 2" xfId="65"/>
    <cellStyle name="Warning Text" xfId="15" builtinId="11" customBuiltin="1"/>
    <cellStyle name="Warning Text 2" xfId="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4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1" style="13" bestFit="1" customWidth="1"/>
    <col min="2" max="2" width="7.7109375" style="13" bestFit="1" customWidth="1"/>
    <col min="3" max="3" width="83.5703125" style="18" customWidth="1"/>
    <col min="4" max="4" width="20.28515625" style="19" bestFit="1" customWidth="1"/>
    <col min="5" max="5" width="19.28515625" style="12" customWidth="1"/>
    <col min="6" max="6" width="16" style="12" customWidth="1"/>
    <col min="7" max="7" width="19.28515625" style="12" customWidth="1"/>
    <col min="8" max="8" width="16.28515625" style="12" customWidth="1"/>
    <col min="9" max="9" width="23.85546875" style="13" customWidth="1"/>
    <col min="10" max="16384" width="9.140625" style="14"/>
  </cols>
  <sheetData>
    <row r="1" spans="1:9" s="6" customFormat="1" x14ac:dyDescent="0.2">
      <c r="A1" s="1" t="s">
        <v>20</v>
      </c>
      <c r="B1" s="2" t="s">
        <v>0</v>
      </c>
      <c r="C1" s="3" t="s">
        <v>23</v>
      </c>
      <c r="D1" s="4" t="s">
        <v>28</v>
      </c>
      <c r="E1" s="5" t="s">
        <v>24</v>
      </c>
      <c r="F1" s="5" t="s">
        <v>22</v>
      </c>
      <c r="G1" s="5" t="s">
        <v>64</v>
      </c>
      <c r="H1" s="5" t="s">
        <v>29</v>
      </c>
      <c r="I1" s="1" t="s">
        <v>25</v>
      </c>
    </row>
    <row r="2" spans="1:9" s="6" customFormat="1" x14ac:dyDescent="0.2">
      <c r="A2" s="1"/>
      <c r="B2" s="2"/>
      <c r="C2" s="3"/>
      <c r="D2" s="4"/>
      <c r="E2" s="5"/>
      <c r="F2" s="5"/>
      <c r="G2" s="5"/>
      <c r="H2" s="5"/>
      <c r="I2" s="1"/>
    </row>
    <row r="3" spans="1:9" s="6" customFormat="1" x14ac:dyDescent="0.2">
      <c r="A3" s="1"/>
      <c r="B3" s="2"/>
      <c r="C3" s="3" t="s">
        <v>1</v>
      </c>
      <c r="D3" s="4">
        <f t="shared" ref="D3" si="0">SUM(D4:D14)</f>
        <v>1006500</v>
      </c>
      <c r="E3" s="5"/>
      <c r="F3" s="5"/>
      <c r="G3" s="5"/>
      <c r="H3" s="5"/>
      <c r="I3" s="1"/>
    </row>
    <row r="4" spans="1:9" x14ac:dyDescent="0.2">
      <c r="A4" s="7" t="s">
        <v>30</v>
      </c>
      <c r="B4" s="7" t="s">
        <v>98</v>
      </c>
      <c r="C4" s="8" t="s">
        <v>99</v>
      </c>
      <c r="D4" s="9">
        <v>20000</v>
      </c>
      <c r="E4" s="10"/>
      <c r="F4" s="11">
        <v>1</v>
      </c>
      <c r="I4" s="13" t="s">
        <v>32</v>
      </c>
    </row>
    <row r="5" spans="1:9" x14ac:dyDescent="0.2">
      <c r="A5" s="7" t="s">
        <v>30</v>
      </c>
      <c r="B5" s="7" t="s">
        <v>100</v>
      </c>
      <c r="C5" s="8" t="s">
        <v>101</v>
      </c>
      <c r="D5" s="15">
        <v>3500</v>
      </c>
      <c r="E5" s="10"/>
      <c r="F5" s="11">
        <v>1</v>
      </c>
      <c r="I5" s="13" t="s">
        <v>32</v>
      </c>
    </row>
    <row r="6" spans="1:9" ht="14.25" customHeight="1" x14ac:dyDescent="0.2">
      <c r="A6" s="7" t="s">
        <v>30</v>
      </c>
      <c r="B6" s="7" t="s">
        <v>100</v>
      </c>
      <c r="C6" s="8" t="s">
        <v>102</v>
      </c>
      <c r="D6" s="15">
        <v>5000</v>
      </c>
      <c r="E6" s="10"/>
      <c r="F6" s="11">
        <v>1</v>
      </c>
      <c r="I6" s="13" t="s">
        <v>32</v>
      </c>
    </row>
    <row r="7" spans="1:9" ht="14.25" customHeight="1" x14ac:dyDescent="0.2">
      <c r="A7" s="7" t="s">
        <v>31</v>
      </c>
      <c r="B7" s="7" t="s">
        <v>103</v>
      </c>
      <c r="C7" s="8" t="s">
        <v>106</v>
      </c>
      <c r="D7" s="9">
        <v>15500</v>
      </c>
      <c r="E7" s="10"/>
      <c r="F7" s="11">
        <v>1</v>
      </c>
      <c r="I7" s="13" t="s">
        <v>32</v>
      </c>
    </row>
    <row r="8" spans="1:9" ht="14.25" customHeight="1" x14ac:dyDescent="0.2">
      <c r="A8" s="7" t="s">
        <v>31</v>
      </c>
      <c r="B8" s="16" t="s">
        <v>98</v>
      </c>
      <c r="C8" s="8" t="s">
        <v>99</v>
      </c>
      <c r="D8" s="9">
        <v>10000</v>
      </c>
      <c r="E8" s="10"/>
      <c r="F8" s="11">
        <v>1</v>
      </c>
      <c r="I8" s="13" t="s">
        <v>32</v>
      </c>
    </row>
    <row r="9" spans="1:9" ht="14.25" customHeight="1" x14ac:dyDescent="0.2">
      <c r="A9" s="7" t="s">
        <v>31</v>
      </c>
      <c r="B9" s="16" t="s">
        <v>98</v>
      </c>
      <c r="C9" s="8" t="s">
        <v>104</v>
      </c>
      <c r="D9" s="9">
        <v>10000</v>
      </c>
      <c r="E9" s="10"/>
      <c r="F9" s="11">
        <v>1</v>
      </c>
      <c r="I9" s="13" t="s">
        <v>32</v>
      </c>
    </row>
    <row r="10" spans="1:9" ht="14.25" customHeight="1" x14ac:dyDescent="0.2">
      <c r="A10" s="7" t="s">
        <v>31</v>
      </c>
      <c r="B10" s="16" t="s">
        <v>98</v>
      </c>
      <c r="C10" s="8" t="s">
        <v>231</v>
      </c>
      <c r="D10" s="9">
        <v>34000</v>
      </c>
      <c r="E10" s="11">
        <v>0.5</v>
      </c>
      <c r="F10" s="11">
        <v>0.5</v>
      </c>
      <c r="I10" s="13" t="s">
        <v>32</v>
      </c>
    </row>
    <row r="11" spans="1:9" ht="14.25" customHeight="1" x14ac:dyDescent="0.2">
      <c r="A11" s="7" t="s">
        <v>31</v>
      </c>
      <c r="B11" s="16" t="s">
        <v>100</v>
      </c>
      <c r="C11" s="8" t="s">
        <v>101</v>
      </c>
      <c r="D11" s="9">
        <v>3500</v>
      </c>
      <c r="E11" s="10"/>
      <c r="F11" s="11">
        <v>1</v>
      </c>
      <c r="I11" s="13" t="s">
        <v>32</v>
      </c>
    </row>
    <row r="12" spans="1:9" ht="14.25" customHeight="1" x14ac:dyDescent="0.2">
      <c r="A12" s="7" t="s">
        <v>31</v>
      </c>
      <c r="B12" s="16" t="s">
        <v>100</v>
      </c>
      <c r="C12" s="8" t="s">
        <v>102</v>
      </c>
      <c r="D12" s="9">
        <v>5000</v>
      </c>
      <c r="E12" s="10"/>
      <c r="F12" s="11">
        <v>1</v>
      </c>
      <c r="I12" s="13" t="s">
        <v>32</v>
      </c>
    </row>
    <row r="13" spans="1:9" x14ac:dyDescent="0.2">
      <c r="A13" s="7" t="s">
        <v>21</v>
      </c>
      <c r="B13" s="16" t="s">
        <v>105</v>
      </c>
      <c r="C13" s="8" t="s">
        <v>107</v>
      </c>
      <c r="D13" s="9">
        <v>50000</v>
      </c>
      <c r="E13" s="11">
        <v>1</v>
      </c>
      <c r="F13" s="10"/>
      <c r="I13" s="13" t="s">
        <v>120</v>
      </c>
    </row>
    <row r="14" spans="1:9" x14ac:dyDescent="0.2">
      <c r="A14" s="7" t="s">
        <v>21</v>
      </c>
      <c r="B14" s="16" t="s">
        <v>105</v>
      </c>
      <c r="C14" s="8" t="s">
        <v>108</v>
      </c>
      <c r="D14" s="9">
        <v>850000</v>
      </c>
      <c r="E14" s="11">
        <v>1</v>
      </c>
      <c r="F14" s="10"/>
      <c r="I14" s="13" t="s">
        <v>119</v>
      </c>
    </row>
    <row r="15" spans="1:9" x14ac:dyDescent="0.2">
      <c r="B15" s="17"/>
    </row>
    <row r="16" spans="1:9" x14ac:dyDescent="0.2">
      <c r="B16" s="17"/>
    </row>
    <row r="17" spans="1:9" s="6" customFormat="1" x14ac:dyDescent="0.2">
      <c r="A17" s="1"/>
      <c r="B17" s="2"/>
      <c r="C17" s="3" t="s">
        <v>2</v>
      </c>
      <c r="D17" s="4">
        <f t="shared" ref="D17" si="1">SUM(D18:D25)</f>
        <v>132000</v>
      </c>
      <c r="E17" s="5"/>
      <c r="F17" s="5"/>
      <c r="G17" s="5"/>
      <c r="H17" s="5"/>
      <c r="I17" s="1"/>
    </row>
    <row r="18" spans="1:9" x14ac:dyDescent="0.2">
      <c r="A18" s="13" t="s">
        <v>21</v>
      </c>
      <c r="B18" s="17" t="s">
        <v>34</v>
      </c>
      <c r="C18" s="18" t="s">
        <v>121</v>
      </c>
      <c r="D18" s="19">
        <v>66000</v>
      </c>
      <c r="E18" s="12">
        <v>1</v>
      </c>
      <c r="F18" s="20"/>
      <c r="G18" s="20"/>
      <c r="H18" s="20"/>
      <c r="I18" s="13" t="s">
        <v>32</v>
      </c>
    </row>
    <row r="19" spans="1:9" x14ac:dyDescent="0.2">
      <c r="A19" s="13" t="s">
        <v>30</v>
      </c>
      <c r="B19" s="17" t="s">
        <v>122</v>
      </c>
      <c r="C19" s="18" t="s">
        <v>130</v>
      </c>
      <c r="D19" s="19">
        <v>15000</v>
      </c>
      <c r="E19" s="12">
        <v>0.5</v>
      </c>
      <c r="F19" s="12">
        <v>0.5</v>
      </c>
      <c r="G19" s="20"/>
      <c r="H19" s="20"/>
      <c r="I19" s="13" t="s">
        <v>32</v>
      </c>
    </row>
    <row r="20" spans="1:9" x14ac:dyDescent="0.2">
      <c r="A20" s="13" t="s">
        <v>31</v>
      </c>
      <c r="B20" s="17" t="s">
        <v>122</v>
      </c>
      <c r="C20" s="18" t="s">
        <v>130</v>
      </c>
      <c r="D20" s="19">
        <v>15000</v>
      </c>
      <c r="E20" s="12">
        <v>0.5</v>
      </c>
      <c r="F20" s="12">
        <v>0.5</v>
      </c>
      <c r="G20" s="20"/>
      <c r="H20" s="20"/>
      <c r="I20" s="13" t="s">
        <v>32</v>
      </c>
    </row>
    <row r="21" spans="1:9" x14ac:dyDescent="0.2">
      <c r="A21" s="13" t="s">
        <v>31</v>
      </c>
      <c r="B21" s="17" t="s">
        <v>123</v>
      </c>
      <c r="C21" s="18" t="s">
        <v>132</v>
      </c>
      <c r="D21" s="19">
        <v>2000</v>
      </c>
      <c r="E21" s="12">
        <v>0.5</v>
      </c>
      <c r="F21" s="12">
        <v>0.5</v>
      </c>
      <c r="G21" s="20"/>
      <c r="H21" s="20"/>
      <c r="I21" s="13" t="s">
        <v>32</v>
      </c>
    </row>
    <row r="22" spans="1:9" x14ac:dyDescent="0.2">
      <c r="A22" s="13" t="s">
        <v>30</v>
      </c>
      <c r="B22" s="17" t="s">
        <v>124</v>
      </c>
      <c r="C22" s="18" t="s">
        <v>131</v>
      </c>
      <c r="D22" s="19">
        <v>2000</v>
      </c>
      <c r="E22" s="12">
        <v>0.8</v>
      </c>
      <c r="F22" s="12">
        <v>0.2</v>
      </c>
      <c r="G22" s="20"/>
      <c r="H22" s="20"/>
      <c r="I22" s="13" t="s">
        <v>125</v>
      </c>
    </row>
    <row r="23" spans="1:9" x14ac:dyDescent="0.2">
      <c r="A23" s="13" t="s">
        <v>31</v>
      </c>
      <c r="B23" s="17" t="s">
        <v>124</v>
      </c>
      <c r="C23" s="18" t="s">
        <v>131</v>
      </c>
      <c r="D23" s="19">
        <v>2000</v>
      </c>
      <c r="E23" s="12">
        <v>0.8</v>
      </c>
      <c r="F23" s="12">
        <v>0.2</v>
      </c>
      <c r="G23" s="20"/>
      <c r="H23" s="20"/>
      <c r="I23" s="13" t="s">
        <v>125</v>
      </c>
    </row>
    <row r="24" spans="1:9" x14ac:dyDescent="0.2">
      <c r="A24" s="13" t="s">
        <v>21</v>
      </c>
      <c r="B24" s="17" t="s">
        <v>122</v>
      </c>
      <c r="C24" s="18" t="s">
        <v>126</v>
      </c>
      <c r="D24" s="19">
        <v>20000</v>
      </c>
      <c r="E24" s="12">
        <v>0.8</v>
      </c>
      <c r="F24" s="12">
        <v>0.2</v>
      </c>
      <c r="G24" s="20"/>
      <c r="H24" s="20"/>
      <c r="I24" s="13" t="s">
        <v>127</v>
      </c>
    </row>
    <row r="25" spans="1:9" x14ac:dyDescent="0.2">
      <c r="A25" s="13" t="s">
        <v>21</v>
      </c>
      <c r="B25" s="17" t="s">
        <v>128</v>
      </c>
      <c r="C25" s="18" t="s">
        <v>129</v>
      </c>
      <c r="D25" s="19">
        <v>10000</v>
      </c>
      <c r="E25" s="20"/>
      <c r="F25" s="20"/>
      <c r="G25" s="12">
        <v>1</v>
      </c>
      <c r="H25" s="20"/>
      <c r="I25" s="13" t="s">
        <v>32</v>
      </c>
    </row>
    <row r="26" spans="1:9" x14ac:dyDescent="0.2">
      <c r="B26" s="17"/>
      <c r="G26" s="20"/>
      <c r="H26" s="20"/>
    </row>
    <row r="27" spans="1:9" x14ac:dyDescent="0.2">
      <c r="B27" s="17"/>
    </row>
    <row r="28" spans="1:9" s="6" customFormat="1" x14ac:dyDescent="0.2">
      <c r="A28" s="1"/>
      <c r="B28" s="2"/>
      <c r="C28" s="3" t="s">
        <v>3</v>
      </c>
      <c r="D28" s="4">
        <f>SUM(D29:D34)</f>
        <v>247000</v>
      </c>
      <c r="E28" s="5"/>
      <c r="F28" s="5"/>
      <c r="G28" s="5"/>
      <c r="H28" s="5"/>
      <c r="I28" s="1"/>
    </row>
    <row r="29" spans="1:9" x14ac:dyDescent="0.2">
      <c r="A29" s="13" t="s">
        <v>21</v>
      </c>
      <c r="B29" s="17" t="s">
        <v>78</v>
      </c>
      <c r="C29" s="18" t="s">
        <v>79</v>
      </c>
      <c r="D29" s="19">
        <v>12000</v>
      </c>
      <c r="F29" s="12">
        <v>1</v>
      </c>
      <c r="I29" s="13" t="s">
        <v>32</v>
      </c>
    </row>
    <row r="30" spans="1:9" x14ac:dyDescent="0.2">
      <c r="A30" s="13" t="s">
        <v>21</v>
      </c>
      <c r="B30" s="17" t="s">
        <v>78</v>
      </c>
      <c r="C30" s="18" t="s">
        <v>81</v>
      </c>
      <c r="D30" s="19">
        <v>6000</v>
      </c>
      <c r="F30" s="12">
        <v>1</v>
      </c>
      <c r="I30" s="13" t="s">
        <v>32</v>
      </c>
    </row>
    <row r="31" spans="1:9" x14ac:dyDescent="0.2">
      <c r="A31" s="13" t="s">
        <v>21</v>
      </c>
      <c r="B31" s="17" t="s">
        <v>80</v>
      </c>
      <c r="C31" s="18" t="s">
        <v>82</v>
      </c>
      <c r="D31" s="19">
        <v>45000</v>
      </c>
      <c r="F31" s="12">
        <v>1</v>
      </c>
      <c r="I31" s="13" t="s">
        <v>32</v>
      </c>
    </row>
    <row r="32" spans="1:9" x14ac:dyDescent="0.2">
      <c r="A32" s="13" t="s">
        <v>21</v>
      </c>
      <c r="B32" s="17" t="s">
        <v>84</v>
      </c>
      <c r="C32" s="18" t="s">
        <v>85</v>
      </c>
      <c r="D32" s="19">
        <v>38000</v>
      </c>
      <c r="F32" s="12">
        <v>1</v>
      </c>
      <c r="I32" s="13" t="s">
        <v>32</v>
      </c>
    </row>
    <row r="33" spans="1:9" x14ac:dyDescent="0.2">
      <c r="A33" s="13" t="s">
        <v>21</v>
      </c>
      <c r="B33" s="17" t="s">
        <v>83</v>
      </c>
      <c r="C33" s="18" t="s">
        <v>97</v>
      </c>
      <c r="D33" s="19">
        <v>6000</v>
      </c>
      <c r="E33" s="12">
        <v>1</v>
      </c>
      <c r="I33" s="13" t="s">
        <v>32</v>
      </c>
    </row>
    <row r="34" spans="1:9" x14ac:dyDescent="0.2">
      <c r="A34" s="13" t="s">
        <v>21</v>
      </c>
      <c r="B34" s="17" t="s">
        <v>83</v>
      </c>
      <c r="C34" s="18" t="s">
        <v>188</v>
      </c>
      <c r="D34" s="19">
        <v>140000</v>
      </c>
      <c r="E34" s="12">
        <v>0.2</v>
      </c>
      <c r="F34" s="12">
        <v>0.8</v>
      </c>
      <c r="I34" s="13" t="s">
        <v>125</v>
      </c>
    </row>
    <row r="35" spans="1:9" x14ac:dyDescent="0.2">
      <c r="B35" s="17"/>
    </row>
    <row r="36" spans="1:9" x14ac:dyDescent="0.2">
      <c r="B36" s="17"/>
    </row>
    <row r="37" spans="1:9" s="6" customFormat="1" x14ac:dyDescent="0.2">
      <c r="A37" s="1"/>
      <c r="B37" s="2"/>
      <c r="C37" s="3" t="s">
        <v>4</v>
      </c>
      <c r="D37" s="4">
        <f>SUM(D38:D47)</f>
        <v>417500</v>
      </c>
      <c r="E37" s="5"/>
      <c r="F37" s="5"/>
      <c r="G37" s="5"/>
      <c r="H37" s="5"/>
      <c r="I37" s="1"/>
    </row>
    <row r="38" spans="1:9" s="21" customFormat="1" x14ac:dyDescent="0.2">
      <c r="A38" s="7" t="s">
        <v>27</v>
      </c>
      <c r="B38" s="16" t="s">
        <v>35</v>
      </c>
      <c r="C38" s="8" t="s">
        <v>36</v>
      </c>
      <c r="D38" s="9">
        <v>110000</v>
      </c>
      <c r="E38" s="12">
        <v>1</v>
      </c>
      <c r="F38" s="20"/>
      <c r="G38" s="11"/>
      <c r="H38" s="11"/>
      <c r="I38" s="7" t="s">
        <v>32</v>
      </c>
    </row>
    <row r="39" spans="1:9" s="21" customFormat="1" x14ac:dyDescent="0.2">
      <c r="A39" s="7" t="s">
        <v>27</v>
      </c>
      <c r="B39" s="7" t="s">
        <v>35</v>
      </c>
      <c r="C39" s="8" t="s">
        <v>254</v>
      </c>
      <c r="D39" s="15">
        <v>8000</v>
      </c>
      <c r="E39" s="10"/>
      <c r="F39" s="10">
        <v>1</v>
      </c>
      <c r="G39" s="10"/>
      <c r="H39" s="10"/>
      <c r="I39" s="7" t="s">
        <v>32</v>
      </c>
    </row>
    <row r="40" spans="1:9" s="21" customFormat="1" x14ac:dyDescent="0.2">
      <c r="A40" s="7" t="s">
        <v>21</v>
      </c>
      <c r="B40" s="16" t="s">
        <v>37</v>
      </c>
      <c r="C40" s="22" t="s">
        <v>38</v>
      </c>
      <c r="D40" s="9">
        <v>35000</v>
      </c>
      <c r="E40" s="12">
        <v>1</v>
      </c>
      <c r="F40" s="12"/>
      <c r="G40" s="11"/>
      <c r="H40" s="11"/>
      <c r="I40" s="7" t="s">
        <v>32</v>
      </c>
    </row>
    <row r="41" spans="1:9" s="21" customFormat="1" x14ac:dyDescent="0.2">
      <c r="A41" s="7" t="s">
        <v>21</v>
      </c>
      <c r="B41" s="16" t="s">
        <v>37</v>
      </c>
      <c r="C41" s="8" t="s">
        <v>86</v>
      </c>
      <c r="D41" s="9">
        <v>7000</v>
      </c>
      <c r="E41" s="12"/>
      <c r="F41" s="12">
        <v>1</v>
      </c>
      <c r="G41" s="11"/>
      <c r="H41" s="11"/>
      <c r="I41" s="7" t="s">
        <v>32</v>
      </c>
    </row>
    <row r="42" spans="1:9" s="21" customFormat="1" x14ac:dyDescent="0.2">
      <c r="A42" s="7" t="s">
        <v>21</v>
      </c>
      <c r="B42" s="16" t="s">
        <v>87</v>
      </c>
      <c r="C42" s="8" t="s">
        <v>92</v>
      </c>
      <c r="D42" s="9">
        <v>3500</v>
      </c>
      <c r="E42" s="12"/>
      <c r="F42" s="12">
        <v>1</v>
      </c>
      <c r="G42" s="11"/>
      <c r="H42" s="11"/>
      <c r="I42" s="7" t="s">
        <v>32</v>
      </c>
    </row>
    <row r="43" spans="1:9" s="21" customFormat="1" x14ac:dyDescent="0.2">
      <c r="A43" s="7" t="s">
        <v>21</v>
      </c>
      <c r="B43" s="16" t="s">
        <v>88</v>
      </c>
      <c r="C43" s="8" t="s">
        <v>93</v>
      </c>
      <c r="D43" s="9">
        <v>200000</v>
      </c>
      <c r="E43" s="12"/>
      <c r="F43" s="12">
        <v>1</v>
      </c>
      <c r="G43" s="11"/>
      <c r="H43" s="11"/>
      <c r="I43" s="7" t="s">
        <v>32</v>
      </c>
    </row>
    <row r="44" spans="1:9" s="21" customFormat="1" x14ac:dyDescent="0.2">
      <c r="A44" s="7" t="s">
        <v>21</v>
      </c>
      <c r="B44" s="16" t="s">
        <v>89</v>
      </c>
      <c r="C44" s="8" t="s">
        <v>94</v>
      </c>
      <c r="D44" s="9">
        <v>11000</v>
      </c>
      <c r="E44" s="12"/>
      <c r="F44" s="12">
        <v>1</v>
      </c>
      <c r="G44" s="11"/>
      <c r="H44" s="11"/>
      <c r="I44" s="7" t="s">
        <v>32</v>
      </c>
    </row>
    <row r="45" spans="1:9" s="21" customFormat="1" x14ac:dyDescent="0.2">
      <c r="A45" s="7" t="s">
        <v>21</v>
      </c>
      <c r="B45" s="16" t="s">
        <v>90</v>
      </c>
      <c r="C45" s="8" t="s">
        <v>95</v>
      </c>
      <c r="D45" s="9">
        <v>5000</v>
      </c>
      <c r="E45" s="11"/>
      <c r="F45" s="12">
        <v>1</v>
      </c>
      <c r="G45" s="11"/>
      <c r="H45" s="11"/>
      <c r="I45" s="7" t="s">
        <v>32</v>
      </c>
    </row>
    <row r="46" spans="1:9" x14ac:dyDescent="0.2">
      <c r="A46" s="7" t="s">
        <v>21</v>
      </c>
      <c r="B46" s="16" t="s">
        <v>91</v>
      </c>
      <c r="C46" s="8" t="s">
        <v>96</v>
      </c>
      <c r="D46" s="9">
        <v>8000</v>
      </c>
      <c r="F46" s="12">
        <v>1</v>
      </c>
      <c r="I46" s="7" t="s">
        <v>32</v>
      </c>
    </row>
    <row r="47" spans="1:9" x14ac:dyDescent="0.2">
      <c r="A47" s="7" t="s">
        <v>27</v>
      </c>
      <c r="B47" s="16" t="s">
        <v>253</v>
      </c>
      <c r="C47" s="8" t="s">
        <v>252</v>
      </c>
      <c r="D47" s="9">
        <v>30000</v>
      </c>
      <c r="I47" s="7"/>
    </row>
    <row r="48" spans="1:9" x14ac:dyDescent="0.2">
      <c r="A48" s="7"/>
      <c r="B48" s="16"/>
      <c r="C48" s="8"/>
      <c r="D48" s="9"/>
    </row>
    <row r="49" spans="1:9" x14ac:dyDescent="0.2">
      <c r="B49" s="17"/>
    </row>
    <row r="50" spans="1:9" s="6" customFormat="1" x14ac:dyDescent="0.2">
      <c r="A50" s="1"/>
      <c r="B50" s="2"/>
      <c r="C50" s="3" t="s">
        <v>5</v>
      </c>
      <c r="D50" s="4">
        <f>SUM(D51:D55)</f>
        <v>114000</v>
      </c>
      <c r="E50" s="5"/>
      <c r="F50" s="5"/>
      <c r="G50" s="5"/>
      <c r="H50" s="5"/>
      <c r="I50" s="1"/>
    </row>
    <row r="51" spans="1:9" x14ac:dyDescent="0.2">
      <c r="A51" s="13" t="s">
        <v>27</v>
      </c>
      <c r="B51" s="17" t="s">
        <v>39</v>
      </c>
      <c r="C51" s="18" t="s">
        <v>41</v>
      </c>
      <c r="D51" s="19">
        <v>80000</v>
      </c>
      <c r="F51" s="12">
        <v>1</v>
      </c>
      <c r="I51" s="13" t="s">
        <v>32</v>
      </c>
    </row>
    <row r="52" spans="1:9" x14ac:dyDescent="0.2">
      <c r="A52" s="13" t="s">
        <v>27</v>
      </c>
      <c r="B52" s="17" t="s">
        <v>39</v>
      </c>
      <c r="C52" s="18" t="s">
        <v>40</v>
      </c>
      <c r="D52" s="19">
        <v>24000</v>
      </c>
      <c r="H52" s="12">
        <v>1</v>
      </c>
      <c r="I52" s="13" t="s">
        <v>32</v>
      </c>
    </row>
    <row r="53" spans="1:9" x14ac:dyDescent="0.2">
      <c r="A53" s="13" t="s">
        <v>27</v>
      </c>
      <c r="B53" s="17" t="s">
        <v>195</v>
      </c>
      <c r="C53" s="18" t="s">
        <v>196</v>
      </c>
      <c r="D53" s="19">
        <v>5000</v>
      </c>
      <c r="F53" s="12">
        <v>1</v>
      </c>
      <c r="I53" s="13" t="s">
        <v>32</v>
      </c>
    </row>
    <row r="54" spans="1:9" x14ac:dyDescent="0.2">
      <c r="A54" s="13" t="s">
        <v>21</v>
      </c>
      <c r="B54" s="17" t="s">
        <v>195</v>
      </c>
      <c r="C54" s="18" t="s">
        <v>196</v>
      </c>
      <c r="D54" s="19">
        <v>5000</v>
      </c>
      <c r="F54" s="12">
        <v>1</v>
      </c>
      <c r="I54" s="13" t="s">
        <v>32</v>
      </c>
    </row>
    <row r="55" spans="1:9" x14ac:dyDescent="0.2">
      <c r="B55" s="17"/>
    </row>
    <row r="56" spans="1:9" x14ac:dyDescent="0.2">
      <c r="B56" s="17"/>
    </row>
    <row r="57" spans="1:9" s="6" customFormat="1" x14ac:dyDescent="0.2">
      <c r="A57" s="1"/>
      <c r="B57" s="2"/>
      <c r="C57" s="3" t="s">
        <v>6</v>
      </c>
      <c r="D57" s="4">
        <f t="shared" ref="D57" si="2">SUM(D58:D67)</f>
        <v>463000</v>
      </c>
      <c r="E57" s="5"/>
      <c r="F57" s="5"/>
      <c r="G57" s="5"/>
      <c r="H57" s="5"/>
      <c r="I57" s="1"/>
    </row>
    <row r="58" spans="1:9" x14ac:dyDescent="0.2">
      <c r="A58" s="13" t="s">
        <v>27</v>
      </c>
      <c r="B58" s="17" t="s">
        <v>197</v>
      </c>
      <c r="C58" s="18" t="s">
        <v>205</v>
      </c>
      <c r="D58" s="19">
        <v>10000</v>
      </c>
      <c r="E58" s="20"/>
      <c r="F58" s="12">
        <v>1</v>
      </c>
      <c r="I58" s="13" t="s">
        <v>32</v>
      </c>
    </row>
    <row r="59" spans="1:9" x14ac:dyDescent="0.2">
      <c r="A59" s="13" t="s">
        <v>27</v>
      </c>
      <c r="B59" s="17" t="s">
        <v>198</v>
      </c>
      <c r="C59" s="18" t="s">
        <v>256</v>
      </c>
      <c r="D59" s="19">
        <v>50000</v>
      </c>
      <c r="E59" s="12">
        <v>0.5</v>
      </c>
      <c r="F59" s="12">
        <v>0.5</v>
      </c>
      <c r="I59" s="13" t="s">
        <v>32</v>
      </c>
    </row>
    <row r="60" spans="1:9" x14ac:dyDescent="0.2">
      <c r="A60" s="13" t="s">
        <v>21</v>
      </c>
      <c r="B60" s="17" t="s">
        <v>197</v>
      </c>
      <c r="C60" s="18" t="s">
        <v>205</v>
      </c>
      <c r="D60" s="19">
        <v>10000</v>
      </c>
      <c r="E60" s="20"/>
      <c r="F60" s="12">
        <v>1</v>
      </c>
      <c r="I60" s="13" t="s">
        <v>32</v>
      </c>
    </row>
    <row r="61" spans="1:9" x14ac:dyDescent="0.2">
      <c r="A61" s="13" t="s">
        <v>27</v>
      </c>
      <c r="B61" s="17" t="s">
        <v>199</v>
      </c>
      <c r="C61" s="18" t="s">
        <v>206</v>
      </c>
      <c r="D61" s="19">
        <v>12000</v>
      </c>
      <c r="F61" s="12">
        <v>1</v>
      </c>
      <c r="I61" s="13" t="s">
        <v>32</v>
      </c>
    </row>
    <row r="62" spans="1:9" x14ac:dyDescent="0.2">
      <c r="A62" s="13" t="s">
        <v>27</v>
      </c>
      <c r="B62" s="17" t="s">
        <v>200</v>
      </c>
      <c r="C62" s="18" t="s">
        <v>201</v>
      </c>
      <c r="D62" s="19">
        <v>15000</v>
      </c>
      <c r="E62" s="12">
        <v>1</v>
      </c>
      <c r="I62" s="13" t="s">
        <v>32</v>
      </c>
    </row>
    <row r="63" spans="1:9" x14ac:dyDescent="0.2">
      <c r="A63" s="13" t="s">
        <v>21</v>
      </c>
      <c r="B63" s="17" t="s">
        <v>199</v>
      </c>
      <c r="C63" s="18" t="s">
        <v>202</v>
      </c>
      <c r="D63" s="19">
        <v>30000</v>
      </c>
      <c r="F63" s="12">
        <v>1</v>
      </c>
      <c r="I63" s="13" t="s">
        <v>32</v>
      </c>
    </row>
    <row r="64" spans="1:9" x14ac:dyDescent="0.2">
      <c r="A64" s="13" t="s">
        <v>27</v>
      </c>
      <c r="B64" s="17" t="s">
        <v>200</v>
      </c>
      <c r="C64" s="18" t="s">
        <v>203</v>
      </c>
      <c r="D64" s="19">
        <v>30000</v>
      </c>
      <c r="E64" s="12">
        <v>0.5</v>
      </c>
      <c r="F64" s="12">
        <v>0.5</v>
      </c>
      <c r="I64" s="13" t="s">
        <v>32</v>
      </c>
    </row>
    <row r="65" spans="1:9" x14ac:dyDescent="0.2">
      <c r="A65" s="13" t="s">
        <v>27</v>
      </c>
      <c r="B65" s="17" t="s">
        <v>197</v>
      </c>
      <c r="C65" s="18" t="s">
        <v>204</v>
      </c>
      <c r="D65" s="19">
        <v>6000</v>
      </c>
      <c r="E65" s="20"/>
      <c r="F65" s="12">
        <v>1</v>
      </c>
      <c r="I65" s="13" t="s">
        <v>32</v>
      </c>
    </row>
    <row r="66" spans="1:9" x14ac:dyDescent="0.2">
      <c r="A66" s="13" t="s">
        <v>27</v>
      </c>
      <c r="B66" s="17" t="s">
        <v>198</v>
      </c>
      <c r="C66" s="18" t="s">
        <v>255</v>
      </c>
      <c r="D66" s="19">
        <v>300000</v>
      </c>
      <c r="E66" s="20"/>
    </row>
    <row r="67" spans="1:9" x14ac:dyDescent="0.2">
      <c r="B67" s="17"/>
    </row>
    <row r="68" spans="1:9" x14ac:dyDescent="0.2">
      <c r="B68" s="17"/>
    </row>
    <row r="69" spans="1:9" s="6" customFormat="1" x14ac:dyDescent="0.2">
      <c r="A69" s="1"/>
      <c r="B69" s="2"/>
      <c r="C69" s="3" t="s">
        <v>7</v>
      </c>
      <c r="D69" s="4">
        <f>SUM(D70:D71)</f>
        <v>5000</v>
      </c>
      <c r="E69" s="5"/>
      <c r="F69" s="5"/>
      <c r="G69" s="5"/>
      <c r="H69" s="5"/>
      <c r="I69" s="1"/>
    </row>
    <row r="70" spans="1:9" x14ac:dyDescent="0.2">
      <c r="A70" s="13" t="s">
        <v>21</v>
      </c>
      <c r="B70" s="17" t="s">
        <v>154</v>
      </c>
      <c r="C70" s="18" t="s">
        <v>160</v>
      </c>
      <c r="D70" s="19">
        <v>2000</v>
      </c>
      <c r="E70" s="12">
        <v>0.5</v>
      </c>
      <c r="F70" s="12">
        <v>0.5</v>
      </c>
      <c r="I70" s="13" t="s">
        <v>165</v>
      </c>
    </row>
    <row r="71" spans="1:9" x14ac:dyDescent="0.2">
      <c r="A71" s="13" t="s">
        <v>27</v>
      </c>
      <c r="B71" s="17" t="s">
        <v>245</v>
      </c>
      <c r="C71" s="18" t="s">
        <v>246</v>
      </c>
      <c r="D71" s="19">
        <v>3000</v>
      </c>
      <c r="E71" s="12">
        <v>0.5</v>
      </c>
      <c r="F71" s="12">
        <v>0.5</v>
      </c>
      <c r="I71" s="13" t="s">
        <v>165</v>
      </c>
    </row>
    <row r="72" spans="1:9" x14ac:dyDescent="0.2">
      <c r="B72" s="17"/>
    </row>
    <row r="73" spans="1:9" x14ac:dyDescent="0.2">
      <c r="B73" s="17"/>
    </row>
    <row r="74" spans="1:9" s="6" customFormat="1" x14ac:dyDescent="0.2">
      <c r="A74" s="1"/>
      <c r="B74" s="2"/>
      <c r="C74" s="3" t="s">
        <v>8</v>
      </c>
      <c r="D74" s="4">
        <f t="shared" ref="D74" si="3">SUM(D75:D82)</f>
        <v>605500</v>
      </c>
      <c r="E74" s="5"/>
      <c r="F74" s="5"/>
      <c r="G74" s="5"/>
      <c r="H74" s="5"/>
      <c r="I74" s="1"/>
    </row>
    <row r="75" spans="1:9" x14ac:dyDescent="0.2">
      <c r="A75" s="13" t="s">
        <v>21</v>
      </c>
      <c r="B75" s="17" t="s">
        <v>42</v>
      </c>
      <c r="C75" s="18" t="s">
        <v>43</v>
      </c>
      <c r="D75" s="19">
        <v>200000</v>
      </c>
      <c r="E75" s="20"/>
      <c r="F75" s="12">
        <v>1</v>
      </c>
      <c r="H75" s="20"/>
      <c r="I75" s="13" t="s">
        <v>32</v>
      </c>
    </row>
    <row r="76" spans="1:9" x14ac:dyDescent="0.2">
      <c r="A76" s="13" t="s">
        <v>27</v>
      </c>
      <c r="B76" s="17" t="s">
        <v>42</v>
      </c>
      <c r="C76" s="18" t="s">
        <v>44</v>
      </c>
      <c r="D76" s="19">
        <v>60000</v>
      </c>
      <c r="E76" s="20"/>
      <c r="F76" s="12">
        <v>1</v>
      </c>
      <c r="H76" s="20"/>
      <c r="I76" s="13" t="s">
        <v>32</v>
      </c>
    </row>
    <row r="77" spans="1:9" x14ac:dyDescent="0.2">
      <c r="A77" s="13" t="s">
        <v>21</v>
      </c>
      <c r="B77" s="13" t="s">
        <v>207</v>
      </c>
      <c r="C77" s="18" t="s">
        <v>212</v>
      </c>
      <c r="D77" s="19">
        <v>60000</v>
      </c>
      <c r="E77" s="20">
        <v>0.5</v>
      </c>
      <c r="F77" s="12">
        <v>0.5</v>
      </c>
      <c r="H77" s="20"/>
      <c r="I77" s="13" t="s">
        <v>32</v>
      </c>
    </row>
    <row r="78" spans="1:9" x14ac:dyDescent="0.2">
      <c r="A78" s="13" t="s">
        <v>27</v>
      </c>
      <c r="B78" s="16" t="s">
        <v>209</v>
      </c>
      <c r="C78" s="18" t="s">
        <v>213</v>
      </c>
      <c r="D78" s="19">
        <v>100000</v>
      </c>
      <c r="E78" s="20">
        <v>0.7</v>
      </c>
      <c r="F78" s="12">
        <v>0.3</v>
      </c>
      <c r="H78" s="20"/>
      <c r="I78" s="13" t="s">
        <v>32</v>
      </c>
    </row>
    <row r="79" spans="1:9" x14ac:dyDescent="0.2">
      <c r="A79" s="13" t="s">
        <v>21</v>
      </c>
      <c r="B79" s="16" t="s">
        <v>210</v>
      </c>
      <c r="C79" s="8" t="s">
        <v>247</v>
      </c>
      <c r="D79" s="19">
        <v>27000</v>
      </c>
      <c r="E79" s="20">
        <v>0.4</v>
      </c>
      <c r="F79" s="12">
        <v>0.6</v>
      </c>
      <c r="H79" s="20"/>
      <c r="I79" s="13" t="s">
        <v>32</v>
      </c>
    </row>
    <row r="80" spans="1:9" x14ac:dyDescent="0.2">
      <c r="A80" s="13" t="s">
        <v>27</v>
      </c>
      <c r="B80" s="17" t="s">
        <v>211</v>
      </c>
      <c r="C80" s="18" t="s">
        <v>214</v>
      </c>
      <c r="D80" s="19">
        <v>118500</v>
      </c>
      <c r="E80" s="12">
        <v>0.5</v>
      </c>
      <c r="F80" s="12">
        <v>0.5</v>
      </c>
      <c r="G80" s="20"/>
      <c r="H80" s="20"/>
      <c r="I80" s="13" t="s">
        <v>32</v>
      </c>
    </row>
    <row r="81" spans="1:9" x14ac:dyDescent="0.2">
      <c r="A81" s="13" t="s">
        <v>27</v>
      </c>
      <c r="B81" s="17" t="s">
        <v>211</v>
      </c>
      <c r="C81" s="8" t="s">
        <v>215</v>
      </c>
      <c r="D81" s="19">
        <v>40000</v>
      </c>
      <c r="E81" s="12">
        <v>0.5</v>
      </c>
      <c r="F81" s="12">
        <v>0.5</v>
      </c>
      <c r="G81" s="20"/>
      <c r="H81" s="20"/>
      <c r="I81" s="13" t="s">
        <v>32</v>
      </c>
    </row>
    <row r="82" spans="1:9" x14ac:dyDescent="0.2">
      <c r="B82" s="17"/>
    </row>
    <row r="83" spans="1:9" x14ac:dyDescent="0.2">
      <c r="B83" s="17"/>
    </row>
    <row r="84" spans="1:9" s="6" customFormat="1" x14ac:dyDescent="0.2">
      <c r="A84" s="1"/>
      <c r="B84" s="2"/>
      <c r="C84" s="3" t="s">
        <v>9</v>
      </c>
      <c r="D84" s="4">
        <f>SUM(D85:D94)</f>
        <v>253700</v>
      </c>
      <c r="E84" s="5"/>
      <c r="F84" s="5"/>
      <c r="G84" s="5"/>
      <c r="H84" s="5"/>
      <c r="I84" s="1"/>
    </row>
    <row r="85" spans="1:9" x14ac:dyDescent="0.2">
      <c r="A85" s="13" t="s">
        <v>21</v>
      </c>
      <c r="B85" s="17" t="s">
        <v>110</v>
      </c>
      <c r="C85" s="23" t="s">
        <v>113</v>
      </c>
      <c r="D85" s="19">
        <v>25550</v>
      </c>
      <c r="E85" s="20"/>
      <c r="F85" s="12">
        <v>1</v>
      </c>
      <c r="G85" s="20"/>
      <c r="H85" s="20"/>
      <c r="I85" s="13" t="s">
        <v>32</v>
      </c>
    </row>
    <row r="86" spans="1:9" x14ac:dyDescent="0.2">
      <c r="A86" s="13" t="s">
        <v>31</v>
      </c>
      <c r="B86" s="17" t="s">
        <v>111</v>
      </c>
      <c r="C86" s="18" t="s">
        <v>114</v>
      </c>
      <c r="D86" s="19">
        <v>16000</v>
      </c>
      <c r="E86" s="12">
        <v>0.4</v>
      </c>
      <c r="F86" s="12">
        <v>0.6</v>
      </c>
      <c r="G86" s="20"/>
      <c r="H86" s="20"/>
      <c r="I86" s="13" t="s">
        <v>32</v>
      </c>
    </row>
    <row r="87" spans="1:9" x14ac:dyDescent="0.2">
      <c r="A87" s="13" t="s">
        <v>31</v>
      </c>
      <c r="B87" s="17" t="s">
        <v>112</v>
      </c>
      <c r="C87" s="18" t="s">
        <v>115</v>
      </c>
      <c r="D87" s="19">
        <v>52000</v>
      </c>
      <c r="E87" s="20"/>
      <c r="F87" s="12">
        <v>1</v>
      </c>
      <c r="G87" s="20"/>
      <c r="H87" s="20"/>
      <c r="I87" s="13" t="s">
        <v>32</v>
      </c>
    </row>
    <row r="88" spans="1:9" x14ac:dyDescent="0.2">
      <c r="A88" s="13" t="s">
        <v>30</v>
      </c>
      <c r="B88" s="13" t="s">
        <v>112</v>
      </c>
      <c r="C88" s="18" t="s">
        <v>115</v>
      </c>
      <c r="D88" s="19">
        <v>18500</v>
      </c>
      <c r="E88" s="20"/>
      <c r="F88" s="12">
        <v>1</v>
      </c>
      <c r="G88" s="20"/>
      <c r="H88" s="20"/>
      <c r="I88" s="13" t="s">
        <v>32</v>
      </c>
    </row>
    <row r="89" spans="1:9" x14ac:dyDescent="0.2">
      <c r="A89" s="13" t="s">
        <v>30</v>
      </c>
      <c r="B89" s="17" t="s">
        <v>111</v>
      </c>
      <c r="C89" s="18" t="s">
        <v>116</v>
      </c>
      <c r="D89" s="19">
        <v>30000</v>
      </c>
      <c r="E89" s="20"/>
      <c r="F89" s="12">
        <v>1</v>
      </c>
      <c r="G89" s="20"/>
      <c r="H89" s="20"/>
      <c r="I89" s="13" t="s">
        <v>32</v>
      </c>
    </row>
    <row r="90" spans="1:9" x14ac:dyDescent="0.2">
      <c r="A90" s="13" t="s">
        <v>30</v>
      </c>
      <c r="B90" s="17" t="s">
        <v>112</v>
      </c>
      <c r="C90" s="23" t="s">
        <v>117</v>
      </c>
      <c r="D90" s="19">
        <v>35000</v>
      </c>
      <c r="E90" s="20"/>
      <c r="F90" s="12">
        <v>1</v>
      </c>
      <c r="G90" s="20"/>
      <c r="H90" s="20"/>
      <c r="I90" s="13" t="s">
        <v>32</v>
      </c>
    </row>
    <row r="91" spans="1:9" x14ac:dyDescent="0.2">
      <c r="A91" s="13" t="s">
        <v>31</v>
      </c>
      <c r="B91" s="17" t="s">
        <v>112</v>
      </c>
      <c r="C91" s="23" t="s">
        <v>117</v>
      </c>
      <c r="D91" s="19">
        <v>26100</v>
      </c>
      <c r="E91" s="20"/>
      <c r="F91" s="12">
        <v>1</v>
      </c>
      <c r="G91" s="20"/>
      <c r="H91" s="20"/>
      <c r="I91" s="13" t="s">
        <v>32</v>
      </c>
    </row>
    <row r="92" spans="1:9" x14ac:dyDescent="0.2">
      <c r="A92" s="13" t="s">
        <v>31</v>
      </c>
      <c r="B92" s="17" t="s">
        <v>112</v>
      </c>
      <c r="C92" s="18" t="s">
        <v>118</v>
      </c>
      <c r="D92" s="19">
        <v>25000</v>
      </c>
      <c r="E92" s="20"/>
      <c r="F92" s="12">
        <v>1</v>
      </c>
      <c r="G92" s="20"/>
      <c r="H92" s="20"/>
      <c r="I92" s="13" t="s">
        <v>32</v>
      </c>
    </row>
    <row r="93" spans="1:9" x14ac:dyDescent="0.2">
      <c r="A93" s="13" t="s">
        <v>30</v>
      </c>
      <c r="B93" s="17" t="s">
        <v>112</v>
      </c>
      <c r="C93" s="18" t="s">
        <v>118</v>
      </c>
      <c r="D93" s="19">
        <v>25550</v>
      </c>
      <c r="E93" s="20"/>
      <c r="F93" s="12">
        <v>1</v>
      </c>
      <c r="G93" s="20"/>
      <c r="H93" s="20"/>
      <c r="I93" s="13" t="s">
        <v>32</v>
      </c>
    </row>
    <row r="94" spans="1:9" x14ac:dyDescent="0.2">
      <c r="B94" s="17"/>
      <c r="G94" s="20"/>
      <c r="H94" s="20"/>
    </row>
    <row r="95" spans="1:9" s="6" customFormat="1" x14ac:dyDescent="0.2">
      <c r="A95" s="1"/>
      <c r="B95" s="2"/>
      <c r="C95" s="3"/>
      <c r="D95" s="4"/>
      <c r="E95" s="5"/>
      <c r="F95" s="5"/>
      <c r="G95" s="5"/>
      <c r="H95" s="5"/>
      <c r="I95" s="1"/>
    </row>
    <row r="96" spans="1:9" s="6" customFormat="1" x14ac:dyDescent="0.2">
      <c r="A96" s="1"/>
      <c r="B96" s="2"/>
      <c r="C96" s="3" t="s">
        <v>10</v>
      </c>
      <c r="D96" s="4">
        <f>SUM(D97:D101)</f>
        <v>24000</v>
      </c>
      <c r="E96" s="5"/>
      <c r="F96" s="5"/>
      <c r="G96" s="5"/>
      <c r="H96" s="5"/>
      <c r="I96" s="1"/>
    </row>
    <row r="97" spans="1:9" x14ac:dyDescent="0.2">
      <c r="A97" s="13" t="s">
        <v>21</v>
      </c>
      <c r="B97" s="17" t="s">
        <v>161</v>
      </c>
      <c r="C97" s="18" t="s">
        <v>155</v>
      </c>
      <c r="D97" s="19">
        <v>3000</v>
      </c>
      <c r="E97" s="12">
        <v>1</v>
      </c>
      <c r="I97" s="13" t="s">
        <v>134</v>
      </c>
    </row>
    <row r="98" spans="1:9" x14ac:dyDescent="0.2">
      <c r="A98" s="13" t="s">
        <v>27</v>
      </c>
      <c r="B98" s="17" t="s">
        <v>161</v>
      </c>
      <c r="C98" s="18" t="s">
        <v>156</v>
      </c>
      <c r="D98" s="19">
        <v>6000</v>
      </c>
      <c r="F98" s="12">
        <v>1</v>
      </c>
      <c r="I98" s="13" t="s">
        <v>157</v>
      </c>
    </row>
    <row r="99" spans="1:9" x14ac:dyDescent="0.2">
      <c r="A99" s="13" t="s">
        <v>27</v>
      </c>
      <c r="B99" s="17" t="s">
        <v>163</v>
      </c>
      <c r="C99" s="18" t="s">
        <v>158</v>
      </c>
      <c r="D99" s="19">
        <v>5000</v>
      </c>
      <c r="F99" s="12">
        <v>1</v>
      </c>
      <c r="I99" s="13" t="s">
        <v>159</v>
      </c>
    </row>
    <row r="100" spans="1:9" x14ac:dyDescent="0.2">
      <c r="A100" s="13" t="s">
        <v>21</v>
      </c>
      <c r="B100" s="17" t="s">
        <v>164</v>
      </c>
      <c r="C100" s="18" t="s">
        <v>162</v>
      </c>
      <c r="D100" s="19">
        <v>10000</v>
      </c>
      <c r="E100" s="12">
        <v>1</v>
      </c>
      <c r="I100" s="13" t="s">
        <v>32</v>
      </c>
    </row>
    <row r="101" spans="1:9" x14ac:dyDescent="0.2">
      <c r="B101" s="17"/>
    </row>
    <row r="102" spans="1:9" x14ac:dyDescent="0.2">
      <c r="B102" s="17"/>
    </row>
    <row r="103" spans="1:9" s="6" customFormat="1" x14ac:dyDescent="0.2">
      <c r="A103" s="1"/>
      <c r="B103" s="2"/>
      <c r="C103" s="3" t="s">
        <v>11</v>
      </c>
      <c r="D103" s="4">
        <f>SUM(D104:D110)</f>
        <v>141500</v>
      </c>
      <c r="E103" s="5"/>
      <c r="F103" s="5"/>
      <c r="G103" s="5"/>
      <c r="H103" s="5"/>
      <c r="I103" s="1"/>
    </row>
    <row r="104" spans="1:9" x14ac:dyDescent="0.2">
      <c r="A104" s="13" t="s">
        <v>27</v>
      </c>
      <c r="B104" s="17" t="s">
        <v>45</v>
      </c>
      <c r="C104" s="18" t="s">
        <v>46</v>
      </c>
      <c r="D104" s="19">
        <v>6000</v>
      </c>
      <c r="F104" s="12">
        <v>1</v>
      </c>
      <c r="G104" s="20"/>
      <c r="H104" s="20"/>
      <c r="I104" s="13" t="s">
        <v>32</v>
      </c>
    </row>
    <row r="105" spans="1:9" x14ac:dyDescent="0.2">
      <c r="A105" s="13" t="s">
        <v>27</v>
      </c>
      <c r="B105" s="16" t="s">
        <v>260</v>
      </c>
      <c r="C105" s="8" t="s">
        <v>257</v>
      </c>
      <c r="D105" s="24">
        <v>80000</v>
      </c>
      <c r="E105" s="20">
        <v>0.5</v>
      </c>
      <c r="F105" s="12">
        <v>0.5</v>
      </c>
      <c r="H105" s="20"/>
      <c r="I105" s="13" t="s">
        <v>32</v>
      </c>
    </row>
    <row r="106" spans="1:9" x14ac:dyDescent="0.2">
      <c r="A106" s="13" t="s">
        <v>21</v>
      </c>
      <c r="B106" s="16" t="s">
        <v>45</v>
      </c>
      <c r="C106" s="8" t="s">
        <v>219</v>
      </c>
      <c r="D106" s="24">
        <v>37500</v>
      </c>
      <c r="E106" s="20">
        <v>0.3</v>
      </c>
      <c r="F106" s="12">
        <v>0.7</v>
      </c>
      <c r="G106" s="20"/>
      <c r="H106" s="20"/>
      <c r="I106" s="13" t="s">
        <v>32</v>
      </c>
    </row>
    <row r="107" spans="1:9" x14ac:dyDescent="0.2">
      <c r="A107" s="13" t="s">
        <v>21</v>
      </c>
      <c r="B107" s="16" t="s">
        <v>216</v>
      </c>
      <c r="C107" s="8" t="s">
        <v>220</v>
      </c>
      <c r="D107" s="24">
        <v>10000</v>
      </c>
      <c r="F107" s="12">
        <v>1</v>
      </c>
      <c r="G107" s="20"/>
      <c r="H107" s="20"/>
      <c r="I107" s="13" t="s">
        <v>32</v>
      </c>
    </row>
    <row r="108" spans="1:9" x14ac:dyDescent="0.2">
      <c r="A108" s="13" t="s">
        <v>21</v>
      </c>
      <c r="B108" s="16" t="s">
        <v>217</v>
      </c>
      <c r="C108" s="8" t="s">
        <v>221</v>
      </c>
      <c r="D108" s="24">
        <v>2000</v>
      </c>
      <c r="F108" s="12">
        <v>1</v>
      </c>
      <c r="G108" s="20"/>
      <c r="H108" s="20"/>
      <c r="I108" s="13" t="s">
        <v>32</v>
      </c>
    </row>
    <row r="109" spans="1:9" x14ac:dyDescent="0.2">
      <c r="A109" s="13" t="s">
        <v>27</v>
      </c>
      <c r="B109" s="16" t="s">
        <v>218</v>
      </c>
      <c r="C109" s="8" t="s">
        <v>222</v>
      </c>
      <c r="D109" s="24">
        <v>6000</v>
      </c>
      <c r="E109" s="12">
        <v>0.4</v>
      </c>
      <c r="F109" s="12">
        <v>0.6</v>
      </c>
      <c r="I109" s="13" t="s">
        <v>32</v>
      </c>
    </row>
    <row r="110" spans="1:9" x14ac:dyDescent="0.2">
      <c r="B110" s="17"/>
    </row>
    <row r="111" spans="1:9" x14ac:dyDescent="0.2">
      <c r="B111" s="17"/>
    </row>
    <row r="112" spans="1:9" s="6" customFormat="1" x14ac:dyDescent="0.2">
      <c r="A112" s="1"/>
      <c r="B112" s="2"/>
      <c r="C112" s="3" t="s">
        <v>12</v>
      </c>
      <c r="D112" s="4">
        <f>SUM(D113:D117)</f>
        <v>100000</v>
      </c>
      <c r="E112" s="5"/>
      <c r="F112" s="5"/>
      <c r="G112" s="5"/>
      <c r="H112" s="5"/>
      <c r="I112" s="1"/>
    </row>
    <row r="113" spans="1:9" x14ac:dyDescent="0.2">
      <c r="A113" s="13" t="s">
        <v>30</v>
      </c>
      <c r="B113" s="17" t="s">
        <v>148</v>
      </c>
      <c r="C113" s="18" t="s">
        <v>149</v>
      </c>
      <c r="D113" s="19">
        <v>25000</v>
      </c>
      <c r="E113" s="12">
        <v>0.3</v>
      </c>
      <c r="F113" s="12">
        <v>0.7</v>
      </c>
      <c r="I113" s="13" t="s">
        <v>32</v>
      </c>
    </row>
    <row r="114" spans="1:9" x14ac:dyDescent="0.2">
      <c r="A114" s="13" t="s">
        <v>31</v>
      </c>
      <c r="B114" s="17" t="s">
        <v>148</v>
      </c>
      <c r="C114" s="18" t="s">
        <v>149</v>
      </c>
      <c r="D114" s="19">
        <v>25000</v>
      </c>
      <c r="E114" s="12">
        <v>0.3</v>
      </c>
      <c r="F114" s="12">
        <v>0.7</v>
      </c>
      <c r="I114" s="13" t="s">
        <v>32</v>
      </c>
    </row>
    <row r="115" spans="1:9" x14ac:dyDescent="0.2">
      <c r="A115" s="13" t="s">
        <v>27</v>
      </c>
      <c r="B115" s="17" t="s">
        <v>148</v>
      </c>
      <c r="C115" s="18" t="s">
        <v>258</v>
      </c>
      <c r="D115" s="19">
        <v>10000</v>
      </c>
      <c r="E115" s="12">
        <v>0.75</v>
      </c>
      <c r="F115" s="12">
        <v>0.25</v>
      </c>
      <c r="I115" s="13" t="s">
        <v>32</v>
      </c>
    </row>
    <row r="116" spans="1:9" x14ac:dyDescent="0.2">
      <c r="A116" s="13" t="s">
        <v>21</v>
      </c>
      <c r="B116" s="17" t="s">
        <v>148</v>
      </c>
      <c r="C116" s="18" t="s">
        <v>150</v>
      </c>
      <c r="D116" s="19">
        <v>40000</v>
      </c>
      <c r="F116" s="12">
        <v>1</v>
      </c>
      <c r="I116" s="13" t="s">
        <v>32</v>
      </c>
    </row>
    <row r="117" spans="1:9" x14ac:dyDescent="0.2">
      <c r="B117" s="17"/>
    </row>
    <row r="118" spans="1:9" x14ac:dyDescent="0.2">
      <c r="B118" s="17"/>
    </row>
    <row r="119" spans="1:9" s="6" customFormat="1" x14ac:dyDescent="0.2">
      <c r="A119" s="1"/>
      <c r="B119" s="2"/>
      <c r="C119" s="3" t="s">
        <v>13</v>
      </c>
      <c r="D119" s="4">
        <f t="shared" ref="D119" si="4">SUM(D120:D131)</f>
        <v>200000</v>
      </c>
      <c r="E119" s="5"/>
      <c r="F119" s="5"/>
      <c r="G119" s="5"/>
      <c r="H119" s="5"/>
      <c r="I119" s="1"/>
    </row>
    <row r="120" spans="1:9" x14ac:dyDescent="0.2">
      <c r="A120" s="13" t="s">
        <v>21</v>
      </c>
      <c r="B120" s="17" t="s">
        <v>47</v>
      </c>
      <c r="C120" s="18" t="s">
        <v>48</v>
      </c>
      <c r="D120" s="19">
        <v>2000</v>
      </c>
      <c r="F120" s="12">
        <v>1</v>
      </c>
      <c r="I120" s="13" t="s">
        <v>32</v>
      </c>
    </row>
    <row r="121" spans="1:9" x14ac:dyDescent="0.2">
      <c r="A121" s="13" t="s">
        <v>27</v>
      </c>
      <c r="B121" s="17" t="s">
        <v>49</v>
      </c>
      <c r="C121" s="18" t="s">
        <v>50</v>
      </c>
      <c r="D121" s="19">
        <v>70000</v>
      </c>
      <c r="H121" s="12">
        <v>1</v>
      </c>
      <c r="I121" s="13" t="s">
        <v>32</v>
      </c>
    </row>
    <row r="122" spans="1:9" x14ac:dyDescent="0.2">
      <c r="A122" s="13" t="s">
        <v>27</v>
      </c>
      <c r="B122" s="17" t="s">
        <v>49</v>
      </c>
      <c r="C122" s="18" t="s">
        <v>51</v>
      </c>
      <c r="D122" s="19">
        <v>28000</v>
      </c>
      <c r="F122" s="12">
        <v>1</v>
      </c>
      <c r="I122" s="13" t="s">
        <v>32</v>
      </c>
    </row>
    <row r="123" spans="1:9" x14ac:dyDescent="0.2">
      <c r="A123" s="13" t="s">
        <v>21</v>
      </c>
      <c r="B123" s="25" t="s">
        <v>166</v>
      </c>
      <c r="C123" s="26" t="s">
        <v>167</v>
      </c>
      <c r="D123" s="27">
        <v>12000</v>
      </c>
      <c r="F123" s="12">
        <v>1</v>
      </c>
      <c r="I123" s="13" t="s">
        <v>32</v>
      </c>
    </row>
    <row r="124" spans="1:9" x14ac:dyDescent="0.2">
      <c r="A124" s="13" t="s">
        <v>21</v>
      </c>
      <c r="B124" s="25" t="s">
        <v>168</v>
      </c>
      <c r="C124" s="26" t="s">
        <v>174</v>
      </c>
      <c r="D124" s="27">
        <v>4000</v>
      </c>
      <c r="F124" s="12">
        <v>1</v>
      </c>
      <c r="I124" s="13" t="s">
        <v>32</v>
      </c>
    </row>
    <row r="125" spans="1:9" x14ac:dyDescent="0.2">
      <c r="A125" s="13" t="s">
        <v>21</v>
      </c>
      <c r="B125" s="25" t="s">
        <v>168</v>
      </c>
      <c r="C125" s="26" t="s">
        <v>169</v>
      </c>
      <c r="D125" s="27">
        <v>21000</v>
      </c>
      <c r="F125" s="12">
        <v>1</v>
      </c>
      <c r="I125" s="13" t="s">
        <v>32</v>
      </c>
    </row>
    <row r="126" spans="1:9" x14ac:dyDescent="0.2">
      <c r="A126" s="13" t="s">
        <v>21</v>
      </c>
      <c r="B126" s="25" t="s">
        <v>47</v>
      </c>
      <c r="C126" s="26" t="s">
        <v>175</v>
      </c>
      <c r="D126" s="27">
        <v>12000</v>
      </c>
      <c r="F126" s="12">
        <v>1</v>
      </c>
      <c r="I126" s="13" t="s">
        <v>32</v>
      </c>
    </row>
    <row r="127" spans="1:9" x14ac:dyDescent="0.2">
      <c r="A127" s="13" t="s">
        <v>21</v>
      </c>
      <c r="B127" s="25" t="s">
        <v>49</v>
      </c>
      <c r="C127" s="26" t="s">
        <v>176</v>
      </c>
      <c r="D127" s="27">
        <v>9000</v>
      </c>
      <c r="F127" s="12">
        <v>1</v>
      </c>
      <c r="I127" s="13" t="s">
        <v>32</v>
      </c>
    </row>
    <row r="128" spans="1:9" x14ac:dyDescent="0.2">
      <c r="A128" s="13" t="s">
        <v>21</v>
      </c>
      <c r="B128" s="25" t="s">
        <v>49</v>
      </c>
      <c r="C128" s="26" t="s">
        <v>170</v>
      </c>
      <c r="D128" s="27">
        <v>15000</v>
      </c>
      <c r="F128" s="12">
        <v>1</v>
      </c>
      <c r="I128" s="13" t="s">
        <v>32</v>
      </c>
    </row>
    <row r="129" spans="1:9" x14ac:dyDescent="0.2">
      <c r="A129" s="13" t="s">
        <v>21</v>
      </c>
      <c r="B129" s="25" t="s">
        <v>171</v>
      </c>
      <c r="C129" s="26" t="s">
        <v>172</v>
      </c>
      <c r="D129" s="27">
        <v>15000</v>
      </c>
      <c r="F129" s="12">
        <v>1</v>
      </c>
      <c r="I129" s="13" t="s">
        <v>32</v>
      </c>
    </row>
    <row r="130" spans="1:9" x14ac:dyDescent="0.2">
      <c r="A130" s="13" t="s">
        <v>21</v>
      </c>
      <c r="B130" s="25" t="s">
        <v>173</v>
      </c>
      <c r="C130" s="26" t="s">
        <v>236</v>
      </c>
      <c r="D130" s="27">
        <v>12000</v>
      </c>
      <c r="E130" s="20"/>
      <c r="F130" s="12">
        <v>1</v>
      </c>
      <c r="G130" s="20"/>
      <c r="H130" s="20"/>
      <c r="I130" s="13" t="s">
        <v>32</v>
      </c>
    </row>
    <row r="131" spans="1:9" x14ac:dyDescent="0.2">
      <c r="B131" s="17"/>
    </row>
    <row r="132" spans="1:9" x14ac:dyDescent="0.2">
      <c r="B132" s="17"/>
    </row>
    <row r="133" spans="1:9" s="6" customFormat="1" x14ac:dyDescent="0.2">
      <c r="A133" s="1"/>
      <c r="B133" s="2"/>
      <c r="C133" s="3" t="s">
        <v>14</v>
      </c>
      <c r="D133" s="4">
        <f>SUM(D134:D145)</f>
        <v>1015000</v>
      </c>
      <c r="E133" s="5"/>
      <c r="F133" s="5"/>
      <c r="G133" s="5"/>
      <c r="H133" s="5"/>
      <c r="I133" s="1"/>
    </row>
    <row r="134" spans="1:9" x14ac:dyDescent="0.2">
      <c r="A134" s="13" t="s">
        <v>21</v>
      </c>
      <c r="B134" s="17" t="s">
        <v>52</v>
      </c>
      <c r="C134" s="18" t="s">
        <v>53</v>
      </c>
      <c r="D134" s="19">
        <v>300000</v>
      </c>
      <c r="F134" s="12">
        <v>1</v>
      </c>
      <c r="I134" s="13" t="s">
        <v>32</v>
      </c>
    </row>
    <row r="135" spans="1:9" x14ac:dyDescent="0.2">
      <c r="A135" s="13" t="s">
        <v>27</v>
      </c>
      <c r="B135" s="17" t="s">
        <v>52</v>
      </c>
      <c r="C135" s="18" t="s">
        <v>53</v>
      </c>
      <c r="D135" s="19">
        <v>15000</v>
      </c>
      <c r="F135" s="12">
        <v>1</v>
      </c>
      <c r="I135" s="13" t="s">
        <v>32</v>
      </c>
    </row>
    <row r="136" spans="1:9" x14ac:dyDescent="0.2">
      <c r="A136" s="13" t="s">
        <v>21</v>
      </c>
      <c r="B136" s="17" t="s">
        <v>54</v>
      </c>
      <c r="C136" s="18" t="s">
        <v>55</v>
      </c>
      <c r="D136" s="19">
        <v>55000</v>
      </c>
      <c r="E136" s="12">
        <v>0.1</v>
      </c>
      <c r="F136" s="12">
        <v>0.9</v>
      </c>
      <c r="I136" s="13" t="s">
        <v>32</v>
      </c>
    </row>
    <row r="137" spans="1:9" x14ac:dyDescent="0.2">
      <c r="A137" s="13" t="s">
        <v>27</v>
      </c>
      <c r="B137" s="17" t="s">
        <v>54</v>
      </c>
      <c r="C137" s="18" t="s">
        <v>55</v>
      </c>
      <c r="D137" s="19">
        <v>25000</v>
      </c>
      <c r="F137" s="12">
        <v>1</v>
      </c>
      <c r="I137" s="13" t="s">
        <v>32</v>
      </c>
    </row>
    <row r="138" spans="1:9" x14ac:dyDescent="0.2">
      <c r="A138" s="13" t="s">
        <v>21</v>
      </c>
      <c r="B138" s="17" t="s">
        <v>56</v>
      </c>
      <c r="C138" s="18" t="s">
        <v>57</v>
      </c>
      <c r="D138" s="19">
        <v>100000</v>
      </c>
      <c r="G138" s="12">
        <v>1</v>
      </c>
      <c r="I138" s="13" t="s">
        <v>32</v>
      </c>
    </row>
    <row r="139" spans="1:9" x14ac:dyDescent="0.2">
      <c r="A139" s="13" t="s">
        <v>21</v>
      </c>
      <c r="B139" s="17" t="s">
        <v>58</v>
      </c>
      <c r="C139" s="18" t="s">
        <v>59</v>
      </c>
      <c r="D139" s="19">
        <v>70000</v>
      </c>
      <c r="E139" s="12">
        <v>0.5</v>
      </c>
      <c r="F139" s="12">
        <v>0.5</v>
      </c>
      <c r="I139" s="13" t="s">
        <v>32</v>
      </c>
    </row>
    <row r="140" spans="1:9" x14ac:dyDescent="0.2">
      <c r="A140" s="13" t="s">
        <v>21</v>
      </c>
      <c r="B140" s="17" t="s">
        <v>58</v>
      </c>
      <c r="C140" s="18" t="s">
        <v>60</v>
      </c>
      <c r="D140" s="19">
        <v>60000</v>
      </c>
      <c r="E140" s="12">
        <v>1</v>
      </c>
      <c r="I140" s="13" t="s">
        <v>32</v>
      </c>
    </row>
    <row r="141" spans="1:9" x14ac:dyDescent="0.2">
      <c r="A141" s="13" t="s">
        <v>21</v>
      </c>
      <c r="B141" s="17" t="s">
        <v>61</v>
      </c>
      <c r="C141" s="18" t="s">
        <v>152</v>
      </c>
      <c r="D141" s="19">
        <v>80000</v>
      </c>
      <c r="E141" s="12">
        <v>0.5</v>
      </c>
      <c r="F141" s="12">
        <v>0.5</v>
      </c>
      <c r="I141" s="13" t="s">
        <v>32</v>
      </c>
    </row>
    <row r="142" spans="1:9" x14ac:dyDescent="0.2">
      <c r="A142" s="13" t="s">
        <v>21</v>
      </c>
      <c r="B142" s="17" t="s">
        <v>62</v>
      </c>
      <c r="C142" s="18" t="s">
        <v>63</v>
      </c>
      <c r="D142" s="19">
        <v>60000</v>
      </c>
      <c r="E142" s="12">
        <v>1</v>
      </c>
      <c r="I142" s="13" t="s">
        <v>65</v>
      </c>
    </row>
    <row r="143" spans="1:9" x14ac:dyDescent="0.2">
      <c r="A143" s="13" t="s">
        <v>21</v>
      </c>
      <c r="B143" s="17" t="s">
        <v>61</v>
      </c>
      <c r="C143" s="18" t="s">
        <v>151</v>
      </c>
      <c r="D143" s="19">
        <v>150000</v>
      </c>
      <c r="E143" s="12">
        <v>0.5</v>
      </c>
      <c r="F143" s="12">
        <v>0.5</v>
      </c>
      <c r="I143" s="13" t="s">
        <v>32</v>
      </c>
    </row>
    <row r="144" spans="1:9" x14ac:dyDescent="0.2">
      <c r="A144" s="13" t="s">
        <v>21</v>
      </c>
      <c r="B144" s="17" t="s">
        <v>62</v>
      </c>
      <c r="C144" s="18" t="s">
        <v>153</v>
      </c>
      <c r="D144" s="19">
        <v>100000</v>
      </c>
      <c r="E144" s="12">
        <v>0.5</v>
      </c>
      <c r="F144" s="12">
        <v>0.5</v>
      </c>
      <c r="I144" s="13" t="s">
        <v>32</v>
      </c>
    </row>
    <row r="145" spans="1:9" x14ac:dyDescent="0.2">
      <c r="B145" s="17"/>
    </row>
    <row r="146" spans="1:9" x14ac:dyDescent="0.2">
      <c r="B146" s="17"/>
    </row>
    <row r="147" spans="1:9" s="6" customFormat="1" x14ac:dyDescent="0.2">
      <c r="A147" s="1"/>
      <c r="B147" s="2"/>
      <c r="C147" s="3" t="s">
        <v>15</v>
      </c>
      <c r="D147" s="4">
        <f>SUM(D148:D155)</f>
        <v>227000</v>
      </c>
      <c r="E147" s="5"/>
      <c r="F147" s="5"/>
      <c r="G147" s="5"/>
      <c r="H147" s="5"/>
      <c r="I147" s="1"/>
    </row>
    <row r="148" spans="1:9" x14ac:dyDescent="0.2">
      <c r="A148" s="13" t="s">
        <v>21</v>
      </c>
      <c r="B148" s="17" t="s">
        <v>66</v>
      </c>
      <c r="C148" s="18" t="s">
        <v>67</v>
      </c>
      <c r="D148" s="19">
        <v>120000</v>
      </c>
      <c r="E148" s="12">
        <v>0.8</v>
      </c>
      <c r="F148" s="12">
        <v>0.2</v>
      </c>
      <c r="G148" s="20"/>
      <c r="I148" s="13" t="s">
        <v>32</v>
      </c>
    </row>
    <row r="149" spans="1:9" x14ac:dyDescent="0.2">
      <c r="A149" s="13" t="s">
        <v>21</v>
      </c>
      <c r="B149" s="17" t="s">
        <v>68</v>
      </c>
      <c r="C149" s="18" t="s">
        <v>69</v>
      </c>
      <c r="D149" s="19">
        <v>9000</v>
      </c>
      <c r="E149" s="12">
        <v>1</v>
      </c>
      <c r="G149" s="20"/>
      <c r="I149" s="13" t="s">
        <v>32</v>
      </c>
    </row>
    <row r="150" spans="1:9" x14ac:dyDescent="0.2">
      <c r="A150" s="13" t="s">
        <v>27</v>
      </c>
      <c r="B150" s="17" t="s">
        <v>68</v>
      </c>
      <c r="C150" s="18" t="s">
        <v>135</v>
      </c>
      <c r="D150" s="19">
        <v>40000</v>
      </c>
      <c r="E150" s="12">
        <v>0.75</v>
      </c>
      <c r="F150" s="12">
        <v>0.25</v>
      </c>
      <c r="G150" s="20"/>
      <c r="I150" s="13" t="s">
        <v>134</v>
      </c>
    </row>
    <row r="151" spans="1:9" x14ac:dyDescent="0.2">
      <c r="A151" s="13" t="s">
        <v>21</v>
      </c>
      <c r="B151" s="17" t="s">
        <v>66</v>
      </c>
      <c r="C151" s="18" t="s">
        <v>136</v>
      </c>
      <c r="D151" s="19">
        <v>18000</v>
      </c>
      <c r="E151" s="20"/>
      <c r="F151" s="12">
        <v>1</v>
      </c>
      <c r="G151" s="20"/>
      <c r="H151" s="20"/>
      <c r="I151" s="13" t="s">
        <v>137</v>
      </c>
    </row>
    <row r="152" spans="1:9" x14ac:dyDescent="0.2">
      <c r="A152" s="13" t="s">
        <v>21</v>
      </c>
      <c r="B152" s="17" t="s">
        <v>138</v>
      </c>
      <c r="C152" s="18" t="s">
        <v>146</v>
      </c>
      <c r="D152" s="19">
        <v>15000</v>
      </c>
      <c r="E152" s="12">
        <v>0.8</v>
      </c>
      <c r="F152" s="12">
        <v>0.2</v>
      </c>
      <c r="G152" s="20"/>
      <c r="H152" s="20"/>
      <c r="I152" s="13" t="s">
        <v>139</v>
      </c>
    </row>
    <row r="153" spans="1:9" x14ac:dyDescent="0.2">
      <c r="A153" s="13" t="s">
        <v>21</v>
      </c>
      <c r="B153" s="17" t="s">
        <v>66</v>
      </c>
      <c r="C153" s="18" t="s">
        <v>140</v>
      </c>
      <c r="D153" s="19">
        <v>15000</v>
      </c>
      <c r="E153" s="12">
        <v>0.5</v>
      </c>
      <c r="F153" s="12">
        <v>0.5</v>
      </c>
      <c r="G153" s="20"/>
      <c r="I153" s="13" t="s">
        <v>141</v>
      </c>
    </row>
    <row r="154" spans="1:9" x14ac:dyDescent="0.2">
      <c r="A154" s="13" t="s">
        <v>27</v>
      </c>
      <c r="B154" s="17" t="s">
        <v>66</v>
      </c>
      <c r="C154" s="18" t="s">
        <v>252</v>
      </c>
      <c r="D154" s="19">
        <v>10000</v>
      </c>
      <c r="E154" s="12">
        <v>0.8</v>
      </c>
      <c r="F154" s="12">
        <v>0.2</v>
      </c>
      <c r="G154" s="20"/>
      <c r="I154" s="13" t="s">
        <v>32</v>
      </c>
    </row>
    <row r="155" spans="1:9" x14ac:dyDescent="0.2">
      <c r="B155" s="17"/>
    </row>
    <row r="156" spans="1:9" x14ac:dyDescent="0.2">
      <c r="B156" s="17"/>
    </row>
    <row r="157" spans="1:9" s="6" customFormat="1" x14ac:dyDescent="0.2">
      <c r="A157" s="1"/>
      <c r="B157" s="2"/>
      <c r="C157" s="3" t="s">
        <v>16</v>
      </c>
      <c r="D157" s="4">
        <f t="shared" ref="D157" si="5">SUM(D158:D161)</f>
        <v>110000</v>
      </c>
      <c r="E157" s="5"/>
      <c r="F157" s="5"/>
      <c r="G157" s="5"/>
      <c r="H157" s="5"/>
      <c r="I157" s="1"/>
    </row>
    <row r="158" spans="1:9" x14ac:dyDescent="0.2">
      <c r="A158" s="13" t="s">
        <v>21</v>
      </c>
      <c r="B158" s="17" t="s">
        <v>70</v>
      </c>
      <c r="C158" s="18" t="s">
        <v>71</v>
      </c>
      <c r="D158" s="19">
        <v>54000</v>
      </c>
      <c r="E158" s="12">
        <v>0.85</v>
      </c>
      <c r="F158" s="12">
        <v>0.15</v>
      </c>
      <c r="I158" s="13" t="s">
        <v>33</v>
      </c>
    </row>
    <row r="159" spans="1:9" x14ac:dyDescent="0.2">
      <c r="A159" s="13" t="s">
        <v>27</v>
      </c>
      <c r="B159" s="17" t="s">
        <v>70</v>
      </c>
      <c r="C159" s="18" t="s">
        <v>133</v>
      </c>
      <c r="D159" s="19">
        <v>6000</v>
      </c>
      <c r="E159" s="12">
        <v>0.3</v>
      </c>
      <c r="F159" s="12">
        <v>0.7</v>
      </c>
      <c r="I159" s="13" t="s">
        <v>134</v>
      </c>
    </row>
    <row r="160" spans="1:9" x14ac:dyDescent="0.2">
      <c r="A160" s="13" t="s">
        <v>27</v>
      </c>
      <c r="B160" s="17" t="s">
        <v>259</v>
      </c>
      <c r="C160" s="18" t="s">
        <v>261</v>
      </c>
      <c r="D160" s="19">
        <v>50000</v>
      </c>
      <c r="E160" s="12">
        <v>0.5</v>
      </c>
      <c r="F160" s="12">
        <v>0.5</v>
      </c>
      <c r="I160" s="13" t="s">
        <v>32</v>
      </c>
    </row>
    <row r="161" spans="1:9" x14ac:dyDescent="0.2">
      <c r="B161" s="17"/>
    </row>
    <row r="162" spans="1:9" x14ac:dyDescent="0.2">
      <c r="B162" s="17"/>
    </row>
    <row r="163" spans="1:9" s="6" customFormat="1" x14ac:dyDescent="0.2">
      <c r="A163" s="1"/>
      <c r="B163" s="2"/>
      <c r="C163" s="3" t="s">
        <v>17</v>
      </c>
      <c r="D163" s="4">
        <f>SUM(D164:D172)</f>
        <v>552000</v>
      </c>
      <c r="E163" s="5"/>
      <c r="F163" s="5"/>
      <c r="G163" s="5"/>
      <c r="H163" s="5"/>
      <c r="I163" s="1"/>
    </row>
    <row r="164" spans="1:9" x14ac:dyDescent="0.2">
      <c r="A164" s="13" t="s">
        <v>27</v>
      </c>
      <c r="B164" s="17" t="s">
        <v>72</v>
      </c>
      <c r="C164" s="18" t="s">
        <v>73</v>
      </c>
      <c r="D164" s="19">
        <v>342000</v>
      </c>
      <c r="E164" s="12">
        <v>1</v>
      </c>
      <c r="F164" s="20"/>
      <c r="I164" s="13" t="s">
        <v>32</v>
      </c>
    </row>
    <row r="165" spans="1:9" x14ac:dyDescent="0.2">
      <c r="A165" s="13" t="s">
        <v>27</v>
      </c>
      <c r="B165" s="17" t="s">
        <v>192</v>
      </c>
      <c r="C165" s="18" t="s">
        <v>205</v>
      </c>
      <c r="D165" s="19">
        <v>30000</v>
      </c>
      <c r="E165" s="12">
        <v>0.25</v>
      </c>
      <c r="F165" s="12">
        <v>0.75</v>
      </c>
      <c r="I165" s="13" t="s">
        <v>32</v>
      </c>
    </row>
    <row r="166" spans="1:9" x14ac:dyDescent="0.2">
      <c r="A166" s="13" t="s">
        <v>27</v>
      </c>
      <c r="B166" s="17" t="s">
        <v>72</v>
      </c>
      <c r="C166" s="18" t="s">
        <v>263</v>
      </c>
      <c r="D166" s="19">
        <v>110000</v>
      </c>
      <c r="E166" s="12">
        <v>0.5</v>
      </c>
      <c r="F166" s="12">
        <v>0.5</v>
      </c>
      <c r="I166" s="13" t="s">
        <v>32</v>
      </c>
    </row>
    <row r="167" spans="1:9" x14ac:dyDescent="0.2">
      <c r="A167" s="13" t="s">
        <v>27</v>
      </c>
      <c r="B167" s="17" t="s">
        <v>72</v>
      </c>
      <c r="C167" s="18" t="s">
        <v>264</v>
      </c>
      <c r="D167" s="19">
        <v>30000</v>
      </c>
      <c r="E167" s="12">
        <v>0.25</v>
      </c>
      <c r="F167" s="12">
        <v>0.75</v>
      </c>
      <c r="I167" s="13" t="s">
        <v>32</v>
      </c>
    </row>
    <row r="168" spans="1:9" x14ac:dyDescent="0.2">
      <c r="A168" s="13" t="s">
        <v>26</v>
      </c>
      <c r="B168" s="17" t="s">
        <v>190</v>
      </c>
      <c r="C168" s="18" t="s">
        <v>191</v>
      </c>
      <c r="D168" s="19">
        <v>4000</v>
      </c>
      <c r="E168" s="28"/>
      <c r="F168" s="12">
        <v>1</v>
      </c>
      <c r="I168" s="13" t="s">
        <v>32</v>
      </c>
    </row>
    <row r="169" spans="1:9" x14ac:dyDescent="0.2">
      <c r="A169" s="13" t="s">
        <v>26</v>
      </c>
      <c r="B169" s="17" t="s">
        <v>262</v>
      </c>
      <c r="C169" s="18" t="s">
        <v>194</v>
      </c>
      <c r="D169" s="19">
        <v>15000</v>
      </c>
      <c r="E169" s="12">
        <v>0.5</v>
      </c>
      <c r="F169" s="12">
        <v>0.5</v>
      </c>
      <c r="I169" s="13" t="s">
        <v>32</v>
      </c>
    </row>
    <row r="170" spans="1:9" x14ac:dyDescent="0.2">
      <c r="A170" s="13" t="s">
        <v>27</v>
      </c>
      <c r="B170" s="17" t="s">
        <v>192</v>
      </c>
      <c r="C170" s="18" t="s">
        <v>193</v>
      </c>
      <c r="D170" s="19">
        <v>5000</v>
      </c>
      <c r="E170" s="28"/>
      <c r="F170" s="12">
        <v>1</v>
      </c>
      <c r="I170" s="13" t="s">
        <v>32</v>
      </c>
    </row>
    <row r="171" spans="1:9" x14ac:dyDescent="0.2">
      <c r="A171" s="13" t="s">
        <v>27</v>
      </c>
      <c r="B171" s="17" t="s">
        <v>192</v>
      </c>
      <c r="C171" s="18" t="s">
        <v>235</v>
      </c>
      <c r="D171" s="19">
        <v>16000</v>
      </c>
      <c r="E171" s="28">
        <v>1</v>
      </c>
      <c r="I171" s="13" t="s">
        <v>32</v>
      </c>
    </row>
    <row r="172" spans="1:9" x14ac:dyDescent="0.2">
      <c r="B172" s="17"/>
    </row>
    <row r="173" spans="1:9" x14ac:dyDescent="0.2">
      <c r="B173" s="17"/>
    </row>
    <row r="174" spans="1:9" s="6" customFormat="1" x14ac:dyDescent="0.2">
      <c r="A174" s="1"/>
      <c r="B174" s="2"/>
      <c r="C174" s="3" t="s">
        <v>18</v>
      </c>
      <c r="D174" s="4">
        <f t="shared" ref="D174" si="6">SUM(D175:D185)</f>
        <v>1790000</v>
      </c>
      <c r="E174" s="5"/>
      <c r="F174" s="5"/>
      <c r="G174" s="5"/>
      <c r="H174" s="5"/>
      <c r="I174" s="1"/>
    </row>
    <row r="175" spans="1:9" x14ac:dyDescent="0.2">
      <c r="A175" s="13" t="s">
        <v>27</v>
      </c>
      <c r="B175" s="17" t="s">
        <v>177</v>
      </c>
      <c r="C175" s="14" t="s">
        <v>237</v>
      </c>
      <c r="D175" s="19">
        <v>380000</v>
      </c>
      <c r="E175" s="12">
        <v>0.35</v>
      </c>
      <c r="F175" s="12">
        <v>0.65</v>
      </c>
      <c r="I175" s="13" t="s">
        <v>32</v>
      </c>
    </row>
    <row r="176" spans="1:9" x14ac:dyDescent="0.2">
      <c r="A176" s="13" t="s">
        <v>27</v>
      </c>
      <c r="B176" s="17" t="s">
        <v>177</v>
      </c>
      <c r="C176" s="14" t="s">
        <v>178</v>
      </c>
      <c r="D176" s="19">
        <v>10000</v>
      </c>
      <c r="F176" s="12">
        <v>1</v>
      </c>
      <c r="I176" s="13" t="s">
        <v>32</v>
      </c>
    </row>
    <row r="177" spans="1:9" x14ac:dyDescent="0.2">
      <c r="A177" s="13" t="s">
        <v>27</v>
      </c>
      <c r="B177" s="17" t="s">
        <v>177</v>
      </c>
      <c r="C177" s="14" t="s">
        <v>179</v>
      </c>
      <c r="D177" s="19">
        <v>250000</v>
      </c>
      <c r="E177" s="12">
        <v>1</v>
      </c>
      <c r="I177" s="13" t="s">
        <v>32</v>
      </c>
    </row>
    <row r="178" spans="1:9" x14ac:dyDescent="0.2">
      <c r="A178" s="13" t="s">
        <v>27</v>
      </c>
      <c r="B178" s="17" t="s">
        <v>180</v>
      </c>
      <c r="C178" s="14" t="s">
        <v>181</v>
      </c>
      <c r="D178" s="19">
        <v>60000</v>
      </c>
      <c r="E178" s="14"/>
      <c r="F178" s="12">
        <v>1</v>
      </c>
      <c r="I178" s="13" t="s">
        <v>32</v>
      </c>
    </row>
    <row r="179" spans="1:9" x14ac:dyDescent="0.2">
      <c r="A179" s="13" t="s">
        <v>27</v>
      </c>
      <c r="B179" s="17" t="s">
        <v>271</v>
      </c>
      <c r="C179" s="14" t="s">
        <v>248</v>
      </c>
      <c r="D179" s="19">
        <v>100000</v>
      </c>
      <c r="E179" s="12">
        <v>0.6</v>
      </c>
      <c r="F179" s="12">
        <v>0.4</v>
      </c>
      <c r="I179" s="13" t="s">
        <v>32</v>
      </c>
    </row>
    <row r="180" spans="1:9" x14ac:dyDescent="0.2">
      <c r="A180" s="13" t="s">
        <v>27</v>
      </c>
      <c r="B180" s="17" t="s">
        <v>271</v>
      </c>
      <c r="C180" s="14" t="s">
        <v>238</v>
      </c>
      <c r="D180" s="19">
        <v>150000</v>
      </c>
      <c r="E180" s="12">
        <v>0.6</v>
      </c>
      <c r="F180" s="12">
        <v>0.4</v>
      </c>
      <c r="I180" s="13" t="s">
        <v>32</v>
      </c>
    </row>
    <row r="181" spans="1:9" x14ac:dyDescent="0.2">
      <c r="A181" s="13" t="s">
        <v>27</v>
      </c>
      <c r="B181" s="17" t="s">
        <v>271</v>
      </c>
      <c r="C181" s="14" t="s">
        <v>239</v>
      </c>
      <c r="D181" s="19">
        <v>600000</v>
      </c>
      <c r="E181" s="12">
        <v>0.9</v>
      </c>
      <c r="F181" s="12">
        <v>0.1</v>
      </c>
      <c r="I181" s="13" t="s">
        <v>32</v>
      </c>
    </row>
    <row r="182" spans="1:9" x14ac:dyDescent="0.2">
      <c r="A182" s="13" t="s">
        <v>27</v>
      </c>
      <c r="B182" s="17" t="s">
        <v>271</v>
      </c>
      <c r="C182" s="14" t="s">
        <v>240</v>
      </c>
      <c r="D182" s="19">
        <v>200000</v>
      </c>
      <c r="E182" s="12">
        <v>0.9</v>
      </c>
      <c r="F182" s="12">
        <v>0.1</v>
      </c>
      <c r="I182" s="13" t="s">
        <v>32</v>
      </c>
    </row>
    <row r="183" spans="1:9" x14ac:dyDescent="0.2">
      <c r="A183" s="13" t="s">
        <v>27</v>
      </c>
      <c r="B183" s="29" t="s">
        <v>182</v>
      </c>
      <c r="C183" s="14" t="s">
        <v>183</v>
      </c>
      <c r="D183" s="19">
        <v>20000</v>
      </c>
      <c r="E183" s="12">
        <v>0.9</v>
      </c>
      <c r="F183" s="12">
        <v>0.1</v>
      </c>
      <c r="I183" s="13" t="s">
        <v>32</v>
      </c>
    </row>
    <row r="184" spans="1:9" x14ac:dyDescent="0.2">
      <c r="A184" s="13" t="s">
        <v>27</v>
      </c>
      <c r="B184" s="17" t="s">
        <v>184</v>
      </c>
      <c r="C184" s="14" t="s">
        <v>185</v>
      </c>
      <c r="D184" s="19">
        <v>5000</v>
      </c>
      <c r="E184" s="14"/>
      <c r="F184" s="12">
        <v>1</v>
      </c>
      <c r="I184" s="13" t="s">
        <v>32</v>
      </c>
    </row>
    <row r="185" spans="1:9" x14ac:dyDescent="0.2">
      <c r="A185" s="13" t="s">
        <v>27</v>
      </c>
      <c r="B185" s="17" t="s">
        <v>186</v>
      </c>
      <c r="C185" s="14" t="s">
        <v>187</v>
      </c>
      <c r="D185" s="19">
        <v>15000</v>
      </c>
      <c r="F185" s="12">
        <v>1</v>
      </c>
      <c r="I185" s="13" t="s">
        <v>32</v>
      </c>
    </row>
    <row r="186" spans="1:9" x14ac:dyDescent="0.2">
      <c r="B186" s="17"/>
      <c r="C186" s="14"/>
    </row>
    <row r="187" spans="1:9" x14ac:dyDescent="0.2">
      <c r="B187" s="17"/>
    </row>
    <row r="188" spans="1:9" s="6" customFormat="1" x14ac:dyDescent="0.2">
      <c r="A188" s="1"/>
      <c r="B188" s="1"/>
      <c r="C188" s="3" t="s">
        <v>234</v>
      </c>
      <c r="D188" s="4">
        <v>0</v>
      </c>
      <c r="E188" s="5"/>
      <c r="F188" s="5"/>
      <c r="G188" s="5"/>
      <c r="H188" s="5"/>
      <c r="I188" s="1"/>
    </row>
    <row r="189" spans="1:9" x14ac:dyDescent="0.2">
      <c r="B189" s="17"/>
    </row>
    <row r="190" spans="1:9" x14ac:dyDescent="0.2">
      <c r="B190" s="17"/>
    </row>
    <row r="191" spans="1:9" s="6" customFormat="1" x14ac:dyDescent="0.2">
      <c r="A191" s="1"/>
      <c r="B191" s="1"/>
      <c r="C191" s="3" t="s">
        <v>19</v>
      </c>
      <c r="D191" s="4">
        <f>SUM(D192:D200)</f>
        <v>74562</v>
      </c>
      <c r="E191" s="5"/>
      <c r="F191" s="5"/>
      <c r="G191" s="5"/>
      <c r="H191" s="5"/>
      <c r="I191" s="1"/>
    </row>
    <row r="192" spans="1:9" x14ac:dyDescent="0.2">
      <c r="A192" s="13" t="s">
        <v>30</v>
      </c>
      <c r="B192" s="13" t="s">
        <v>75</v>
      </c>
      <c r="C192" s="18" t="s">
        <v>74</v>
      </c>
      <c r="D192" s="19">
        <v>29562</v>
      </c>
      <c r="E192" s="12">
        <v>1</v>
      </c>
      <c r="I192" s="13" t="s">
        <v>76</v>
      </c>
    </row>
    <row r="193" spans="1:9" x14ac:dyDescent="0.2">
      <c r="A193" s="13" t="s">
        <v>27</v>
      </c>
      <c r="B193" s="13" t="s">
        <v>75</v>
      </c>
      <c r="C193" s="18" t="s">
        <v>77</v>
      </c>
      <c r="D193" s="19">
        <v>15000</v>
      </c>
      <c r="F193" s="12">
        <v>1</v>
      </c>
      <c r="I193" s="13" t="s">
        <v>32</v>
      </c>
    </row>
    <row r="194" spans="1:9" x14ac:dyDescent="0.2">
      <c r="A194" s="13" t="s">
        <v>21</v>
      </c>
      <c r="B194" s="13" t="s">
        <v>232</v>
      </c>
      <c r="C194" s="18" t="s">
        <v>233</v>
      </c>
      <c r="D194" s="19">
        <v>30000</v>
      </c>
      <c r="E194" s="12">
        <v>0.5</v>
      </c>
      <c r="F194" s="12">
        <v>0.5</v>
      </c>
      <c r="I194" s="13" t="s">
        <v>32</v>
      </c>
    </row>
  </sheetData>
  <pageMargins left="0.5" right="0.5" top="0.5" bottom="0.5" header="0.5" footer="0.5"/>
  <pageSetup paperSize="17" scale="67" fitToHeight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6"/>
  <sheetViews>
    <sheetView zoomScaleNormal="100" workbookViewId="0">
      <pane ySplit="1" topLeftCell="A2" activePane="bottomLeft" state="frozen"/>
      <selection pane="bottomLeft" activeCell="A3" sqref="A3"/>
    </sheetView>
  </sheetViews>
  <sheetFormatPr defaultRowHeight="12.75" x14ac:dyDescent="0.2"/>
  <cols>
    <col min="1" max="1" width="11" style="13" bestFit="1" customWidth="1"/>
    <col min="2" max="2" width="7.7109375" style="13" bestFit="1" customWidth="1"/>
    <col min="3" max="3" width="81.28515625" style="18" bestFit="1" customWidth="1"/>
    <col min="4" max="4" width="20.28515625" style="19" bestFit="1" customWidth="1"/>
    <col min="5" max="5" width="19.28515625" style="12" customWidth="1"/>
    <col min="6" max="6" width="16" style="12" customWidth="1"/>
    <col min="7" max="7" width="19.28515625" style="12" customWidth="1"/>
    <col min="8" max="8" width="9" style="12" customWidth="1"/>
    <col min="9" max="9" width="23.85546875" style="13" customWidth="1"/>
    <col min="10" max="16384" width="9.140625" style="14"/>
  </cols>
  <sheetData>
    <row r="1" spans="1:9" s="6" customFormat="1" x14ac:dyDescent="0.2">
      <c r="A1" s="1" t="s">
        <v>20</v>
      </c>
      <c r="B1" s="2" t="s">
        <v>0</v>
      </c>
      <c r="C1" s="3" t="s">
        <v>23</v>
      </c>
      <c r="D1" s="4" t="s">
        <v>28</v>
      </c>
      <c r="E1" s="5" t="s">
        <v>24</v>
      </c>
      <c r="F1" s="5" t="s">
        <v>22</v>
      </c>
      <c r="G1" s="5" t="s">
        <v>64</v>
      </c>
      <c r="H1" s="5" t="s">
        <v>29</v>
      </c>
      <c r="I1" s="1" t="s">
        <v>25</v>
      </c>
    </row>
    <row r="2" spans="1:9" s="6" customFormat="1" x14ac:dyDescent="0.2">
      <c r="A2" s="1"/>
      <c r="B2" s="2"/>
      <c r="C2" s="3"/>
      <c r="D2" s="4"/>
      <c r="E2" s="5"/>
      <c r="F2" s="5"/>
      <c r="G2" s="5"/>
      <c r="H2" s="5"/>
      <c r="I2" s="1"/>
    </row>
    <row r="3" spans="1:9" s="6" customFormat="1" x14ac:dyDescent="0.2">
      <c r="A3" s="1"/>
      <c r="B3" s="2"/>
      <c r="C3" s="3" t="s">
        <v>1</v>
      </c>
      <c r="D3" s="4">
        <f t="shared" ref="D3" si="0">SUM(D4:D11)</f>
        <v>800000</v>
      </c>
      <c r="E3" s="5"/>
      <c r="F3" s="5"/>
      <c r="G3" s="5"/>
      <c r="H3" s="5"/>
      <c r="I3" s="1"/>
    </row>
    <row r="4" spans="1:9" x14ac:dyDescent="0.2">
      <c r="A4" s="7" t="s">
        <v>30</v>
      </c>
      <c r="B4" s="7" t="s">
        <v>100</v>
      </c>
      <c r="C4" s="8" t="s">
        <v>101</v>
      </c>
      <c r="D4" s="15">
        <v>5000</v>
      </c>
      <c r="E4" s="10"/>
      <c r="F4" s="11">
        <v>1</v>
      </c>
      <c r="I4" s="13" t="s">
        <v>32</v>
      </c>
    </row>
    <row r="5" spans="1:9" x14ac:dyDescent="0.2">
      <c r="A5" s="7" t="s">
        <v>30</v>
      </c>
      <c r="B5" s="7" t="s">
        <v>100</v>
      </c>
      <c r="C5" s="8" t="s">
        <v>102</v>
      </c>
      <c r="D5" s="15">
        <v>5000</v>
      </c>
      <c r="E5" s="10"/>
      <c r="F5" s="11">
        <v>1</v>
      </c>
      <c r="I5" s="13" t="s">
        <v>32</v>
      </c>
    </row>
    <row r="6" spans="1:9" ht="14.25" customHeight="1" x14ac:dyDescent="0.2">
      <c r="A6" s="7" t="s">
        <v>30</v>
      </c>
      <c r="B6" s="16" t="s">
        <v>98</v>
      </c>
      <c r="C6" s="8" t="s">
        <v>109</v>
      </c>
      <c r="D6" s="9">
        <v>15000</v>
      </c>
      <c r="E6" s="10"/>
      <c r="F6" s="11">
        <v>1</v>
      </c>
      <c r="I6" s="13" t="s">
        <v>32</v>
      </c>
    </row>
    <row r="7" spans="1:9" ht="14.25" customHeight="1" x14ac:dyDescent="0.2">
      <c r="A7" s="7" t="s">
        <v>31</v>
      </c>
      <c r="B7" s="7" t="s">
        <v>100</v>
      </c>
      <c r="C7" s="8" t="s">
        <v>101</v>
      </c>
      <c r="D7" s="15">
        <v>5000</v>
      </c>
      <c r="E7" s="10"/>
      <c r="F7" s="11">
        <v>1</v>
      </c>
      <c r="I7" s="13" t="s">
        <v>32</v>
      </c>
    </row>
    <row r="8" spans="1:9" ht="14.25" customHeight="1" x14ac:dyDescent="0.2">
      <c r="A8" s="7" t="s">
        <v>31</v>
      </c>
      <c r="B8" s="7" t="s">
        <v>100</v>
      </c>
      <c r="C8" s="8" t="s">
        <v>102</v>
      </c>
      <c r="D8" s="15">
        <v>5000</v>
      </c>
      <c r="E8" s="10"/>
      <c r="F8" s="11">
        <v>1</v>
      </c>
      <c r="I8" s="13" t="s">
        <v>32</v>
      </c>
    </row>
    <row r="9" spans="1:9" ht="14.25" customHeight="1" x14ac:dyDescent="0.2">
      <c r="A9" s="7" t="s">
        <v>31</v>
      </c>
      <c r="B9" s="16" t="s">
        <v>98</v>
      </c>
      <c r="C9" s="8" t="s">
        <v>109</v>
      </c>
      <c r="D9" s="9">
        <v>15000</v>
      </c>
      <c r="E9" s="10"/>
      <c r="F9" s="11">
        <v>1</v>
      </c>
      <c r="I9" s="13" t="s">
        <v>32</v>
      </c>
    </row>
    <row r="10" spans="1:9" ht="14.25" customHeight="1" x14ac:dyDescent="0.2">
      <c r="A10" s="7" t="s">
        <v>21</v>
      </c>
      <c r="B10" s="16" t="s">
        <v>105</v>
      </c>
      <c r="C10" s="8" t="s">
        <v>107</v>
      </c>
      <c r="D10" s="9">
        <v>50000</v>
      </c>
      <c r="E10" s="11">
        <v>1</v>
      </c>
      <c r="F10" s="10"/>
      <c r="I10" s="13" t="s">
        <v>120</v>
      </c>
    </row>
    <row r="11" spans="1:9" ht="14.25" customHeight="1" x14ac:dyDescent="0.2">
      <c r="A11" s="7" t="s">
        <v>21</v>
      </c>
      <c r="B11" s="16" t="s">
        <v>105</v>
      </c>
      <c r="C11" s="8" t="s">
        <v>108</v>
      </c>
      <c r="D11" s="9">
        <v>700000</v>
      </c>
      <c r="E11" s="11">
        <v>1</v>
      </c>
      <c r="F11" s="10"/>
      <c r="I11" s="13" t="s">
        <v>119</v>
      </c>
    </row>
    <row r="12" spans="1:9" x14ac:dyDescent="0.2">
      <c r="B12" s="17"/>
    </row>
    <row r="13" spans="1:9" x14ac:dyDescent="0.2">
      <c r="B13" s="17"/>
    </row>
    <row r="14" spans="1:9" s="6" customFormat="1" x14ac:dyDescent="0.2">
      <c r="A14" s="1"/>
      <c r="B14" s="2"/>
      <c r="C14" s="3" t="s">
        <v>2</v>
      </c>
      <c r="D14" s="4">
        <f t="shared" ref="D14" si="1">SUM(D15:D23)</f>
        <v>135000</v>
      </c>
      <c r="E14" s="5"/>
      <c r="F14" s="5"/>
      <c r="G14" s="5"/>
      <c r="H14" s="5"/>
      <c r="I14" s="1"/>
    </row>
    <row r="15" spans="1:9" x14ac:dyDescent="0.2">
      <c r="A15" s="13" t="s">
        <v>21</v>
      </c>
      <c r="B15" s="17" t="s">
        <v>34</v>
      </c>
      <c r="C15" s="18" t="s">
        <v>121</v>
      </c>
      <c r="D15" s="19">
        <v>66000</v>
      </c>
      <c r="E15" s="12">
        <v>1</v>
      </c>
      <c r="F15" s="20"/>
      <c r="G15" s="20"/>
      <c r="H15" s="20"/>
      <c r="I15" s="13" t="s">
        <v>32</v>
      </c>
    </row>
    <row r="16" spans="1:9" x14ac:dyDescent="0.2">
      <c r="A16" s="13" t="s">
        <v>30</v>
      </c>
      <c r="B16" s="17" t="s">
        <v>122</v>
      </c>
      <c r="C16" s="18" t="s">
        <v>130</v>
      </c>
      <c r="D16" s="19">
        <v>15000</v>
      </c>
      <c r="E16" s="12">
        <v>0.5</v>
      </c>
      <c r="F16" s="12">
        <v>0.5</v>
      </c>
      <c r="G16" s="20"/>
      <c r="H16" s="20"/>
      <c r="I16" s="13" t="s">
        <v>32</v>
      </c>
    </row>
    <row r="17" spans="1:9" x14ac:dyDescent="0.2">
      <c r="A17" s="13" t="s">
        <v>31</v>
      </c>
      <c r="B17" s="17" t="s">
        <v>122</v>
      </c>
      <c r="C17" s="18" t="s">
        <v>130</v>
      </c>
      <c r="D17" s="19">
        <v>15000</v>
      </c>
      <c r="E17" s="12">
        <v>0.5</v>
      </c>
      <c r="F17" s="12">
        <v>0.5</v>
      </c>
      <c r="G17" s="20"/>
      <c r="H17" s="20"/>
      <c r="I17" s="13" t="s">
        <v>32</v>
      </c>
    </row>
    <row r="18" spans="1:9" x14ac:dyDescent="0.2">
      <c r="A18" s="13" t="s">
        <v>31</v>
      </c>
      <c r="B18" s="17" t="s">
        <v>123</v>
      </c>
      <c r="C18" s="18" t="s">
        <v>132</v>
      </c>
      <c r="D18" s="19">
        <v>5000</v>
      </c>
      <c r="E18" s="12">
        <v>0.5</v>
      </c>
      <c r="F18" s="12">
        <v>0.5</v>
      </c>
      <c r="G18" s="20"/>
      <c r="H18" s="20"/>
      <c r="I18" s="13" t="s">
        <v>32</v>
      </c>
    </row>
    <row r="19" spans="1:9" x14ac:dyDescent="0.2">
      <c r="A19" s="13" t="s">
        <v>30</v>
      </c>
      <c r="B19" s="17" t="s">
        <v>124</v>
      </c>
      <c r="C19" s="18" t="s">
        <v>131</v>
      </c>
      <c r="D19" s="19">
        <v>2000</v>
      </c>
      <c r="E19" s="12">
        <v>0.8</v>
      </c>
      <c r="F19" s="12">
        <v>0.2</v>
      </c>
      <c r="G19" s="20"/>
      <c r="H19" s="20"/>
      <c r="I19" s="13" t="s">
        <v>125</v>
      </c>
    </row>
    <row r="20" spans="1:9" x14ac:dyDescent="0.2">
      <c r="A20" s="13" t="s">
        <v>31</v>
      </c>
      <c r="B20" s="17" t="s">
        <v>124</v>
      </c>
      <c r="C20" s="18" t="s">
        <v>131</v>
      </c>
      <c r="D20" s="19">
        <v>2000</v>
      </c>
      <c r="E20" s="12">
        <v>0.8</v>
      </c>
      <c r="F20" s="12">
        <v>0.2</v>
      </c>
      <c r="G20" s="20"/>
      <c r="H20" s="20"/>
      <c r="I20" s="13" t="s">
        <v>125</v>
      </c>
    </row>
    <row r="21" spans="1:9" x14ac:dyDescent="0.2">
      <c r="A21" s="13" t="s">
        <v>21</v>
      </c>
      <c r="B21" s="17" t="s">
        <v>122</v>
      </c>
      <c r="C21" s="18" t="s">
        <v>126</v>
      </c>
      <c r="D21" s="19">
        <v>20000</v>
      </c>
      <c r="E21" s="12">
        <v>0.8</v>
      </c>
      <c r="F21" s="12">
        <v>0.2</v>
      </c>
      <c r="G21" s="20"/>
      <c r="H21" s="20"/>
      <c r="I21" s="13" t="s">
        <v>127</v>
      </c>
    </row>
    <row r="22" spans="1:9" x14ac:dyDescent="0.2">
      <c r="A22" s="13" t="s">
        <v>21</v>
      </c>
      <c r="B22" s="17" t="s">
        <v>128</v>
      </c>
      <c r="C22" s="18" t="s">
        <v>129</v>
      </c>
      <c r="D22" s="19">
        <v>10000</v>
      </c>
      <c r="E22" s="20"/>
      <c r="F22" s="20"/>
      <c r="G22" s="12">
        <v>1</v>
      </c>
      <c r="H22" s="20"/>
      <c r="I22" s="13" t="s">
        <v>32</v>
      </c>
    </row>
    <row r="23" spans="1:9" x14ac:dyDescent="0.2">
      <c r="B23" s="17"/>
    </row>
    <row r="24" spans="1:9" x14ac:dyDescent="0.2">
      <c r="B24" s="17"/>
    </row>
    <row r="25" spans="1:9" s="6" customFormat="1" x14ac:dyDescent="0.2">
      <c r="A25" s="1"/>
      <c r="B25" s="2"/>
      <c r="C25" s="3" t="s">
        <v>3</v>
      </c>
      <c r="D25" s="4">
        <f>SUM(D26:D32)</f>
        <v>249100</v>
      </c>
      <c r="E25" s="5"/>
      <c r="F25" s="5"/>
      <c r="G25" s="5"/>
      <c r="H25" s="5"/>
      <c r="I25" s="1"/>
    </row>
    <row r="26" spans="1:9" x14ac:dyDescent="0.2">
      <c r="A26" s="13" t="s">
        <v>21</v>
      </c>
      <c r="B26" s="17" t="s">
        <v>78</v>
      </c>
      <c r="C26" s="18" t="s">
        <v>79</v>
      </c>
      <c r="D26" s="19">
        <v>12000</v>
      </c>
      <c r="F26" s="12">
        <v>1</v>
      </c>
      <c r="I26" s="13" t="s">
        <v>32</v>
      </c>
    </row>
    <row r="27" spans="1:9" x14ac:dyDescent="0.2">
      <c r="A27" s="13" t="s">
        <v>21</v>
      </c>
      <c r="B27" s="17" t="s">
        <v>78</v>
      </c>
      <c r="C27" s="18" t="s">
        <v>81</v>
      </c>
      <c r="D27" s="19">
        <v>6000</v>
      </c>
      <c r="F27" s="12">
        <v>1</v>
      </c>
      <c r="I27" s="13" t="s">
        <v>32</v>
      </c>
    </row>
    <row r="28" spans="1:9" x14ac:dyDescent="0.2">
      <c r="A28" s="13" t="s">
        <v>21</v>
      </c>
      <c r="B28" s="17" t="s">
        <v>80</v>
      </c>
      <c r="C28" s="18" t="s">
        <v>82</v>
      </c>
      <c r="D28" s="19">
        <v>45500</v>
      </c>
      <c r="F28" s="12">
        <v>1</v>
      </c>
      <c r="I28" s="13" t="s">
        <v>32</v>
      </c>
    </row>
    <row r="29" spans="1:9" x14ac:dyDescent="0.2">
      <c r="A29" s="13" t="s">
        <v>21</v>
      </c>
      <c r="B29" s="17" t="s">
        <v>84</v>
      </c>
      <c r="C29" s="18" t="s">
        <v>85</v>
      </c>
      <c r="D29" s="19">
        <v>39500</v>
      </c>
      <c r="F29" s="12">
        <v>1</v>
      </c>
      <c r="I29" s="13" t="s">
        <v>32</v>
      </c>
    </row>
    <row r="30" spans="1:9" x14ac:dyDescent="0.2">
      <c r="A30" s="13" t="s">
        <v>21</v>
      </c>
      <c r="B30" s="17" t="s">
        <v>83</v>
      </c>
      <c r="C30" s="18" t="s">
        <v>97</v>
      </c>
      <c r="D30" s="19">
        <v>6100</v>
      </c>
      <c r="E30" s="12">
        <v>1</v>
      </c>
      <c r="I30" s="13" t="s">
        <v>32</v>
      </c>
    </row>
    <row r="31" spans="1:9" x14ac:dyDescent="0.2">
      <c r="A31" s="13" t="s">
        <v>21</v>
      </c>
      <c r="B31" s="17" t="s">
        <v>83</v>
      </c>
      <c r="C31" s="18" t="s">
        <v>188</v>
      </c>
      <c r="D31" s="19">
        <v>140000</v>
      </c>
      <c r="E31" s="12">
        <v>0.2</v>
      </c>
      <c r="F31" s="12">
        <v>0.8</v>
      </c>
      <c r="I31" s="13" t="s">
        <v>125</v>
      </c>
    </row>
    <row r="32" spans="1:9" x14ac:dyDescent="0.2">
      <c r="B32" s="17"/>
    </row>
    <row r="33" spans="1:9" x14ac:dyDescent="0.2">
      <c r="B33" s="17"/>
    </row>
    <row r="34" spans="1:9" s="6" customFormat="1" x14ac:dyDescent="0.2">
      <c r="A34" s="1"/>
      <c r="B34" s="2"/>
      <c r="C34" s="3" t="s">
        <v>4</v>
      </c>
      <c r="D34" s="4">
        <f>SUM(D35:D44)</f>
        <v>420500</v>
      </c>
      <c r="E34" s="5"/>
      <c r="F34" s="5"/>
      <c r="G34" s="5"/>
      <c r="H34" s="5"/>
      <c r="I34" s="1"/>
    </row>
    <row r="35" spans="1:9" s="21" customFormat="1" x14ac:dyDescent="0.2">
      <c r="A35" s="7" t="s">
        <v>27</v>
      </c>
      <c r="B35" s="16" t="s">
        <v>35</v>
      </c>
      <c r="C35" s="8" t="s">
        <v>36</v>
      </c>
      <c r="D35" s="9">
        <v>110000</v>
      </c>
      <c r="E35" s="12">
        <v>1</v>
      </c>
      <c r="F35" s="20"/>
      <c r="G35" s="11"/>
      <c r="H35" s="11"/>
      <c r="I35" s="7" t="s">
        <v>32</v>
      </c>
    </row>
    <row r="36" spans="1:9" s="21" customFormat="1" x14ac:dyDescent="0.2">
      <c r="A36" s="7" t="s">
        <v>27</v>
      </c>
      <c r="B36" s="7" t="s">
        <v>35</v>
      </c>
      <c r="C36" s="8" t="s">
        <v>254</v>
      </c>
      <c r="D36" s="9">
        <v>8500</v>
      </c>
      <c r="E36" s="10"/>
      <c r="F36" s="10">
        <v>1</v>
      </c>
      <c r="G36" s="11"/>
      <c r="H36" s="11"/>
      <c r="I36" s="7" t="s">
        <v>32</v>
      </c>
    </row>
    <row r="37" spans="1:9" s="21" customFormat="1" x14ac:dyDescent="0.2">
      <c r="A37" s="7" t="s">
        <v>21</v>
      </c>
      <c r="B37" s="16" t="s">
        <v>37</v>
      </c>
      <c r="C37" s="22" t="s">
        <v>38</v>
      </c>
      <c r="D37" s="9">
        <v>35000</v>
      </c>
      <c r="E37" s="12">
        <v>1</v>
      </c>
      <c r="F37" s="12"/>
      <c r="G37" s="11"/>
      <c r="H37" s="11"/>
      <c r="I37" s="7" t="s">
        <v>32</v>
      </c>
    </row>
    <row r="38" spans="1:9" s="21" customFormat="1" x14ac:dyDescent="0.2">
      <c r="A38" s="7" t="s">
        <v>21</v>
      </c>
      <c r="B38" s="16" t="s">
        <v>37</v>
      </c>
      <c r="C38" s="8" t="s">
        <v>86</v>
      </c>
      <c r="D38" s="9">
        <v>7800</v>
      </c>
      <c r="E38" s="12"/>
      <c r="F38" s="12">
        <v>1</v>
      </c>
      <c r="G38" s="11"/>
      <c r="H38" s="11"/>
      <c r="I38" s="7" t="s">
        <v>32</v>
      </c>
    </row>
    <row r="39" spans="1:9" s="21" customFormat="1" x14ac:dyDescent="0.2">
      <c r="A39" s="7" t="s">
        <v>21</v>
      </c>
      <c r="B39" s="16" t="s">
        <v>87</v>
      </c>
      <c r="C39" s="8" t="s">
        <v>92</v>
      </c>
      <c r="D39" s="9">
        <v>3500</v>
      </c>
      <c r="E39" s="12"/>
      <c r="F39" s="12">
        <v>1</v>
      </c>
      <c r="G39" s="11"/>
      <c r="H39" s="11"/>
      <c r="I39" s="7" t="s">
        <v>32</v>
      </c>
    </row>
    <row r="40" spans="1:9" s="21" customFormat="1" x14ac:dyDescent="0.2">
      <c r="A40" s="7" t="s">
        <v>21</v>
      </c>
      <c r="B40" s="16" t="s">
        <v>88</v>
      </c>
      <c r="C40" s="8" t="s">
        <v>93</v>
      </c>
      <c r="D40" s="9">
        <v>200000</v>
      </c>
      <c r="E40" s="12"/>
      <c r="F40" s="12">
        <v>1</v>
      </c>
      <c r="G40" s="11"/>
      <c r="H40" s="11"/>
      <c r="I40" s="7" t="s">
        <v>32</v>
      </c>
    </row>
    <row r="41" spans="1:9" s="21" customFormat="1" x14ac:dyDescent="0.2">
      <c r="A41" s="7" t="s">
        <v>21</v>
      </c>
      <c r="B41" s="16" t="s">
        <v>89</v>
      </c>
      <c r="C41" s="8" t="s">
        <v>94</v>
      </c>
      <c r="D41" s="9">
        <v>12000</v>
      </c>
      <c r="E41" s="12"/>
      <c r="F41" s="12">
        <v>1</v>
      </c>
      <c r="G41" s="11"/>
      <c r="H41" s="11"/>
      <c r="I41" s="7" t="s">
        <v>32</v>
      </c>
    </row>
    <row r="42" spans="1:9" s="21" customFormat="1" x14ac:dyDescent="0.2">
      <c r="A42" s="7" t="s">
        <v>21</v>
      </c>
      <c r="B42" s="16" t="s">
        <v>90</v>
      </c>
      <c r="C42" s="8" t="s">
        <v>95</v>
      </c>
      <c r="D42" s="9">
        <v>5000</v>
      </c>
      <c r="E42" s="11"/>
      <c r="F42" s="12">
        <v>1</v>
      </c>
      <c r="G42" s="11"/>
      <c r="H42" s="11"/>
      <c r="I42" s="7" t="s">
        <v>32</v>
      </c>
    </row>
    <row r="43" spans="1:9" s="21" customFormat="1" x14ac:dyDescent="0.2">
      <c r="A43" s="7" t="s">
        <v>27</v>
      </c>
      <c r="B43" s="16" t="s">
        <v>253</v>
      </c>
      <c r="C43" s="8" t="s">
        <v>252</v>
      </c>
      <c r="D43" s="9">
        <v>30000</v>
      </c>
      <c r="E43" s="11">
        <v>0.5</v>
      </c>
      <c r="F43" s="12">
        <v>0.5</v>
      </c>
      <c r="G43" s="11"/>
      <c r="H43" s="11"/>
      <c r="I43" s="7" t="s">
        <v>32</v>
      </c>
    </row>
    <row r="44" spans="1:9" x14ac:dyDescent="0.2">
      <c r="A44" s="7" t="s">
        <v>21</v>
      </c>
      <c r="B44" s="16" t="s">
        <v>91</v>
      </c>
      <c r="C44" s="8" t="s">
        <v>96</v>
      </c>
      <c r="D44" s="9">
        <v>8700</v>
      </c>
      <c r="F44" s="12">
        <v>1</v>
      </c>
      <c r="I44" s="7" t="s">
        <v>32</v>
      </c>
    </row>
    <row r="45" spans="1:9" x14ac:dyDescent="0.2">
      <c r="A45" s="7"/>
      <c r="B45" s="16"/>
      <c r="C45" s="8"/>
      <c r="D45" s="9"/>
      <c r="I45" s="7"/>
    </row>
    <row r="46" spans="1:9" x14ac:dyDescent="0.2">
      <c r="B46" s="17"/>
    </row>
    <row r="47" spans="1:9" s="6" customFormat="1" x14ac:dyDescent="0.2">
      <c r="A47" s="1"/>
      <c r="B47" s="2"/>
      <c r="C47" s="3" t="s">
        <v>5</v>
      </c>
      <c r="D47" s="4">
        <f>SUM(D48:D52)</f>
        <v>114000</v>
      </c>
      <c r="E47" s="5"/>
      <c r="F47" s="5"/>
      <c r="G47" s="5"/>
      <c r="H47" s="5"/>
      <c r="I47" s="1"/>
    </row>
    <row r="48" spans="1:9" x14ac:dyDescent="0.2">
      <c r="A48" s="13" t="s">
        <v>27</v>
      </c>
      <c r="B48" s="17" t="s">
        <v>39</v>
      </c>
      <c r="C48" s="18" t="s">
        <v>41</v>
      </c>
      <c r="D48" s="19">
        <v>80000</v>
      </c>
      <c r="F48" s="12">
        <v>1</v>
      </c>
      <c r="I48" s="13" t="s">
        <v>32</v>
      </c>
    </row>
    <row r="49" spans="1:9" x14ac:dyDescent="0.2">
      <c r="A49" s="13" t="s">
        <v>27</v>
      </c>
      <c r="B49" s="17" t="s">
        <v>39</v>
      </c>
      <c r="C49" s="18" t="s">
        <v>40</v>
      </c>
      <c r="D49" s="19">
        <v>24000</v>
      </c>
      <c r="H49" s="12">
        <v>1</v>
      </c>
      <c r="I49" s="13" t="s">
        <v>32</v>
      </c>
    </row>
    <row r="50" spans="1:9" x14ac:dyDescent="0.2">
      <c r="A50" s="13" t="s">
        <v>27</v>
      </c>
      <c r="B50" s="17" t="s">
        <v>195</v>
      </c>
      <c r="C50" s="18" t="s">
        <v>196</v>
      </c>
      <c r="D50" s="19">
        <v>5000</v>
      </c>
      <c r="F50" s="12">
        <v>1</v>
      </c>
      <c r="I50" s="13" t="s">
        <v>32</v>
      </c>
    </row>
    <row r="51" spans="1:9" x14ac:dyDescent="0.2">
      <c r="A51" s="13" t="s">
        <v>21</v>
      </c>
      <c r="B51" s="17" t="s">
        <v>195</v>
      </c>
      <c r="C51" s="18" t="s">
        <v>196</v>
      </c>
      <c r="D51" s="19">
        <v>5000</v>
      </c>
      <c r="F51" s="12">
        <v>1</v>
      </c>
      <c r="I51" s="13" t="s">
        <v>32</v>
      </c>
    </row>
    <row r="52" spans="1:9" x14ac:dyDescent="0.2">
      <c r="B52" s="17"/>
    </row>
    <row r="53" spans="1:9" x14ac:dyDescent="0.2">
      <c r="B53" s="17"/>
    </row>
    <row r="54" spans="1:9" s="6" customFormat="1" x14ac:dyDescent="0.2">
      <c r="A54" s="1"/>
      <c r="B54" s="2"/>
      <c r="C54" s="3" t="s">
        <v>6</v>
      </c>
      <c r="D54" s="4">
        <f t="shared" ref="D54" si="2">SUM(D55:D64)</f>
        <v>313000</v>
      </c>
      <c r="E54" s="5"/>
      <c r="F54" s="5"/>
      <c r="G54" s="5"/>
      <c r="H54" s="5"/>
      <c r="I54" s="1"/>
    </row>
    <row r="55" spans="1:9" x14ac:dyDescent="0.2">
      <c r="A55" s="13" t="s">
        <v>27</v>
      </c>
      <c r="B55" s="17" t="s">
        <v>197</v>
      </c>
      <c r="C55" s="18" t="s">
        <v>205</v>
      </c>
      <c r="D55" s="19">
        <v>10000</v>
      </c>
      <c r="E55" s="20"/>
      <c r="F55" s="12">
        <v>1</v>
      </c>
      <c r="I55" s="13" t="s">
        <v>32</v>
      </c>
    </row>
    <row r="56" spans="1:9" x14ac:dyDescent="0.2">
      <c r="A56" s="13" t="s">
        <v>27</v>
      </c>
      <c r="B56" s="17" t="s">
        <v>198</v>
      </c>
      <c r="C56" s="18" t="s">
        <v>263</v>
      </c>
      <c r="D56" s="19">
        <v>50000</v>
      </c>
      <c r="E56" s="12">
        <v>0.5</v>
      </c>
      <c r="F56" s="12">
        <v>0.5</v>
      </c>
      <c r="I56" s="13" t="s">
        <v>32</v>
      </c>
    </row>
    <row r="57" spans="1:9" x14ac:dyDescent="0.2">
      <c r="A57" s="13" t="s">
        <v>27</v>
      </c>
      <c r="B57" s="17" t="s">
        <v>198</v>
      </c>
      <c r="C57" s="18" t="s">
        <v>265</v>
      </c>
      <c r="D57" s="19">
        <v>150000</v>
      </c>
      <c r="E57" s="12">
        <v>0.5</v>
      </c>
      <c r="F57" s="12">
        <v>0.5</v>
      </c>
      <c r="I57" s="13" t="s">
        <v>32</v>
      </c>
    </row>
    <row r="58" spans="1:9" x14ac:dyDescent="0.2">
      <c r="A58" s="13" t="s">
        <v>21</v>
      </c>
      <c r="B58" s="17" t="s">
        <v>197</v>
      </c>
      <c r="C58" s="18" t="s">
        <v>205</v>
      </c>
      <c r="D58" s="19">
        <v>10000</v>
      </c>
      <c r="E58" s="20"/>
      <c r="F58" s="12">
        <v>1</v>
      </c>
      <c r="I58" s="13" t="s">
        <v>32</v>
      </c>
    </row>
    <row r="59" spans="1:9" x14ac:dyDescent="0.2">
      <c r="A59" s="13" t="s">
        <v>27</v>
      </c>
      <c r="B59" s="17" t="s">
        <v>199</v>
      </c>
      <c r="C59" s="18" t="s">
        <v>206</v>
      </c>
      <c r="D59" s="19">
        <v>12000</v>
      </c>
      <c r="F59" s="12">
        <v>1</v>
      </c>
      <c r="I59" s="13" t="s">
        <v>32</v>
      </c>
    </row>
    <row r="60" spans="1:9" x14ac:dyDescent="0.2">
      <c r="A60" s="13" t="s">
        <v>27</v>
      </c>
      <c r="B60" s="17" t="s">
        <v>200</v>
      </c>
      <c r="C60" s="18" t="s">
        <v>201</v>
      </c>
      <c r="D60" s="19">
        <v>15000</v>
      </c>
      <c r="E60" s="12">
        <v>1</v>
      </c>
      <c r="I60" s="13" t="s">
        <v>32</v>
      </c>
    </row>
    <row r="61" spans="1:9" x14ac:dyDescent="0.2">
      <c r="A61" s="13" t="s">
        <v>21</v>
      </c>
      <c r="B61" s="17" t="s">
        <v>199</v>
      </c>
      <c r="C61" s="18" t="s">
        <v>202</v>
      </c>
      <c r="D61" s="19">
        <v>30000</v>
      </c>
      <c r="F61" s="12">
        <v>1</v>
      </c>
      <c r="I61" s="13" t="s">
        <v>32</v>
      </c>
    </row>
    <row r="62" spans="1:9" x14ac:dyDescent="0.2">
      <c r="A62" s="13" t="s">
        <v>27</v>
      </c>
      <c r="B62" s="17" t="s">
        <v>198</v>
      </c>
      <c r="C62" s="18" t="s">
        <v>203</v>
      </c>
      <c r="D62" s="19">
        <v>30000</v>
      </c>
      <c r="E62" s="12">
        <v>0.5</v>
      </c>
      <c r="F62" s="12">
        <v>0.5</v>
      </c>
      <c r="I62" s="13" t="s">
        <v>32</v>
      </c>
    </row>
    <row r="63" spans="1:9" x14ac:dyDescent="0.2">
      <c r="A63" s="13" t="s">
        <v>27</v>
      </c>
      <c r="B63" s="17" t="s">
        <v>197</v>
      </c>
      <c r="C63" s="18" t="s">
        <v>204</v>
      </c>
      <c r="D63" s="19">
        <v>6000</v>
      </c>
      <c r="E63" s="20"/>
      <c r="F63" s="12">
        <v>1</v>
      </c>
      <c r="I63" s="13" t="s">
        <v>32</v>
      </c>
    </row>
    <row r="64" spans="1:9" x14ac:dyDescent="0.2">
      <c r="B64" s="17"/>
    </row>
    <row r="65" spans="1:9" x14ac:dyDescent="0.2">
      <c r="B65" s="17"/>
    </row>
    <row r="66" spans="1:9" s="6" customFormat="1" x14ac:dyDescent="0.2">
      <c r="A66" s="1"/>
      <c r="B66" s="2"/>
      <c r="C66" s="3" t="s">
        <v>7</v>
      </c>
      <c r="D66" s="4">
        <f>SUM(D67:D68)</f>
        <v>2000</v>
      </c>
      <c r="E66" s="5"/>
      <c r="F66" s="5"/>
      <c r="G66" s="5"/>
      <c r="H66" s="5"/>
      <c r="I66" s="1"/>
    </row>
    <row r="67" spans="1:9" x14ac:dyDescent="0.2">
      <c r="A67" s="13" t="s">
        <v>21</v>
      </c>
      <c r="B67" s="17" t="s">
        <v>154</v>
      </c>
      <c r="C67" s="18" t="s">
        <v>160</v>
      </c>
      <c r="D67" s="19">
        <v>2000</v>
      </c>
      <c r="E67" s="12">
        <v>0.5</v>
      </c>
      <c r="F67" s="12">
        <v>0.5</v>
      </c>
      <c r="I67" s="13" t="s">
        <v>165</v>
      </c>
    </row>
    <row r="68" spans="1:9" x14ac:dyDescent="0.2">
      <c r="B68" s="17"/>
    </row>
    <row r="69" spans="1:9" x14ac:dyDescent="0.2">
      <c r="B69" s="17"/>
    </row>
    <row r="70" spans="1:9" s="6" customFormat="1" x14ac:dyDescent="0.2">
      <c r="A70" s="1"/>
      <c r="B70" s="2"/>
      <c r="C70" s="3" t="s">
        <v>8</v>
      </c>
      <c r="D70" s="4">
        <f>SUM(D71:D80)</f>
        <v>627500</v>
      </c>
      <c r="E70" s="5"/>
      <c r="F70" s="5"/>
      <c r="G70" s="5"/>
      <c r="H70" s="5"/>
      <c r="I70" s="1"/>
    </row>
    <row r="71" spans="1:9" x14ac:dyDescent="0.2">
      <c r="A71" s="13" t="s">
        <v>21</v>
      </c>
      <c r="B71" s="17" t="s">
        <v>42</v>
      </c>
      <c r="C71" s="18" t="s">
        <v>43</v>
      </c>
      <c r="D71" s="19">
        <v>225000</v>
      </c>
      <c r="E71" s="20"/>
      <c r="F71" s="12">
        <v>1</v>
      </c>
      <c r="H71" s="20"/>
      <c r="I71" s="13" t="s">
        <v>32</v>
      </c>
    </row>
    <row r="72" spans="1:9" x14ac:dyDescent="0.2">
      <c r="A72" s="13" t="s">
        <v>27</v>
      </c>
      <c r="B72" s="17" t="s">
        <v>42</v>
      </c>
      <c r="C72" s="18" t="s">
        <v>44</v>
      </c>
      <c r="D72" s="19">
        <v>60000</v>
      </c>
      <c r="E72" s="20"/>
      <c r="F72" s="12">
        <v>1</v>
      </c>
      <c r="H72" s="20"/>
      <c r="I72" s="13" t="s">
        <v>32</v>
      </c>
    </row>
    <row r="73" spans="1:9" x14ac:dyDescent="0.2">
      <c r="A73" s="13" t="s">
        <v>21</v>
      </c>
      <c r="B73" s="13" t="s">
        <v>207</v>
      </c>
      <c r="C73" s="18" t="s">
        <v>223</v>
      </c>
      <c r="D73" s="19">
        <v>60000</v>
      </c>
      <c r="E73" s="20">
        <v>0.5</v>
      </c>
      <c r="F73" s="12">
        <v>0.5</v>
      </c>
      <c r="H73" s="20"/>
      <c r="I73" s="13" t="s">
        <v>32</v>
      </c>
    </row>
    <row r="74" spans="1:9" x14ac:dyDescent="0.2">
      <c r="A74" s="13" t="s">
        <v>31</v>
      </c>
      <c r="B74" s="7" t="s">
        <v>208</v>
      </c>
      <c r="C74" s="18" t="s">
        <v>250</v>
      </c>
      <c r="D74" s="19">
        <v>42500</v>
      </c>
      <c r="E74" s="20">
        <v>0.5</v>
      </c>
      <c r="F74" s="12">
        <v>0.5</v>
      </c>
      <c r="H74" s="20"/>
      <c r="I74" s="13" t="s">
        <v>32</v>
      </c>
    </row>
    <row r="75" spans="1:9" x14ac:dyDescent="0.2">
      <c r="A75" s="13" t="s">
        <v>27</v>
      </c>
      <c r="B75" s="16" t="s">
        <v>209</v>
      </c>
      <c r="C75" s="18" t="s">
        <v>224</v>
      </c>
      <c r="D75" s="19">
        <v>25000</v>
      </c>
      <c r="E75" s="20">
        <v>0.7</v>
      </c>
      <c r="F75" s="12">
        <v>0.3</v>
      </c>
      <c r="H75" s="20"/>
      <c r="I75" s="13" t="s">
        <v>32</v>
      </c>
    </row>
    <row r="76" spans="1:9" x14ac:dyDescent="0.2">
      <c r="A76" s="13" t="s">
        <v>21</v>
      </c>
      <c r="B76" s="16" t="s">
        <v>210</v>
      </c>
      <c r="C76" s="8" t="s">
        <v>251</v>
      </c>
      <c r="D76" s="19">
        <v>15000</v>
      </c>
      <c r="E76" s="20">
        <v>0.4</v>
      </c>
      <c r="F76" s="12">
        <v>0.6</v>
      </c>
      <c r="H76" s="20"/>
      <c r="I76" s="13" t="s">
        <v>32</v>
      </c>
    </row>
    <row r="77" spans="1:9" x14ac:dyDescent="0.2">
      <c r="A77" s="13" t="s">
        <v>27</v>
      </c>
      <c r="B77" s="17" t="s">
        <v>211</v>
      </c>
      <c r="C77" s="18" t="s">
        <v>225</v>
      </c>
      <c r="D77" s="19">
        <v>50000</v>
      </c>
      <c r="E77" s="12">
        <v>0.5</v>
      </c>
      <c r="F77" s="12">
        <v>0.5</v>
      </c>
      <c r="G77" s="20"/>
      <c r="H77" s="20"/>
      <c r="I77" s="13" t="s">
        <v>32</v>
      </c>
    </row>
    <row r="78" spans="1:9" x14ac:dyDescent="0.2">
      <c r="A78" s="13" t="s">
        <v>27</v>
      </c>
      <c r="B78" s="17" t="s">
        <v>266</v>
      </c>
      <c r="C78" s="18" t="s">
        <v>267</v>
      </c>
      <c r="D78" s="19">
        <v>100000</v>
      </c>
      <c r="E78" s="12">
        <v>0.5</v>
      </c>
      <c r="F78" s="12">
        <v>0.5</v>
      </c>
      <c r="G78" s="20"/>
      <c r="H78" s="20"/>
      <c r="I78" s="13" t="s">
        <v>32</v>
      </c>
    </row>
    <row r="79" spans="1:9" x14ac:dyDescent="0.2">
      <c r="A79" s="13" t="s">
        <v>27</v>
      </c>
      <c r="B79" s="17" t="s">
        <v>211</v>
      </c>
      <c r="C79" s="18" t="s">
        <v>226</v>
      </c>
      <c r="D79" s="19">
        <v>50000</v>
      </c>
      <c r="E79" s="20"/>
      <c r="G79" s="20"/>
      <c r="H79" s="20"/>
      <c r="I79" s="13" t="s">
        <v>32</v>
      </c>
    </row>
    <row r="80" spans="1:9" x14ac:dyDescent="0.2">
      <c r="B80" s="17"/>
    </row>
    <row r="81" spans="1:9" x14ac:dyDescent="0.2">
      <c r="B81" s="17"/>
    </row>
    <row r="82" spans="1:9" s="6" customFormat="1" x14ac:dyDescent="0.2">
      <c r="A82" s="1"/>
      <c r="B82" s="2"/>
      <c r="C82" s="3" t="s">
        <v>9</v>
      </c>
      <c r="D82" s="4">
        <f>SUM(D83:D92)</f>
        <v>206700</v>
      </c>
      <c r="E82" s="5"/>
      <c r="F82" s="5"/>
      <c r="G82" s="5"/>
      <c r="H82" s="5"/>
      <c r="I82" s="1"/>
    </row>
    <row r="83" spans="1:9" x14ac:dyDescent="0.2">
      <c r="A83" s="13" t="s">
        <v>21</v>
      </c>
      <c r="B83" s="17" t="s">
        <v>110</v>
      </c>
      <c r="C83" s="23" t="s">
        <v>113</v>
      </c>
      <c r="D83" s="19">
        <v>25550</v>
      </c>
      <c r="E83" s="20"/>
      <c r="F83" s="12">
        <v>1</v>
      </c>
      <c r="G83" s="20"/>
      <c r="H83" s="20"/>
      <c r="I83" s="13" t="s">
        <v>32</v>
      </c>
    </row>
    <row r="84" spans="1:9" x14ac:dyDescent="0.2">
      <c r="A84" s="13" t="s">
        <v>31</v>
      </c>
      <c r="B84" s="17" t="s">
        <v>111</v>
      </c>
      <c r="C84" s="18" t="s">
        <v>114</v>
      </c>
      <c r="D84" s="19">
        <v>16000</v>
      </c>
      <c r="E84" s="12">
        <v>0.4</v>
      </c>
      <c r="F84" s="12">
        <v>0.6</v>
      </c>
      <c r="G84" s="20"/>
      <c r="H84" s="20"/>
      <c r="I84" s="13" t="s">
        <v>32</v>
      </c>
    </row>
    <row r="85" spans="1:9" x14ac:dyDescent="0.2">
      <c r="A85" s="13" t="s">
        <v>31</v>
      </c>
      <c r="B85" s="17" t="s">
        <v>112</v>
      </c>
      <c r="C85" s="18" t="s">
        <v>115</v>
      </c>
      <c r="D85" s="19">
        <v>40000</v>
      </c>
      <c r="E85" s="20"/>
      <c r="F85" s="12">
        <v>1</v>
      </c>
      <c r="G85" s="20"/>
      <c r="H85" s="20"/>
      <c r="I85" s="13" t="s">
        <v>32</v>
      </c>
    </row>
    <row r="86" spans="1:9" x14ac:dyDescent="0.2">
      <c r="A86" s="13" t="s">
        <v>30</v>
      </c>
      <c r="B86" s="13" t="s">
        <v>112</v>
      </c>
      <c r="C86" s="18" t="s">
        <v>115</v>
      </c>
      <c r="D86" s="19">
        <v>18500</v>
      </c>
      <c r="E86" s="20"/>
      <c r="F86" s="12">
        <v>1</v>
      </c>
      <c r="G86" s="20"/>
      <c r="H86" s="20"/>
      <c r="I86" s="13" t="s">
        <v>32</v>
      </c>
    </row>
    <row r="87" spans="1:9" x14ac:dyDescent="0.2">
      <c r="A87" s="13" t="s">
        <v>30</v>
      </c>
      <c r="B87" s="17" t="s">
        <v>111</v>
      </c>
      <c r="C87" s="18" t="s">
        <v>116</v>
      </c>
      <c r="D87" s="19">
        <v>20000</v>
      </c>
      <c r="E87" s="20"/>
      <c r="F87" s="12">
        <v>1</v>
      </c>
      <c r="G87" s="20"/>
      <c r="H87" s="20"/>
      <c r="I87" s="13" t="s">
        <v>32</v>
      </c>
    </row>
    <row r="88" spans="1:9" x14ac:dyDescent="0.2">
      <c r="A88" s="13" t="s">
        <v>30</v>
      </c>
      <c r="B88" s="17" t="s">
        <v>112</v>
      </c>
      <c r="C88" s="23" t="s">
        <v>117</v>
      </c>
      <c r="D88" s="19">
        <v>20000</v>
      </c>
      <c r="E88" s="20"/>
      <c r="F88" s="12">
        <v>1</v>
      </c>
      <c r="G88" s="20"/>
      <c r="H88" s="20"/>
      <c r="I88" s="13" t="s">
        <v>32</v>
      </c>
    </row>
    <row r="89" spans="1:9" x14ac:dyDescent="0.2">
      <c r="A89" s="13" t="s">
        <v>31</v>
      </c>
      <c r="B89" s="17" t="s">
        <v>112</v>
      </c>
      <c r="C89" s="23" t="s">
        <v>117</v>
      </c>
      <c r="D89" s="19">
        <v>26100</v>
      </c>
      <c r="E89" s="20"/>
      <c r="F89" s="12">
        <v>1</v>
      </c>
      <c r="G89" s="20"/>
      <c r="H89" s="20"/>
      <c r="I89" s="13" t="s">
        <v>32</v>
      </c>
    </row>
    <row r="90" spans="1:9" x14ac:dyDescent="0.2">
      <c r="A90" s="13" t="s">
        <v>31</v>
      </c>
      <c r="B90" s="17" t="s">
        <v>112</v>
      </c>
      <c r="C90" s="18" t="s">
        <v>118</v>
      </c>
      <c r="D90" s="19">
        <v>20000</v>
      </c>
      <c r="E90" s="20"/>
      <c r="F90" s="12">
        <v>1</v>
      </c>
      <c r="G90" s="20"/>
      <c r="H90" s="20"/>
      <c r="I90" s="13" t="s">
        <v>32</v>
      </c>
    </row>
    <row r="91" spans="1:9" x14ac:dyDescent="0.2">
      <c r="A91" s="13" t="s">
        <v>30</v>
      </c>
      <c r="B91" s="17" t="s">
        <v>112</v>
      </c>
      <c r="C91" s="18" t="s">
        <v>118</v>
      </c>
      <c r="D91" s="19">
        <v>20550</v>
      </c>
      <c r="E91" s="20"/>
      <c r="F91" s="12">
        <v>1</v>
      </c>
      <c r="G91" s="20"/>
      <c r="H91" s="20"/>
      <c r="I91" s="13" t="s">
        <v>32</v>
      </c>
    </row>
    <row r="92" spans="1:9" x14ac:dyDescent="0.2">
      <c r="B92" s="17"/>
      <c r="G92" s="20"/>
      <c r="H92" s="20"/>
    </row>
    <row r="93" spans="1:9" s="6" customFormat="1" x14ac:dyDescent="0.2">
      <c r="A93" s="1"/>
      <c r="B93" s="2"/>
      <c r="C93" s="3"/>
      <c r="D93" s="4"/>
      <c r="E93" s="5"/>
      <c r="F93" s="5"/>
      <c r="G93" s="5"/>
      <c r="H93" s="5"/>
      <c r="I93" s="1"/>
    </row>
    <row r="94" spans="1:9" s="6" customFormat="1" x14ac:dyDescent="0.2">
      <c r="A94" s="1"/>
      <c r="B94" s="2"/>
      <c r="C94" s="3" t="s">
        <v>10</v>
      </c>
      <c r="D94" s="4">
        <f>SUM(D95:D99)</f>
        <v>24000</v>
      </c>
      <c r="E94" s="5"/>
      <c r="F94" s="5"/>
      <c r="G94" s="5"/>
      <c r="H94" s="5"/>
      <c r="I94" s="1"/>
    </row>
    <row r="95" spans="1:9" x14ac:dyDescent="0.2">
      <c r="A95" s="13" t="s">
        <v>21</v>
      </c>
      <c r="B95" s="17" t="s">
        <v>161</v>
      </c>
      <c r="C95" s="18" t="s">
        <v>155</v>
      </c>
      <c r="D95" s="19">
        <v>3000</v>
      </c>
      <c r="E95" s="12">
        <v>1</v>
      </c>
      <c r="I95" s="13" t="s">
        <v>134</v>
      </c>
    </row>
    <row r="96" spans="1:9" x14ac:dyDescent="0.2">
      <c r="A96" s="13" t="s">
        <v>27</v>
      </c>
      <c r="B96" s="17" t="s">
        <v>161</v>
      </c>
      <c r="C96" s="18" t="s">
        <v>156</v>
      </c>
      <c r="D96" s="19">
        <v>6000</v>
      </c>
      <c r="F96" s="12">
        <v>1</v>
      </c>
      <c r="I96" s="13" t="s">
        <v>157</v>
      </c>
    </row>
    <row r="97" spans="1:9" x14ac:dyDescent="0.2">
      <c r="A97" s="13" t="s">
        <v>27</v>
      </c>
      <c r="B97" s="17" t="s">
        <v>163</v>
      </c>
      <c r="C97" s="18" t="s">
        <v>158</v>
      </c>
      <c r="D97" s="19">
        <v>5000</v>
      </c>
      <c r="F97" s="12">
        <v>1</v>
      </c>
      <c r="I97" s="13" t="s">
        <v>159</v>
      </c>
    </row>
    <row r="98" spans="1:9" x14ac:dyDescent="0.2">
      <c r="A98" s="13" t="s">
        <v>21</v>
      </c>
      <c r="B98" s="17" t="s">
        <v>164</v>
      </c>
      <c r="C98" s="18" t="s">
        <v>162</v>
      </c>
      <c r="D98" s="19">
        <v>10000</v>
      </c>
      <c r="E98" s="12">
        <v>1</v>
      </c>
      <c r="I98" s="13" t="s">
        <v>32</v>
      </c>
    </row>
    <row r="99" spans="1:9" x14ac:dyDescent="0.2">
      <c r="B99" s="17"/>
    </row>
    <row r="100" spans="1:9" x14ac:dyDescent="0.2">
      <c r="B100" s="17"/>
    </row>
    <row r="101" spans="1:9" s="6" customFormat="1" x14ac:dyDescent="0.2">
      <c r="A101" s="1"/>
      <c r="B101" s="2"/>
      <c r="C101" s="3" t="s">
        <v>11</v>
      </c>
      <c r="D101" s="4">
        <f>SUM(D102:D111)</f>
        <v>219000</v>
      </c>
      <c r="E101" s="5"/>
      <c r="F101" s="5"/>
      <c r="G101" s="5"/>
      <c r="H101" s="5"/>
      <c r="I101" s="1"/>
    </row>
    <row r="102" spans="1:9" x14ac:dyDescent="0.2">
      <c r="A102" s="13" t="s">
        <v>27</v>
      </c>
      <c r="B102" s="17" t="s">
        <v>45</v>
      </c>
      <c r="C102" s="18" t="s">
        <v>46</v>
      </c>
      <c r="D102" s="19">
        <v>6000</v>
      </c>
      <c r="F102" s="12">
        <v>1</v>
      </c>
      <c r="G102" s="20"/>
      <c r="H102" s="20"/>
      <c r="I102" s="13" t="s">
        <v>32</v>
      </c>
    </row>
    <row r="103" spans="1:9" ht="14.25" x14ac:dyDescent="0.2">
      <c r="A103" s="13" t="s">
        <v>27</v>
      </c>
      <c r="B103" s="16" t="s">
        <v>45</v>
      </c>
      <c r="C103" s="8" t="s">
        <v>227</v>
      </c>
      <c r="D103" s="30">
        <v>15000</v>
      </c>
      <c r="E103" s="20">
        <v>0.5</v>
      </c>
      <c r="F103" s="12">
        <v>0.5</v>
      </c>
      <c r="G103" s="20"/>
      <c r="H103" s="20"/>
      <c r="I103" s="13" t="s">
        <v>32</v>
      </c>
    </row>
    <row r="104" spans="1:9" ht="14.25" x14ac:dyDescent="0.2">
      <c r="A104" s="13" t="s">
        <v>30</v>
      </c>
      <c r="B104" s="16" t="s">
        <v>45</v>
      </c>
      <c r="C104" s="8" t="s">
        <v>230</v>
      </c>
      <c r="D104" s="30">
        <v>50000</v>
      </c>
      <c r="E104" s="20">
        <v>0.5</v>
      </c>
      <c r="F104" s="12">
        <v>0.5</v>
      </c>
      <c r="G104" s="20"/>
      <c r="H104" s="20"/>
      <c r="I104" s="13" t="s">
        <v>32</v>
      </c>
    </row>
    <row r="105" spans="1:9" ht="14.25" x14ac:dyDescent="0.2">
      <c r="A105" s="13" t="s">
        <v>21</v>
      </c>
      <c r="B105" s="16" t="s">
        <v>45</v>
      </c>
      <c r="C105" s="8" t="s">
        <v>228</v>
      </c>
      <c r="D105" s="30">
        <v>30000</v>
      </c>
      <c r="E105" s="20"/>
      <c r="F105" s="12">
        <v>1</v>
      </c>
      <c r="G105" s="20"/>
      <c r="H105" s="20"/>
      <c r="I105" s="13" t="s">
        <v>32</v>
      </c>
    </row>
    <row r="106" spans="1:9" ht="14.25" x14ac:dyDescent="0.2">
      <c r="A106" s="13" t="s">
        <v>21</v>
      </c>
      <c r="B106" s="16" t="s">
        <v>45</v>
      </c>
      <c r="C106" s="8" t="s">
        <v>229</v>
      </c>
      <c r="D106" s="30">
        <v>20000</v>
      </c>
      <c r="E106" s="20">
        <v>0.3</v>
      </c>
      <c r="F106" s="12">
        <v>0.7</v>
      </c>
      <c r="G106" s="20"/>
      <c r="H106" s="20"/>
      <c r="I106" s="13" t="s">
        <v>32</v>
      </c>
    </row>
    <row r="107" spans="1:9" ht="14.25" x14ac:dyDescent="0.2">
      <c r="A107" s="13" t="s">
        <v>21</v>
      </c>
      <c r="B107" s="16" t="s">
        <v>216</v>
      </c>
      <c r="C107" s="8" t="s">
        <v>220</v>
      </c>
      <c r="D107" s="30">
        <v>10000</v>
      </c>
      <c r="F107" s="12">
        <v>1</v>
      </c>
      <c r="H107" s="20"/>
      <c r="I107" s="13" t="s">
        <v>32</v>
      </c>
    </row>
    <row r="108" spans="1:9" ht="14.25" x14ac:dyDescent="0.2">
      <c r="A108" s="13" t="s">
        <v>21</v>
      </c>
      <c r="B108" s="16" t="s">
        <v>217</v>
      </c>
      <c r="C108" s="8" t="s">
        <v>221</v>
      </c>
      <c r="D108" s="30">
        <v>2000</v>
      </c>
      <c r="F108" s="12">
        <v>1</v>
      </c>
      <c r="G108" s="20"/>
      <c r="H108" s="20"/>
      <c r="I108" s="13" t="s">
        <v>32</v>
      </c>
    </row>
    <row r="109" spans="1:9" ht="14.25" x14ac:dyDescent="0.2">
      <c r="A109" s="13" t="s">
        <v>27</v>
      </c>
      <c r="B109" s="16" t="s">
        <v>260</v>
      </c>
      <c r="C109" s="8" t="s">
        <v>268</v>
      </c>
      <c r="D109" s="30">
        <v>80000</v>
      </c>
      <c r="E109" s="12">
        <v>0.5</v>
      </c>
      <c r="F109" s="12">
        <v>0.5</v>
      </c>
      <c r="G109" s="20"/>
      <c r="H109" s="20"/>
      <c r="I109" s="13" t="s">
        <v>32</v>
      </c>
    </row>
    <row r="110" spans="1:9" ht="14.25" x14ac:dyDescent="0.2">
      <c r="A110" s="13" t="s">
        <v>27</v>
      </c>
      <c r="B110" s="16" t="s">
        <v>218</v>
      </c>
      <c r="C110" s="8" t="s">
        <v>222</v>
      </c>
      <c r="D110" s="30">
        <v>6000</v>
      </c>
      <c r="E110" s="12">
        <v>0.4</v>
      </c>
      <c r="F110" s="12">
        <v>0.6</v>
      </c>
      <c r="I110" s="13" t="s">
        <v>32</v>
      </c>
    </row>
    <row r="111" spans="1:9" x14ac:dyDescent="0.2">
      <c r="B111" s="17"/>
    </row>
    <row r="112" spans="1:9" x14ac:dyDescent="0.2">
      <c r="B112" s="17"/>
    </row>
    <row r="113" spans="1:9" s="6" customFormat="1" x14ac:dyDescent="0.2">
      <c r="A113" s="1"/>
      <c r="B113" s="2"/>
      <c r="C113" s="3" t="s">
        <v>12</v>
      </c>
      <c r="D113" s="4">
        <f>SUM(D114:D118)</f>
        <v>142000</v>
      </c>
      <c r="E113" s="5"/>
      <c r="F113" s="5"/>
      <c r="G113" s="5"/>
      <c r="H113" s="5"/>
      <c r="I113" s="1"/>
    </row>
    <row r="114" spans="1:9" x14ac:dyDescent="0.2">
      <c r="A114" s="13" t="s">
        <v>30</v>
      </c>
      <c r="B114" s="17" t="s">
        <v>148</v>
      </c>
      <c r="C114" s="18" t="s">
        <v>149</v>
      </c>
      <c r="D114" s="19">
        <v>26000</v>
      </c>
      <c r="E114" s="12">
        <v>0.3</v>
      </c>
      <c r="F114" s="12">
        <v>0.7</v>
      </c>
      <c r="I114" s="13" t="s">
        <v>32</v>
      </c>
    </row>
    <row r="115" spans="1:9" x14ac:dyDescent="0.2">
      <c r="A115" s="13" t="s">
        <v>31</v>
      </c>
      <c r="B115" s="17" t="s">
        <v>148</v>
      </c>
      <c r="C115" s="18" t="s">
        <v>149</v>
      </c>
      <c r="D115" s="19">
        <v>26000</v>
      </c>
      <c r="E115" s="12">
        <v>0.3</v>
      </c>
      <c r="F115" s="12">
        <v>0.7</v>
      </c>
      <c r="I115" s="13" t="s">
        <v>32</v>
      </c>
    </row>
    <row r="116" spans="1:9" x14ac:dyDescent="0.2">
      <c r="A116" s="13" t="s">
        <v>27</v>
      </c>
      <c r="B116" s="17" t="s">
        <v>148</v>
      </c>
      <c r="C116" s="18" t="s">
        <v>269</v>
      </c>
      <c r="D116" s="19">
        <v>50000</v>
      </c>
      <c r="E116" s="12">
        <v>0.75</v>
      </c>
      <c r="F116" s="12">
        <v>0.25</v>
      </c>
      <c r="I116" s="13" t="s">
        <v>32</v>
      </c>
    </row>
    <row r="117" spans="1:9" x14ac:dyDescent="0.2">
      <c r="A117" s="13" t="s">
        <v>21</v>
      </c>
      <c r="B117" s="17" t="s">
        <v>148</v>
      </c>
      <c r="C117" s="18" t="s">
        <v>150</v>
      </c>
      <c r="D117" s="19">
        <v>40000</v>
      </c>
      <c r="F117" s="12">
        <v>1</v>
      </c>
      <c r="I117" s="13" t="s">
        <v>32</v>
      </c>
    </row>
    <row r="118" spans="1:9" x14ac:dyDescent="0.2">
      <c r="B118" s="17"/>
    </row>
    <row r="119" spans="1:9" x14ac:dyDescent="0.2">
      <c r="B119" s="17"/>
    </row>
    <row r="120" spans="1:9" s="6" customFormat="1" x14ac:dyDescent="0.2">
      <c r="A120" s="1"/>
      <c r="B120" s="2"/>
      <c r="C120" s="3" t="s">
        <v>13</v>
      </c>
      <c r="D120" s="4">
        <f>SUM(D121:D131)</f>
        <v>200000</v>
      </c>
      <c r="E120" s="5"/>
      <c r="F120" s="5"/>
      <c r="G120" s="5"/>
      <c r="H120" s="5"/>
      <c r="I120" s="1"/>
    </row>
    <row r="121" spans="1:9" x14ac:dyDescent="0.2">
      <c r="A121" s="13" t="s">
        <v>21</v>
      </c>
      <c r="B121" s="17" t="s">
        <v>47</v>
      </c>
      <c r="C121" s="18" t="s">
        <v>48</v>
      </c>
      <c r="D121" s="19">
        <v>2000</v>
      </c>
      <c r="E121" s="20"/>
      <c r="F121" s="12">
        <v>1</v>
      </c>
      <c r="G121" s="20"/>
      <c r="H121" s="20"/>
      <c r="I121" s="13" t="s">
        <v>32</v>
      </c>
    </row>
    <row r="122" spans="1:9" x14ac:dyDescent="0.2">
      <c r="A122" s="13" t="s">
        <v>27</v>
      </c>
      <c r="B122" s="17" t="s">
        <v>49</v>
      </c>
      <c r="C122" s="18" t="s">
        <v>50</v>
      </c>
      <c r="D122" s="19">
        <v>70000</v>
      </c>
      <c r="E122" s="20"/>
      <c r="F122" s="20"/>
      <c r="G122" s="20"/>
      <c r="H122" s="12">
        <v>1</v>
      </c>
      <c r="I122" s="13" t="s">
        <v>32</v>
      </c>
    </row>
    <row r="123" spans="1:9" x14ac:dyDescent="0.2">
      <c r="A123" s="13" t="s">
        <v>27</v>
      </c>
      <c r="B123" s="17" t="s">
        <v>49</v>
      </c>
      <c r="C123" s="18" t="s">
        <v>51</v>
      </c>
      <c r="D123" s="19">
        <v>28000</v>
      </c>
      <c r="E123" s="20"/>
      <c r="F123" s="12">
        <v>1</v>
      </c>
      <c r="G123" s="20"/>
      <c r="H123" s="20"/>
      <c r="I123" s="13" t="s">
        <v>32</v>
      </c>
    </row>
    <row r="124" spans="1:9" x14ac:dyDescent="0.2">
      <c r="A124" s="13" t="s">
        <v>21</v>
      </c>
      <c r="B124" s="25" t="s">
        <v>166</v>
      </c>
      <c r="C124" s="26" t="s">
        <v>167</v>
      </c>
      <c r="D124" s="27">
        <v>12000</v>
      </c>
      <c r="F124" s="12">
        <v>1</v>
      </c>
      <c r="I124" s="13" t="s">
        <v>32</v>
      </c>
    </row>
    <row r="125" spans="1:9" x14ac:dyDescent="0.2">
      <c r="A125" s="13" t="s">
        <v>21</v>
      </c>
      <c r="B125" s="25" t="s">
        <v>168</v>
      </c>
      <c r="C125" s="26" t="s">
        <v>174</v>
      </c>
      <c r="D125" s="27">
        <v>4000</v>
      </c>
      <c r="F125" s="12">
        <v>1</v>
      </c>
      <c r="I125" s="13" t="s">
        <v>32</v>
      </c>
    </row>
    <row r="126" spans="1:9" x14ac:dyDescent="0.2">
      <c r="A126" s="13" t="s">
        <v>21</v>
      </c>
      <c r="B126" s="25" t="s">
        <v>168</v>
      </c>
      <c r="C126" s="26" t="s">
        <v>169</v>
      </c>
      <c r="D126" s="27">
        <v>21000</v>
      </c>
      <c r="E126" s="20"/>
      <c r="F126" s="12">
        <v>1</v>
      </c>
      <c r="G126" s="20"/>
      <c r="H126" s="20"/>
      <c r="I126" s="13" t="s">
        <v>32</v>
      </c>
    </row>
    <row r="127" spans="1:9" x14ac:dyDescent="0.2">
      <c r="A127" s="13" t="s">
        <v>21</v>
      </c>
      <c r="B127" s="25" t="s">
        <v>47</v>
      </c>
      <c r="C127" s="26" t="s">
        <v>175</v>
      </c>
      <c r="D127" s="27">
        <v>12000</v>
      </c>
      <c r="E127" s="20"/>
      <c r="F127" s="12">
        <v>1</v>
      </c>
      <c r="G127" s="20"/>
      <c r="H127" s="20"/>
      <c r="I127" s="13" t="s">
        <v>32</v>
      </c>
    </row>
    <row r="128" spans="1:9" x14ac:dyDescent="0.2">
      <c r="A128" s="13" t="s">
        <v>21</v>
      </c>
      <c r="B128" s="25" t="s">
        <v>49</v>
      </c>
      <c r="C128" s="26" t="s">
        <v>176</v>
      </c>
      <c r="D128" s="27">
        <v>9000</v>
      </c>
      <c r="E128" s="20"/>
      <c r="F128" s="12">
        <v>1</v>
      </c>
      <c r="G128" s="20"/>
      <c r="H128" s="20"/>
      <c r="I128" s="13" t="s">
        <v>32</v>
      </c>
    </row>
    <row r="129" spans="1:9" x14ac:dyDescent="0.2">
      <c r="A129" s="13" t="s">
        <v>21</v>
      </c>
      <c r="B129" s="25" t="s">
        <v>49</v>
      </c>
      <c r="C129" s="26" t="s">
        <v>170</v>
      </c>
      <c r="D129" s="27">
        <v>15000</v>
      </c>
      <c r="E129" s="20"/>
      <c r="F129" s="12">
        <v>1</v>
      </c>
      <c r="G129" s="20"/>
      <c r="H129" s="20"/>
      <c r="I129" s="13" t="s">
        <v>32</v>
      </c>
    </row>
    <row r="130" spans="1:9" x14ac:dyDescent="0.2">
      <c r="A130" s="13" t="s">
        <v>21</v>
      </c>
      <c r="B130" s="25" t="s">
        <v>171</v>
      </c>
      <c r="C130" s="26" t="s">
        <v>172</v>
      </c>
      <c r="D130" s="27">
        <v>15000</v>
      </c>
      <c r="E130" s="20"/>
      <c r="F130" s="12">
        <v>1</v>
      </c>
      <c r="G130" s="20"/>
      <c r="H130" s="20"/>
      <c r="I130" s="13" t="s">
        <v>32</v>
      </c>
    </row>
    <row r="131" spans="1:9" x14ac:dyDescent="0.2">
      <c r="A131" s="13" t="s">
        <v>21</v>
      </c>
      <c r="B131" s="25" t="s">
        <v>173</v>
      </c>
      <c r="C131" s="26" t="s">
        <v>236</v>
      </c>
      <c r="D131" s="27">
        <v>12000</v>
      </c>
      <c r="E131" s="20"/>
      <c r="F131" s="12">
        <v>1</v>
      </c>
      <c r="G131" s="20"/>
      <c r="H131" s="20"/>
      <c r="I131" s="13" t="s">
        <v>32</v>
      </c>
    </row>
    <row r="132" spans="1:9" x14ac:dyDescent="0.2">
      <c r="B132" s="25"/>
      <c r="C132" s="26"/>
      <c r="D132" s="27"/>
      <c r="E132" s="20"/>
      <c r="G132" s="20"/>
      <c r="H132" s="20"/>
    </row>
    <row r="133" spans="1:9" x14ac:dyDescent="0.2">
      <c r="B133" s="17"/>
    </row>
    <row r="134" spans="1:9" s="6" customFormat="1" x14ac:dyDescent="0.2">
      <c r="A134" s="1"/>
      <c r="B134" s="2"/>
      <c r="C134" s="3" t="s">
        <v>14</v>
      </c>
      <c r="D134" s="4">
        <f>SUM(D135:D146)</f>
        <v>1055000</v>
      </c>
      <c r="E134" s="5"/>
      <c r="F134" s="5"/>
      <c r="G134" s="5"/>
      <c r="H134" s="5"/>
      <c r="I134" s="1"/>
    </row>
    <row r="135" spans="1:9" x14ac:dyDescent="0.2">
      <c r="A135" s="13" t="s">
        <v>21</v>
      </c>
      <c r="B135" s="17" t="s">
        <v>52</v>
      </c>
      <c r="C135" s="18" t="s">
        <v>53</v>
      </c>
      <c r="D135" s="19">
        <v>300000</v>
      </c>
      <c r="F135" s="12">
        <v>1</v>
      </c>
      <c r="I135" s="13" t="s">
        <v>32</v>
      </c>
    </row>
    <row r="136" spans="1:9" x14ac:dyDescent="0.2">
      <c r="A136" s="13" t="s">
        <v>27</v>
      </c>
      <c r="B136" s="17" t="s">
        <v>52</v>
      </c>
      <c r="C136" s="18" t="s">
        <v>53</v>
      </c>
      <c r="D136" s="19">
        <v>35000</v>
      </c>
      <c r="F136" s="12">
        <v>1</v>
      </c>
      <c r="I136" s="13" t="s">
        <v>32</v>
      </c>
    </row>
    <row r="137" spans="1:9" x14ac:dyDescent="0.2">
      <c r="A137" s="13" t="s">
        <v>21</v>
      </c>
      <c r="B137" s="17" t="s">
        <v>54</v>
      </c>
      <c r="C137" s="18" t="s">
        <v>55</v>
      </c>
      <c r="D137" s="19">
        <v>55000</v>
      </c>
      <c r="E137" s="12">
        <v>0.1</v>
      </c>
      <c r="F137" s="12">
        <v>0.9</v>
      </c>
      <c r="I137" s="13" t="s">
        <v>32</v>
      </c>
    </row>
    <row r="138" spans="1:9" x14ac:dyDescent="0.2">
      <c r="A138" s="13" t="s">
        <v>27</v>
      </c>
      <c r="B138" s="17" t="s">
        <v>54</v>
      </c>
      <c r="C138" s="18" t="s">
        <v>55</v>
      </c>
      <c r="D138" s="19">
        <v>25000</v>
      </c>
      <c r="F138" s="12">
        <v>1</v>
      </c>
      <c r="I138" s="13" t="s">
        <v>32</v>
      </c>
    </row>
    <row r="139" spans="1:9" x14ac:dyDescent="0.2">
      <c r="A139" s="13" t="s">
        <v>21</v>
      </c>
      <c r="B139" s="17" t="s">
        <v>56</v>
      </c>
      <c r="C139" s="18" t="s">
        <v>57</v>
      </c>
      <c r="D139" s="19">
        <v>100000</v>
      </c>
      <c r="G139" s="12">
        <v>1</v>
      </c>
      <c r="I139" s="13" t="s">
        <v>32</v>
      </c>
    </row>
    <row r="140" spans="1:9" x14ac:dyDescent="0.2">
      <c r="A140" s="13" t="s">
        <v>21</v>
      </c>
      <c r="B140" s="17" t="s">
        <v>58</v>
      </c>
      <c r="C140" s="18" t="s">
        <v>59</v>
      </c>
      <c r="D140" s="19">
        <v>90000</v>
      </c>
      <c r="E140" s="12">
        <v>0.5</v>
      </c>
      <c r="F140" s="12">
        <v>0.5</v>
      </c>
      <c r="I140" s="13" t="s">
        <v>32</v>
      </c>
    </row>
    <row r="141" spans="1:9" x14ac:dyDescent="0.2">
      <c r="A141" s="13" t="s">
        <v>21</v>
      </c>
      <c r="B141" s="17" t="s">
        <v>58</v>
      </c>
      <c r="C141" s="18" t="s">
        <v>60</v>
      </c>
      <c r="D141" s="19">
        <v>60000</v>
      </c>
      <c r="E141" s="12">
        <v>1</v>
      </c>
      <c r="I141" s="13" t="s">
        <v>32</v>
      </c>
    </row>
    <row r="142" spans="1:9" x14ac:dyDescent="0.2">
      <c r="A142" s="13" t="s">
        <v>21</v>
      </c>
      <c r="B142" s="17" t="s">
        <v>61</v>
      </c>
      <c r="C142" s="18" t="s">
        <v>152</v>
      </c>
      <c r="D142" s="19">
        <v>80000</v>
      </c>
      <c r="E142" s="12">
        <v>0.5</v>
      </c>
      <c r="F142" s="12">
        <v>0.5</v>
      </c>
      <c r="I142" s="13" t="s">
        <v>32</v>
      </c>
    </row>
    <row r="143" spans="1:9" x14ac:dyDescent="0.2">
      <c r="A143" s="13" t="s">
        <v>21</v>
      </c>
      <c r="B143" s="17" t="s">
        <v>62</v>
      </c>
      <c r="C143" s="18" t="s">
        <v>63</v>
      </c>
      <c r="D143" s="19">
        <v>60000</v>
      </c>
      <c r="E143" s="12">
        <v>1</v>
      </c>
      <c r="I143" s="13" t="s">
        <v>65</v>
      </c>
    </row>
    <row r="144" spans="1:9" x14ac:dyDescent="0.2">
      <c r="A144" s="13" t="s">
        <v>21</v>
      </c>
      <c r="B144" s="17" t="s">
        <v>61</v>
      </c>
      <c r="C144" s="18" t="s">
        <v>151</v>
      </c>
      <c r="D144" s="19">
        <v>150000</v>
      </c>
      <c r="E144" s="12">
        <v>0.5</v>
      </c>
      <c r="F144" s="12">
        <v>0.5</v>
      </c>
      <c r="I144" s="13" t="s">
        <v>32</v>
      </c>
    </row>
    <row r="145" spans="1:9" x14ac:dyDescent="0.2">
      <c r="A145" s="13" t="s">
        <v>21</v>
      </c>
      <c r="B145" s="17" t="s">
        <v>62</v>
      </c>
      <c r="C145" s="18" t="s">
        <v>153</v>
      </c>
      <c r="D145" s="19">
        <v>100000</v>
      </c>
      <c r="E145" s="12">
        <v>0.5</v>
      </c>
      <c r="F145" s="12">
        <v>0.5</v>
      </c>
      <c r="I145" s="13" t="s">
        <v>32</v>
      </c>
    </row>
    <row r="146" spans="1:9" x14ac:dyDescent="0.2">
      <c r="B146" s="17"/>
    </row>
    <row r="147" spans="1:9" x14ac:dyDescent="0.2">
      <c r="B147" s="17"/>
    </row>
    <row r="148" spans="1:9" s="6" customFormat="1" x14ac:dyDescent="0.2">
      <c r="A148" s="1"/>
      <c r="B148" s="2"/>
      <c r="C148" s="3" t="s">
        <v>15</v>
      </c>
      <c r="D148" s="4">
        <f>SUM(D149:D156)</f>
        <v>225000</v>
      </c>
      <c r="E148" s="5"/>
      <c r="F148" s="5"/>
      <c r="G148" s="5"/>
      <c r="H148" s="5"/>
      <c r="I148" s="1"/>
    </row>
    <row r="149" spans="1:9" x14ac:dyDescent="0.2">
      <c r="A149" s="13" t="s">
        <v>21</v>
      </c>
      <c r="B149" s="17" t="s">
        <v>66</v>
      </c>
      <c r="C149" s="18" t="s">
        <v>67</v>
      </c>
      <c r="D149" s="19">
        <v>130000</v>
      </c>
      <c r="E149" s="12">
        <v>0.8</v>
      </c>
      <c r="F149" s="12">
        <v>0.2</v>
      </c>
      <c r="G149" s="20"/>
      <c r="H149" s="20"/>
      <c r="I149" s="13" t="s">
        <v>32</v>
      </c>
    </row>
    <row r="150" spans="1:9" x14ac:dyDescent="0.2">
      <c r="A150" s="13" t="s">
        <v>21</v>
      </c>
      <c r="B150" s="17" t="s">
        <v>68</v>
      </c>
      <c r="C150" s="18" t="s">
        <v>69</v>
      </c>
      <c r="D150" s="19">
        <v>10000</v>
      </c>
      <c r="E150" s="12">
        <v>1</v>
      </c>
      <c r="F150" s="20"/>
      <c r="G150" s="20"/>
      <c r="H150" s="20"/>
      <c r="I150" s="13" t="s">
        <v>32</v>
      </c>
    </row>
    <row r="151" spans="1:9" x14ac:dyDescent="0.2">
      <c r="A151" s="13" t="s">
        <v>21</v>
      </c>
      <c r="B151" s="17" t="s">
        <v>66</v>
      </c>
      <c r="C151" s="18" t="s">
        <v>147</v>
      </c>
      <c r="D151" s="19">
        <v>20000</v>
      </c>
      <c r="E151" s="12">
        <v>0.75</v>
      </c>
      <c r="F151" s="12">
        <v>0.15</v>
      </c>
      <c r="G151" s="20"/>
      <c r="H151" s="12">
        <v>0.1</v>
      </c>
      <c r="I151" s="13" t="s">
        <v>65</v>
      </c>
    </row>
    <row r="152" spans="1:9" x14ac:dyDescent="0.2">
      <c r="A152" s="13" t="s">
        <v>27</v>
      </c>
      <c r="B152" s="17" t="s">
        <v>66</v>
      </c>
      <c r="C152" s="18" t="s">
        <v>142</v>
      </c>
      <c r="D152" s="19">
        <v>40000</v>
      </c>
      <c r="E152" s="12">
        <v>0.8</v>
      </c>
      <c r="F152" s="20">
        <v>0.2</v>
      </c>
      <c r="G152" s="20"/>
      <c r="H152" s="20"/>
      <c r="I152" s="13" t="s">
        <v>65</v>
      </c>
    </row>
    <row r="153" spans="1:9" x14ac:dyDescent="0.2">
      <c r="A153" s="13" t="s">
        <v>27</v>
      </c>
      <c r="B153" s="13" t="s">
        <v>68</v>
      </c>
      <c r="C153" s="18" t="s">
        <v>143</v>
      </c>
      <c r="D153" s="19">
        <v>10000</v>
      </c>
      <c r="E153" s="12">
        <v>0.75</v>
      </c>
      <c r="F153" s="12">
        <v>0.25</v>
      </c>
      <c r="G153" s="20"/>
      <c r="H153" s="20"/>
      <c r="I153" s="13" t="s">
        <v>144</v>
      </c>
    </row>
    <row r="154" spans="1:9" x14ac:dyDescent="0.2">
      <c r="A154" s="13" t="s">
        <v>21</v>
      </c>
      <c r="B154" s="13" t="s">
        <v>66</v>
      </c>
      <c r="C154" s="18" t="s">
        <v>145</v>
      </c>
      <c r="D154" s="19">
        <v>5000</v>
      </c>
      <c r="E154" s="20"/>
      <c r="F154" s="12">
        <v>1</v>
      </c>
      <c r="G154" s="20"/>
      <c r="H154" s="20"/>
      <c r="I154" s="13" t="s">
        <v>120</v>
      </c>
    </row>
    <row r="155" spans="1:9" x14ac:dyDescent="0.2">
      <c r="A155" s="13" t="s">
        <v>27</v>
      </c>
      <c r="B155" s="17" t="s">
        <v>270</v>
      </c>
      <c r="C155" s="18" t="s">
        <v>252</v>
      </c>
      <c r="D155" s="19">
        <v>10000</v>
      </c>
      <c r="E155" s="12">
        <v>0.8</v>
      </c>
      <c r="F155" s="12">
        <v>0.2</v>
      </c>
      <c r="G155" s="20"/>
      <c r="H155" s="20"/>
      <c r="I155" s="13" t="s">
        <v>32</v>
      </c>
    </row>
    <row r="156" spans="1:9" x14ac:dyDescent="0.2">
      <c r="B156" s="17"/>
    </row>
    <row r="157" spans="1:9" x14ac:dyDescent="0.2">
      <c r="B157" s="17"/>
    </row>
    <row r="158" spans="1:9" s="6" customFormat="1" x14ac:dyDescent="0.2">
      <c r="A158" s="1"/>
      <c r="B158" s="2"/>
      <c r="C158" s="3" t="s">
        <v>16</v>
      </c>
      <c r="D158" s="4">
        <f t="shared" ref="D158" si="3">SUM(D159:D162)</f>
        <v>110000</v>
      </c>
      <c r="E158" s="5"/>
      <c r="F158" s="5"/>
      <c r="G158" s="5"/>
      <c r="H158" s="5"/>
      <c r="I158" s="1"/>
    </row>
    <row r="159" spans="1:9" x14ac:dyDescent="0.2">
      <c r="A159" s="13" t="s">
        <v>21</v>
      </c>
      <c r="B159" s="17" t="s">
        <v>70</v>
      </c>
      <c r="C159" s="18" t="s">
        <v>71</v>
      </c>
      <c r="D159" s="19">
        <v>54000</v>
      </c>
      <c r="E159" s="12">
        <v>0.85</v>
      </c>
      <c r="F159" s="12">
        <v>0.15</v>
      </c>
      <c r="I159" s="13" t="s">
        <v>33</v>
      </c>
    </row>
    <row r="160" spans="1:9" x14ac:dyDescent="0.2">
      <c r="A160" s="13" t="s">
        <v>27</v>
      </c>
      <c r="B160" s="17" t="s">
        <v>70</v>
      </c>
      <c r="C160" s="18" t="s">
        <v>133</v>
      </c>
      <c r="D160" s="19">
        <v>6000</v>
      </c>
      <c r="E160" s="12">
        <v>0.3</v>
      </c>
      <c r="F160" s="12">
        <v>0.7</v>
      </c>
      <c r="I160" s="13" t="s">
        <v>134</v>
      </c>
    </row>
    <row r="161" spans="1:9" x14ac:dyDescent="0.2">
      <c r="A161" s="13" t="s">
        <v>27</v>
      </c>
      <c r="B161" s="17" t="s">
        <v>259</v>
      </c>
      <c r="C161" s="18" t="s">
        <v>261</v>
      </c>
      <c r="D161" s="19">
        <v>50000</v>
      </c>
    </row>
    <row r="162" spans="1:9" x14ac:dyDescent="0.2">
      <c r="B162" s="17"/>
    </row>
    <row r="163" spans="1:9" x14ac:dyDescent="0.2">
      <c r="B163" s="17"/>
    </row>
    <row r="164" spans="1:9" s="6" customFormat="1" x14ac:dyDescent="0.2">
      <c r="A164" s="1"/>
      <c r="B164" s="2"/>
      <c r="C164" s="3" t="s">
        <v>17</v>
      </c>
      <c r="D164" s="4">
        <f>SUM(D165:D172)</f>
        <v>492000</v>
      </c>
      <c r="E164" s="5"/>
      <c r="F164" s="5"/>
      <c r="G164" s="5"/>
      <c r="H164" s="5"/>
      <c r="I164" s="1"/>
    </row>
    <row r="165" spans="1:9" x14ac:dyDescent="0.2">
      <c r="A165" s="13" t="s">
        <v>27</v>
      </c>
      <c r="B165" s="17" t="s">
        <v>72</v>
      </c>
      <c r="C165" s="18" t="s">
        <v>73</v>
      </c>
      <c r="D165" s="19">
        <v>342000</v>
      </c>
      <c r="E165" s="12">
        <v>1</v>
      </c>
      <c r="F165" s="20"/>
      <c r="I165" s="13" t="s">
        <v>32</v>
      </c>
    </row>
    <row r="166" spans="1:9" x14ac:dyDescent="0.2">
      <c r="A166" s="13" t="s">
        <v>27</v>
      </c>
      <c r="B166" s="17" t="s">
        <v>192</v>
      </c>
      <c r="C166" s="18" t="s">
        <v>189</v>
      </c>
      <c r="D166" s="19">
        <v>30000</v>
      </c>
      <c r="E166" s="12">
        <v>0.25</v>
      </c>
      <c r="F166" s="12">
        <v>0.75</v>
      </c>
      <c r="I166" s="13" t="s">
        <v>32</v>
      </c>
    </row>
    <row r="167" spans="1:9" x14ac:dyDescent="0.2">
      <c r="A167" s="13" t="s">
        <v>27</v>
      </c>
      <c r="B167" s="17" t="s">
        <v>72</v>
      </c>
      <c r="C167" s="18" t="s">
        <v>263</v>
      </c>
      <c r="D167" s="19">
        <v>50000</v>
      </c>
      <c r="E167" s="12">
        <v>0.5</v>
      </c>
      <c r="F167" s="12">
        <v>0.5</v>
      </c>
      <c r="I167" s="13" t="s">
        <v>32</v>
      </c>
    </row>
    <row r="168" spans="1:9" x14ac:dyDescent="0.2">
      <c r="A168" s="13" t="s">
        <v>27</v>
      </c>
      <c r="B168" s="17" t="s">
        <v>72</v>
      </c>
      <c r="C168" s="18" t="s">
        <v>264</v>
      </c>
      <c r="D168" s="19">
        <v>30000</v>
      </c>
      <c r="E168" s="12">
        <v>0.25</v>
      </c>
      <c r="F168" s="12">
        <v>0.75</v>
      </c>
      <c r="I168" s="13" t="s">
        <v>32</v>
      </c>
    </row>
    <row r="169" spans="1:9" x14ac:dyDescent="0.2">
      <c r="A169" s="13" t="s">
        <v>27</v>
      </c>
      <c r="B169" s="17" t="s">
        <v>190</v>
      </c>
      <c r="C169" s="18" t="s">
        <v>191</v>
      </c>
      <c r="D169" s="19">
        <v>4000</v>
      </c>
      <c r="E169" s="28"/>
      <c r="F169" s="12">
        <v>1</v>
      </c>
      <c r="I169" s="13" t="s">
        <v>32</v>
      </c>
    </row>
    <row r="170" spans="1:9" x14ac:dyDescent="0.2">
      <c r="A170" s="13" t="s">
        <v>26</v>
      </c>
      <c r="B170" s="17" t="s">
        <v>262</v>
      </c>
      <c r="C170" s="18" t="s">
        <v>194</v>
      </c>
      <c r="D170" s="19">
        <v>15000</v>
      </c>
      <c r="E170" s="12">
        <v>0.5</v>
      </c>
      <c r="F170" s="12">
        <v>0.5</v>
      </c>
      <c r="I170" s="13" t="s">
        <v>32</v>
      </c>
    </row>
    <row r="171" spans="1:9" x14ac:dyDescent="0.2">
      <c r="A171" s="13" t="s">
        <v>27</v>
      </c>
      <c r="B171" s="17" t="s">
        <v>192</v>
      </c>
      <c r="C171" s="18" t="s">
        <v>193</v>
      </c>
      <c r="D171" s="19">
        <v>5000</v>
      </c>
      <c r="E171" s="28"/>
      <c r="F171" s="12">
        <v>1</v>
      </c>
      <c r="I171" s="13" t="s">
        <v>32</v>
      </c>
    </row>
    <row r="172" spans="1:9" x14ac:dyDescent="0.2">
      <c r="A172" s="13" t="s">
        <v>27</v>
      </c>
      <c r="B172" s="17" t="s">
        <v>192</v>
      </c>
      <c r="C172" s="18" t="s">
        <v>235</v>
      </c>
      <c r="D172" s="19">
        <v>16000</v>
      </c>
      <c r="E172" s="28">
        <v>1</v>
      </c>
      <c r="I172" s="13" t="s">
        <v>32</v>
      </c>
    </row>
    <row r="173" spans="1:9" x14ac:dyDescent="0.2">
      <c r="B173" s="17"/>
      <c r="E173" s="28"/>
    </row>
    <row r="174" spans="1:9" x14ac:dyDescent="0.2">
      <c r="B174" s="17"/>
    </row>
    <row r="175" spans="1:9" s="6" customFormat="1" x14ac:dyDescent="0.2">
      <c r="A175" s="1"/>
      <c r="B175" s="2"/>
      <c r="C175" s="3" t="s">
        <v>18</v>
      </c>
      <c r="D175" s="4">
        <f t="shared" ref="D175" si="4">SUM(D176:D187)</f>
        <v>1824000</v>
      </c>
      <c r="E175" s="5"/>
      <c r="F175" s="5"/>
      <c r="G175" s="5"/>
      <c r="H175" s="5"/>
      <c r="I175" s="1"/>
    </row>
    <row r="176" spans="1:9" x14ac:dyDescent="0.2">
      <c r="A176" s="13" t="s">
        <v>27</v>
      </c>
      <c r="B176" s="17" t="s">
        <v>177</v>
      </c>
      <c r="C176" s="14" t="s">
        <v>237</v>
      </c>
      <c r="D176" s="19">
        <v>605000</v>
      </c>
      <c r="E176" s="12">
        <v>0.35</v>
      </c>
      <c r="F176" s="12">
        <v>0.65</v>
      </c>
      <c r="I176" s="13" t="s">
        <v>32</v>
      </c>
    </row>
    <row r="177" spans="1:9" x14ac:dyDescent="0.2">
      <c r="A177" s="13" t="s">
        <v>27</v>
      </c>
      <c r="B177" s="17" t="s">
        <v>177</v>
      </c>
      <c r="C177" s="14" t="s">
        <v>178</v>
      </c>
      <c r="D177" s="19">
        <v>50000</v>
      </c>
      <c r="F177" s="12">
        <v>1</v>
      </c>
      <c r="I177" s="13" t="s">
        <v>32</v>
      </c>
    </row>
    <row r="178" spans="1:9" x14ac:dyDescent="0.2">
      <c r="A178" s="13" t="s">
        <v>27</v>
      </c>
      <c r="B178" s="17" t="s">
        <v>177</v>
      </c>
      <c r="C178" s="14" t="s">
        <v>179</v>
      </c>
      <c r="D178" s="19">
        <v>250000</v>
      </c>
      <c r="E178" s="12">
        <v>1</v>
      </c>
      <c r="I178" s="13" t="s">
        <v>32</v>
      </c>
    </row>
    <row r="179" spans="1:9" x14ac:dyDescent="0.2">
      <c r="A179" s="13" t="s">
        <v>27</v>
      </c>
      <c r="B179" s="17" t="s">
        <v>180</v>
      </c>
      <c r="C179" s="14" t="s">
        <v>181</v>
      </c>
      <c r="D179" s="19">
        <v>62000</v>
      </c>
      <c r="F179" s="12">
        <v>1</v>
      </c>
      <c r="I179" s="13" t="s">
        <v>32</v>
      </c>
    </row>
    <row r="180" spans="1:9" x14ac:dyDescent="0.2">
      <c r="A180" s="13" t="s">
        <v>27</v>
      </c>
      <c r="B180" s="17" t="s">
        <v>271</v>
      </c>
      <c r="C180" s="14" t="s">
        <v>249</v>
      </c>
      <c r="D180" s="19">
        <v>100000</v>
      </c>
      <c r="E180" s="12">
        <v>0.6</v>
      </c>
      <c r="F180" s="12">
        <v>0.4</v>
      </c>
      <c r="I180" s="13" t="s">
        <v>32</v>
      </c>
    </row>
    <row r="181" spans="1:9" x14ac:dyDescent="0.2">
      <c r="A181" s="13" t="s">
        <v>27</v>
      </c>
      <c r="B181" s="17" t="s">
        <v>271</v>
      </c>
      <c r="C181" s="14" t="s">
        <v>241</v>
      </c>
      <c r="D181" s="19">
        <v>200000</v>
      </c>
      <c r="E181" s="12">
        <v>0.9</v>
      </c>
      <c r="F181" s="12">
        <v>0.1</v>
      </c>
      <c r="I181" s="13" t="s">
        <v>32</v>
      </c>
    </row>
    <row r="182" spans="1:9" x14ac:dyDescent="0.2">
      <c r="A182" s="13" t="s">
        <v>27</v>
      </c>
      <c r="B182" s="17" t="s">
        <v>271</v>
      </c>
      <c r="C182" s="14" t="s">
        <v>242</v>
      </c>
      <c r="D182" s="19">
        <v>200000</v>
      </c>
      <c r="E182" s="12">
        <v>0.9</v>
      </c>
      <c r="F182" s="12">
        <v>0.1</v>
      </c>
      <c r="I182" s="13" t="s">
        <v>32</v>
      </c>
    </row>
    <row r="183" spans="1:9" x14ac:dyDescent="0.2">
      <c r="A183" s="13" t="s">
        <v>27</v>
      </c>
      <c r="B183" s="17" t="s">
        <v>271</v>
      </c>
      <c r="C183" s="14" t="s">
        <v>243</v>
      </c>
      <c r="D183" s="19">
        <v>165000</v>
      </c>
      <c r="E183" s="12">
        <v>0.9</v>
      </c>
      <c r="F183" s="12">
        <v>0.1</v>
      </c>
      <c r="I183" s="13" t="s">
        <v>32</v>
      </c>
    </row>
    <row r="184" spans="1:9" x14ac:dyDescent="0.2">
      <c r="A184" s="13" t="s">
        <v>27</v>
      </c>
      <c r="B184" s="17" t="s">
        <v>271</v>
      </c>
      <c r="C184" s="14" t="s">
        <v>244</v>
      </c>
      <c r="D184" s="19">
        <v>150000</v>
      </c>
      <c r="E184" s="12">
        <v>0.9</v>
      </c>
      <c r="F184" s="12">
        <v>0.1</v>
      </c>
      <c r="I184" s="13" t="s">
        <v>32</v>
      </c>
    </row>
    <row r="185" spans="1:9" x14ac:dyDescent="0.2">
      <c r="A185" s="13" t="s">
        <v>27</v>
      </c>
      <c r="B185" s="17" t="s">
        <v>182</v>
      </c>
      <c r="C185" s="14" t="s">
        <v>183</v>
      </c>
      <c r="D185" s="19">
        <v>21000</v>
      </c>
      <c r="E185" s="12">
        <v>0.9</v>
      </c>
      <c r="F185" s="12">
        <v>0.1</v>
      </c>
      <c r="I185" s="13" t="s">
        <v>32</v>
      </c>
    </row>
    <row r="186" spans="1:9" x14ac:dyDescent="0.2">
      <c r="A186" s="13" t="s">
        <v>27</v>
      </c>
      <c r="B186" s="17" t="s">
        <v>184</v>
      </c>
      <c r="C186" s="14" t="s">
        <v>185</v>
      </c>
      <c r="D186" s="19">
        <v>5500</v>
      </c>
      <c r="F186" s="12">
        <v>1</v>
      </c>
      <c r="I186" s="13" t="s">
        <v>32</v>
      </c>
    </row>
    <row r="187" spans="1:9" x14ac:dyDescent="0.2">
      <c r="A187" s="13" t="s">
        <v>27</v>
      </c>
      <c r="B187" s="17" t="s">
        <v>186</v>
      </c>
      <c r="C187" s="14" t="s">
        <v>187</v>
      </c>
      <c r="D187" s="19">
        <v>15500</v>
      </c>
      <c r="F187" s="12">
        <v>1</v>
      </c>
      <c r="I187" s="13" t="s">
        <v>32</v>
      </c>
    </row>
    <row r="188" spans="1:9" x14ac:dyDescent="0.2">
      <c r="B188" s="17"/>
    </row>
    <row r="189" spans="1:9" x14ac:dyDescent="0.2">
      <c r="B189" s="17"/>
    </row>
    <row r="190" spans="1:9" s="6" customFormat="1" x14ac:dyDescent="0.2">
      <c r="A190" s="1"/>
      <c r="B190" s="1"/>
      <c r="C190" s="3" t="s">
        <v>234</v>
      </c>
      <c r="D190" s="4">
        <v>0</v>
      </c>
      <c r="E190" s="5"/>
      <c r="F190" s="5"/>
      <c r="G190" s="5"/>
      <c r="H190" s="5"/>
      <c r="I190" s="1"/>
    </row>
    <row r="191" spans="1:9" x14ac:dyDescent="0.2">
      <c r="B191" s="17"/>
    </row>
    <row r="192" spans="1:9" x14ac:dyDescent="0.2">
      <c r="B192" s="17"/>
    </row>
    <row r="193" spans="1:9" s="6" customFormat="1" x14ac:dyDescent="0.2">
      <c r="A193" s="1"/>
      <c r="B193" s="1"/>
      <c r="C193" s="3" t="s">
        <v>19</v>
      </c>
      <c r="D193" s="4">
        <f>SUM(D194:D203)</f>
        <v>74562</v>
      </c>
      <c r="E193" s="5"/>
      <c r="F193" s="5"/>
      <c r="G193" s="5"/>
      <c r="H193" s="5"/>
      <c r="I193" s="1"/>
    </row>
    <row r="194" spans="1:9" x14ac:dyDescent="0.2">
      <c r="A194" s="13" t="s">
        <v>30</v>
      </c>
      <c r="B194" s="13" t="s">
        <v>75</v>
      </c>
      <c r="C194" s="18" t="s">
        <v>74</v>
      </c>
      <c r="D194" s="19">
        <v>29562</v>
      </c>
      <c r="E194" s="12">
        <v>1</v>
      </c>
      <c r="I194" s="13" t="s">
        <v>76</v>
      </c>
    </row>
    <row r="195" spans="1:9" x14ac:dyDescent="0.2">
      <c r="A195" s="13" t="s">
        <v>27</v>
      </c>
      <c r="B195" s="13" t="s">
        <v>75</v>
      </c>
      <c r="C195" s="18" t="s">
        <v>77</v>
      </c>
      <c r="D195" s="19">
        <v>15000</v>
      </c>
      <c r="F195" s="12">
        <v>1</v>
      </c>
      <c r="I195" s="13" t="s">
        <v>32</v>
      </c>
    </row>
    <row r="196" spans="1:9" x14ac:dyDescent="0.2">
      <c r="A196" s="13" t="s">
        <v>21</v>
      </c>
      <c r="B196" s="13" t="s">
        <v>232</v>
      </c>
      <c r="C196" s="18" t="s">
        <v>233</v>
      </c>
      <c r="D196" s="19">
        <v>30000</v>
      </c>
      <c r="E196" s="12">
        <v>0.5</v>
      </c>
      <c r="F196" s="12">
        <v>0.5</v>
      </c>
      <c r="I196" s="13" t="s">
        <v>32</v>
      </c>
    </row>
  </sheetData>
  <pageMargins left="0.5" right="0.5" top="0.5" bottom="0.5" header="0.3" footer="0.3"/>
  <pageSetup paperSize="17" scale="67" fitToHeight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2013</vt:lpstr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Marcus B Jolly</cp:lastModifiedBy>
  <cp:lastPrinted>2012-08-13T17:00:18Z</cp:lastPrinted>
  <dcterms:created xsi:type="dcterms:W3CDTF">2011-10-26T18:28:20Z</dcterms:created>
  <dcterms:modified xsi:type="dcterms:W3CDTF">2013-08-22T15:47:30Z</dcterms:modified>
</cp:coreProperties>
</file>