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6875" windowHeight="7680"/>
  </bookViews>
  <sheets>
    <sheet name="FERC 364-368 ASSETS BY RUC AT 1" sheetId="1" r:id="rId1"/>
  </sheets>
  <definedNames>
    <definedName name="_xlnm.Print_Area" localSheetId="0">'FERC 364-368 ASSETS BY RUC AT 1'!$A$1:$D$258</definedName>
    <definedName name="_xlnm.Print_Titles" localSheetId="0">'FERC 364-368 ASSETS BY RUC AT 1'!$1:$1</definedName>
  </definedNames>
  <calcPr calcId="0"/>
</workbook>
</file>

<file path=xl/calcChain.xml><?xml version="1.0" encoding="utf-8"?>
<calcChain xmlns="http://schemas.openxmlformats.org/spreadsheetml/2006/main">
  <c r="D256" i="1"/>
  <c r="D255"/>
  <c r="D161"/>
  <c r="D84"/>
  <c r="D75"/>
  <c r="D36"/>
</calcChain>
</file>

<file path=xl/sharedStrings.xml><?xml version="1.0" encoding="utf-8"?>
<sst xmlns="http://schemas.openxmlformats.org/spreadsheetml/2006/main" count="510" uniqueCount="262">
  <si>
    <t>Utility Account</t>
  </si>
  <si>
    <t>Retirement Unit</t>
  </si>
  <si>
    <t>Activity Quantity</t>
  </si>
  <si>
    <t>Activity Cost</t>
  </si>
  <si>
    <t>368 - Line Transformers</t>
  </si>
  <si>
    <t>36800004015    38.1 KVA</t>
  </si>
  <si>
    <t>36800004023    76.2 KVA</t>
  </si>
  <si>
    <t>36800004025   100 KVA</t>
  </si>
  <si>
    <t>36800004202    50 AMP</t>
  </si>
  <si>
    <t>36800004802    Protective gap assem</t>
  </si>
  <si>
    <t>36800001410     50 KVA</t>
  </si>
  <si>
    <t>36800001020    150 KVA</t>
  </si>
  <si>
    <t>36800001335    500 KVA</t>
  </si>
  <si>
    <t>367 - Undergrnd conductors,devices</t>
  </si>
  <si>
    <t>36700007032   5.1 - 15 KV</t>
  </si>
  <si>
    <t>36700007112  5.1 - 15 KV</t>
  </si>
  <si>
    <t>36700007573 3 Phase</t>
  </si>
  <si>
    <t>36700007625 All</t>
  </si>
  <si>
    <t>36800001002      7.5 KVA</t>
  </si>
  <si>
    <t>36700002902 # 2/0 - 4/0</t>
  </si>
  <si>
    <t>36700003106   350 MCM</t>
  </si>
  <si>
    <t>36700003401 # 1/0 and below</t>
  </si>
  <si>
    <t>36700003414  1000 MCM</t>
  </si>
  <si>
    <t>36700004004   250 MCM</t>
  </si>
  <si>
    <t>36700004008   500 MCM</t>
  </si>
  <si>
    <t>36700004404   250 MCM</t>
  </si>
  <si>
    <t>36700004608   500 MCM</t>
  </si>
  <si>
    <t>36700001555   300 MCM</t>
  </si>
  <si>
    <t>36700001651 # 1/0 and below</t>
  </si>
  <si>
    <t>36700001851 # 1/0 and below</t>
  </si>
  <si>
    <t>365 - Overhead Conductors, Devices</t>
  </si>
  <si>
    <t xml:space="preserve">36500006200 Control Box, including </t>
  </si>
  <si>
    <t>366 - Underground Conduit</t>
  </si>
  <si>
    <t>36600001800 All Sizes</t>
  </si>
  <si>
    <t>364 - Poles, Towers and Fixtures</t>
  </si>
  <si>
    <t>36400001311  60 Ft.</t>
  </si>
  <si>
    <t>36400001014  75 Ft.</t>
  </si>
  <si>
    <t xml:space="preserve">36700001658 0-4.9KV CBL-NL-3/C-500 </t>
  </si>
  <si>
    <t>36500009999 To be Adjusted</t>
  </si>
  <si>
    <t xml:space="preserve">36500002403 3 Conductor, continous </t>
  </si>
  <si>
    <t>36800004502    100 - 150 KVAR</t>
  </si>
  <si>
    <t>36800004504       400 KVAR</t>
  </si>
  <si>
    <t>36800004700    All</t>
  </si>
  <si>
    <t>36800005002    5.1 - 27 KV</t>
  </si>
  <si>
    <t>36800005060    All</t>
  </si>
  <si>
    <t>36800005070    All</t>
  </si>
  <si>
    <t>36800005122    2 Unit</t>
  </si>
  <si>
    <t>36800005180    All</t>
  </si>
  <si>
    <t>36800001430 333 KVA</t>
  </si>
  <si>
    <t>36800001520    150 KVA</t>
  </si>
  <si>
    <t>36800001535    500 KVA</t>
  </si>
  <si>
    <t>36800001540   1000 KVA</t>
  </si>
  <si>
    <t>36800001626    250 KVA</t>
  </si>
  <si>
    <t>36800001735     500 KVA</t>
  </si>
  <si>
    <t>36800001021    167 KVA</t>
  </si>
  <si>
    <t>36800001039    833 KVA</t>
  </si>
  <si>
    <t>36800001113     75 KVA</t>
  </si>
  <si>
    <t>36800001120    150 KVA</t>
  </si>
  <si>
    <t>36800001208     37.5 KVA</t>
  </si>
  <si>
    <t>36800001210     50 KVA</t>
  </si>
  <si>
    <t>36500005005   Over 35 KV</t>
  </si>
  <si>
    <t>36500005102  5.1 - 15 KV</t>
  </si>
  <si>
    <t>36500005103 15.1 - 25 KV</t>
  </si>
  <si>
    <t>36500005335 3m  Electronic</t>
  </si>
  <si>
    <t>36400001308  45 Ft.</t>
  </si>
  <si>
    <t>36400001314  75 Ft.</t>
  </si>
  <si>
    <t>36400001500 Steel Reinforced</t>
  </si>
  <si>
    <t>36400001600 All</t>
  </si>
  <si>
    <t>36400001006  35 Ft.</t>
  </si>
  <si>
    <t>36500001002 CU BA - 2 CU</t>
  </si>
  <si>
    <t>36500004999 INTERIM RETIRE UNIT CO</t>
  </si>
  <si>
    <t xml:space="preserve">36700001675 0-4.9KV CBL-NL-4/C-500 </t>
  </si>
  <si>
    <t>32912000 Nuclear Fuel</t>
  </si>
  <si>
    <t>36700001675 0-4.9KV CBL-NL-4/C-500</t>
  </si>
  <si>
    <t>36800004045   Conventional Reg Cont</t>
  </si>
  <si>
    <t>36800005029  Special</t>
  </si>
  <si>
    <t>36800005143    3m</t>
  </si>
  <si>
    <t>36800005170 All</t>
  </si>
  <si>
    <t>36800001338    750 KVA</t>
  </si>
  <si>
    <t>36800001510     50 KVA</t>
  </si>
  <si>
    <t>36800001513     75 KVA</t>
  </si>
  <si>
    <t>36800001026    250 KVA</t>
  </si>
  <si>
    <t>36800001003     10 KVA</t>
  </si>
  <si>
    <t xml:space="preserve">36700006200 Control Box, including </t>
  </si>
  <si>
    <t>36700006300 Remote Terminal Unit</t>
  </si>
  <si>
    <t>36700007014 25.1 - 35 KV</t>
  </si>
  <si>
    <t>36700004002 # 2/0 - 4/0</t>
  </si>
  <si>
    <t>36700001551 # 1/0 and below</t>
  </si>
  <si>
    <t>36500005430 3m</t>
  </si>
  <si>
    <t>36500005535 3m Electronic</t>
  </si>
  <si>
    <t>36400001207 40 Ft.</t>
  </si>
  <si>
    <t>36400001306  35 Ft.</t>
  </si>
  <si>
    <t>36400001309  50 Ft.</t>
  </si>
  <si>
    <t>36400001004  25 Ft.</t>
  </si>
  <si>
    <t>36600009999 To be Adjusted</t>
  </si>
  <si>
    <t>36800001901 Network Protector Relay</t>
  </si>
  <si>
    <t>36400001017  90 Ft.</t>
  </si>
  <si>
    <t>36500001200 All Sizes, continous si</t>
  </si>
  <si>
    <t>36700001007   400 MCM</t>
  </si>
  <si>
    <t>36700001008   500 MCM</t>
  </si>
  <si>
    <t>36700001014  1000 MCM</t>
  </si>
  <si>
    <t>36700001201 # 1/0 and below</t>
  </si>
  <si>
    <t>36600002300 Sump Pump, complete sum</t>
  </si>
  <si>
    <t xml:space="preserve">36500002503 3 Conductor, continous </t>
  </si>
  <si>
    <t>36500005001  0   -  5 KV</t>
  </si>
  <si>
    <t>36800004028   167 KVA</t>
  </si>
  <si>
    <t>36800004030   250 to 300 KVA</t>
  </si>
  <si>
    <t>36800005021   0 -  5 KV</t>
  </si>
  <si>
    <t>36800005024  Over 25 KV</t>
  </si>
  <si>
    <t>36800001408     37.5 KVA</t>
  </si>
  <si>
    <t>36800001416    100 KVA</t>
  </si>
  <si>
    <t>36800001005     20 KVA</t>
  </si>
  <si>
    <t>36800001010     50 KVA</t>
  </si>
  <si>
    <t>36800001035    500 KVA</t>
  </si>
  <si>
    <t>36700006400 Radio</t>
  </si>
  <si>
    <t>36700007301 Dry</t>
  </si>
  <si>
    <t>36700007401     0 -   600 Volts</t>
  </si>
  <si>
    <t>36700007450 All</t>
  </si>
  <si>
    <t>36700003108   500 MCM</t>
  </si>
  <si>
    <t>36700001556   350 MCM</t>
  </si>
  <si>
    <t>36700001652 # 2/0 - 4/0</t>
  </si>
  <si>
    <t>36700001758   500 MCM</t>
  </si>
  <si>
    <t>36700001858   500 MCM</t>
  </si>
  <si>
    <t>36500005101  0   -  5 KV</t>
  </si>
  <si>
    <t>36500005331 3m   0   - 15 KV</t>
  </si>
  <si>
    <t>36500005510 1m</t>
  </si>
  <si>
    <t>36500005710 1m</t>
  </si>
  <si>
    <t>36400001015  80 Ft.</t>
  </si>
  <si>
    <t>36400001016  85 Ft.</t>
  </si>
  <si>
    <t>36400001307  40 Ft.</t>
  </si>
  <si>
    <t>36400002000 All</t>
  </si>
  <si>
    <t>36400002300 All</t>
  </si>
  <si>
    <t>36500001000 All Sizes, continous si</t>
  </si>
  <si>
    <t>36500001300 All Sizes, continous si</t>
  </si>
  <si>
    <t>36400001005  30 Ft.</t>
  </si>
  <si>
    <t>36400001008  45 Ft.</t>
  </si>
  <si>
    <t>36400001010  55 Ft.</t>
  </si>
  <si>
    <t>36400001011  60 Ft.</t>
  </si>
  <si>
    <t>36500001209 AL BA - 795 ACSR</t>
  </si>
  <si>
    <t>36700009999 To be Adjusted</t>
  </si>
  <si>
    <t>Non-unitized</t>
  </si>
  <si>
    <t>36700001302 # 2/0 - 4/0</t>
  </si>
  <si>
    <t>36500002100 All Sizes, continous du</t>
  </si>
  <si>
    <t>36800004032   301 to 333 KVA</t>
  </si>
  <si>
    <t>36800001413     75 KVA</t>
  </si>
  <si>
    <t>36800001542   2000 KVA</t>
  </si>
  <si>
    <t>36800001905    216 V - 1600 A</t>
  </si>
  <si>
    <t>36700007033  15.1 - 25 KV</t>
  </si>
  <si>
    <t>36700007113 15.1 - 25 KV</t>
  </si>
  <si>
    <t>36800001001      5   KVA &amp; below</t>
  </si>
  <si>
    <t>36700004702 # 2/0 - 4/0</t>
  </si>
  <si>
    <t>36700003002 # 2/0 - 4/0</t>
  </si>
  <si>
    <t>36700003302 # 2/0 - 4/0</t>
  </si>
  <si>
    <t>36700004006   350 MCM</t>
  </si>
  <si>
    <t>36700004408   500 MCM</t>
  </si>
  <si>
    <t>36700001001 # 1/0 and below</t>
  </si>
  <si>
    <t>36500005800 All Sizes</t>
  </si>
  <si>
    <t>36500006400 Radio</t>
  </si>
  <si>
    <t>36600001702 For 2 Transformers</t>
  </si>
  <si>
    <t>36400001018  95 Ft.</t>
  </si>
  <si>
    <t>36400001019 100 Ft.</t>
  </si>
  <si>
    <t>36400001324 CONCRETE POLE, 125 FT.</t>
  </si>
  <si>
    <t>36700001011   750 MCM</t>
  </si>
  <si>
    <t xml:space="preserve">36800004501      0 -  75 KVAR      </t>
  </si>
  <si>
    <t>36800004600    All</t>
  </si>
  <si>
    <t>36800005023  15.1 - 25 KV</t>
  </si>
  <si>
    <t>36800005141    1m</t>
  </si>
  <si>
    <t>36800005161    Type 1 - 2 Compartme</t>
  </si>
  <si>
    <t>36800001406     25 KVA</t>
  </si>
  <si>
    <t>36800001421    167 KVA</t>
  </si>
  <si>
    <t>36800001524    225 KVA</t>
  </si>
  <si>
    <t>36800001538    750 KVA</t>
  </si>
  <si>
    <t>36800001544   3000 KVA</t>
  </si>
  <si>
    <t>36800001821    167  /37.5 KVA</t>
  </si>
  <si>
    <t>36800001006     25 KVA</t>
  </si>
  <si>
    <t>36800001016    100 KVA</t>
  </si>
  <si>
    <t>36800001110     50 KVA</t>
  </si>
  <si>
    <t>36800001116    100 KVA</t>
  </si>
  <si>
    <t>36800001213     75 KVA</t>
  </si>
  <si>
    <t>36800001216    100 KVA</t>
  </si>
  <si>
    <t>36700007271    0 - 15 KV</t>
  </si>
  <si>
    <t>36700007540 All</t>
  </si>
  <si>
    <t>36700003101 # 1/0 and below</t>
  </si>
  <si>
    <t>36700001751 # 1/0 and below</t>
  </si>
  <si>
    <t>36700001764  1000 MCM</t>
  </si>
  <si>
    <t>36700001801 # 1/0 and below</t>
  </si>
  <si>
    <t>36500005002  5.1 - 15 KV</t>
  </si>
  <si>
    <t>36500005311 1m   0   - 15 KV</t>
  </si>
  <si>
    <t>36500005730 3m</t>
  </si>
  <si>
    <t>36600001701 For 1 Transformer</t>
  </si>
  <si>
    <t>36400001310  55 Ft.</t>
  </si>
  <si>
    <t>36400001009  50 Ft.</t>
  </si>
  <si>
    <t>36400009999 To be Adjusted</t>
  </si>
  <si>
    <t>36500002200 All Sizes, continous tr</t>
  </si>
  <si>
    <t>36800004503    200 - 300 KVAR</t>
  </si>
  <si>
    <t>36800005123    3 Unit</t>
  </si>
  <si>
    <t>36800001518    112.5 KVA</t>
  </si>
  <si>
    <t>36800001543   2500 KVA</t>
  </si>
  <si>
    <t>36800001826    250  /37.5 KVA</t>
  </si>
  <si>
    <t>36800001008     37.5 KVA</t>
  </si>
  <si>
    <t>36800001128    300 KVA</t>
  </si>
  <si>
    <t>36800001143   2500 KVA</t>
  </si>
  <si>
    <t>36700006100 Conductor Sensor (Insul</t>
  </si>
  <si>
    <t>36700007052  5.1 - 15 KV</t>
  </si>
  <si>
    <t>36700007111    0 -  5 KV</t>
  </si>
  <si>
    <t>36700007571 1 Phase</t>
  </si>
  <si>
    <t>36700003001 # 1/0 and below</t>
  </si>
  <si>
    <t>36700003306   350 MCM</t>
  </si>
  <si>
    <t>36700003411   750 MCM</t>
  </si>
  <si>
    <t>36700001558   500 MCM</t>
  </si>
  <si>
    <t>36700001602 # 2/0-4/0</t>
  </si>
  <si>
    <t>36700001752 # 2/0 - 4/0</t>
  </si>
  <si>
    <t>36500005003 15.1 - 25 KV</t>
  </si>
  <si>
    <t>36500005105   Over 35 KV</t>
  </si>
  <si>
    <t>36500005312 1m  15.1 - 25 KV</t>
  </si>
  <si>
    <t>36600001900 All Sizes</t>
  </si>
  <si>
    <t>36400001312  65 Ft.</t>
  </si>
  <si>
    <t>36400001313  70 Ft.</t>
  </si>
  <si>
    <t>36500001100 All Sizes, continous si</t>
  </si>
  <si>
    <t>36400001007  40 Ft.</t>
  </si>
  <si>
    <t>36700005000 SILICONE CABLE TREATM</t>
  </si>
  <si>
    <t>30351006100 System SoftWare</t>
  </si>
  <si>
    <t>36700001552 # 2/0 - 4/0</t>
  </si>
  <si>
    <t>36500002300 All Sizes, continous qu</t>
  </si>
  <si>
    <t>36800004027   114.3 KVA</t>
  </si>
  <si>
    <t>36800004040   Over 333 KVA</t>
  </si>
  <si>
    <t>36800005001    0 -  5 KV</t>
  </si>
  <si>
    <t>36800005022   5.1 - 15 KV</t>
  </si>
  <si>
    <t>36800001528    300 KVA</t>
  </si>
  <si>
    <t>36800001541   1500 KVA</t>
  </si>
  <si>
    <t>36800001621    167 KVA</t>
  </si>
  <si>
    <t>36800001629    333 KVA</t>
  </si>
  <si>
    <t>36800001808     37.5/10   KVA</t>
  </si>
  <si>
    <t>36800001013     75 KVA</t>
  </si>
  <si>
    <t>36800001023    200 KVA</t>
  </si>
  <si>
    <t>36800001029    333 KVA</t>
  </si>
  <si>
    <t>36700004709   750 MCM</t>
  </si>
  <si>
    <t>36700007012  5.1 - 15 KV</t>
  </si>
  <si>
    <t>36700002901 # 1/0 and below</t>
  </si>
  <si>
    <t>36700003301 # 1/0 and below</t>
  </si>
  <si>
    <t>36700004001 # 1/0 and below</t>
  </si>
  <si>
    <t>36700001601 # 1/0 and below</t>
  </si>
  <si>
    <t>36700001671 # 1/0 and below</t>
  </si>
  <si>
    <t>36700001672 # 2/0 - 4/0</t>
  </si>
  <si>
    <t>36500005200 All Sizes</t>
  </si>
  <si>
    <t>36500005410 1m</t>
  </si>
  <si>
    <t>36500005530 3m</t>
  </si>
  <si>
    <t xml:space="preserve">36600001000 All Sizes of duct line </t>
  </si>
  <si>
    <t>36400001012  65 Ft.</t>
  </si>
  <si>
    <t>36400001013  70 Ft.</t>
  </si>
  <si>
    <t>36706999 INTERIM RETIREMENT UNIT CO</t>
  </si>
  <si>
    <t>36800009999 To be Adjusted</t>
  </si>
  <si>
    <t>36800001004     15 KVA</t>
  </si>
  <si>
    <t>36700004414  1000 MCM</t>
  </si>
  <si>
    <t>Total 364</t>
  </si>
  <si>
    <t>Total 365</t>
  </si>
  <si>
    <t>Total 366</t>
  </si>
  <si>
    <t>Total 367</t>
  </si>
  <si>
    <t>Total 368</t>
  </si>
  <si>
    <t>Grand Total</t>
  </si>
  <si>
    <t>In Balance With</t>
  </si>
  <si>
    <t>Schedule 71-December, 2009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</si>
</sst>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ookman"/>
      <family val="2"/>
    </font>
    <font>
      <b/>
      <sz val="15"/>
      <color theme="3"/>
      <name val="Bookman"/>
      <family val="2"/>
    </font>
    <font>
      <b/>
      <sz val="13"/>
      <color theme="3"/>
      <name val="Bookman"/>
      <family val="2"/>
    </font>
    <font>
      <b/>
      <sz val="11"/>
      <color theme="3"/>
      <name val="Bookman"/>
      <family val="2"/>
    </font>
    <font>
      <sz val="11"/>
      <color rgb="FF006100"/>
      <name val="Bookman"/>
      <family val="2"/>
    </font>
    <font>
      <sz val="11"/>
      <color rgb="FF9C0006"/>
      <name val="Bookman"/>
      <family val="2"/>
    </font>
    <font>
      <sz val="11"/>
      <color rgb="FF9C6500"/>
      <name val="Bookman"/>
      <family val="2"/>
    </font>
    <font>
      <sz val="11"/>
      <color rgb="FF3F3F76"/>
      <name val="Bookman"/>
      <family val="2"/>
    </font>
    <font>
      <b/>
      <sz val="11"/>
      <color rgb="FF3F3F3F"/>
      <name val="Bookman"/>
      <family val="2"/>
    </font>
    <font>
      <b/>
      <sz val="11"/>
      <color rgb="FFFA7D00"/>
      <name val="Bookman"/>
      <family val="2"/>
    </font>
    <font>
      <sz val="11"/>
      <color rgb="FFFA7D00"/>
      <name val="Bookman"/>
      <family val="2"/>
    </font>
    <font>
      <b/>
      <sz val="11"/>
      <color theme="0"/>
      <name val="Bookman"/>
      <family val="2"/>
    </font>
    <font>
      <sz val="11"/>
      <color rgb="FFFF0000"/>
      <name val="Bookman"/>
      <family val="2"/>
    </font>
    <font>
      <i/>
      <sz val="11"/>
      <color rgb="FF7F7F7F"/>
      <name val="Bookman"/>
      <family val="2"/>
    </font>
    <font>
      <b/>
      <sz val="11"/>
      <color theme="1"/>
      <name val="Bookman"/>
      <family val="2"/>
    </font>
    <font>
      <sz val="11"/>
      <color theme="0"/>
      <name val="Bookman"/>
      <family val="2"/>
    </font>
    <font>
      <b/>
      <sz val="11"/>
      <color theme="1"/>
      <name val="Book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4" applyNumberFormat="0" applyAlignment="0" applyProtection="0"/>
    <xf numFmtId="0" fontId="26" fillId="6" borderId="5" applyNumberFormat="0" applyAlignment="0" applyProtection="0"/>
    <xf numFmtId="0" fontId="27" fillId="6" borderId="4" applyNumberFormat="0" applyAlignment="0" applyProtection="0"/>
    <xf numFmtId="0" fontId="28" fillId="0" borderId="6" applyNumberFormat="0" applyFill="0" applyAlignment="0" applyProtection="0"/>
    <xf numFmtId="0" fontId="29" fillId="7" borderId="7" applyNumberFormat="0" applyAlignment="0" applyProtection="0"/>
    <xf numFmtId="0" fontId="30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3" fillId="32" borderId="0" applyNumberFormat="0" applyBorder="0" applyAlignment="0" applyProtection="0"/>
  </cellStyleXfs>
  <cellXfs count="15">
    <xf numFmtId="0" fontId="0" fillId="0" borderId="0" xfId="0"/>
    <xf numFmtId="8" fontId="0" fillId="0" borderId="0" xfId="0" applyNumberFormat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16" fillId="0" borderId="10" xfId="0" applyFont="1" applyBorder="1" applyAlignment="1">
      <alignment horizontal="center"/>
    </xf>
    <xf numFmtId="8" fontId="16" fillId="0" borderId="0" xfId="0" applyNumberFormat="1" applyFont="1"/>
    <xf numFmtId="0" fontId="16" fillId="0" borderId="0" xfId="0" applyFont="1"/>
    <xf numFmtId="0" fontId="16" fillId="0" borderId="11" xfId="0" applyFont="1" applyBorder="1" applyAlignment="1">
      <alignment horizontal="center"/>
    </xf>
    <xf numFmtId="8" fontId="16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12" xfId="0" applyFont="1" applyBorder="1" applyAlignment="1">
      <alignment horizontal="center"/>
    </xf>
    <xf numFmtId="4" fontId="16" fillId="0" borderId="12" xfId="0" applyNumberFormat="1" applyFont="1" applyBorder="1" applyAlignment="1">
      <alignment horizontal="center"/>
    </xf>
    <xf numFmtId="8" fontId="16" fillId="0" borderId="12" xfId="0" applyNumberFormat="1" applyFont="1" applyBorder="1" applyAlignment="1">
      <alignment horizontal="center"/>
    </xf>
    <xf numFmtId="0" fontId="34" fillId="0" borderId="0" xfId="42" applyFont="1" applyAlignment="1">
      <alignment horizontal="center"/>
    </xf>
  </cellXfs>
  <cellStyles count="83">
    <cellStyle name="20% - Accent1" xfId="19" builtinId="30" customBuiltin="1"/>
    <cellStyle name="20% - Accent1 2" xfId="60"/>
    <cellStyle name="20% - Accent2" xfId="23" builtinId="34" customBuiltin="1"/>
    <cellStyle name="20% - Accent2 2" xfId="64"/>
    <cellStyle name="20% - Accent3" xfId="27" builtinId="38" customBuiltin="1"/>
    <cellStyle name="20% - Accent3 2" xfId="68"/>
    <cellStyle name="20% - Accent4" xfId="31" builtinId="42" customBuiltin="1"/>
    <cellStyle name="20% - Accent4 2" xfId="72"/>
    <cellStyle name="20% - Accent5" xfId="35" builtinId="46" customBuiltin="1"/>
    <cellStyle name="20% - Accent5 2" xfId="76"/>
    <cellStyle name="20% - Accent6" xfId="39" builtinId="50" customBuiltin="1"/>
    <cellStyle name="20% - Accent6 2" xfId="80"/>
    <cellStyle name="40% - Accent1" xfId="20" builtinId="31" customBuiltin="1"/>
    <cellStyle name="40% - Accent1 2" xfId="61"/>
    <cellStyle name="40% - Accent2" xfId="24" builtinId="35" customBuiltin="1"/>
    <cellStyle name="40% - Accent2 2" xfId="65"/>
    <cellStyle name="40% - Accent3" xfId="28" builtinId="39" customBuiltin="1"/>
    <cellStyle name="40% - Accent3 2" xfId="69"/>
    <cellStyle name="40% - Accent4" xfId="32" builtinId="43" customBuiltin="1"/>
    <cellStyle name="40% - Accent4 2" xfId="73"/>
    <cellStyle name="40% - Accent5" xfId="36" builtinId="47" customBuiltin="1"/>
    <cellStyle name="40% - Accent5 2" xfId="77"/>
    <cellStyle name="40% - Accent6" xfId="40" builtinId="51" customBuiltin="1"/>
    <cellStyle name="40% - Accent6 2" xfId="81"/>
    <cellStyle name="60% - Accent1" xfId="21" builtinId="32" customBuiltin="1"/>
    <cellStyle name="60% - Accent1 2" xfId="62"/>
    <cellStyle name="60% - Accent2" xfId="25" builtinId="36" customBuiltin="1"/>
    <cellStyle name="60% - Accent2 2" xfId="66"/>
    <cellStyle name="60% - Accent3" xfId="29" builtinId="40" customBuiltin="1"/>
    <cellStyle name="60% - Accent3 2" xfId="70"/>
    <cellStyle name="60% - Accent4" xfId="33" builtinId="44" customBuiltin="1"/>
    <cellStyle name="60% - Accent4 2" xfId="74"/>
    <cellStyle name="60% - Accent5" xfId="37" builtinId="48" customBuiltin="1"/>
    <cellStyle name="60% - Accent5 2" xfId="78"/>
    <cellStyle name="60% - Accent6" xfId="41" builtinId="52" customBuiltin="1"/>
    <cellStyle name="60% - Accent6 2" xfId="82"/>
    <cellStyle name="Accent1" xfId="18" builtinId="29" customBuiltin="1"/>
    <cellStyle name="Accent1 2" xfId="59"/>
    <cellStyle name="Accent2" xfId="22" builtinId="33" customBuiltin="1"/>
    <cellStyle name="Accent2 2" xfId="63"/>
    <cellStyle name="Accent3" xfId="26" builtinId="37" customBuiltin="1"/>
    <cellStyle name="Accent3 2" xfId="67"/>
    <cellStyle name="Accent4" xfId="30" builtinId="41" customBuiltin="1"/>
    <cellStyle name="Accent4 2" xfId="71"/>
    <cellStyle name="Accent5" xfId="34" builtinId="45" customBuiltin="1"/>
    <cellStyle name="Accent5 2" xfId="75"/>
    <cellStyle name="Accent6" xfId="38" builtinId="49" customBuiltin="1"/>
    <cellStyle name="Accent6 2" xfId="79"/>
    <cellStyle name="Bad" xfId="7" builtinId="27" customBuiltin="1"/>
    <cellStyle name="Bad 2" xfId="48"/>
    <cellStyle name="Calculation" xfId="11" builtinId="22" customBuiltin="1"/>
    <cellStyle name="Calculation 2" xfId="52"/>
    <cellStyle name="Check Cell" xfId="13" builtinId="23" customBuiltin="1"/>
    <cellStyle name="Check Cell 2" xfId="54"/>
    <cellStyle name="Explanatory Text" xfId="16" builtinId="53" customBuiltin="1"/>
    <cellStyle name="Explanatory Text 2" xfId="57"/>
    <cellStyle name="Good" xfId="6" builtinId="26" customBuiltin="1"/>
    <cellStyle name="Good 2" xfId="47"/>
    <cellStyle name="Heading 1" xfId="2" builtinId="16" customBuiltin="1"/>
    <cellStyle name="Heading 1 2" xfId="43"/>
    <cellStyle name="Heading 2" xfId="3" builtinId="17" customBuiltin="1"/>
    <cellStyle name="Heading 2 2" xfId="44"/>
    <cellStyle name="Heading 3" xfId="4" builtinId="18" customBuiltin="1"/>
    <cellStyle name="Heading 3 2" xfId="45"/>
    <cellStyle name="Heading 4" xfId="5" builtinId="19" customBuiltin="1"/>
    <cellStyle name="Heading 4 2" xfId="46"/>
    <cellStyle name="Input" xfId="9" builtinId="20" customBuiltin="1"/>
    <cellStyle name="Input 2" xfId="50"/>
    <cellStyle name="Linked Cell" xfId="12" builtinId="24" customBuiltin="1"/>
    <cellStyle name="Linked Cell 2" xfId="53"/>
    <cellStyle name="Neutral" xfId="8" builtinId="28" customBuiltin="1"/>
    <cellStyle name="Neutral 2" xfId="49"/>
    <cellStyle name="Normal" xfId="0" builtinId="0"/>
    <cellStyle name="Normal 2" xfId="42"/>
    <cellStyle name="Note" xfId="15" builtinId="10" customBuiltin="1"/>
    <cellStyle name="Note 2" xfId="56"/>
    <cellStyle name="Output" xfId="10" builtinId="21" customBuiltin="1"/>
    <cellStyle name="Output 2" xfId="51"/>
    <cellStyle name="Title" xfId="1" builtinId="15" customBuiltin="1"/>
    <cellStyle name="Total" xfId="17" builtinId="25" customBuiltin="1"/>
    <cellStyle name="Total 2" xfId="58"/>
    <cellStyle name="Warning Text" xfId="14" builtinId="11" customBuiltin="1"/>
    <cellStyle name="Warning Text 2" xfId="5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8"/>
  <sheetViews>
    <sheetView tabSelected="1" zoomScaleNormal="100" workbookViewId="0">
      <selection activeCell="D75" sqref="D75"/>
    </sheetView>
  </sheetViews>
  <sheetFormatPr defaultRowHeight="15"/>
  <cols>
    <col min="1" max="1" width="33.28515625" style="2" bestFit="1" customWidth="1"/>
    <col min="2" max="2" width="37.42578125" style="2" bestFit="1" customWidth="1"/>
    <col min="3" max="3" width="17.5703125" style="2" customWidth="1"/>
    <col min="4" max="4" width="28.5703125" style="2" customWidth="1"/>
    <col min="5" max="5" width="12.5703125" bestFit="1" customWidth="1"/>
    <col min="6" max="6" width="20.28515625" bestFit="1" customWidth="1"/>
  </cols>
  <sheetData>
    <row r="1" spans="1:6">
      <c r="A1" s="5" t="s">
        <v>0</v>
      </c>
      <c r="B1" s="5" t="s">
        <v>1</v>
      </c>
      <c r="C1" s="5" t="s">
        <v>2</v>
      </c>
      <c r="D1" s="5" t="s">
        <v>3</v>
      </c>
    </row>
    <row r="2" spans="1:6">
      <c r="A2" s="2" t="s">
        <v>34</v>
      </c>
      <c r="B2" s="2" t="s">
        <v>221</v>
      </c>
      <c r="C2" s="2">
        <v>0</v>
      </c>
      <c r="D2" s="3">
        <v>0</v>
      </c>
      <c r="E2" s="1"/>
    </row>
    <row r="3" spans="1:6">
      <c r="A3" s="2" t="s">
        <v>34</v>
      </c>
      <c r="B3" s="2" t="s">
        <v>93</v>
      </c>
      <c r="C3" s="2">
        <v>0</v>
      </c>
      <c r="D3" s="3">
        <v>0</v>
      </c>
      <c r="E3" s="1"/>
    </row>
    <row r="4" spans="1:6">
      <c r="A4" s="2" t="s">
        <v>34</v>
      </c>
      <c r="B4" s="2" t="s">
        <v>134</v>
      </c>
      <c r="C4" s="4">
        <v>28481</v>
      </c>
      <c r="D4" s="3">
        <v>3462746.43</v>
      </c>
      <c r="E4" s="1"/>
      <c r="F4" s="1"/>
    </row>
    <row r="5" spans="1:6">
      <c r="A5" s="2" t="s">
        <v>34</v>
      </c>
      <c r="B5" s="2" t="s">
        <v>68</v>
      </c>
      <c r="C5" s="4">
        <v>63259</v>
      </c>
      <c r="D5" s="3">
        <v>19202082.010000002</v>
      </c>
      <c r="E5" s="1"/>
      <c r="F5" s="1"/>
    </row>
    <row r="6" spans="1:6">
      <c r="A6" s="2" t="s">
        <v>34</v>
      </c>
      <c r="B6" s="2" t="s">
        <v>219</v>
      </c>
      <c r="C6" s="4">
        <v>69270</v>
      </c>
      <c r="D6" s="3">
        <v>24638063.609999999</v>
      </c>
      <c r="E6" s="1"/>
      <c r="F6" s="1"/>
    </row>
    <row r="7" spans="1:6">
      <c r="A7" s="2" t="s">
        <v>34</v>
      </c>
      <c r="B7" s="2" t="s">
        <v>135</v>
      </c>
      <c r="C7" s="4">
        <v>28598</v>
      </c>
      <c r="D7" s="3">
        <v>15513140.82</v>
      </c>
      <c r="E7" s="1"/>
      <c r="F7" s="1"/>
    </row>
    <row r="8" spans="1:6">
      <c r="A8" s="2" t="s">
        <v>34</v>
      </c>
      <c r="B8" s="2" t="s">
        <v>191</v>
      </c>
      <c r="C8" s="4">
        <v>8208</v>
      </c>
      <c r="D8" s="3">
        <v>6095314.3700000001</v>
      </c>
      <c r="E8" s="1"/>
      <c r="F8" s="1"/>
    </row>
    <row r="9" spans="1:6">
      <c r="A9" s="2" t="s">
        <v>34</v>
      </c>
      <c r="B9" s="2" t="s">
        <v>136</v>
      </c>
      <c r="C9" s="4">
        <v>2286</v>
      </c>
      <c r="D9" s="3">
        <v>2439111.5299999998</v>
      </c>
      <c r="E9" s="1"/>
      <c r="F9" s="1"/>
    </row>
    <row r="10" spans="1:6">
      <c r="A10" s="2" t="s">
        <v>34</v>
      </c>
      <c r="B10" s="2" t="s">
        <v>137</v>
      </c>
      <c r="C10" s="2">
        <v>434</v>
      </c>
      <c r="D10" s="3">
        <v>637390.01</v>
      </c>
      <c r="E10" s="1"/>
      <c r="F10" s="1"/>
    </row>
    <row r="11" spans="1:6">
      <c r="A11" s="2" t="s">
        <v>34</v>
      </c>
      <c r="B11" s="2" t="s">
        <v>248</v>
      </c>
      <c r="C11" s="2">
        <v>122</v>
      </c>
      <c r="D11" s="3">
        <v>216716.16</v>
      </c>
      <c r="E11" s="1"/>
      <c r="F11" s="1"/>
    </row>
    <row r="12" spans="1:6">
      <c r="A12" s="2" t="s">
        <v>34</v>
      </c>
      <c r="B12" s="2" t="s">
        <v>249</v>
      </c>
      <c r="C12" s="2">
        <v>16</v>
      </c>
      <c r="D12" s="3">
        <v>37886.17</v>
      </c>
      <c r="E12" s="1"/>
      <c r="F12" s="1"/>
    </row>
    <row r="13" spans="1:6">
      <c r="A13" s="2" t="s">
        <v>34</v>
      </c>
      <c r="B13" s="2" t="s">
        <v>36</v>
      </c>
      <c r="C13" s="2">
        <v>18</v>
      </c>
      <c r="D13" s="3">
        <v>52499.47</v>
      </c>
      <c r="E13" s="1"/>
      <c r="F13" s="1"/>
    </row>
    <row r="14" spans="1:6">
      <c r="A14" s="2" t="s">
        <v>34</v>
      </c>
      <c r="B14" s="2" t="s">
        <v>127</v>
      </c>
      <c r="C14" s="2">
        <v>19</v>
      </c>
      <c r="D14" s="3">
        <v>28886.63</v>
      </c>
      <c r="E14" s="1"/>
      <c r="F14" s="1"/>
    </row>
    <row r="15" spans="1:6">
      <c r="A15" s="2" t="s">
        <v>34</v>
      </c>
      <c r="B15" s="2" t="s">
        <v>128</v>
      </c>
      <c r="C15" s="2">
        <v>24</v>
      </c>
      <c r="D15" s="3">
        <v>22475.93</v>
      </c>
      <c r="E15" s="1"/>
    </row>
    <row r="16" spans="1:6">
      <c r="A16" s="2" t="s">
        <v>34</v>
      </c>
      <c r="B16" s="2" t="s">
        <v>96</v>
      </c>
      <c r="C16" s="2">
        <v>0</v>
      </c>
      <c r="D16" s="3">
        <v>0</v>
      </c>
      <c r="E16" s="1"/>
      <c r="F16" s="1"/>
    </row>
    <row r="17" spans="1:6">
      <c r="A17" s="2" t="s">
        <v>34</v>
      </c>
      <c r="B17" s="2" t="s">
        <v>159</v>
      </c>
      <c r="C17" s="2">
        <v>0</v>
      </c>
      <c r="D17" s="3">
        <v>0</v>
      </c>
      <c r="E17" s="1"/>
      <c r="F17" s="1"/>
    </row>
    <row r="18" spans="1:6">
      <c r="A18" s="2" t="s">
        <v>34</v>
      </c>
      <c r="B18" s="2" t="s">
        <v>160</v>
      </c>
      <c r="C18" s="2">
        <v>1</v>
      </c>
      <c r="D18" s="3">
        <v>2877.64</v>
      </c>
      <c r="E18" s="1"/>
      <c r="F18" s="1"/>
    </row>
    <row r="19" spans="1:6">
      <c r="A19" s="2" t="s">
        <v>34</v>
      </c>
      <c r="B19" s="2" t="s">
        <v>90</v>
      </c>
      <c r="C19" s="2">
        <v>0</v>
      </c>
      <c r="D19" s="3">
        <v>0</v>
      </c>
      <c r="E19" s="1"/>
    </row>
    <row r="20" spans="1:6">
      <c r="A20" s="2" t="s">
        <v>34</v>
      </c>
      <c r="B20" s="2" t="s">
        <v>91</v>
      </c>
      <c r="C20" s="2">
        <v>37</v>
      </c>
      <c r="D20" s="3">
        <v>18223.57</v>
      </c>
      <c r="E20" s="1"/>
      <c r="F20" s="1"/>
    </row>
    <row r="21" spans="1:6">
      <c r="A21" s="2" t="s">
        <v>34</v>
      </c>
      <c r="B21" s="2" t="s">
        <v>129</v>
      </c>
      <c r="C21" s="2">
        <v>13</v>
      </c>
      <c r="D21" s="3">
        <v>9827.27</v>
      </c>
      <c r="E21" s="1"/>
      <c r="F21" s="1"/>
    </row>
    <row r="22" spans="1:6">
      <c r="A22" s="2" t="s">
        <v>34</v>
      </c>
      <c r="B22" s="2" t="s">
        <v>64</v>
      </c>
      <c r="C22" s="2">
        <v>64</v>
      </c>
      <c r="D22" s="3">
        <v>136432.85999999999</v>
      </c>
      <c r="E22" s="1"/>
      <c r="F22" s="1"/>
    </row>
    <row r="23" spans="1:6">
      <c r="A23" s="2" t="s">
        <v>34</v>
      </c>
      <c r="B23" s="2" t="s">
        <v>92</v>
      </c>
      <c r="C23" s="2">
        <v>150</v>
      </c>
      <c r="D23" s="3">
        <v>446477.29</v>
      </c>
      <c r="E23" s="1"/>
      <c r="F23" s="1"/>
    </row>
    <row r="24" spans="1:6">
      <c r="A24" s="2" t="s">
        <v>34</v>
      </c>
      <c r="B24" s="2" t="s">
        <v>190</v>
      </c>
      <c r="C24" s="2">
        <v>136</v>
      </c>
      <c r="D24" s="3">
        <v>652592.30000000005</v>
      </c>
      <c r="E24" s="1"/>
      <c r="F24" s="1"/>
    </row>
    <row r="25" spans="1:6">
      <c r="A25" s="2" t="s">
        <v>34</v>
      </c>
      <c r="B25" s="2" t="s">
        <v>35</v>
      </c>
      <c r="C25" s="2">
        <v>64</v>
      </c>
      <c r="D25" s="3">
        <v>310818.15999999997</v>
      </c>
      <c r="E25" s="1"/>
      <c r="F25" s="1"/>
    </row>
    <row r="26" spans="1:6">
      <c r="A26" s="2" t="s">
        <v>34</v>
      </c>
      <c r="B26" s="2" t="s">
        <v>216</v>
      </c>
      <c r="C26" s="2">
        <v>128</v>
      </c>
      <c r="D26" s="3">
        <v>886741.16</v>
      </c>
      <c r="E26" s="1"/>
      <c r="F26" s="1"/>
    </row>
    <row r="27" spans="1:6">
      <c r="A27" s="2" t="s">
        <v>34</v>
      </c>
      <c r="B27" s="2" t="s">
        <v>217</v>
      </c>
      <c r="C27" s="2">
        <v>24</v>
      </c>
      <c r="D27" s="3">
        <v>149786.54999999999</v>
      </c>
      <c r="E27" s="1"/>
    </row>
    <row r="28" spans="1:6">
      <c r="A28" s="2" t="s">
        <v>34</v>
      </c>
      <c r="B28" s="2" t="s">
        <v>65</v>
      </c>
      <c r="C28" s="2">
        <v>16</v>
      </c>
      <c r="D28" s="3">
        <v>20551.759999999998</v>
      </c>
      <c r="E28" s="1"/>
    </row>
    <row r="29" spans="1:6">
      <c r="A29" s="2" t="s">
        <v>34</v>
      </c>
      <c r="B29" s="2" t="s">
        <v>161</v>
      </c>
      <c r="C29" s="2">
        <v>2</v>
      </c>
      <c r="D29" s="3">
        <v>22199.94</v>
      </c>
      <c r="E29" s="1"/>
      <c r="F29" s="1"/>
    </row>
    <row r="30" spans="1:6">
      <c r="A30" s="2" t="s">
        <v>34</v>
      </c>
      <c r="B30" s="2" t="s">
        <v>66</v>
      </c>
      <c r="C30" s="4">
        <v>2409</v>
      </c>
      <c r="D30" s="3">
        <v>1395122.71</v>
      </c>
      <c r="E30" s="1"/>
      <c r="F30" s="1"/>
    </row>
    <row r="31" spans="1:6">
      <c r="A31" s="2" t="s">
        <v>34</v>
      </c>
      <c r="B31" s="2" t="s">
        <v>67</v>
      </c>
      <c r="C31" s="2">
        <v>0</v>
      </c>
      <c r="D31" s="3">
        <v>0</v>
      </c>
      <c r="E31" s="1"/>
    </row>
    <row r="32" spans="1:6">
      <c r="A32" s="2" t="s">
        <v>34</v>
      </c>
      <c r="B32" s="2" t="s">
        <v>130</v>
      </c>
      <c r="C32" s="2">
        <v>0</v>
      </c>
      <c r="D32" s="3">
        <v>0</v>
      </c>
      <c r="E32" s="1"/>
    </row>
    <row r="33" spans="1:6">
      <c r="A33" s="2" t="s">
        <v>34</v>
      </c>
      <c r="B33" s="2" t="s">
        <v>131</v>
      </c>
      <c r="C33" s="4">
        <v>307178</v>
      </c>
      <c r="D33" s="3">
        <v>45206973.210000001</v>
      </c>
      <c r="E33" s="1"/>
      <c r="F33" s="1"/>
    </row>
    <row r="34" spans="1:6">
      <c r="A34" s="2" t="s">
        <v>34</v>
      </c>
      <c r="B34" s="2" t="s">
        <v>192</v>
      </c>
      <c r="C34" s="2">
        <v>0</v>
      </c>
      <c r="D34" s="3">
        <v>147032.79</v>
      </c>
      <c r="E34" s="1"/>
      <c r="F34" s="1"/>
    </row>
    <row r="35" spans="1:6">
      <c r="A35" s="2" t="s">
        <v>34</v>
      </c>
      <c r="B35" s="2" t="s">
        <v>140</v>
      </c>
      <c r="C35" s="2">
        <v>860</v>
      </c>
      <c r="D35" s="3">
        <v>1611957.63</v>
      </c>
      <c r="E35" s="1"/>
      <c r="F35" s="1"/>
    </row>
    <row r="36" spans="1:6" s="7" customFormat="1">
      <c r="A36" s="8"/>
      <c r="B36" s="8"/>
      <c r="C36" s="8" t="s">
        <v>254</v>
      </c>
      <c r="D36" s="9">
        <f>SUM(D2:D35)</f>
        <v>123363927.97999997</v>
      </c>
      <c r="E36" s="6"/>
      <c r="F36" s="6"/>
    </row>
    <row r="37" spans="1:6">
      <c r="A37" s="2" t="s">
        <v>30</v>
      </c>
      <c r="B37" s="2" t="s">
        <v>72</v>
      </c>
      <c r="C37" s="2">
        <v>0</v>
      </c>
      <c r="D37" s="3">
        <v>0</v>
      </c>
      <c r="E37" s="1"/>
    </row>
    <row r="38" spans="1:6">
      <c r="A38" s="2" t="s">
        <v>30</v>
      </c>
      <c r="B38" s="2" t="s">
        <v>132</v>
      </c>
      <c r="C38" s="4">
        <v>4899714</v>
      </c>
      <c r="D38" s="3">
        <v>10851927.689999999</v>
      </c>
      <c r="E38" s="1"/>
      <c r="F38" s="1"/>
    </row>
    <row r="39" spans="1:6">
      <c r="A39" s="2" t="s">
        <v>30</v>
      </c>
      <c r="B39" s="2" t="s">
        <v>69</v>
      </c>
      <c r="C39" s="2">
        <v>0</v>
      </c>
      <c r="D39" s="3">
        <v>0</v>
      </c>
      <c r="E39" s="1"/>
    </row>
    <row r="40" spans="1:6">
      <c r="A40" s="2" t="s">
        <v>30</v>
      </c>
      <c r="B40" s="2" t="s">
        <v>218</v>
      </c>
      <c r="C40" s="4">
        <v>1366615</v>
      </c>
      <c r="D40" s="3">
        <v>3049860.7</v>
      </c>
      <c r="E40" s="1"/>
      <c r="F40" s="1"/>
    </row>
    <row r="41" spans="1:6">
      <c r="A41" s="2" t="s">
        <v>30</v>
      </c>
      <c r="B41" s="2" t="s">
        <v>97</v>
      </c>
      <c r="C41" s="4">
        <v>13120855</v>
      </c>
      <c r="D41" s="3">
        <v>71052387.840000004</v>
      </c>
      <c r="E41" s="1"/>
      <c r="F41" s="1"/>
    </row>
    <row r="42" spans="1:6">
      <c r="A42" s="2" t="s">
        <v>30</v>
      </c>
      <c r="B42" s="2" t="s">
        <v>138</v>
      </c>
      <c r="C42" s="2">
        <v>0</v>
      </c>
      <c r="D42" s="3">
        <v>0</v>
      </c>
      <c r="E42" s="1"/>
    </row>
    <row r="43" spans="1:6">
      <c r="A43" s="2" t="s">
        <v>30</v>
      </c>
      <c r="B43" s="2" t="s">
        <v>133</v>
      </c>
      <c r="C43" s="4">
        <v>157740</v>
      </c>
      <c r="D43" s="3">
        <v>1018946.47</v>
      </c>
      <c r="E43" s="1"/>
      <c r="F43" s="1"/>
    </row>
    <row r="44" spans="1:6">
      <c r="A44" s="2" t="s">
        <v>30</v>
      </c>
      <c r="B44" s="2" t="s">
        <v>142</v>
      </c>
      <c r="C44" s="4">
        <v>116774</v>
      </c>
      <c r="D44" s="3">
        <v>218322.62</v>
      </c>
      <c r="E44" s="1"/>
      <c r="F44" s="1"/>
    </row>
    <row r="45" spans="1:6">
      <c r="A45" s="2" t="s">
        <v>30</v>
      </c>
      <c r="B45" s="2" t="s">
        <v>193</v>
      </c>
      <c r="C45" s="4">
        <v>10766427</v>
      </c>
      <c r="D45" s="3">
        <v>21990958.02</v>
      </c>
      <c r="E45" s="1"/>
      <c r="F45" s="1"/>
    </row>
    <row r="46" spans="1:6">
      <c r="A46" s="2" t="s">
        <v>30</v>
      </c>
      <c r="B46" s="2" t="s">
        <v>223</v>
      </c>
      <c r="C46" s="4">
        <v>810909</v>
      </c>
      <c r="D46" s="3">
        <v>3043418.91</v>
      </c>
      <c r="E46" s="1"/>
      <c r="F46" s="1"/>
    </row>
    <row r="47" spans="1:6">
      <c r="A47" s="2" t="s">
        <v>30</v>
      </c>
      <c r="B47" s="2" t="s">
        <v>39</v>
      </c>
      <c r="C47" s="4">
        <v>12765</v>
      </c>
      <c r="D47" s="3">
        <v>77398.61</v>
      </c>
      <c r="E47" s="1"/>
    </row>
    <row r="48" spans="1:6">
      <c r="A48" s="2" t="s">
        <v>30</v>
      </c>
      <c r="B48" s="2" t="s">
        <v>103</v>
      </c>
      <c r="C48" s="2">
        <v>0</v>
      </c>
      <c r="D48" s="3">
        <v>0</v>
      </c>
      <c r="E48" s="1"/>
    </row>
    <row r="49" spans="1:6">
      <c r="A49" s="2" t="s">
        <v>30</v>
      </c>
      <c r="B49" s="2" t="s">
        <v>70</v>
      </c>
      <c r="C49" s="4">
        <v>8531</v>
      </c>
      <c r="D49" s="3">
        <v>585804.72</v>
      </c>
      <c r="E49" s="1"/>
      <c r="F49" s="1"/>
    </row>
    <row r="50" spans="1:6">
      <c r="A50" s="2" t="s">
        <v>30</v>
      </c>
      <c r="B50" s="2" t="s">
        <v>104</v>
      </c>
      <c r="C50" s="2">
        <v>3</v>
      </c>
      <c r="D50" s="3">
        <v>289.24</v>
      </c>
      <c r="E50" s="1"/>
      <c r="F50" s="1"/>
    </row>
    <row r="51" spans="1:6">
      <c r="A51" s="2" t="s">
        <v>30</v>
      </c>
      <c r="B51" s="2" t="s">
        <v>186</v>
      </c>
      <c r="C51" s="4">
        <v>1508</v>
      </c>
      <c r="D51" s="3">
        <v>827759.72</v>
      </c>
      <c r="E51" s="1"/>
      <c r="F51" s="1"/>
    </row>
    <row r="52" spans="1:6">
      <c r="A52" s="2" t="s">
        <v>30</v>
      </c>
      <c r="B52" s="2" t="s">
        <v>212</v>
      </c>
      <c r="C52" s="2">
        <v>52</v>
      </c>
      <c r="D52" s="3">
        <v>71556.98</v>
      </c>
      <c r="E52" s="1"/>
      <c r="F52" s="1"/>
    </row>
    <row r="53" spans="1:6">
      <c r="A53" s="2" t="s">
        <v>30</v>
      </c>
      <c r="B53" s="2" t="s">
        <v>60</v>
      </c>
      <c r="C53" s="2">
        <v>3</v>
      </c>
      <c r="D53" s="3">
        <v>2776.4</v>
      </c>
      <c r="E53" s="1"/>
    </row>
    <row r="54" spans="1:6">
      <c r="A54" s="2" t="s">
        <v>30</v>
      </c>
      <c r="B54" s="2" t="s">
        <v>123</v>
      </c>
      <c r="C54" s="2">
        <v>1</v>
      </c>
      <c r="D54" s="3">
        <v>1736.81</v>
      </c>
      <c r="E54" s="1"/>
      <c r="F54" s="1"/>
    </row>
    <row r="55" spans="1:6">
      <c r="A55" s="2" t="s">
        <v>30</v>
      </c>
      <c r="B55" s="2" t="s">
        <v>61</v>
      </c>
      <c r="C55" s="2">
        <v>683</v>
      </c>
      <c r="D55" s="3">
        <v>3524377.89</v>
      </c>
      <c r="E55" s="1"/>
      <c r="F55" s="1"/>
    </row>
    <row r="56" spans="1:6">
      <c r="A56" s="2" t="s">
        <v>30</v>
      </c>
      <c r="B56" s="2" t="s">
        <v>62</v>
      </c>
      <c r="C56" s="2">
        <v>32</v>
      </c>
      <c r="D56" s="3">
        <v>85755.8</v>
      </c>
      <c r="E56" s="1"/>
    </row>
    <row r="57" spans="1:6">
      <c r="A57" s="2" t="s">
        <v>30</v>
      </c>
      <c r="B57" s="2" t="s">
        <v>213</v>
      </c>
      <c r="C57" s="2">
        <v>3</v>
      </c>
      <c r="D57" s="3">
        <v>8783.2900000000009</v>
      </c>
      <c r="E57" s="1"/>
    </row>
    <row r="58" spans="1:6">
      <c r="A58" s="2" t="s">
        <v>30</v>
      </c>
      <c r="B58" s="2" t="s">
        <v>244</v>
      </c>
      <c r="C58" s="2">
        <v>13</v>
      </c>
      <c r="D58" s="3">
        <v>1720.36</v>
      </c>
      <c r="E58" s="1"/>
    </row>
    <row r="59" spans="1:6">
      <c r="A59" s="2" t="s">
        <v>30</v>
      </c>
      <c r="B59" s="2" t="s">
        <v>187</v>
      </c>
      <c r="C59" s="2">
        <v>634</v>
      </c>
      <c r="D59" s="3">
        <v>1736450.23</v>
      </c>
      <c r="E59" s="1"/>
      <c r="F59" s="1"/>
    </row>
    <row r="60" spans="1:6">
      <c r="A60" s="2" t="s">
        <v>30</v>
      </c>
      <c r="B60" s="2" t="s">
        <v>214</v>
      </c>
      <c r="C60" s="2">
        <v>21</v>
      </c>
      <c r="D60" s="3">
        <v>104019.76</v>
      </c>
      <c r="E60" s="1"/>
      <c r="F60" s="1"/>
    </row>
    <row r="61" spans="1:6">
      <c r="A61" s="2" t="s">
        <v>30</v>
      </c>
      <c r="B61" s="2" t="s">
        <v>124</v>
      </c>
      <c r="C61" s="2">
        <v>124</v>
      </c>
      <c r="D61" s="3">
        <v>1047393.57</v>
      </c>
      <c r="E61" s="1"/>
      <c r="F61" s="1"/>
    </row>
    <row r="62" spans="1:6">
      <c r="A62" s="2" t="s">
        <v>30</v>
      </c>
      <c r="B62" s="2" t="s">
        <v>63</v>
      </c>
      <c r="C62" s="2">
        <v>11</v>
      </c>
      <c r="D62" s="3">
        <v>198077.8</v>
      </c>
      <c r="E62" s="1"/>
    </row>
    <row r="63" spans="1:6">
      <c r="A63" s="2" t="s">
        <v>30</v>
      </c>
      <c r="B63" s="2" t="s">
        <v>245</v>
      </c>
      <c r="C63" s="2">
        <v>598</v>
      </c>
      <c r="D63" s="3">
        <v>719757.79</v>
      </c>
      <c r="E63" s="1"/>
      <c r="F63" s="1"/>
    </row>
    <row r="64" spans="1:6">
      <c r="A64" s="2" t="s">
        <v>30</v>
      </c>
      <c r="B64" s="2" t="s">
        <v>88</v>
      </c>
      <c r="C64" s="2">
        <v>2</v>
      </c>
      <c r="D64" s="3">
        <v>27374.26</v>
      </c>
      <c r="E64" s="1"/>
    </row>
    <row r="65" spans="1:6">
      <c r="A65" s="2" t="s">
        <v>30</v>
      </c>
      <c r="B65" s="2" t="s">
        <v>125</v>
      </c>
      <c r="C65" s="2">
        <v>7</v>
      </c>
      <c r="D65" s="3">
        <v>34876.39</v>
      </c>
      <c r="E65" s="1"/>
    </row>
    <row r="66" spans="1:6">
      <c r="A66" s="2" t="s">
        <v>30</v>
      </c>
      <c r="B66" s="2" t="s">
        <v>246</v>
      </c>
      <c r="C66" s="2">
        <v>27</v>
      </c>
      <c r="D66" s="3">
        <v>349268.14</v>
      </c>
      <c r="E66" s="1"/>
      <c r="F66" s="1"/>
    </row>
    <row r="67" spans="1:6">
      <c r="A67" s="2" t="s">
        <v>30</v>
      </c>
      <c r="B67" s="2" t="s">
        <v>89</v>
      </c>
      <c r="C67" s="2">
        <v>756</v>
      </c>
      <c r="D67" s="3">
        <v>4391099.68</v>
      </c>
      <c r="E67" s="1"/>
      <c r="F67" s="1"/>
    </row>
    <row r="68" spans="1:6">
      <c r="A68" s="2" t="s">
        <v>30</v>
      </c>
      <c r="B68" s="2" t="s">
        <v>126</v>
      </c>
      <c r="C68" s="2">
        <v>2</v>
      </c>
      <c r="D68" s="3">
        <v>2663.32</v>
      </c>
      <c r="E68" s="1"/>
    </row>
    <row r="69" spans="1:6">
      <c r="A69" s="2" t="s">
        <v>30</v>
      </c>
      <c r="B69" s="2" t="s">
        <v>188</v>
      </c>
      <c r="C69" s="2">
        <v>4</v>
      </c>
      <c r="D69" s="3">
        <v>63409.17</v>
      </c>
      <c r="E69" s="1"/>
    </row>
    <row r="70" spans="1:6">
      <c r="A70" s="2" t="s">
        <v>30</v>
      </c>
      <c r="B70" s="2" t="s">
        <v>156</v>
      </c>
      <c r="C70" s="4">
        <v>1312</v>
      </c>
      <c r="D70" s="3">
        <v>1698107.36</v>
      </c>
      <c r="E70" s="1"/>
      <c r="F70" s="1"/>
    </row>
    <row r="71" spans="1:6">
      <c r="A71" s="2" t="s">
        <v>30</v>
      </c>
      <c r="B71" s="2" t="s">
        <v>31</v>
      </c>
      <c r="C71" s="2">
        <v>402</v>
      </c>
      <c r="D71" s="3">
        <v>1974303.71</v>
      </c>
      <c r="E71" s="1"/>
      <c r="F71" s="1"/>
    </row>
    <row r="72" spans="1:6">
      <c r="A72" s="2" t="s">
        <v>30</v>
      </c>
      <c r="B72" s="2" t="s">
        <v>157</v>
      </c>
      <c r="C72" s="2">
        <v>38</v>
      </c>
      <c r="D72" s="3">
        <v>46246.87</v>
      </c>
      <c r="E72" s="1"/>
      <c r="F72" s="1"/>
    </row>
    <row r="73" spans="1:6">
      <c r="A73" s="2" t="s">
        <v>30</v>
      </c>
      <c r="B73" s="2" t="s">
        <v>38</v>
      </c>
      <c r="C73" s="2">
        <v>0</v>
      </c>
      <c r="D73" s="3">
        <v>0</v>
      </c>
      <c r="E73" s="1"/>
    </row>
    <row r="74" spans="1:6">
      <c r="A74" s="2" t="s">
        <v>30</v>
      </c>
      <c r="B74" s="2" t="s">
        <v>140</v>
      </c>
      <c r="C74" s="2">
        <v>631</v>
      </c>
      <c r="D74" s="3">
        <v>2258438.35</v>
      </c>
      <c r="E74" s="1"/>
      <c r="F74" s="1"/>
    </row>
    <row r="75" spans="1:6" s="7" customFormat="1">
      <c r="A75" s="8"/>
      <c r="B75" s="8"/>
      <c r="C75" s="8" t="s">
        <v>255</v>
      </c>
      <c r="D75" s="9">
        <f>SUM(D37:D74)</f>
        <v>131065268.47000001</v>
      </c>
      <c r="E75" s="6"/>
      <c r="F75" s="6"/>
    </row>
    <row r="76" spans="1:6">
      <c r="A76" s="2" t="s">
        <v>32</v>
      </c>
      <c r="B76" s="2" t="s">
        <v>247</v>
      </c>
      <c r="C76" s="4">
        <v>526718</v>
      </c>
      <c r="D76" s="3">
        <v>877001.5</v>
      </c>
      <c r="E76" s="1"/>
      <c r="F76" s="1"/>
    </row>
    <row r="77" spans="1:6">
      <c r="A77" s="2" t="s">
        <v>32</v>
      </c>
      <c r="B77" s="2" t="s">
        <v>189</v>
      </c>
      <c r="C77" s="2">
        <v>110</v>
      </c>
      <c r="D77" s="3">
        <v>113356</v>
      </c>
      <c r="E77" s="1"/>
    </row>
    <row r="78" spans="1:6">
      <c r="A78" s="2" t="s">
        <v>32</v>
      </c>
      <c r="B78" s="2" t="s">
        <v>158</v>
      </c>
      <c r="C78" s="2">
        <v>3</v>
      </c>
      <c r="D78" s="3">
        <v>22057.17</v>
      </c>
      <c r="E78" s="1"/>
    </row>
    <row r="79" spans="1:6">
      <c r="A79" s="2" t="s">
        <v>32</v>
      </c>
      <c r="B79" s="2" t="s">
        <v>33</v>
      </c>
      <c r="C79" s="2">
        <v>99</v>
      </c>
      <c r="D79" s="3">
        <v>92921.33</v>
      </c>
      <c r="E79" s="1"/>
    </row>
    <row r="80" spans="1:6">
      <c r="A80" s="2" t="s">
        <v>32</v>
      </c>
      <c r="B80" s="2" t="s">
        <v>215</v>
      </c>
      <c r="C80" s="2">
        <v>209</v>
      </c>
      <c r="D80" s="3">
        <v>24402.69</v>
      </c>
      <c r="E80" s="1"/>
    </row>
    <row r="81" spans="1:6">
      <c r="A81" s="2" t="s">
        <v>32</v>
      </c>
      <c r="B81" s="2" t="s">
        <v>102</v>
      </c>
      <c r="C81" s="2">
        <v>18</v>
      </c>
      <c r="D81" s="3">
        <v>30947.040000000001</v>
      </c>
      <c r="E81" s="1"/>
      <c r="F81" s="1"/>
    </row>
    <row r="82" spans="1:6">
      <c r="A82" s="2" t="s">
        <v>32</v>
      </c>
      <c r="B82" s="2" t="s">
        <v>94</v>
      </c>
      <c r="C82" s="2">
        <v>0</v>
      </c>
      <c r="D82" s="3">
        <v>0</v>
      </c>
      <c r="E82" s="1"/>
    </row>
    <row r="83" spans="1:6">
      <c r="A83" s="2" t="s">
        <v>32</v>
      </c>
      <c r="B83" s="2" t="s">
        <v>140</v>
      </c>
      <c r="C83" s="2">
        <v>0</v>
      </c>
      <c r="D83" s="3">
        <v>0</v>
      </c>
      <c r="E83" s="1"/>
    </row>
    <row r="84" spans="1:6">
      <c r="A84" s="10"/>
      <c r="B84" s="10"/>
      <c r="C84" s="8" t="s">
        <v>256</v>
      </c>
      <c r="D84" s="9">
        <f>SUM(D76:D83)</f>
        <v>1160685.73</v>
      </c>
      <c r="E84" s="1"/>
    </row>
    <row r="85" spans="1:6">
      <c r="A85" s="2" t="s">
        <v>13</v>
      </c>
      <c r="B85" s="2" t="s">
        <v>155</v>
      </c>
      <c r="C85" s="2">
        <v>0</v>
      </c>
      <c r="D85" s="3">
        <v>2671035.36</v>
      </c>
      <c r="E85" s="1"/>
      <c r="F85" s="1"/>
    </row>
    <row r="86" spans="1:6">
      <c r="A86" s="2" t="s">
        <v>13</v>
      </c>
      <c r="B86" s="2" t="s">
        <v>98</v>
      </c>
      <c r="C86" s="2">
        <v>0</v>
      </c>
      <c r="D86" s="3">
        <v>0</v>
      </c>
      <c r="E86" s="1"/>
    </row>
    <row r="87" spans="1:6">
      <c r="A87" s="2" t="s">
        <v>13</v>
      </c>
      <c r="B87" s="2" t="s">
        <v>99</v>
      </c>
      <c r="C87" s="2">
        <v>0</v>
      </c>
      <c r="D87" s="3">
        <v>0</v>
      </c>
      <c r="E87" s="1"/>
    </row>
    <row r="88" spans="1:6">
      <c r="A88" s="2" t="s">
        <v>13</v>
      </c>
      <c r="B88" s="2" t="s">
        <v>162</v>
      </c>
      <c r="C88" s="2">
        <v>0</v>
      </c>
      <c r="D88" s="3">
        <v>0</v>
      </c>
      <c r="E88" s="1"/>
    </row>
    <row r="89" spans="1:6">
      <c r="A89" s="2" t="s">
        <v>13</v>
      </c>
      <c r="B89" s="2" t="s">
        <v>100</v>
      </c>
      <c r="C89" s="2">
        <v>0</v>
      </c>
      <c r="D89" s="3">
        <v>0</v>
      </c>
      <c r="E89" s="1"/>
    </row>
    <row r="90" spans="1:6">
      <c r="A90" s="2" t="s">
        <v>13</v>
      </c>
      <c r="B90" s="2" t="s">
        <v>101</v>
      </c>
      <c r="C90" s="2">
        <v>361</v>
      </c>
      <c r="D90" s="3">
        <v>3421.92</v>
      </c>
      <c r="E90" s="1"/>
    </row>
    <row r="91" spans="1:6">
      <c r="A91" s="2" t="s">
        <v>13</v>
      </c>
      <c r="B91" s="2" t="s">
        <v>141</v>
      </c>
      <c r="C91" s="4">
        <v>1050</v>
      </c>
      <c r="D91" s="3">
        <v>98300.74</v>
      </c>
      <c r="E91" s="1"/>
    </row>
    <row r="92" spans="1:6">
      <c r="A92" s="2" t="s">
        <v>13</v>
      </c>
      <c r="B92" s="2" t="s">
        <v>87</v>
      </c>
      <c r="C92" s="4">
        <v>41008</v>
      </c>
      <c r="D92" s="3">
        <v>19190.79</v>
      </c>
      <c r="E92" s="1"/>
    </row>
    <row r="93" spans="1:6">
      <c r="A93" s="2" t="s">
        <v>13</v>
      </c>
      <c r="B93" s="2" t="s">
        <v>222</v>
      </c>
      <c r="C93" s="4">
        <v>174715</v>
      </c>
      <c r="D93" s="3">
        <v>951836.96</v>
      </c>
      <c r="E93" s="1"/>
      <c r="F93" s="1"/>
    </row>
    <row r="94" spans="1:6">
      <c r="A94" s="2" t="s">
        <v>13</v>
      </c>
      <c r="B94" s="2" t="s">
        <v>27</v>
      </c>
      <c r="C94" s="4">
        <v>11442</v>
      </c>
      <c r="D94" s="3">
        <v>60230.65</v>
      </c>
      <c r="E94" s="1"/>
    </row>
    <row r="95" spans="1:6">
      <c r="A95" s="2" t="s">
        <v>13</v>
      </c>
      <c r="B95" s="2" t="s">
        <v>119</v>
      </c>
      <c r="C95" s="2">
        <v>823</v>
      </c>
      <c r="D95" s="3">
        <v>5795.78</v>
      </c>
      <c r="E95" s="1"/>
    </row>
    <row r="96" spans="1:6">
      <c r="A96" s="2" t="s">
        <v>13</v>
      </c>
      <c r="B96" s="2" t="s">
        <v>209</v>
      </c>
      <c r="C96" s="4">
        <v>67872</v>
      </c>
      <c r="D96" s="3">
        <v>281378.09000000003</v>
      </c>
      <c r="E96" s="1"/>
    </row>
    <row r="97" spans="1:6">
      <c r="A97" s="2" t="s">
        <v>13</v>
      </c>
      <c r="B97" s="2" t="s">
        <v>241</v>
      </c>
      <c r="C97" s="4">
        <v>1910</v>
      </c>
      <c r="D97" s="3">
        <v>2954.58</v>
      </c>
      <c r="E97" s="1"/>
    </row>
    <row r="98" spans="1:6">
      <c r="A98" s="2" t="s">
        <v>13</v>
      </c>
      <c r="B98" s="2" t="s">
        <v>210</v>
      </c>
      <c r="C98" s="2">
        <v>300</v>
      </c>
      <c r="D98" s="3">
        <v>830.96</v>
      </c>
      <c r="E98" s="1"/>
    </row>
    <row r="99" spans="1:6">
      <c r="A99" s="2" t="s">
        <v>13</v>
      </c>
      <c r="B99" s="2" t="s">
        <v>28</v>
      </c>
      <c r="C99" s="4">
        <v>3289053</v>
      </c>
      <c r="D99" s="3">
        <v>10375445.310000001</v>
      </c>
      <c r="E99" s="1"/>
      <c r="F99" s="1"/>
    </row>
    <row r="100" spans="1:6">
      <c r="A100" s="2" t="s">
        <v>13</v>
      </c>
      <c r="B100" s="2" t="s">
        <v>120</v>
      </c>
      <c r="C100" s="4">
        <v>3847175</v>
      </c>
      <c r="D100" s="3">
        <v>16309560.57</v>
      </c>
      <c r="E100" s="1"/>
      <c r="F100" s="1"/>
    </row>
    <row r="101" spans="1:6">
      <c r="A101" s="2" t="s">
        <v>13</v>
      </c>
      <c r="B101" s="2" t="s">
        <v>37</v>
      </c>
      <c r="C101" s="4">
        <v>7182</v>
      </c>
      <c r="D101" s="3">
        <v>80824.539999999994</v>
      </c>
      <c r="E101" s="1"/>
    </row>
    <row r="102" spans="1:6">
      <c r="A102" s="2" t="s">
        <v>13</v>
      </c>
      <c r="B102" s="2" t="s">
        <v>242</v>
      </c>
      <c r="C102" s="4">
        <v>34303</v>
      </c>
      <c r="D102" s="3">
        <v>119688.03</v>
      </c>
      <c r="E102" s="1"/>
    </row>
    <row r="103" spans="1:6">
      <c r="A103" s="2" t="s">
        <v>13</v>
      </c>
      <c r="B103" s="2" t="s">
        <v>243</v>
      </c>
      <c r="C103" s="4">
        <v>159988</v>
      </c>
      <c r="D103" s="3">
        <v>911735</v>
      </c>
      <c r="E103" s="1"/>
      <c r="F103" s="1"/>
    </row>
    <row r="104" spans="1:6">
      <c r="A104" s="2" t="s">
        <v>13</v>
      </c>
      <c r="B104" s="2" t="s">
        <v>73</v>
      </c>
      <c r="C104" s="4">
        <v>4023</v>
      </c>
      <c r="D104" s="3">
        <v>59734.34</v>
      </c>
      <c r="E104" s="1"/>
    </row>
    <row r="105" spans="1:6">
      <c r="A105" s="2" t="s">
        <v>13</v>
      </c>
      <c r="B105" s="2" t="s">
        <v>71</v>
      </c>
      <c r="C105" s="4">
        <v>4956</v>
      </c>
      <c r="D105" s="3">
        <v>76632.53</v>
      </c>
      <c r="E105" s="1"/>
    </row>
    <row r="106" spans="1:6">
      <c r="A106" s="2" t="s">
        <v>13</v>
      </c>
      <c r="B106" s="2" t="s">
        <v>183</v>
      </c>
      <c r="C106" s="4">
        <v>46303</v>
      </c>
      <c r="D106" s="3">
        <v>70015.41</v>
      </c>
      <c r="E106" s="1"/>
    </row>
    <row r="107" spans="1:6">
      <c r="A107" s="2" t="s">
        <v>13</v>
      </c>
      <c r="B107" s="2" t="s">
        <v>211</v>
      </c>
      <c r="C107" s="4">
        <v>3730</v>
      </c>
      <c r="D107" s="3">
        <v>484.47</v>
      </c>
      <c r="E107" s="1"/>
    </row>
    <row r="108" spans="1:6">
      <c r="A108" s="2" t="s">
        <v>13</v>
      </c>
      <c r="B108" s="2" t="s">
        <v>121</v>
      </c>
      <c r="C108" s="4">
        <v>7793</v>
      </c>
      <c r="D108" s="3">
        <v>27224.57</v>
      </c>
      <c r="E108" s="1"/>
    </row>
    <row r="109" spans="1:6">
      <c r="A109" s="2" t="s">
        <v>13</v>
      </c>
      <c r="B109" s="2" t="s">
        <v>184</v>
      </c>
      <c r="C109" s="4">
        <v>9490</v>
      </c>
      <c r="D109" s="3">
        <v>79577.67</v>
      </c>
      <c r="E109" s="1"/>
    </row>
    <row r="110" spans="1:6">
      <c r="A110" s="2" t="s">
        <v>13</v>
      </c>
      <c r="B110" s="2" t="s">
        <v>185</v>
      </c>
      <c r="C110" s="4">
        <v>2075</v>
      </c>
      <c r="D110" s="3">
        <v>7824.47</v>
      </c>
      <c r="E110" s="1"/>
    </row>
    <row r="111" spans="1:6">
      <c r="A111" s="2" t="s">
        <v>13</v>
      </c>
      <c r="B111" s="2" t="s">
        <v>29</v>
      </c>
      <c r="C111" s="2">
        <v>440</v>
      </c>
      <c r="D111" s="3">
        <v>159.99</v>
      </c>
      <c r="E111" s="1"/>
    </row>
    <row r="112" spans="1:6">
      <c r="A112" s="2" t="s">
        <v>13</v>
      </c>
      <c r="B112" s="2" t="s">
        <v>122</v>
      </c>
      <c r="C112" s="2">
        <v>530</v>
      </c>
      <c r="D112" s="3">
        <v>2512.92</v>
      </c>
      <c r="E112" s="1"/>
    </row>
    <row r="113" spans="1:6">
      <c r="A113" s="2" t="s">
        <v>13</v>
      </c>
      <c r="B113" s="2" t="s">
        <v>238</v>
      </c>
      <c r="C113" s="4">
        <v>3045</v>
      </c>
      <c r="D113" s="3">
        <v>3208.85</v>
      </c>
      <c r="E113" s="1"/>
    </row>
    <row r="114" spans="1:6">
      <c r="A114" s="2" t="s">
        <v>13</v>
      </c>
      <c r="B114" s="2" t="s">
        <v>19</v>
      </c>
      <c r="C114" s="4">
        <v>1920</v>
      </c>
      <c r="D114" s="3">
        <v>3923.02</v>
      </c>
      <c r="E114" s="1"/>
    </row>
    <row r="115" spans="1:6">
      <c r="A115" s="2" t="s">
        <v>13</v>
      </c>
      <c r="B115" s="2" t="s">
        <v>206</v>
      </c>
      <c r="C115" s="4">
        <v>11919</v>
      </c>
      <c r="D115" s="3">
        <v>7241.09</v>
      </c>
      <c r="E115" s="1"/>
    </row>
    <row r="116" spans="1:6">
      <c r="A116" s="2" t="s">
        <v>13</v>
      </c>
      <c r="B116" s="2" t="s">
        <v>151</v>
      </c>
      <c r="C116" s="4">
        <v>4865</v>
      </c>
      <c r="D116" s="3">
        <v>5304.09</v>
      </c>
      <c r="E116" s="1"/>
    </row>
    <row r="117" spans="1:6">
      <c r="A117" s="2" t="s">
        <v>13</v>
      </c>
      <c r="B117" s="2" t="s">
        <v>182</v>
      </c>
      <c r="C117" s="4">
        <v>17105542</v>
      </c>
      <c r="D117" s="3">
        <v>62244705.049999997</v>
      </c>
      <c r="E117" s="1"/>
      <c r="F117" s="1"/>
    </row>
    <row r="118" spans="1:6">
      <c r="A118" s="2" t="s">
        <v>13</v>
      </c>
      <c r="B118" s="2" t="s">
        <v>20</v>
      </c>
      <c r="C118" s="4">
        <v>47544</v>
      </c>
      <c r="D118" s="3">
        <v>252894.42</v>
      </c>
      <c r="E118" s="1"/>
      <c r="F118" s="1"/>
    </row>
    <row r="119" spans="1:6">
      <c r="A119" s="2" t="s">
        <v>13</v>
      </c>
      <c r="B119" s="2" t="s">
        <v>118</v>
      </c>
      <c r="C119" s="4">
        <v>11849</v>
      </c>
      <c r="D119" s="3">
        <v>38959.24</v>
      </c>
      <c r="E119" s="1"/>
    </row>
    <row r="120" spans="1:6">
      <c r="A120" s="2" t="s">
        <v>13</v>
      </c>
      <c r="B120" s="2" t="s">
        <v>239</v>
      </c>
      <c r="C120" s="4">
        <v>11475</v>
      </c>
      <c r="D120" s="3">
        <v>9738.34</v>
      </c>
      <c r="E120" s="1"/>
    </row>
    <row r="121" spans="1:6">
      <c r="A121" s="2" t="s">
        <v>13</v>
      </c>
      <c r="B121" s="2" t="s">
        <v>152</v>
      </c>
      <c r="C121" s="4">
        <v>8320</v>
      </c>
      <c r="D121" s="3">
        <v>11954.07</v>
      </c>
      <c r="E121" s="1"/>
    </row>
    <row r="122" spans="1:6">
      <c r="A122" s="2" t="s">
        <v>13</v>
      </c>
      <c r="B122" s="2" t="s">
        <v>207</v>
      </c>
      <c r="C122" s="4">
        <v>7920</v>
      </c>
      <c r="D122" s="3">
        <v>11892.98</v>
      </c>
      <c r="E122" s="1"/>
    </row>
    <row r="123" spans="1:6">
      <c r="A123" s="2" t="s">
        <v>13</v>
      </c>
      <c r="B123" s="2" t="s">
        <v>21</v>
      </c>
      <c r="C123" s="4">
        <v>198943</v>
      </c>
      <c r="D123" s="3">
        <v>813586.35</v>
      </c>
      <c r="E123" s="1"/>
      <c r="F123" s="1"/>
    </row>
    <row r="124" spans="1:6">
      <c r="A124" s="2" t="s">
        <v>13</v>
      </c>
      <c r="B124" s="2" t="s">
        <v>208</v>
      </c>
      <c r="C124" s="4">
        <v>44400</v>
      </c>
      <c r="D124" s="3">
        <v>311830.40000000002</v>
      </c>
      <c r="E124" s="1"/>
    </row>
    <row r="125" spans="1:6">
      <c r="A125" s="2" t="s">
        <v>13</v>
      </c>
      <c r="B125" s="2" t="s">
        <v>22</v>
      </c>
      <c r="C125" s="4">
        <v>719945</v>
      </c>
      <c r="D125" s="3">
        <v>8366964.2599999998</v>
      </c>
      <c r="E125" s="1"/>
      <c r="F125" s="1"/>
    </row>
    <row r="126" spans="1:6">
      <c r="A126" s="2" t="s">
        <v>13</v>
      </c>
      <c r="B126" s="2" t="s">
        <v>240</v>
      </c>
      <c r="C126" s="4">
        <v>17100</v>
      </c>
      <c r="D126" s="3">
        <v>14235.68</v>
      </c>
      <c r="E126" s="1"/>
    </row>
    <row r="127" spans="1:6">
      <c r="A127" s="2" t="s">
        <v>13</v>
      </c>
      <c r="B127" s="2" t="s">
        <v>86</v>
      </c>
      <c r="C127" s="4">
        <v>2576</v>
      </c>
      <c r="D127" s="3">
        <v>10430.68</v>
      </c>
      <c r="E127" s="1"/>
    </row>
    <row r="128" spans="1:6">
      <c r="A128" s="2" t="s">
        <v>13</v>
      </c>
      <c r="B128" s="2" t="s">
        <v>23</v>
      </c>
      <c r="C128" s="2">
        <v>30</v>
      </c>
      <c r="D128" s="3">
        <v>75.09</v>
      </c>
      <c r="E128" s="1"/>
    </row>
    <row r="129" spans="1:6">
      <c r="A129" s="2" t="s">
        <v>13</v>
      </c>
      <c r="B129" s="2" t="s">
        <v>153</v>
      </c>
      <c r="C129" s="2">
        <v>30</v>
      </c>
      <c r="D129" s="3">
        <v>266.73</v>
      </c>
      <c r="E129" s="1"/>
    </row>
    <row r="130" spans="1:6">
      <c r="A130" s="2" t="s">
        <v>13</v>
      </c>
      <c r="B130" s="2" t="s">
        <v>24</v>
      </c>
      <c r="C130" s="4">
        <v>1329</v>
      </c>
      <c r="D130" s="3">
        <v>6876.29</v>
      </c>
      <c r="E130" s="1"/>
    </row>
    <row r="131" spans="1:6">
      <c r="A131" s="2" t="s">
        <v>13</v>
      </c>
      <c r="B131" s="2" t="s">
        <v>25</v>
      </c>
      <c r="C131" s="4">
        <v>5100</v>
      </c>
      <c r="D131" s="3">
        <v>34448.720000000001</v>
      </c>
      <c r="E131" s="1"/>
    </row>
    <row r="132" spans="1:6">
      <c r="A132" s="2" t="s">
        <v>13</v>
      </c>
      <c r="B132" s="2" t="s">
        <v>154</v>
      </c>
      <c r="C132" s="2">
        <v>198</v>
      </c>
      <c r="D132" s="3">
        <v>402.4</v>
      </c>
      <c r="E132" s="1"/>
    </row>
    <row r="133" spans="1:6">
      <c r="A133" s="2" t="s">
        <v>13</v>
      </c>
      <c r="B133" s="2" t="s">
        <v>253</v>
      </c>
      <c r="C133" s="2">
        <v>0</v>
      </c>
      <c r="D133" s="3">
        <v>0</v>
      </c>
      <c r="E133" s="1"/>
    </row>
    <row r="134" spans="1:6">
      <c r="A134" s="2" t="s">
        <v>13</v>
      </c>
      <c r="B134" s="2" t="s">
        <v>26</v>
      </c>
      <c r="C134" s="4">
        <v>2100</v>
      </c>
      <c r="D134" s="3">
        <v>10373.59</v>
      </c>
      <c r="E134" s="1"/>
    </row>
    <row r="135" spans="1:6">
      <c r="A135" s="2" t="s">
        <v>13</v>
      </c>
      <c r="B135" s="2" t="s">
        <v>150</v>
      </c>
      <c r="C135" s="4">
        <v>1400</v>
      </c>
      <c r="D135" s="3">
        <v>7883.4</v>
      </c>
      <c r="E135" s="1"/>
    </row>
    <row r="136" spans="1:6">
      <c r="A136" s="2" t="s">
        <v>13</v>
      </c>
      <c r="B136" s="2" t="s">
        <v>236</v>
      </c>
      <c r="C136" s="4">
        <v>107602</v>
      </c>
      <c r="D136" s="3">
        <v>2252480.0499999998</v>
      </c>
      <c r="E136" s="1"/>
      <c r="F136" s="1"/>
    </row>
    <row r="137" spans="1:6">
      <c r="A137" s="2" t="s">
        <v>13</v>
      </c>
      <c r="B137" s="2" t="s">
        <v>220</v>
      </c>
      <c r="C137" s="4">
        <v>138480</v>
      </c>
      <c r="D137" s="3">
        <v>1664183.28</v>
      </c>
      <c r="E137" s="1"/>
    </row>
    <row r="138" spans="1:6">
      <c r="A138" s="2" t="s">
        <v>13</v>
      </c>
      <c r="B138" s="2" t="s">
        <v>202</v>
      </c>
      <c r="C138" s="2">
        <v>9</v>
      </c>
      <c r="D138" s="3">
        <v>29987.24</v>
      </c>
      <c r="E138" s="1"/>
    </row>
    <row r="139" spans="1:6">
      <c r="A139" s="2" t="s">
        <v>13</v>
      </c>
      <c r="B139" s="2" t="s">
        <v>83</v>
      </c>
      <c r="C139" s="2">
        <v>1</v>
      </c>
      <c r="D139" s="3">
        <v>8481.2000000000007</v>
      </c>
      <c r="E139" s="1"/>
    </row>
    <row r="140" spans="1:6">
      <c r="A140" s="2" t="s">
        <v>13</v>
      </c>
      <c r="B140" s="2" t="s">
        <v>84</v>
      </c>
      <c r="C140" s="2">
        <v>2</v>
      </c>
      <c r="D140" s="3">
        <v>25944.28</v>
      </c>
      <c r="E140" s="1"/>
    </row>
    <row r="141" spans="1:6">
      <c r="A141" s="2" t="s">
        <v>13</v>
      </c>
      <c r="B141" s="2" t="s">
        <v>114</v>
      </c>
      <c r="C141" s="2">
        <v>1</v>
      </c>
      <c r="D141" s="3">
        <v>4941.17</v>
      </c>
      <c r="E141" s="1"/>
    </row>
    <row r="142" spans="1:6">
      <c r="A142" s="2" t="s">
        <v>13</v>
      </c>
      <c r="B142" s="2" t="s">
        <v>237</v>
      </c>
      <c r="C142" s="2">
        <v>0</v>
      </c>
      <c r="D142" s="3">
        <v>0</v>
      </c>
      <c r="E142" s="1"/>
    </row>
    <row r="143" spans="1:6">
      <c r="A143" s="2" t="s">
        <v>13</v>
      </c>
      <c r="B143" s="2" t="s">
        <v>85</v>
      </c>
      <c r="C143" s="2">
        <v>0</v>
      </c>
      <c r="D143" s="3">
        <v>0</v>
      </c>
      <c r="E143" s="1"/>
    </row>
    <row r="144" spans="1:6">
      <c r="A144" s="2" t="s">
        <v>13</v>
      </c>
      <c r="B144" s="2" t="s">
        <v>14</v>
      </c>
      <c r="C144" s="2">
        <v>3</v>
      </c>
      <c r="D144" s="3">
        <v>22687.16</v>
      </c>
      <c r="E144" s="1"/>
    </row>
    <row r="145" spans="1:6">
      <c r="A145" s="2" t="s">
        <v>13</v>
      </c>
      <c r="B145" s="2" t="s">
        <v>147</v>
      </c>
      <c r="C145" s="2">
        <v>2</v>
      </c>
      <c r="D145" s="3">
        <v>4213.09</v>
      </c>
      <c r="E145" s="1"/>
    </row>
    <row r="146" spans="1:6">
      <c r="A146" s="2" t="s">
        <v>13</v>
      </c>
      <c r="B146" s="2" t="s">
        <v>203</v>
      </c>
      <c r="C146" s="2">
        <v>15</v>
      </c>
      <c r="D146" s="3">
        <v>23920.67</v>
      </c>
      <c r="E146" s="1"/>
    </row>
    <row r="147" spans="1:6">
      <c r="A147" s="2" t="s">
        <v>13</v>
      </c>
      <c r="B147" s="2" t="s">
        <v>204</v>
      </c>
      <c r="C147" s="2">
        <v>1</v>
      </c>
      <c r="D147" s="3">
        <v>9208.9699999999993</v>
      </c>
      <c r="E147" s="1"/>
    </row>
    <row r="148" spans="1:6">
      <c r="A148" s="2" t="s">
        <v>13</v>
      </c>
      <c r="B148" s="2" t="s">
        <v>15</v>
      </c>
      <c r="C148" s="2">
        <v>219</v>
      </c>
      <c r="D148" s="3">
        <v>3632148.94</v>
      </c>
      <c r="E148" s="1"/>
      <c r="F148" s="1"/>
    </row>
    <row r="149" spans="1:6">
      <c r="A149" s="2" t="s">
        <v>13</v>
      </c>
      <c r="B149" s="2" t="s">
        <v>148</v>
      </c>
      <c r="C149" s="2">
        <v>2</v>
      </c>
      <c r="D149" s="3">
        <v>17565.560000000001</v>
      </c>
      <c r="E149" s="1"/>
    </row>
    <row r="150" spans="1:6">
      <c r="A150" s="2" t="s">
        <v>13</v>
      </c>
      <c r="B150" s="2" t="s">
        <v>180</v>
      </c>
      <c r="C150" s="2">
        <v>8</v>
      </c>
      <c r="D150" s="3">
        <v>279542.02</v>
      </c>
      <c r="E150" s="1"/>
    </row>
    <row r="151" spans="1:6">
      <c r="A151" s="2" t="s">
        <v>13</v>
      </c>
      <c r="B151" s="2" t="s">
        <v>115</v>
      </c>
      <c r="C151" s="2">
        <v>753</v>
      </c>
      <c r="D151" s="3">
        <v>645486.12</v>
      </c>
      <c r="E151" s="1"/>
      <c r="F151" s="1"/>
    </row>
    <row r="152" spans="1:6">
      <c r="A152" s="2" t="s">
        <v>13</v>
      </c>
      <c r="B152" s="2" t="s">
        <v>116</v>
      </c>
      <c r="C152" s="2">
        <v>0</v>
      </c>
      <c r="D152" s="3">
        <v>0</v>
      </c>
      <c r="E152" s="1"/>
    </row>
    <row r="153" spans="1:6">
      <c r="A153" s="2" t="s">
        <v>13</v>
      </c>
      <c r="B153" s="2" t="s">
        <v>117</v>
      </c>
      <c r="C153" s="2">
        <v>1</v>
      </c>
      <c r="D153" s="3">
        <v>3225.56</v>
      </c>
      <c r="E153" s="1"/>
    </row>
    <row r="154" spans="1:6">
      <c r="A154" s="2" t="s">
        <v>13</v>
      </c>
      <c r="B154" s="2" t="s">
        <v>181</v>
      </c>
      <c r="C154" s="2">
        <v>641</v>
      </c>
      <c r="D154" s="3">
        <v>402608.49</v>
      </c>
      <c r="E154" s="1"/>
    </row>
    <row r="155" spans="1:6">
      <c r="A155" s="2" t="s">
        <v>13</v>
      </c>
      <c r="B155" s="2" t="s">
        <v>205</v>
      </c>
      <c r="C155" s="4">
        <v>31323</v>
      </c>
      <c r="D155" s="3">
        <v>12704973.16</v>
      </c>
      <c r="E155" s="1"/>
      <c r="F155" s="1"/>
    </row>
    <row r="156" spans="1:6">
      <c r="A156" s="2" t="s">
        <v>13</v>
      </c>
      <c r="B156" s="2" t="s">
        <v>16</v>
      </c>
      <c r="C156" s="4">
        <v>2644</v>
      </c>
      <c r="D156" s="3">
        <v>2816692.77</v>
      </c>
      <c r="E156" s="1"/>
      <c r="F156" s="1"/>
    </row>
    <row r="157" spans="1:6">
      <c r="A157" s="2" t="s">
        <v>13</v>
      </c>
      <c r="B157" s="2" t="s">
        <v>17</v>
      </c>
      <c r="C157" s="2">
        <v>3</v>
      </c>
      <c r="D157" s="3">
        <v>0</v>
      </c>
      <c r="E157" s="1"/>
      <c r="F157" s="1"/>
    </row>
    <row r="158" spans="1:6">
      <c r="A158" s="2" t="s">
        <v>13</v>
      </c>
      <c r="B158" s="2" t="s">
        <v>139</v>
      </c>
      <c r="C158" s="2">
        <v>0</v>
      </c>
      <c r="D158" s="3">
        <v>0</v>
      </c>
      <c r="E158" s="1"/>
    </row>
    <row r="159" spans="1:6">
      <c r="A159" s="2" t="s">
        <v>13</v>
      </c>
      <c r="B159" s="2" t="s">
        <v>250</v>
      </c>
      <c r="C159" s="4">
        <v>249240</v>
      </c>
      <c r="D159" s="3">
        <v>2439492.5099999998</v>
      </c>
      <c r="E159" s="1"/>
      <c r="F159" s="1"/>
    </row>
    <row r="160" spans="1:6">
      <c r="A160" s="2" t="s">
        <v>13</v>
      </c>
      <c r="B160" s="2" t="s">
        <v>140</v>
      </c>
      <c r="C160" s="2">
        <v>337</v>
      </c>
      <c r="D160" s="3">
        <v>1526097.01</v>
      </c>
      <c r="E160" s="1"/>
      <c r="F160" s="1"/>
    </row>
    <row r="161" spans="1:6">
      <c r="A161" s="8"/>
      <c r="B161" s="8"/>
      <c r="C161" s="8" t="s">
        <v>257</v>
      </c>
      <c r="D161" s="9">
        <f>SUM(D85:D160)</f>
        <v>132897469.64000005</v>
      </c>
      <c r="E161" s="1"/>
      <c r="F161" s="1"/>
    </row>
    <row r="162" spans="1:6">
      <c r="A162" s="2" t="s">
        <v>4</v>
      </c>
      <c r="B162" s="2" t="s">
        <v>149</v>
      </c>
      <c r="C162" s="4">
        <v>1353</v>
      </c>
      <c r="D162" s="3">
        <v>480144.99</v>
      </c>
      <c r="E162" s="1"/>
      <c r="F162" s="1"/>
    </row>
    <row r="163" spans="1:6">
      <c r="A163" s="2" t="s">
        <v>4</v>
      </c>
      <c r="B163" s="2" t="s">
        <v>18</v>
      </c>
      <c r="C163" s="2">
        <v>13</v>
      </c>
      <c r="D163" s="3">
        <v>-1113345.96</v>
      </c>
      <c r="E163" s="1"/>
      <c r="F163" s="1"/>
    </row>
    <row r="164" spans="1:6">
      <c r="A164" s="2" t="s">
        <v>4</v>
      </c>
      <c r="B164" s="2" t="s">
        <v>82</v>
      </c>
      <c r="C164" s="4">
        <v>7555</v>
      </c>
      <c r="D164" s="3">
        <v>2493193.54</v>
      </c>
      <c r="E164" s="1"/>
      <c r="F164" s="1"/>
    </row>
    <row r="165" spans="1:6">
      <c r="A165" s="2" t="s">
        <v>4</v>
      </c>
      <c r="B165" s="2" t="s">
        <v>252</v>
      </c>
      <c r="C165" s="4">
        <v>22458</v>
      </c>
      <c r="D165" s="3">
        <v>10854852.83</v>
      </c>
      <c r="E165" s="1"/>
      <c r="F165" s="1"/>
    </row>
    <row r="166" spans="1:6">
      <c r="A166" s="2" t="s">
        <v>4</v>
      </c>
      <c r="B166" s="2" t="s">
        <v>111</v>
      </c>
      <c r="C166" s="2">
        <v>0</v>
      </c>
      <c r="D166" s="3">
        <v>0</v>
      </c>
      <c r="E166" s="1"/>
    </row>
    <row r="167" spans="1:6">
      <c r="A167" s="2" t="s">
        <v>4</v>
      </c>
      <c r="B167" s="2" t="s">
        <v>174</v>
      </c>
      <c r="C167" s="4">
        <v>54911</v>
      </c>
      <c r="D167" s="3">
        <v>31415414.73</v>
      </c>
      <c r="E167" s="1"/>
      <c r="F167" s="1"/>
    </row>
    <row r="168" spans="1:6">
      <c r="A168" s="2" t="s">
        <v>4</v>
      </c>
      <c r="B168" s="2" t="s">
        <v>199</v>
      </c>
      <c r="C168" s="4">
        <v>18032</v>
      </c>
      <c r="D168" s="3">
        <v>13529900.34</v>
      </c>
      <c r="E168" s="1"/>
      <c r="F168" s="1"/>
    </row>
    <row r="169" spans="1:6">
      <c r="A169" s="2" t="s">
        <v>4</v>
      </c>
      <c r="B169" s="2" t="s">
        <v>112</v>
      </c>
      <c r="C169" s="4">
        <v>9925</v>
      </c>
      <c r="D169" s="3">
        <v>8769605.6199999992</v>
      </c>
      <c r="E169" s="1"/>
      <c r="F169" s="1"/>
    </row>
    <row r="170" spans="1:6">
      <c r="A170" s="2" t="s">
        <v>4</v>
      </c>
      <c r="B170" s="2" t="s">
        <v>233</v>
      </c>
      <c r="C170" s="4">
        <v>2750</v>
      </c>
      <c r="D170" s="3">
        <v>3596551.6</v>
      </c>
      <c r="E170" s="1"/>
      <c r="F170" s="1"/>
    </row>
    <row r="171" spans="1:6">
      <c r="A171" s="2" t="s">
        <v>4</v>
      </c>
      <c r="B171" s="2" t="s">
        <v>175</v>
      </c>
      <c r="C171" s="4">
        <v>1204</v>
      </c>
      <c r="D171" s="3">
        <v>1935554.72</v>
      </c>
      <c r="E171" s="1"/>
      <c r="F171" s="1"/>
    </row>
    <row r="172" spans="1:6">
      <c r="A172" s="2" t="s">
        <v>4</v>
      </c>
      <c r="B172" s="2" t="s">
        <v>11</v>
      </c>
      <c r="C172" s="2">
        <v>2</v>
      </c>
      <c r="D172" s="3">
        <v>1499.64</v>
      </c>
      <c r="E172" s="1"/>
    </row>
    <row r="173" spans="1:6">
      <c r="A173" s="2" t="s">
        <v>4</v>
      </c>
      <c r="B173" s="2" t="s">
        <v>54</v>
      </c>
      <c r="C173" s="2">
        <v>523</v>
      </c>
      <c r="D173" s="3">
        <v>1174961.74</v>
      </c>
      <c r="E173" s="1"/>
      <c r="F173" s="1"/>
    </row>
    <row r="174" spans="1:6">
      <c r="A174" s="2" t="s">
        <v>4</v>
      </c>
      <c r="B174" s="2" t="s">
        <v>234</v>
      </c>
      <c r="C174" s="2">
        <v>4</v>
      </c>
      <c r="D174" s="3">
        <v>1581.33</v>
      </c>
      <c r="E174" s="1"/>
    </row>
    <row r="175" spans="1:6">
      <c r="A175" s="2" t="s">
        <v>4</v>
      </c>
      <c r="B175" s="2" t="s">
        <v>81</v>
      </c>
      <c r="C175" s="2">
        <v>5</v>
      </c>
      <c r="D175" s="3">
        <v>21725</v>
      </c>
      <c r="E175" s="1"/>
    </row>
    <row r="176" spans="1:6">
      <c r="A176" s="2" t="s">
        <v>4</v>
      </c>
      <c r="B176" s="2" t="s">
        <v>235</v>
      </c>
      <c r="C176" s="2">
        <v>24</v>
      </c>
      <c r="D176" s="3">
        <v>67841.820000000007</v>
      </c>
      <c r="E176" s="1"/>
    </row>
    <row r="177" spans="1:6">
      <c r="A177" s="2" t="s">
        <v>4</v>
      </c>
      <c r="B177" s="2" t="s">
        <v>113</v>
      </c>
      <c r="C177" s="2">
        <v>1</v>
      </c>
      <c r="D177" s="3">
        <v>12908.27</v>
      </c>
      <c r="E177" s="1"/>
    </row>
    <row r="178" spans="1:6">
      <c r="A178" s="2" t="s">
        <v>4</v>
      </c>
      <c r="B178" s="2" t="s">
        <v>55</v>
      </c>
      <c r="C178" s="2">
        <v>1</v>
      </c>
      <c r="D178" s="3">
        <v>4719.3100000000004</v>
      </c>
      <c r="E178" s="1"/>
    </row>
    <row r="179" spans="1:6">
      <c r="A179" s="2" t="s">
        <v>4</v>
      </c>
      <c r="B179" s="2" t="s">
        <v>176</v>
      </c>
      <c r="C179" s="2">
        <v>3</v>
      </c>
      <c r="D179" s="3">
        <v>1080.81</v>
      </c>
      <c r="E179" s="1"/>
    </row>
    <row r="180" spans="1:6">
      <c r="A180" s="2" t="s">
        <v>4</v>
      </c>
      <c r="B180" s="2" t="s">
        <v>56</v>
      </c>
      <c r="C180" s="2">
        <v>2</v>
      </c>
      <c r="D180" s="3">
        <v>758.51</v>
      </c>
      <c r="E180" s="1"/>
    </row>
    <row r="181" spans="1:6">
      <c r="A181" s="2" t="s">
        <v>4</v>
      </c>
      <c r="B181" s="2" t="s">
        <v>177</v>
      </c>
      <c r="C181" s="2">
        <v>1</v>
      </c>
      <c r="D181" s="3">
        <v>435.27</v>
      </c>
      <c r="E181" s="1"/>
    </row>
    <row r="182" spans="1:6">
      <c r="A182" s="2" t="s">
        <v>4</v>
      </c>
      <c r="B182" s="2" t="s">
        <v>57</v>
      </c>
      <c r="C182" s="2">
        <v>1</v>
      </c>
      <c r="D182" s="3">
        <v>594.84</v>
      </c>
      <c r="E182" s="1"/>
    </row>
    <row r="183" spans="1:6">
      <c r="A183" s="2" t="s">
        <v>4</v>
      </c>
      <c r="B183" s="2" t="s">
        <v>200</v>
      </c>
      <c r="C183" s="2">
        <v>2</v>
      </c>
      <c r="D183" s="3">
        <v>1997.33</v>
      </c>
      <c r="E183" s="1"/>
    </row>
    <row r="184" spans="1:6">
      <c r="A184" s="2" t="s">
        <v>4</v>
      </c>
      <c r="B184" s="2" t="s">
        <v>201</v>
      </c>
      <c r="C184" s="2">
        <v>1</v>
      </c>
      <c r="D184" s="3">
        <v>10034.4</v>
      </c>
      <c r="E184" s="1"/>
    </row>
    <row r="185" spans="1:6">
      <c r="A185" s="2" t="s">
        <v>4</v>
      </c>
      <c r="B185" s="2" t="s">
        <v>58</v>
      </c>
      <c r="C185" s="2">
        <v>2</v>
      </c>
      <c r="D185" s="3">
        <v>1247.0999999999999</v>
      </c>
      <c r="E185" s="1"/>
    </row>
    <row r="186" spans="1:6">
      <c r="A186" s="2" t="s">
        <v>4</v>
      </c>
      <c r="B186" s="2" t="s">
        <v>59</v>
      </c>
      <c r="C186" s="2">
        <v>4</v>
      </c>
      <c r="D186" s="3">
        <v>3004.97</v>
      </c>
      <c r="E186" s="1"/>
    </row>
    <row r="187" spans="1:6">
      <c r="A187" s="2" t="s">
        <v>4</v>
      </c>
      <c r="B187" s="2" t="s">
        <v>178</v>
      </c>
      <c r="C187" s="2">
        <v>48</v>
      </c>
      <c r="D187" s="3">
        <v>49562.86</v>
      </c>
      <c r="E187" s="1"/>
    </row>
    <row r="188" spans="1:6">
      <c r="A188" s="2" t="s">
        <v>4</v>
      </c>
      <c r="B188" s="2" t="s">
        <v>179</v>
      </c>
      <c r="C188" s="2">
        <v>13</v>
      </c>
      <c r="D188" s="3">
        <v>13317.54</v>
      </c>
      <c r="E188" s="1"/>
    </row>
    <row r="189" spans="1:6">
      <c r="A189" s="2" t="s">
        <v>4</v>
      </c>
      <c r="B189" s="2" t="s">
        <v>12</v>
      </c>
      <c r="C189" s="2">
        <v>32</v>
      </c>
      <c r="D189" s="3">
        <v>273233.34999999998</v>
      </c>
      <c r="E189" s="1"/>
    </row>
    <row r="190" spans="1:6">
      <c r="A190" s="2" t="s">
        <v>4</v>
      </c>
      <c r="B190" s="2" t="s">
        <v>78</v>
      </c>
      <c r="C190" s="2">
        <v>0</v>
      </c>
      <c r="D190" s="3">
        <v>0</v>
      </c>
      <c r="E190" s="1"/>
    </row>
    <row r="191" spans="1:6">
      <c r="A191" s="2" t="s">
        <v>4</v>
      </c>
      <c r="B191" s="2" t="s">
        <v>168</v>
      </c>
      <c r="C191" s="4">
        <v>6833</v>
      </c>
      <c r="D191" s="3">
        <v>8559864.0800000001</v>
      </c>
      <c r="E191" s="1"/>
      <c r="F191" s="1"/>
    </row>
    <row r="192" spans="1:6">
      <c r="A192" s="2" t="s">
        <v>4</v>
      </c>
      <c r="B192" s="2" t="s">
        <v>109</v>
      </c>
      <c r="C192" s="4">
        <v>8434</v>
      </c>
      <c r="D192" s="3">
        <v>11599763.890000001</v>
      </c>
      <c r="E192" s="1"/>
      <c r="F192" s="1"/>
    </row>
    <row r="193" spans="1:6">
      <c r="A193" s="2" t="s">
        <v>4</v>
      </c>
      <c r="B193" s="2" t="s">
        <v>10</v>
      </c>
      <c r="C193" s="4">
        <v>5588</v>
      </c>
      <c r="D193" s="3">
        <v>8143000.29</v>
      </c>
      <c r="E193" s="1"/>
      <c r="F193" s="1"/>
    </row>
    <row r="194" spans="1:6">
      <c r="A194" s="2" t="s">
        <v>4</v>
      </c>
      <c r="B194" s="2" t="s">
        <v>144</v>
      </c>
      <c r="C194" s="4">
        <v>3300</v>
      </c>
      <c r="D194" s="3">
        <v>5742326.1200000001</v>
      </c>
      <c r="E194" s="1"/>
      <c r="F194" s="1"/>
    </row>
    <row r="195" spans="1:6">
      <c r="A195" s="2" t="s">
        <v>4</v>
      </c>
      <c r="B195" s="2" t="s">
        <v>110</v>
      </c>
      <c r="C195" s="4">
        <v>1225</v>
      </c>
      <c r="D195" s="3">
        <v>2592895.23</v>
      </c>
      <c r="E195" s="1"/>
      <c r="F195" s="1"/>
    </row>
    <row r="196" spans="1:6">
      <c r="A196" s="2" t="s">
        <v>4</v>
      </c>
      <c r="B196" s="2" t="s">
        <v>169</v>
      </c>
      <c r="C196" s="2">
        <v>537</v>
      </c>
      <c r="D196" s="3">
        <v>1654413.07</v>
      </c>
      <c r="E196" s="1"/>
      <c r="F196" s="1"/>
    </row>
    <row r="197" spans="1:6">
      <c r="A197" s="2" t="s">
        <v>4</v>
      </c>
      <c r="B197" s="2" t="s">
        <v>48</v>
      </c>
      <c r="C197" s="2">
        <v>1</v>
      </c>
      <c r="D197" s="3">
        <v>7941.17</v>
      </c>
      <c r="E197" s="1"/>
    </row>
    <row r="198" spans="1:6">
      <c r="A198" s="2" t="s">
        <v>4</v>
      </c>
      <c r="B198" s="2" t="s">
        <v>79</v>
      </c>
      <c r="C198" s="2">
        <v>1</v>
      </c>
      <c r="D198" s="3">
        <v>1091.3599999999999</v>
      </c>
      <c r="E198" s="1"/>
    </row>
    <row r="199" spans="1:6">
      <c r="A199" s="2" t="s">
        <v>4</v>
      </c>
      <c r="B199" s="2" t="s">
        <v>80</v>
      </c>
      <c r="C199" s="2">
        <v>4</v>
      </c>
      <c r="D199" s="3">
        <v>10067</v>
      </c>
      <c r="E199" s="1"/>
    </row>
    <row r="200" spans="1:6">
      <c r="A200" s="2" t="s">
        <v>4</v>
      </c>
      <c r="B200" s="2" t="s">
        <v>196</v>
      </c>
      <c r="C200" s="2">
        <v>841</v>
      </c>
      <c r="D200" s="3">
        <v>5301640.8499999996</v>
      </c>
      <c r="E200" s="1"/>
      <c r="F200" s="1"/>
    </row>
    <row r="201" spans="1:6">
      <c r="A201" s="2" t="s">
        <v>4</v>
      </c>
      <c r="B201" s="2" t="s">
        <v>49</v>
      </c>
      <c r="C201" s="2">
        <v>450</v>
      </c>
      <c r="D201" s="3">
        <v>2551341.8199999998</v>
      </c>
      <c r="E201" s="1"/>
      <c r="F201" s="1"/>
    </row>
    <row r="202" spans="1:6">
      <c r="A202" s="2" t="s">
        <v>4</v>
      </c>
      <c r="B202" s="2" t="s">
        <v>170</v>
      </c>
      <c r="C202" s="2">
        <v>510</v>
      </c>
      <c r="D202" s="3">
        <v>3726950.48</v>
      </c>
      <c r="E202" s="1"/>
      <c r="F202" s="1"/>
    </row>
    <row r="203" spans="1:6">
      <c r="A203" s="2" t="s">
        <v>4</v>
      </c>
      <c r="B203" s="2" t="s">
        <v>228</v>
      </c>
      <c r="C203" s="2">
        <v>510</v>
      </c>
      <c r="D203" s="3">
        <v>4092722.17</v>
      </c>
      <c r="E203" s="1"/>
      <c r="F203" s="1"/>
    </row>
    <row r="204" spans="1:6">
      <c r="A204" s="2" t="s">
        <v>4</v>
      </c>
      <c r="B204" s="2" t="s">
        <v>50</v>
      </c>
      <c r="C204" s="2">
        <v>640</v>
      </c>
      <c r="D204" s="3">
        <v>6643840.4900000002</v>
      </c>
      <c r="E204" s="1"/>
      <c r="F204" s="1"/>
    </row>
    <row r="205" spans="1:6">
      <c r="A205" s="2" t="s">
        <v>4</v>
      </c>
      <c r="B205" s="2" t="s">
        <v>171</v>
      </c>
      <c r="C205" s="2">
        <v>349</v>
      </c>
      <c r="D205" s="3">
        <v>5136620.72</v>
      </c>
      <c r="E205" s="1"/>
      <c r="F205" s="1"/>
    </row>
    <row r="206" spans="1:6">
      <c r="A206" s="2" t="s">
        <v>4</v>
      </c>
      <c r="B206" s="2" t="s">
        <v>51</v>
      </c>
      <c r="C206" s="2">
        <v>162</v>
      </c>
      <c r="D206" s="3">
        <v>2709652.38</v>
      </c>
      <c r="E206" s="1"/>
      <c r="F206" s="1"/>
    </row>
    <row r="207" spans="1:6">
      <c r="A207" s="2" t="s">
        <v>4</v>
      </c>
      <c r="B207" s="2" t="s">
        <v>229</v>
      </c>
      <c r="C207" s="2">
        <v>113</v>
      </c>
      <c r="D207" s="3">
        <v>2428889.2400000002</v>
      </c>
      <c r="E207" s="1"/>
    </row>
    <row r="208" spans="1:6">
      <c r="A208" s="2" t="s">
        <v>4</v>
      </c>
      <c r="B208" s="2" t="s">
        <v>145</v>
      </c>
      <c r="C208" s="2">
        <v>23</v>
      </c>
      <c r="D208" s="3">
        <v>566651.64</v>
      </c>
      <c r="E208" s="1"/>
      <c r="F208" s="1"/>
    </row>
    <row r="209" spans="1:6">
      <c r="A209" s="2" t="s">
        <v>4</v>
      </c>
      <c r="B209" s="2" t="s">
        <v>197</v>
      </c>
      <c r="C209" s="2">
        <v>57</v>
      </c>
      <c r="D209" s="3">
        <v>1796143.97</v>
      </c>
      <c r="E209" s="1"/>
    </row>
    <row r="210" spans="1:6">
      <c r="A210" s="2" t="s">
        <v>4</v>
      </c>
      <c r="B210" s="2" t="s">
        <v>172</v>
      </c>
      <c r="C210" s="2">
        <v>3</v>
      </c>
      <c r="D210" s="3">
        <v>120499.46</v>
      </c>
      <c r="E210" s="1"/>
    </row>
    <row r="211" spans="1:6">
      <c r="A211" s="2" t="s">
        <v>4</v>
      </c>
      <c r="B211" s="2" t="s">
        <v>230</v>
      </c>
      <c r="C211" s="2">
        <v>7</v>
      </c>
      <c r="D211" s="3">
        <v>14138.89</v>
      </c>
      <c r="E211" s="1"/>
    </row>
    <row r="212" spans="1:6">
      <c r="A212" s="2" t="s">
        <v>4</v>
      </c>
      <c r="B212" s="2" t="s">
        <v>52</v>
      </c>
      <c r="C212" s="2">
        <v>11</v>
      </c>
      <c r="D212" s="3">
        <v>58086.64</v>
      </c>
      <c r="E212" s="1"/>
    </row>
    <row r="213" spans="1:6">
      <c r="A213" s="2" t="s">
        <v>4</v>
      </c>
      <c r="B213" s="2" t="s">
        <v>231</v>
      </c>
      <c r="C213" s="2">
        <v>2</v>
      </c>
      <c r="D213" s="3">
        <v>7693.66</v>
      </c>
      <c r="E213" s="1"/>
    </row>
    <row r="214" spans="1:6">
      <c r="A214" s="2" t="s">
        <v>4</v>
      </c>
      <c r="B214" s="2" t="s">
        <v>53</v>
      </c>
      <c r="C214" s="2">
        <v>1</v>
      </c>
      <c r="D214" s="3">
        <v>8478.74</v>
      </c>
      <c r="E214" s="1"/>
    </row>
    <row r="215" spans="1:6">
      <c r="A215" s="2" t="s">
        <v>4</v>
      </c>
      <c r="B215" s="2" t="s">
        <v>232</v>
      </c>
      <c r="C215" s="2">
        <v>1</v>
      </c>
      <c r="D215" s="3">
        <v>1249.24</v>
      </c>
      <c r="E215" s="1"/>
    </row>
    <row r="216" spans="1:6">
      <c r="A216" s="2" t="s">
        <v>4</v>
      </c>
      <c r="B216" s="2" t="s">
        <v>173</v>
      </c>
      <c r="C216" s="2">
        <v>3</v>
      </c>
      <c r="D216" s="3">
        <v>12592.97</v>
      </c>
      <c r="E216" s="1"/>
    </row>
    <row r="217" spans="1:6">
      <c r="A217" s="2" t="s">
        <v>4</v>
      </c>
      <c r="B217" s="2" t="s">
        <v>198</v>
      </c>
      <c r="C217" s="2">
        <v>15</v>
      </c>
      <c r="D217" s="3">
        <v>115820.28</v>
      </c>
      <c r="E217" s="1"/>
    </row>
    <row r="218" spans="1:6">
      <c r="A218" s="2" t="s">
        <v>4</v>
      </c>
      <c r="B218" s="2" t="s">
        <v>95</v>
      </c>
      <c r="C218" s="2">
        <v>21</v>
      </c>
      <c r="D218" s="3">
        <v>54539.75</v>
      </c>
      <c r="E218" s="1"/>
      <c r="F218" s="1"/>
    </row>
    <row r="219" spans="1:6">
      <c r="A219" s="2" t="s">
        <v>4</v>
      </c>
      <c r="B219" s="2" t="s">
        <v>146</v>
      </c>
      <c r="C219" s="2">
        <v>21</v>
      </c>
      <c r="D219" s="3">
        <v>611500.22</v>
      </c>
      <c r="E219" s="1"/>
      <c r="F219" s="1"/>
    </row>
    <row r="220" spans="1:6">
      <c r="A220" s="2" t="s">
        <v>4</v>
      </c>
      <c r="B220" s="2" t="s">
        <v>5</v>
      </c>
      <c r="C220" s="2">
        <v>15</v>
      </c>
      <c r="D220" s="3">
        <v>22068.57</v>
      </c>
      <c r="E220" s="1"/>
    </row>
    <row r="221" spans="1:6">
      <c r="A221" s="2" t="s">
        <v>4</v>
      </c>
      <c r="B221" s="2" t="s">
        <v>6</v>
      </c>
      <c r="C221" s="2">
        <v>173</v>
      </c>
      <c r="D221" s="3">
        <v>1210447.3</v>
      </c>
      <c r="E221" s="1"/>
      <c r="F221" s="1"/>
    </row>
    <row r="222" spans="1:6">
      <c r="A222" s="2" t="s">
        <v>4</v>
      </c>
      <c r="B222" s="2" t="s">
        <v>7</v>
      </c>
      <c r="C222" s="2">
        <v>2</v>
      </c>
      <c r="D222" s="3">
        <v>6073.38</v>
      </c>
      <c r="E222" s="1"/>
    </row>
    <row r="223" spans="1:6">
      <c r="A223" s="2" t="s">
        <v>4</v>
      </c>
      <c r="B223" s="2" t="s">
        <v>224</v>
      </c>
      <c r="C223" s="2">
        <v>93</v>
      </c>
      <c r="D223" s="3">
        <v>481004.9</v>
      </c>
      <c r="E223" s="1"/>
    </row>
    <row r="224" spans="1:6">
      <c r="A224" s="2" t="s">
        <v>4</v>
      </c>
      <c r="B224" s="2" t="s">
        <v>105</v>
      </c>
      <c r="C224" s="2">
        <v>109</v>
      </c>
      <c r="D224" s="3">
        <v>735439.85</v>
      </c>
      <c r="E224" s="1"/>
      <c r="F224" s="1"/>
    </row>
    <row r="225" spans="1:6">
      <c r="A225" s="2" t="s">
        <v>4</v>
      </c>
      <c r="B225" s="2" t="s">
        <v>106</v>
      </c>
      <c r="C225" s="2">
        <v>111</v>
      </c>
      <c r="D225" s="3">
        <v>858300.56</v>
      </c>
      <c r="E225" s="1"/>
      <c r="F225" s="1"/>
    </row>
    <row r="226" spans="1:6">
      <c r="A226" s="2" t="s">
        <v>4</v>
      </c>
      <c r="B226" s="2" t="s">
        <v>143</v>
      </c>
      <c r="C226" s="2">
        <v>96</v>
      </c>
      <c r="D226" s="3">
        <v>978643.22</v>
      </c>
      <c r="E226" s="1"/>
      <c r="F226" s="1"/>
    </row>
    <row r="227" spans="1:6">
      <c r="A227" s="2" t="s">
        <v>4</v>
      </c>
      <c r="B227" s="2" t="s">
        <v>225</v>
      </c>
      <c r="C227" s="2">
        <v>0</v>
      </c>
      <c r="D227" s="3">
        <v>0</v>
      </c>
      <c r="E227" s="1"/>
    </row>
    <row r="228" spans="1:6">
      <c r="A228" s="2" t="s">
        <v>4</v>
      </c>
      <c r="B228" s="2" t="s">
        <v>74</v>
      </c>
      <c r="C228" s="2">
        <v>2</v>
      </c>
      <c r="D228" s="3">
        <v>7247.72</v>
      </c>
      <c r="E228" s="1"/>
    </row>
    <row r="229" spans="1:6">
      <c r="A229" s="2" t="s">
        <v>4</v>
      </c>
      <c r="B229" s="2" t="s">
        <v>8</v>
      </c>
      <c r="C229" s="2">
        <v>29</v>
      </c>
      <c r="D229" s="3">
        <v>9210.08</v>
      </c>
      <c r="E229" s="1"/>
    </row>
    <row r="230" spans="1:6">
      <c r="A230" s="2" t="s">
        <v>4</v>
      </c>
      <c r="B230" s="2" t="s">
        <v>163</v>
      </c>
      <c r="C230" s="2">
        <v>0</v>
      </c>
      <c r="D230" s="3">
        <v>0</v>
      </c>
      <c r="E230" s="1"/>
      <c r="F230" s="1"/>
    </row>
    <row r="231" spans="1:6">
      <c r="A231" s="2" t="s">
        <v>4</v>
      </c>
      <c r="B231" s="2" t="s">
        <v>40</v>
      </c>
      <c r="C231" s="2">
        <v>0</v>
      </c>
      <c r="D231" s="3">
        <v>0</v>
      </c>
      <c r="E231" s="1"/>
      <c r="F231" s="1"/>
    </row>
    <row r="232" spans="1:6">
      <c r="A232" s="2" t="s">
        <v>4</v>
      </c>
      <c r="B232" s="2" t="s">
        <v>194</v>
      </c>
      <c r="C232" s="4">
        <v>1360</v>
      </c>
      <c r="D232" s="3">
        <v>1101952.5900000001</v>
      </c>
      <c r="E232" s="1"/>
      <c r="F232" s="1"/>
    </row>
    <row r="233" spans="1:6">
      <c r="A233" s="2" t="s">
        <v>4</v>
      </c>
      <c r="B233" s="2" t="s">
        <v>41</v>
      </c>
      <c r="C233" s="4">
        <v>1308</v>
      </c>
      <c r="D233" s="3">
        <v>1900663.09</v>
      </c>
      <c r="E233" s="1"/>
      <c r="F233" s="1"/>
    </row>
    <row r="234" spans="1:6">
      <c r="A234" s="2" t="s">
        <v>4</v>
      </c>
      <c r="B234" s="2" t="s">
        <v>164</v>
      </c>
      <c r="C234" s="2">
        <v>26</v>
      </c>
      <c r="D234" s="3">
        <v>222557.69</v>
      </c>
      <c r="E234" s="1"/>
      <c r="F234" s="1"/>
    </row>
    <row r="235" spans="1:6">
      <c r="A235" s="2" t="s">
        <v>4</v>
      </c>
      <c r="B235" s="2" t="s">
        <v>42</v>
      </c>
      <c r="C235" s="2">
        <v>483</v>
      </c>
      <c r="D235" s="3">
        <v>546283.81999999995</v>
      </c>
      <c r="E235" s="1"/>
      <c r="F235" s="1"/>
    </row>
    <row r="236" spans="1:6">
      <c r="A236" s="2" t="s">
        <v>4</v>
      </c>
      <c r="B236" s="2" t="s">
        <v>9</v>
      </c>
      <c r="C236" s="2">
        <v>0</v>
      </c>
      <c r="D236" s="3">
        <v>0</v>
      </c>
      <c r="E236" s="1"/>
    </row>
    <row r="237" spans="1:6">
      <c r="A237" s="2" t="s">
        <v>4</v>
      </c>
      <c r="B237" s="2" t="s">
        <v>226</v>
      </c>
      <c r="C237" s="2">
        <v>0</v>
      </c>
      <c r="D237" s="3">
        <v>0</v>
      </c>
      <c r="E237" s="1"/>
      <c r="F237" s="1"/>
    </row>
    <row r="238" spans="1:6">
      <c r="A238" s="2" t="s">
        <v>4</v>
      </c>
      <c r="B238" s="2" t="s">
        <v>43</v>
      </c>
      <c r="C238" s="4">
        <v>172829</v>
      </c>
      <c r="D238" s="3">
        <v>29938347.43</v>
      </c>
      <c r="E238" s="1"/>
      <c r="F238" s="1"/>
    </row>
    <row r="239" spans="1:6">
      <c r="A239" s="2" t="s">
        <v>4</v>
      </c>
      <c r="B239" s="2" t="s">
        <v>107</v>
      </c>
      <c r="C239" s="4">
        <v>2704</v>
      </c>
      <c r="D239" s="3">
        <v>325513.83</v>
      </c>
      <c r="E239" s="1"/>
      <c r="F239" s="1"/>
    </row>
    <row r="240" spans="1:6">
      <c r="A240" s="2" t="s">
        <v>4</v>
      </c>
      <c r="B240" s="2" t="s">
        <v>227</v>
      </c>
      <c r="C240" s="4">
        <v>203085</v>
      </c>
      <c r="D240" s="3">
        <v>33665030.240000002</v>
      </c>
      <c r="E240" s="1"/>
      <c r="F240" s="1"/>
    </row>
    <row r="241" spans="1:6">
      <c r="A241" s="2" t="s">
        <v>4</v>
      </c>
      <c r="B241" s="2" t="s">
        <v>165</v>
      </c>
      <c r="C241" s="4">
        <v>5224</v>
      </c>
      <c r="D241" s="3">
        <v>1433642.77</v>
      </c>
      <c r="E241" s="1"/>
      <c r="F241" s="1"/>
    </row>
    <row r="242" spans="1:6">
      <c r="A242" s="2" t="s">
        <v>4</v>
      </c>
      <c r="B242" s="2" t="s">
        <v>108</v>
      </c>
      <c r="C242" s="2">
        <v>3</v>
      </c>
      <c r="D242" s="3">
        <v>3344.9</v>
      </c>
      <c r="E242" s="1"/>
    </row>
    <row r="243" spans="1:6">
      <c r="A243" s="2" t="s">
        <v>4</v>
      </c>
      <c r="B243" s="2" t="s">
        <v>75</v>
      </c>
      <c r="C243" s="2">
        <v>64</v>
      </c>
      <c r="D243" s="3">
        <v>3146.91</v>
      </c>
      <c r="E243" s="1"/>
    </row>
    <row r="244" spans="1:6">
      <c r="A244" s="2" t="s">
        <v>4</v>
      </c>
      <c r="B244" s="2" t="s">
        <v>44</v>
      </c>
      <c r="C244" s="4">
        <v>1675</v>
      </c>
      <c r="D244" s="3">
        <v>1435580.16</v>
      </c>
      <c r="E244" s="1"/>
      <c r="F244" s="1"/>
    </row>
    <row r="245" spans="1:6">
      <c r="A245" s="2" t="s">
        <v>4</v>
      </c>
      <c r="B245" s="2" t="s">
        <v>45</v>
      </c>
      <c r="C245" s="2">
        <v>0</v>
      </c>
      <c r="D245" s="3">
        <v>0</v>
      </c>
      <c r="E245" s="1"/>
      <c r="F245" s="1"/>
    </row>
    <row r="246" spans="1:6">
      <c r="A246" s="2" t="s">
        <v>4</v>
      </c>
      <c r="B246" s="2" t="s">
        <v>46</v>
      </c>
      <c r="C246" s="2">
        <v>0</v>
      </c>
      <c r="D246" s="3">
        <v>0</v>
      </c>
      <c r="E246" s="1"/>
      <c r="F246" s="1"/>
    </row>
    <row r="247" spans="1:6">
      <c r="A247" s="2" t="s">
        <v>4</v>
      </c>
      <c r="B247" s="2" t="s">
        <v>195</v>
      </c>
      <c r="C247" s="2">
        <v>0</v>
      </c>
      <c r="D247" s="3">
        <v>0</v>
      </c>
      <c r="E247" s="1"/>
    </row>
    <row r="248" spans="1:6">
      <c r="A248" s="2" t="s">
        <v>4</v>
      </c>
      <c r="B248" s="2" t="s">
        <v>166</v>
      </c>
      <c r="C248" s="4">
        <v>27214</v>
      </c>
      <c r="D248" s="3">
        <v>3129469.79</v>
      </c>
      <c r="E248" s="1"/>
      <c r="F248" s="1"/>
    </row>
    <row r="249" spans="1:6">
      <c r="A249" s="2" t="s">
        <v>4</v>
      </c>
      <c r="B249" s="2" t="s">
        <v>76</v>
      </c>
      <c r="C249" s="4">
        <v>3664</v>
      </c>
      <c r="D249" s="3">
        <v>211578.98</v>
      </c>
      <c r="E249" s="1"/>
      <c r="F249" s="1"/>
    </row>
    <row r="250" spans="1:6">
      <c r="A250" s="2" t="s">
        <v>4</v>
      </c>
      <c r="B250" s="2" t="s">
        <v>167</v>
      </c>
      <c r="C250" s="2">
        <v>1</v>
      </c>
      <c r="D250" s="3">
        <v>3525.44</v>
      </c>
      <c r="E250" s="1"/>
    </row>
    <row r="251" spans="1:6">
      <c r="A251" s="2" t="s">
        <v>4</v>
      </c>
      <c r="B251" s="2" t="s">
        <v>77</v>
      </c>
      <c r="C251" s="2">
        <v>0</v>
      </c>
      <c r="D251" s="3">
        <v>0</v>
      </c>
      <c r="E251" s="1"/>
    </row>
    <row r="252" spans="1:6">
      <c r="A252" s="2" t="s">
        <v>4</v>
      </c>
      <c r="B252" s="2" t="s">
        <v>47</v>
      </c>
      <c r="C252" s="2">
        <v>693</v>
      </c>
      <c r="D252" s="3">
        <v>996274.82</v>
      </c>
      <c r="E252" s="1"/>
      <c r="F252" s="1"/>
    </row>
    <row r="253" spans="1:6">
      <c r="A253" s="2" t="s">
        <v>4</v>
      </c>
      <c r="B253" s="2" t="s">
        <v>251</v>
      </c>
      <c r="C253" s="2">
        <v>0</v>
      </c>
      <c r="D253" s="3">
        <v>0</v>
      </c>
      <c r="E253" s="1"/>
    </row>
    <row r="254" spans="1:6">
      <c r="A254" s="2" t="s">
        <v>4</v>
      </c>
      <c r="B254" s="2" t="s">
        <v>140</v>
      </c>
      <c r="C254" s="2">
        <v>933</v>
      </c>
      <c r="D254" s="3">
        <v>6023523.4699999997</v>
      </c>
      <c r="E254" s="1"/>
      <c r="F254" s="1"/>
    </row>
    <row r="255" spans="1:6">
      <c r="A255" s="8"/>
      <c r="B255" s="8"/>
      <c r="C255" s="8" t="s">
        <v>258</v>
      </c>
      <c r="D255" s="9">
        <f>SUM(D162:D254)</f>
        <v>233121663.82999998</v>
      </c>
    </row>
    <row r="256" spans="1:6" ht="15.75" thickBot="1">
      <c r="A256" s="11"/>
      <c r="B256" s="11"/>
      <c r="C256" s="12" t="s">
        <v>259</v>
      </c>
      <c r="D256" s="13">
        <f>+D255+D161+D84+D75+D36</f>
        <v>621609015.6500001</v>
      </c>
      <c r="F256" s="1"/>
    </row>
    <row r="257" spans="4:4" ht="15.75" thickTop="1">
      <c r="D257" s="14" t="s">
        <v>260</v>
      </c>
    </row>
    <row r="258" spans="4:4">
      <c r="D258" s="14" t="s">
        <v>261</v>
      </c>
    </row>
  </sheetData>
  <sortState ref="A2:F252">
    <sortCondition ref="A2:A252"/>
    <sortCondition ref="B2:B252"/>
  </sortState>
  <pageMargins left="0.7" right="0.7" top="0.75" bottom="0.75" header="0.3" footer="0.3"/>
  <pageSetup scale="76" orientation="portrait" r:id="rId1"/>
  <headerFooter>
    <oddFooter>&amp;L&amp;P&amp;C&amp;F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FERC 364-368 ASSETS BY RUC AT 1</vt:lpstr>
      <vt:lpstr>'FERC 364-368 ASSETS BY RUC AT 1'!Print_Area</vt:lpstr>
      <vt:lpstr>'FERC 364-368 ASSETS BY RUC AT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jamcmah</cp:lastModifiedBy>
  <cp:lastPrinted>2013-02-08T16:28:04Z</cp:lastPrinted>
  <dcterms:created xsi:type="dcterms:W3CDTF">2013-02-08T16:21:09Z</dcterms:created>
  <dcterms:modified xsi:type="dcterms:W3CDTF">2013-02-08T16:29:32Z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-41934983</vt:i4>
  </property>
  <property fmtid="{D5CDD505-2E9C-101B-9397-08002B2CF9AE}" pid="3" name="_NewReviewCycle">
    <vt:lpwstr/>
  </property>
  <property fmtid="{D5CDD505-2E9C-101B-9397-08002B2CF9AE}" pid="4" name="_EmailSubject">
    <vt:lpwstr>Staff POD 3</vt:lpwstr>
  </property>
  <property fmtid="{D5CDD505-2E9C-101B-9397-08002B2CF9AE}" pid="5" name="_AuthorEmail">
    <vt:lpwstr>ACAUSTIN@southernco.com</vt:lpwstr>
  </property>
  <property fmtid="{D5CDD505-2E9C-101B-9397-08002B2CF9AE}" pid="6" name="_AuthorEmailDisplayName">
    <vt:lpwstr>Austin, Ann C.</vt:lpwstr>
  </property>
  <property fmtid="{D5CDD505-2E9C-101B-9397-08002B2CF9AE}" pid="7" name="_PreviousAdHocReviewCycleID">
    <vt:i4>68879524</vt:i4>
  </property>
</Properties>
</file>