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6" windowWidth="16320" windowHeight="7548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9" i="1" l="1"/>
  <c r="E9" i="1"/>
  <c r="E8" i="1"/>
  <c r="C8" i="1"/>
  <c r="E13" i="1"/>
  <c r="B13" i="1" l="1"/>
</calcChain>
</file>

<file path=xl/sharedStrings.xml><?xml version="1.0" encoding="utf-8"?>
<sst xmlns="http://schemas.openxmlformats.org/spreadsheetml/2006/main" count="11" uniqueCount="11">
  <si>
    <t>FPL Depreciation Study</t>
  </si>
  <si>
    <t>Company Adjustment - Testimony Support</t>
  </si>
  <si>
    <t>Combined Cycle (excl CSP)</t>
  </si>
  <si>
    <t>CSP</t>
  </si>
  <si>
    <t>Total Combined Cycle</t>
  </si>
  <si>
    <t>Gas Turbines</t>
  </si>
  <si>
    <t>Solar</t>
  </si>
  <si>
    <t>Depreciation Study Annual Accrual Impact</t>
  </si>
  <si>
    <t>Depreciation Forecast (UI) Annual Accrual Impact</t>
  </si>
  <si>
    <t>OPC 010065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</si>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</sst>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6"/>
      <name val="Symbol"/>
      <family val="1"/>
      <charset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 applyProtection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/>
    <xf numFmtId="0" fontId="5" fillId="0" borderId="0" xfId="0" applyFont="1"/>
    <xf numFmtId="164" fontId="7" fillId="0" borderId="0" xfId="1" applyNumberFormat="1" applyFont="1" applyFill="1" applyBorder="1"/>
    <xf numFmtId="164" fontId="7" fillId="0" borderId="1" xfId="1" applyNumberFormat="1" applyFont="1" applyFill="1" applyBorder="1"/>
    <xf numFmtId="10" fontId="7" fillId="0" borderId="0" xfId="2" applyNumberFormat="1" applyFont="1" applyFill="1" applyBorder="1"/>
    <xf numFmtId="0" fontId="2" fillId="0" borderId="0" xfId="0" applyFont="1"/>
  </cellXfs>
  <cellStyles count="10">
    <cellStyle name="Comma" xfId="1" builtinId="3"/>
    <cellStyle name="Comma 10" xfId="8"/>
    <cellStyle name="Comma 2" xfId="6"/>
    <cellStyle name="Comma 3" xfId="7"/>
    <cellStyle name="Comma 4" xfId="3"/>
    <cellStyle name="F2" xfId="4"/>
    <cellStyle name="Normal" xfId="0" builtinId="0"/>
    <cellStyle name="Normal 2" xfId="5"/>
    <cellStyle name="Normal 3 3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sqref="A1:A2"/>
    </sheetView>
  </sheetViews>
  <sheetFormatPr defaultRowHeight="14.4" x14ac:dyDescent="0.3"/>
  <cols>
    <col min="1" max="1" width="25.44140625" customWidth="1"/>
    <col min="2" max="2" width="16.109375" customWidth="1"/>
    <col min="3" max="3" width="16.109375" style="2" customWidth="1"/>
    <col min="4" max="4" width="3.109375" customWidth="1"/>
    <col min="5" max="5" width="20.109375" customWidth="1"/>
  </cols>
  <sheetData>
    <row r="1" spans="1:5" s="2" customFormat="1" x14ac:dyDescent="0.3">
      <c r="A1" s="7" t="s">
        <v>9</v>
      </c>
    </row>
    <row r="2" spans="1:5" s="2" customFormat="1" x14ac:dyDescent="0.3">
      <c r="A2" s="7" t="s">
        <v>10</v>
      </c>
    </row>
    <row r="3" spans="1:5" s="2" customFormat="1" x14ac:dyDescent="0.3"/>
    <row r="4" spans="1:5" x14ac:dyDescent="0.3">
      <c r="A4" s="7" t="s">
        <v>0</v>
      </c>
    </row>
    <row r="5" spans="1:5" x14ac:dyDescent="0.3">
      <c r="A5" s="7" t="s">
        <v>1</v>
      </c>
    </row>
    <row r="7" spans="1:5" ht="43.2" x14ac:dyDescent="0.3">
      <c r="B7" s="1" t="s">
        <v>7</v>
      </c>
      <c r="C7" s="1"/>
      <c r="E7" s="1" t="s">
        <v>8</v>
      </c>
    </row>
    <row r="8" spans="1:5" x14ac:dyDescent="0.3">
      <c r="A8" s="3" t="s">
        <v>2</v>
      </c>
      <c r="B8" s="4">
        <v>-37425834</v>
      </c>
      <c r="C8" s="6">
        <f>B8/B10</f>
        <v>-0.63143022059427922</v>
      </c>
      <c r="E8" s="4">
        <f>E10*C8</f>
        <v>-32859004.826668344</v>
      </c>
    </row>
    <row r="9" spans="1:5" x14ac:dyDescent="0.3">
      <c r="A9" s="3" t="s">
        <v>3</v>
      </c>
      <c r="B9" s="5">
        <v>96697362</v>
      </c>
      <c r="C9" s="6">
        <f>B9/B10</f>
        <v>1.6314302205942792</v>
      </c>
      <c r="E9" s="5">
        <f>E10*C9</f>
        <v>84898016.826668337</v>
      </c>
    </row>
    <row r="10" spans="1:5" x14ac:dyDescent="0.3">
      <c r="A10" s="3" t="s">
        <v>4</v>
      </c>
      <c r="B10" s="4">
        <v>59271528</v>
      </c>
      <c r="C10" s="4"/>
      <c r="E10" s="4">
        <v>52039012</v>
      </c>
    </row>
    <row r="11" spans="1:5" x14ac:dyDescent="0.3">
      <c r="A11" s="3" t="s">
        <v>5</v>
      </c>
      <c r="B11" s="4">
        <v>291601</v>
      </c>
      <c r="C11" s="4"/>
      <c r="E11" s="4">
        <v>-359546</v>
      </c>
    </row>
    <row r="12" spans="1:5" x14ac:dyDescent="0.3">
      <c r="A12" s="3" t="s">
        <v>6</v>
      </c>
      <c r="B12" s="5">
        <v>-1278402</v>
      </c>
      <c r="C12" s="4"/>
      <c r="E12" s="5">
        <v>318811</v>
      </c>
    </row>
    <row r="13" spans="1:5" x14ac:dyDescent="0.3">
      <c r="B13" s="4">
        <f>SUM(B10:B12)</f>
        <v>58284727</v>
      </c>
      <c r="C13" s="4"/>
      <c r="E13" s="4">
        <f>SUM(E10:E12)</f>
        <v>51998277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491424-3653-4533-A577-470D367308E4}">
  <ds:schemaRefs>
    <ds:schemaRef ds:uri="c85253b9-0a55-49a1-98ad-b5b6252d7079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77FD837-2420-4A48-A6E1-83BA904122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ED2338-5FE3-44DC-9FCE-08E7092A13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KRF0N5T</dc:creator>
  <cp:lastModifiedBy>FPL_User</cp:lastModifiedBy>
  <dcterms:created xsi:type="dcterms:W3CDTF">2016-01-25T20:39:26Z</dcterms:created>
  <dcterms:modified xsi:type="dcterms:W3CDTF">2016-04-13T16:23:11Z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