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76" yWindow="48" windowWidth="11052" windowHeight="4608"/>
  </bookViews>
  <sheets>
    <sheet name="Summary Balance Sheet" sheetId="2" r:id="rId1"/>
  </sheets>
  <definedNames>
    <definedName name="_xlnm.Print_Area" localSheetId="0">'Summary Balance Sheet'!$A$3:$O$13</definedName>
  </definedNames>
  <calcPr calcId="145621"/>
</workbook>
</file>

<file path=xl/calcChain.xml><?xml version="1.0" encoding="utf-8"?>
<calcChain xmlns="http://schemas.openxmlformats.org/spreadsheetml/2006/main">
  <c r="O12" i="2" l="1"/>
</calcChain>
</file>

<file path=xl/sharedStrings.xml><?xml version="1.0" encoding="utf-8"?>
<sst xmlns="http://schemas.openxmlformats.org/spreadsheetml/2006/main" count="24" uniqueCount="24">
  <si>
    <t>FPLM: 2016 Rate Case v3</t>
  </si>
  <si>
    <t>C:[Asset]</t>
  </si>
  <si>
    <t>B:[]</t>
  </si>
  <si>
    <t>Florida Power &amp; Light 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</si>
  <si>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</si>
  <si>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</si>
  <si>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</si>
  <si>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</si>
  <si>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</si>
  <si>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</si>
  <si>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</si>
  <si>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</si>
  <si>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</si>
  <si>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</si>
  <si>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</si>
  <si>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</si>
  <si>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</si>
  <si>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 xml:space="preserve">     AC:[Electric Utility Plant]</t>
  </si>
  <si>
    <t xml:space="preserve">          AD:[Construction Work In Progress]</t>
  </si>
  <si>
    <t xml:space="preserve">          AE:[Accum Amrt Of Nuclear Fuel]</t>
  </si>
  <si>
    <t xml:space="preserve">          AF:[Accum Prv For DPR &amp; Amrt]</t>
  </si>
  <si>
    <t>13  Mth Avg</t>
  </si>
  <si>
    <t>OPC 010646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</si>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</sst>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left"/>
    </xf>
    <xf numFmtId="164" fontId="19" fillId="0" borderId="10" xfId="0" applyNumberFormat="1" applyFont="1" applyBorder="1" applyAlignment="1">
      <alignment horizontal="left"/>
    </xf>
    <xf numFmtId="49" fontId="16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right" wrapText="1"/>
    </xf>
    <xf numFmtId="49" fontId="21" fillId="0" borderId="0" xfId="0" applyNumberFormat="1" applyFont="1" applyAlignment="1">
      <alignment horizontal="right" wrapText="1"/>
    </xf>
    <xf numFmtId="164" fontId="19" fillId="0" borderId="0" xfId="0" applyNumberFormat="1" applyFont="1" applyFill="1" applyAlignment="1">
      <alignment horizontal="left"/>
    </xf>
    <xf numFmtId="164" fontId="18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left"/>
    </xf>
    <xf numFmtId="164" fontId="19" fillId="0" borderId="0" xfId="0" applyNumberFormat="1" applyFont="1" applyFill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CCCCCC"/>
      <rgbColor rgb="00F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workbookViewId="0">
      <selection sqref="A1:A2"/>
    </sheetView>
  </sheetViews>
  <sheetFormatPr defaultColWidth="8.88671875" defaultRowHeight="10.199999999999999" x14ac:dyDescent="0.2"/>
  <cols>
    <col min="1" max="1" width="33.88671875" style="2" customWidth="1"/>
    <col min="2" max="15" width="11.21875" style="1" bestFit="1" customWidth="1"/>
    <col min="16" max="16384" width="8.88671875" style="1"/>
  </cols>
  <sheetData>
    <row r="1" spans="1:15" x14ac:dyDescent="0.2">
      <c r="A1" s="5" t="s">
        <v>22</v>
      </c>
    </row>
    <row r="2" spans="1:15" x14ac:dyDescent="0.2">
      <c r="A2" s="5" t="s">
        <v>23</v>
      </c>
    </row>
    <row r="3" spans="1:15" s="3" customFormat="1" x14ac:dyDescent="0.2">
      <c r="A3" s="4"/>
    </row>
    <row r="4" spans="1:15" s="11" customFormat="1" ht="28.8" x14ac:dyDescent="0.3">
      <c r="A4" s="9" t="s">
        <v>0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21</v>
      </c>
    </row>
    <row r="5" spans="1:15" s="3" customFormat="1" x14ac:dyDescent="0.2">
      <c r="A5" s="4"/>
    </row>
    <row r="6" spans="1:15" x14ac:dyDescent="0.2">
      <c r="A6" s="7" t="s">
        <v>3</v>
      </c>
    </row>
    <row r="7" spans="1:15" x14ac:dyDescent="0.2">
      <c r="A7" s="2" t="s">
        <v>2</v>
      </c>
    </row>
    <row r="8" spans="1:15" ht="10.8" thickBot="1" x14ac:dyDescent="0.25">
      <c r="A8" s="8" t="s">
        <v>1</v>
      </c>
    </row>
    <row r="9" spans="1:15" s="13" customFormat="1" x14ac:dyDescent="0.2">
      <c r="A9" s="12" t="s">
        <v>17</v>
      </c>
    </row>
    <row r="10" spans="1:15" s="13" customFormat="1" x14ac:dyDescent="0.2">
      <c r="A10" s="14" t="s">
        <v>18</v>
      </c>
      <c r="B10" s="13">
        <v>1385628895.7850201</v>
      </c>
      <c r="C10" s="13">
        <v>1449949110.2163799</v>
      </c>
      <c r="D10" s="13">
        <v>1521051466.8167</v>
      </c>
      <c r="E10" s="13">
        <v>1631772983.44519</v>
      </c>
      <c r="F10" s="13">
        <v>1720411968.44906</v>
      </c>
      <c r="G10" s="13">
        <v>1748136787.66891</v>
      </c>
      <c r="H10" s="13">
        <v>1795418928.15132</v>
      </c>
      <c r="I10" s="13">
        <v>1852056393.4273901</v>
      </c>
      <c r="J10" s="13">
        <v>1912508758.23735</v>
      </c>
      <c r="K10" s="13">
        <v>1993236673.6536901</v>
      </c>
      <c r="L10" s="13">
        <v>2082503528.71419</v>
      </c>
      <c r="M10" s="13">
        <v>2160788918.3647199</v>
      </c>
      <c r="N10" s="13">
        <v>2051868254.91102</v>
      </c>
    </row>
    <row r="11" spans="1:15" s="13" customFormat="1" x14ac:dyDescent="0.2">
      <c r="A11" s="14" t="s">
        <v>19</v>
      </c>
      <c r="B11" s="13">
        <v>-632266325.06377697</v>
      </c>
      <c r="C11" s="13">
        <v>-649379469.28401697</v>
      </c>
      <c r="D11" s="13">
        <v>-666492613.50425601</v>
      </c>
      <c r="E11" s="13">
        <v>-678975236.99350405</v>
      </c>
      <c r="F11" s="13">
        <v>-604576651.21374297</v>
      </c>
      <c r="G11" s="13">
        <v>-621088194.52365196</v>
      </c>
      <c r="H11" s="13">
        <v>-638150122.743891</v>
      </c>
      <c r="I11" s="13">
        <v>-654661666.05379903</v>
      </c>
      <c r="J11" s="13">
        <v>-671723594.27403796</v>
      </c>
      <c r="K11" s="13">
        <v>-688785522.494277</v>
      </c>
      <c r="L11" s="13">
        <v>-555791338.80418599</v>
      </c>
      <c r="M11" s="13">
        <v>-572526444.02442503</v>
      </c>
      <c r="N11" s="13">
        <v>-588721707.33433402</v>
      </c>
    </row>
    <row r="12" spans="1:15" s="15" customFormat="1" x14ac:dyDescent="0.2">
      <c r="A12" s="12" t="s">
        <v>20</v>
      </c>
      <c r="B12" s="15">
        <v>-14758534988.1248</v>
      </c>
      <c r="C12" s="15">
        <v>-14833414143.1908</v>
      </c>
      <c r="D12" s="15">
        <v>-14927359973.869499</v>
      </c>
      <c r="E12" s="15">
        <v>-14999151253.757601</v>
      </c>
      <c r="F12" s="15">
        <v>-15087176534.176901</v>
      </c>
      <c r="G12" s="15">
        <v>-15189022968.4037</v>
      </c>
      <c r="H12" s="15">
        <v>-15299295291.7239</v>
      </c>
      <c r="I12" s="15">
        <v>-15400168517.2082</v>
      </c>
      <c r="J12" s="15">
        <v>-15515839263.7911</v>
      </c>
      <c r="K12" s="15">
        <v>-15625098021.2115</v>
      </c>
      <c r="L12" s="15">
        <v>-15719909460.807899</v>
      </c>
      <c r="M12" s="15">
        <v>-15810825147.891899</v>
      </c>
      <c r="N12" s="15">
        <v>-15898354445.641199</v>
      </c>
      <c r="O12" s="15">
        <f>AVERAGE(B12:N12)</f>
        <v>-15312626923.83069</v>
      </c>
    </row>
    <row r="13" spans="1:15" s="6" customFormat="1" x14ac:dyDescent="0.2">
      <c r="A13" s="5"/>
    </row>
  </sheetData>
  <pageMargins left="0.28999999999999998" right="0.26" top="1" bottom="1" header="0.5" footer="0.5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F3B67D-1DEE-4611-B41D-5FE36C0B79AD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56FBBC41-5001-410B-83A4-8872693093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0C6F32-3EC0-4A65-A5D6-17C68504A3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Balance Sheet</vt:lpstr>
      <vt:lpstr>'Summary Balance Sheet'!Print_Area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2016-04-11T16:34:42Z</dcterms:created>
  <dcterms:modified xsi:type="dcterms:W3CDTF">2016-04-14T12:24:16Z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