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1819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1" i="1" l="1"/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7" i="1"/>
</calcChain>
</file>

<file path=xl/sharedStrings.xml><?xml version="1.0" encoding="utf-8"?>
<sst xmlns="http://schemas.openxmlformats.org/spreadsheetml/2006/main" count="10" uniqueCount="8">
  <si>
    <t>Calendar NEL</t>
  </si>
  <si>
    <t>Retail Delivered</t>
  </si>
  <si>
    <t>% Change</t>
  </si>
  <si>
    <t>Year</t>
  </si>
  <si>
    <t>Non-Weather Normalized</t>
  </si>
  <si>
    <t>Change from 2011 to 2013</t>
  </si>
  <si>
    <t>SFHHA 010943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</si>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</sst>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1" fontId="2" fillId="0" borderId="0" xfId="3" quotePrefix="1" applyNumberFormat="1" applyFill="1"/>
    <xf numFmtId="0" fontId="2" fillId="0" borderId="0" xfId="3" quotePrefix="1" applyFill="1" applyAlignment="1">
      <alignment horizontal="center" wrapText="1"/>
    </xf>
    <xf numFmtId="0" fontId="2" fillId="0" borderId="0" xfId="3" applyFill="1" applyAlignment="1">
      <alignment horizontal="center" wrapText="1"/>
    </xf>
    <xf numFmtId="0" fontId="2" fillId="0" borderId="0" xfId="3" applyFill="1" applyAlignment="1">
      <alignment horizontal="center"/>
    </xf>
    <xf numFmtId="164" fontId="2" fillId="0" borderId="0" xfId="1" quotePrefix="1" applyNumberFormat="1" applyFont="1" applyFill="1" applyAlignment="1">
      <alignment horizontal="center"/>
    </xf>
    <xf numFmtId="3" fontId="2" fillId="0" borderId="0" xfId="3" applyNumberFormat="1" applyFill="1" applyAlignment="1">
      <alignment horizontal="center"/>
    </xf>
    <xf numFmtId="165" fontId="2" fillId="0" borderId="0" xfId="2" quotePrefix="1" applyNumberFormat="1" applyFont="1" applyFill="1" applyAlignment="1">
      <alignment horizontal="center"/>
    </xf>
    <xf numFmtId="164" fontId="2" fillId="0" borderId="0" xfId="4" applyNumberFormat="1" applyFill="1" applyAlignment="1">
      <alignment horizontal="center"/>
    </xf>
    <xf numFmtId="0" fontId="2" fillId="0" borderId="0" xfId="3" quotePrefix="1" applyFill="1" applyAlignment="1">
      <alignment horizontal="left"/>
    </xf>
    <xf numFmtId="1" fontId="2" fillId="0" borderId="1" xfId="3" quotePrefix="1" applyNumberFormat="1" applyFill="1" applyBorder="1"/>
    <xf numFmtId="164" fontId="2" fillId="0" borderId="1" xfId="1" quotePrefix="1" applyNumberFormat="1" applyFont="1" applyFill="1" applyBorder="1" applyAlignment="1">
      <alignment horizontal="center"/>
    </xf>
    <xf numFmtId="165" fontId="2" fillId="0" borderId="1" xfId="2" quotePrefix="1" applyNumberFormat="1" applyFont="1" applyFill="1" applyBorder="1" applyAlignment="1">
      <alignment horizontal="center"/>
    </xf>
    <xf numFmtId="3" fontId="2" fillId="0" borderId="1" xfId="3" applyNumberFormat="1" applyFill="1" applyBorder="1" applyAlignment="1">
      <alignment horizontal="center"/>
    </xf>
    <xf numFmtId="3" fontId="2" fillId="0" borderId="0" xfId="3" applyNumberFormat="1" applyFill="1" applyAlignment="1">
      <alignment horizontal="left"/>
    </xf>
    <xf numFmtId="0" fontId="3" fillId="0" borderId="0" xfId="0" applyFont="1"/>
  </cellXfs>
  <cellStyles count="6">
    <cellStyle name="Comma" xfId="1" builtinId="3"/>
    <cellStyle name="Comma 2" xfId="4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2" max="2" width="13.42578125" bestFit="1" customWidth="1"/>
    <col min="3" max="3" width="10.28515625" bestFit="1" customWidth="1"/>
    <col min="4" max="4" width="6.42578125" customWidth="1"/>
    <col min="5" max="5" width="13.28515625" bestFit="1" customWidth="1"/>
    <col min="6" max="6" width="10.28515625" bestFit="1" customWidth="1"/>
  </cols>
  <sheetData>
    <row r="1" spans="1:6" ht="14.45" x14ac:dyDescent="0.3">
      <c r="A1" s="15" t="s">
        <v>6</v>
      </c>
    </row>
    <row r="2" spans="1:6" ht="14.45" x14ac:dyDescent="0.3">
      <c r="A2" s="15" t="s">
        <v>7</v>
      </c>
    </row>
    <row r="4" spans="1:6" ht="14.45" x14ac:dyDescent="0.3">
      <c r="B4" s="9" t="s">
        <v>4</v>
      </c>
      <c r="E4" s="9" t="s">
        <v>4</v>
      </c>
    </row>
    <row r="5" spans="1:6" ht="27" x14ac:dyDescent="0.3">
      <c r="A5" s="4" t="s">
        <v>3</v>
      </c>
      <c r="B5" s="2" t="s">
        <v>0</v>
      </c>
      <c r="C5" s="3" t="s">
        <v>2</v>
      </c>
      <c r="D5" s="3"/>
      <c r="E5" s="3" t="s">
        <v>1</v>
      </c>
      <c r="F5" s="3" t="s">
        <v>2</v>
      </c>
    </row>
    <row r="6" spans="1:6" ht="14.45" x14ac:dyDescent="0.3">
      <c r="A6" s="1">
        <v>1993</v>
      </c>
      <c r="B6" s="5">
        <v>76074236</v>
      </c>
      <c r="C6" s="5"/>
      <c r="D6" s="6"/>
      <c r="E6" s="5">
        <v>70422255.023000002</v>
      </c>
      <c r="F6" s="5"/>
    </row>
    <row r="7" spans="1:6" ht="14.45" x14ac:dyDescent="0.3">
      <c r="A7" s="1">
        <v>1994</v>
      </c>
      <c r="B7" s="5">
        <v>80673307</v>
      </c>
      <c r="C7" s="7">
        <f>+B7/B6-1</f>
        <v>6.0455040258307724E-2</v>
      </c>
      <c r="D7" s="6"/>
      <c r="E7" s="5">
        <v>74367700.063499987</v>
      </c>
      <c r="F7" s="7">
        <f>+E7/E6-1</f>
        <v>5.6025542482435409E-2</v>
      </c>
    </row>
    <row r="8" spans="1:6" ht="14.45" x14ac:dyDescent="0.3">
      <c r="A8" s="1">
        <v>1995</v>
      </c>
      <c r="B8" s="5">
        <v>84546115</v>
      </c>
      <c r="C8" s="7">
        <f t="shared" ref="C8:C28" si="0">+B8/B7-1</f>
        <v>4.8006064756958677E-2</v>
      </c>
      <c r="D8" s="6"/>
      <c r="E8" s="5">
        <v>77455662.678500012</v>
      </c>
      <c r="F8" s="7">
        <f t="shared" ref="F8:F28" si="1">+E8/E7-1</f>
        <v>4.1522900565209353E-2</v>
      </c>
    </row>
    <row r="9" spans="1:6" ht="14.45" x14ac:dyDescent="0.3">
      <c r="A9" s="1">
        <v>1996</v>
      </c>
      <c r="B9" s="5">
        <v>85028049</v>
      </c>
      <c r="C9" s="7">
        <f t="shared" si="0"/>
        <v>5.7002500942828771E-3</v>
      </c>
      <c r="D9" s="6"/>
      <c r="E9" s="5">
        <v>77779081.711999997</v>
      </c>
      <c r="F9" s="7">
        <f t="shared" si="1"/>
        <v>4.1755376213410411E-3</v>
      </c>
    </row>
    <row r="10" spans="1:6" ht="14.45" x14ac:dyDescent="0.3">
      <c r="A10" s="1">
        <v>1997</v>
      </c>
      <c r="B10" s="5">
        <v>87055571</v>
      </c>
      <c r="C10" s="7">
        <f t="shared" si="0"/>
        <v>2.3845331321197261E-2</v>
      </c>
      <c r="D10" s="6"/>
      <c r="E10" s="5">
        <v>80674817.296499997</v>
      </c>
      <c r="F10" s="7">
        <f t="shared" si="1"/>
        <v>3.7230261925980557E-2</v>
      </c>
    </row>
    <row r="11" spans="1:6" ht="14.45" x14ac:dyDescent="0.3">
      <c r="A11" s="1">
        <v>1998</v>
      </c>
      <c r="B11" s="5">
        <v>92802236</v>
      </c>
      <c r="C11" s="7">
        <f t="shared" si="0"/>
        <v>6.6011456061783713E-2</v>
      </c>
      <c r="D11" s="6"/>
      <c r="E11" s="5">
        <v>85932030.386299998</v>
      </c>
      <c r="F11" s="7">
        <f t="shared" si="1"/>
        <v>6.5165478720310421E-2</v>
      </c>
    </row>
    <row r="12" spans="1:6" ht="14.45" x14ac:dyDescent="0.3">
      <c r="A12" s="1">
        <v>1999</v>
      </c>
      <c r="B12" s="5">
        <v>91682822</v>
      </c>
      <c r="C12" s="7">
        <f t="shared" si="0"/>
        <v>-1.2062360221579138E-2</v>
      </c>
      <c r="D12" s="6"/>
      <c r="E12" s="5">
        <v>85062783.529500008</v>
      </c>
      <c r="F12" s="7">
        <f t="shared" si="1"/>
        <v>-1.0115516331830721E-2</v>
      </c>
    </row>
    <row r="13" spans="1:6" ht="14.45" x14ac:dyDescent="0.3">
      <c r="A13" s="1">
        <v>2000</v>
      </c>
      <c r="B13" s="5">
        <v>96313287</v>
      </c>
      <c r="C13" s="7">
        <f t="shared" si="0"/>
        <v>5.0505262588884881E-2</v>
      </c>
      <c r="D13" s="6"/>
      <c r="E13" s="5">
        <v>88128107.413000003</v>
      </c>
      <c r="F13" s="7">
        <f t="shared" si="1"/>
        <v>3.603601664924283E-2</v>
      </c>
    </row>
    <row r="14" spans="1:6" ht="14.45" x14ac:dyDescent="0.3">
      <c r="A14" s="1">
        <v>2001</v>
      </c>
      <c r="B14" s="5">
        <v>98612129</v>
      </c>
      <c r="C14" s="7">
        <f t="shared" si="0"/>
        <v>2.3868378617376118E-2</v>
      </c>
      <c r="D14" s="6"/>
      <c r="E14" s="5">
        <v>90495128.127000004</v>
      </c>
      <c r="F14" s="7">
        <f t="shared" si="1"/>
        <v>2.6858862438827735E-2</v>
      </c>
    </row>
    <row r="15" spans="1:6" ht="14.45" x14ac:dyDescent="0.3">
      <c r="A15" s="1">
        <v>2002</v>
      </c>
      <c r="B15" s="5">
        <v>104657202</v>
      </c>
      <c r="C15" s="7">
        <f t="shared" si="0"/>
        <v>6.1301515962605357E-2</v>
      </c>
      <c r="D15" s="6"/>
      <c r="E15" s="5">
        <v>95542624.614999995</v>
      </c>
      <c r="F15" s="7">
        <f t="shared" si="1"/>
        <v>5.577644446136798E-2</v>
      </c>
    </row>
    <row r="16" spans="1:6" ht="14.45" x14ac:dyDescent="0.3">
      <c r="A16" s="1">
        <v>2003</v>
      </c>
      <c r="B16" s="5">
        <v>108214460.5</v>
      </c>
      <c r="C16" s="7">
        <f t="shared" si="0"/>
        <v>3.3989619749245747E-2</v>
      </c>
      <c r="D16" s="6"/>
      <c r="E16" s="5">
        <v>99339144.285999998</v>
      </c>
      <c r="F16" s="7">
        <f t="shared" si="1"/>
        <v>3.9736397092904996E-2</v>
      </c>
    </row>
    <row r="17" spans="1:6" ht="14.45" x14ac:dyDescent="0.3">
      <c r="A17" s="1">
        <v>2004</v>
      </c>
      <c r="B17" s="5">
        <v>108121929.5</v>
      </c>
      <c r="C17" s="7">
        <f t="shared" si="0"/>
        <v>-8.5507056610056864E-4</v>
      </c>
      <c r="D17" s="6"/>
      <c r="E17" s="5">
        <v>99144066.844999999</v>
      </c>
      <c r="F17" s="7">
        <f t="shared" si="1"/>
        <v>-1.9637519771498191E-3</v>
      </c>
    </row>
    <row r="18" spans="1:6" ht="14.45" x14ac:dyDescent="0.3">
      <c r="A18" s="1">
        <v>2005</v>
      </c>
      <c r="B18" s="5">
        <v>111442888.98999999</v>
      </c>
      <c r="C18" s="7">
        <f t="shared" si="0"/>
        <v>3.0714948441610934E-2</v>
      </c>
      <c r="D18" s="6"/>
      <c r="E18" s="5">
        <v>101979582.94</v>
      </c>
      <c r="F18" s="7">
        <f t="shared" si="1"/>
        <v>2.8599957468286918E-2</v>
      </c>
    </row>
    <row r="19" spans="1:6" ht="14.45" x14ac:dyDescent="0.3">
      <c r="A19" s="1">
        <v>2006</v>
      </c>
      <c r="B19" s="5">
        <v>113405979.5780879</v>
      </c>
      <c r="C19" s="7">
        <f t="shared" si="0"/>
        <v>1.7615216241065434E-2</v>
      </c>
      <c r="D19" s="6"/>
      <c r="E19" s="5">
        <v>103652913.70399998</v>
      </c>
      <c r="F19" s="7">
        <f t="shared" si="1"/>
        <v>1.6408488010629441E-2</v>
      </c>
    </row>
    <row r="20" spans="1:6" ht="14.45" x14ac:dyDescent="0.3">
      <c r="A20" s="1">
        <v>2007</v>
      </c>
      <c r="B20" s="5">
        <v>114532214.5</v>
      </c>
      <c r="C20" s="7">
        <f t="shared" si="0"/>
        <v>9.9310012232345368E-3</v>
      </c>
      <c r="D20" s="8"/>
      <c r="E20" s="5">
        <v>105274631.34600002</v>
      </c>
      <c r="F20" s="7">
        <f t="shared" si="1"/>
        <v>1.5645654174576862E-2</v>
      </c>
    </row>
    <row r="21" spans="1:6" ht="14.45" x14ac:dyDescent="0.3">
      <c r="A21" s="1">
        <v>2008</v>
      </c>
      <c r="B21" s="5">
        <v>111100357</v>
      </c>
      <c r="C21" s="7">
        <f t="shared" si="0"/>
        <v>-2.9964124198436748E-2</v>
      </c>
      <c r="D21" s="6"/>
      <c r="E21" s="5">
        <v>102749430.46299998</v>
      </c>
      <c r="F21" s="7">
        <f t="shared" si="1"/>
        <v>-2.3986793881050072E-2</v>
      </c>
    </row>
    <row r="22" spans="1:6" ht="14.45" x14ac:dyDescent="0.3">
      <c r="A22" s="1">
        <v>2009</v>
      </c>
      <c r="B22" s="5">
        <v>111237416</v>
      </c>
      <c r="C22" s="7">
        <f t="shared" si="0"/>
        <v>1.2336504013212846E-3</v>
      </c>
      <c r="D22" s="6"/>
      <c r="E22" s="5">
        <v>102762241.56299999</v>
      </c>
      <c r="F22" s="7">
        <f t="shared" si="1"/>
        <v>1.2468292955269966E-4</v>
      </c>
    </row>
    <row r="23" spans="1:6" ht="14.45" x14ac:dyDescent="0.3">
      <c r="A23" s="1">
        <v>2010</v>
      </c>
      <c r="B23" s="5">
        <v>114603532.5</v>
      </c>
      <c r="C23" s="7">
        <f t="shared" si="0"/>
        <v>3.026064988780397E-2</v>
      </c>
      <c r="D23" s="6"/>
      <c r="E23" s="5">
        <v>105003375.51700002</v>
      </c>
      <c r="F23" s="7">
        <f t="shared" si="1"/>
        <v>2.1808924366700122E-2</v>
      </c>
    </row>
    <row r="24" spans="1:6" ht="14.45" x14ac:dyDescent="0.3">
      <c r="A24" s="1">
        <v>2011</v>
      </c>
      <c r="B24" s="5">
        <v>111542271.5</v>
      </c>
      <c r="C24" s="7">
        <f t="shared" si="0"/>
        <v>-2.6711750791800437E-2</v>
      </c>
      <c r="D24" s="6"/>
      <c r="E24" s="5">
        <v>103557642.19500001</v>
      </c>
      <c r="F24" s="7">
        <f t="shared" si="1"/>
        <v>-1.37684461559614E-2</v>
      </c>
    </row>
    <row r="25" spans="1:6" ht="14.45" x14ac:dyDescent="0.3">
      <c r="A25" s="1">
        <v>2012</v>
      </c>
      <c r="B25" s="5">
        <v>110865505</v>
      </c>
      <c r="C25" s="7">
        <f t="shared" si="0"/>
        <v>-6.067354473770048E-3</v>
      </c>
      <c r="D25" s="6"/>
      <c r="E25" s="5">
        <v>102127929.55717479</v>
      </c>
      <c r="F25" s="7">
        <f t="shared" si="1"/>
        <v>-1.3805959729491168E-2</v>
      </c>
    </row>
    <row r="26" spans="1:6" ht="14.45" x14ac:dyDescent="0.3">
      <c r="A26" s="1">
        <v>2013</v>
      </c>
      <c r="B26" s="5">
        <v>111655211</v>
      </c>
      <c r="C26" s="7">
        <f t="shared" si="0"/>
        <v>7.1230992904420809E-3</v>
      </c>
      <c r="D26" s="6"/>
      <c r="E26" s="5">
        <v>103058588.63236545</v>
      </c>
      <c r="F26" s="7">
        <f t="shared" si="1"/>
        <v>9.1126793544722418E-3</v>
      </c>
    </row>
    <row r="27" spans="1:6" ht="14.45" x14ac:dyDescent="0.3">
      <c r="A27" s="1">
        <v>2014</v>
      </c>
      <c r="B27" s="5">
        <v>115963089</v>
      </c>
      <c r="C27" s="7">
        <f t="shared" si="0"/>
        <v>3.8581969989739173E-2</v>
      </c>
      <c r="D27" s="6"/>
      <c r="E27" s="5">
        <v>104431097.12769566</v>
      </c>
      <c r="F27" s="7">
        <f t="shared" si="1"/>
        <v>1.3317749772668419E-2</v>
      </c>
    </row>
    <row r="28" spans="1:6" ht="14.45" x14ac:dyDescent="0.3">
      <c r="A28" s="10">
        <v>2015</v>
      </c>
      <c r="B28" s="11">
        <v>122756085</v>
      </c>
      <c r="C28" s="12">
        <f t="shared" si="0"/>
        <v>5.8578950065740321E-2</v>
      </c>
      <c r="D28" s="13"/>
      <c r="E28" s="11">
        <v>110326685.98823398</v>
      </c>
      <c r="F28" s="12">
        <f t="shared" si="1"/>
        <v>5.6454341883714454E-2</v>
      </c>
    </row>
    <row r="30" spans="1:6" ht="14.45" x14ac:dyDescent="0.3">
      <c r="B30" s="5"/>
      <c r="C30" s="7"/>
      <c r="D30" s="6"/>
      <c r="E30" s="5"/>
      <c r="F30" s="7"/>
    </row>
    <row r="31" spans="1:6" ht="14.45" x14ac:dyDescent="0.3">
      <c r="B31" s="5"/>
      <c r="C31" s="14" t="s">
        <v>5</v>
      </c>
      <c r="E31" s="5"/>
      <c r="F31" s="7">
        <f>(E26/E24)-1</f>
        <v>-4.8190896592145149E-3</v>
      </c>
    </row>
  </sheetData>
  <pageMargins left="1.2" right="0.7" top="1" bottom="0.75" header="0.3" footer="0.3"/>
  <pageSetup orientation="portrait" r:id="rId1"/>
  <headerFooter>
    <oddFooter>&amp;C&amp;Z&amp;F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2016-08-01T15:03:07Z</dcterms:created>
  <dcterms:modified xsi:type="dcterms:W3CDTF">2016-08-01T15:03:09Z</dcterms:modified>
</cp:coreProperties>
</file>