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35" yWindow="600" windowWidth="19410" windowHeight="8670"/>
  </bookViews>
  <sheets>
    <sheet name="COS_Rate_Base" sheetId="1" r:id="rId1"/>
    <sheet name="MFR_E_1_Attachment_2" sheetId="2" r:id="rId2"/>
    <sheet name="MFR_E_3A_Test" sheetId="3" r:id="rId3"/>
    <sheet name="MFR_E_6B_Attachment_2" sheetId="4" r:id="rId4"/>
  </sheets>
  <definedNames>
    <definedName name="_xlnm.Print_Titles" localSheetId="0">COS_Rate_Base!$A:$A,COS_Rate_Base!$2:$6</definedName>
    <definedName name="_xlnm.Print_Titles" localSheetId="1">MFR_E_1_Attachment_2!$A:$A,MFR_E_1_Attachment_2!$2:$7</definedName>
    <definedName name="_xlnm.Print_Titles" localSheetId="2">MFR_E_3A_Test!$A:$B,MFR_E_3A_Test!$2:$13</definedName>
    <definedName name="_xlnm.Print_Titles" localSheetId="3">MFR_E_6B_Attachment_2!$A:$B,MFR_E_6B_Attachment_2!$2:$9</definedName>
  </definedNames>
  <calcPr calcId="145621"/>
</workbook>
</file>

<file path=xl/calcChain.xml><?xml version="1.0" encoding="utf-8"?>
<calcChain xmlns="http://schemas.openxmlformats.org/spreadsheetml/2006/main">
  <c r="AL221" i="3" l="1"/>
  <c r="AJ221" i="3"/>
  <c r="AH221" i="3"/>
  <c r="AF221" i="3"/>
  <c r="AD221" i="3"/>
  <c r="AB221" i="3"/>
  <c r="Z221" i="3"/>
  <c r="X221" i="3"/>
  <c r="V221" i="3"/>
  <c r="T221" i="3"/>
  <c r="R221" i="3"/>
  <c r="P221" i="3"/>
  <c r="N221" i="3"/>
  <c r="L221" i="3"/>
  <c r="J221" i="3"/>
  <c r="H221" i="3"/>
  <c r="F221" i="3"/>
  <c r="D221" i="3"/>
  <c r="AL219" i="3"/>
  <c r="AJ219" i="3"/>
  <c r="AH219" i="3"/>
  <c r="AF219" i="3"/>
  <c r="AD219" i="3"/>
  <c r="AB219" i="3"/>
  <c r="Z219" i="3"/>
  <c r="X219" i="3"/>
  <c r="V219" i="3"/>
  <c r="T219" i="3"/>
  <c r="R219" i="3"/>
  <c r="P219" i="3"/>
  <c r="N219" i="3"/>
  <c r="L219" i="3"/>
  <c r="J219" i="3"/>
  <c r="H219" i="3"/>
  <c r="F219" i="3"/>
  <c r="D219" i="3"/>
  <c r="AL217" i="3"/>
  <c r="AJ217" i="3"/>
  <c r="AH217" i="3"/>
  <c r="AF217" i="3"/>
  <c r="AD217" i="3"/>
  <c r="AB217" i="3"/>
  <c r="Z217" i="3"/>
  <c r="X217" i="3"/>
  <c r="V217" i="3"/>
  <c r="T217" i="3"/>
  <c r="R217" i="3"/>
  <c r="P217" i="3"/>
  <c r="N217" i="3"/>
  <c r="L217" i="3"/>
  <c r="J217" i="3"/>
  <c r="H217" i="3"/>
  <c r="F217" i="3"/>
  <c r="D217" i="3"/>
  <c r="AL216" i="3"/>
  <c r="AJ216" i="3"/>
  <c r="AH216" i="3"/>
  <c r="AF216" i="3"/>
  <c r="AD216" i="3"/>
  <c r="AB216" i="3"/>
  <c r="Z216" i="3"/>
  <c r="X216" i="3"/>
  <c r="V216" i="3"/>
  <c r="T216" i="3"/>
  <c r="R216" i="3"/>
  <c r="P216" i="3"/>
  <c r="N216" i="3"/>
  <c r="L216" i="3"/>
  <c r="J216" i="3"/>
  <c r="H216" i="3"/>
  <c r="F216" i="3"/>
  <c r="D216" i="3"/>
  <c r="AL215" i="3"/>
  <c r="AJ215" i="3"/>
  <c r="AH215" i="3"/>
  <c r="AF215" i="3"/>
  <c r="AD215" i="3"/>
  <c r="AB215" i="3"/>
  <c r="Z215" i="3"/>
  <c r="X215" i="3"/>
  <c r="V215" i="3"/>
  <c r="T215" i="3"/>
  <c r="R215" i="3"/>
  <c r="P215" i="3"/>
  <c r="N215" i="3"/>
  <c r="L215" i="3"/>
  <c r="J215" i="3"/>
  <c r="H215" i="3"/>
  <c r="F215" i="3"/>
  <c r="D215" i="3"/>
  <c r="AL214" i="3"/>
  <c r="AJ214" i="3"/>
  <c r="AH214" i="3"/>
  <c r="AF214" i="3"/>
  <c r="AD214" i="3"/>
  <c r="AB214" i="3"/>
  <c r="Z214" i="3"/>
  <c r="X214" i="3"/>
  <c r="V214" i="3"/>
  <c r="T214" i="3"/>
  <c r="R214" i="3"/>
  <c r="P214" i="3"/>
  <c r="N214" i="3"/>
  <c r="L214" i="3"/>
  <c r="J214" i="3"/>
  <c r="H214" i="3"/>
  <c r="F214" i="3"/>
  <c r="D214" i="3"/>
  <c r="AL212" i="3"/>
  <c r="AJ212" i="3"/>
  <c r="AH212" i="3"/>
  <c r="AF212" i="3"/>
  <c r="AD212" i="3"/>
  <c r="AB212" i="3"/>
  <c r="Z212" i="3"/>
  <c r="X212" i="3"/>
  <c r="V212" i="3"/>
  <c r="T212" i="3"/>
  <c r="R212" i="3"/>
  <c r="P212" i="3"/>
  <c r="N212" i="3"/>
  <c r="L212" i="3"/>
  <c r="J212" i="3"/>
  <c r="H212" i="3"/>
  <c r="F212" i="3"/>
  <c r="D212" i="3"/>
  <c r="AL210" i="3"/>
  <c r="AJ210" i="3"/>
  <c r="AH210" i="3"/>
  <c r="AF210" i="3"/>
  <c r="AD210" i="3"/>
  <c r="AB210" i="3"/>
  <c r="Z210" i="3"/>
  <c r="X210" i="3"/>
  <c r="V210" i="3"/>
  <c r="T210" i="3"/>
  <c r="R210" i="3"/>
  <c r="P210" i="3"/>
  <c r="N210" i="3"/>
  <c r="L210" i="3"/>
  <c r="J210" i="3"/>
  <c r="H210" i="3"/>
  <c r="F210" i="3"/>
  <c r="D210" i="3"/>
  <c r="AL209" i="3"/>
  <c r="AJ209" i="3"/>
  <c r="AH209" i="3"/>
  <c r="AF209" i="3"/>
  <c r="AD209" i="3"/>
  <c r="AB209" i="3"/>
  <c r="Z209" i="3"/>
  <c r="X209" i="3"/>
  <c r="V209" i="3"/>
  <c r="T209" i="3"/>
  <c r="R209" i="3"/>
  <c r="P209" i="3"/>
  <c r="N209" i="3"/>
  <c r="L209" i="3"/>
  <c r="J209" i="3"/>
  <c r="H209" i="3"/>
  <c r="F209" i="3"/>
  <c r="D209" i="3"/>
  <c r="AL208" i="3"/>
  <c r="AJ208" i="3"/>
  <c r="AH208" i="3"/>
  <c r="AF208" i="3"/>
  <c r="AD208" i="3"/>
  <c r="AB208" i="3"/>
  <c r="Z208" i="3"/>
  <c r="X208" i="3"/>
  <c r="V208" i="3"/>
  <c r="T208" i="3"/>
  <c r="R208" i="3"/>
  <c r="P208" i="3"/>
  <c r="N208" i="3"/>
  <c r="L208" i="3"/>
  <c r="J208" i="3"/>
  <c r="H208" i="3"/>
  <c r="F208" i="3"/>
  <c r="D208" i="3"/>
  <c r="AL206" i="3"/>
  <c r="AJ206" i="3"/>
  <c r="AH206" i="3"/>
  <c r="AF206" i="3"/>
  <c r="AD206" i="3"/>
  <c r="AB206" i="3"/>
  <c r="Z206" i="3"/>
  <c r="X206" i="3"/>
  <c r="V206" i="3"/>
  <c r="T206" i="3"/>
  <c r="R206" i="3"/>
  <c r="P206" i="3"/>
  <c r="N206" i="3"/>
  <c r="L206" i="3"/>
  <c r="J206" i="3"/>
  <c r="H206" i="3"/>
  <c r="F206" i="3"/>
  <c r="D206" i="3"/>
  <c r="AL204" i="3"/>
  <c r="AJ204" i="3"/>
  <c r="AH204" i="3"/>
  <c r="AF204" i="3"/>
  <c r="AD204" i="3"/>
  <c r="AB204" i="3"/>
  <c r="Z204" i="3"/>
  <c r="X204" i="3"/>
  <c r="V204" i="3"/>
  <c r="T204" i="3"/>
  <c r="R204" i="3"/>
  <c r="P204" i="3"/>
  <c r="N204" i="3"/>
  <c r="L204" i="3"/>
  <c r="J204" i="3"/>
  <c r="H204" i="3"/>
  <c r="F204" i="3"/>
  <c r="D204" i="3"/>
  <c r="AL203" i="3"/>
  <c r="AJ203" i="3"/>
  <c r="AH203" i="3"/>
  <c r="AF203" i="3"/>
  <c r="AD203" i="3"/>
  <c r="AB203" i="3"/>
  <c r="Z203" i="3"/>
  <c r="X203" i="3"/>
  <c r="V203" i="3"/>
  <c r="T203" i="3"/>
  <c r="R203" i="3"/>
  <c r="P203" i="3"/>
  <c r="N203" i="3"/>
  <c r="L203" i="3"/>
  <c r="J203" i="3"/>
  <c r="H203" i="3"/>
  <c r="F203" i="3"/>
  <c r="D203" i="3"/>
  <c r="AL202" i="3"/>
  <c r="AJ202" i="3"/>
  <c r="AH202" i="3"/>
  <c r="AF202" i="3"/>
  <c r="AD202" i="3"/>
  <c r="AB202" i="3"/>
  <c r="Z202" i="3"/>
  <c r="X202" i="3"/>
  <c r="V202" i="3"/>
  <c r="T202" i="3"/>
  <c r="R202" i="3"/>
  <c r="P202" i="3"/>
  <c r="N202" i="3"/>
  <c r="L202" i="3"/>
  <c r="J202" i="3"/>
  <c r="H202" i="3"/>
  <c r="F202" i="3"/>
  <c r="D202" i="3"/>
  <c r="AL200" i="3"/>
  <c r="AJ200" i="3"/>
  <c r="AH200" i="3"/>
  <c r="AF200" i="3"/>
  <c r="AD200" i="3"/>
  <c r="AB200" i="3"/>
  <c r="Z200" i="3"/>
  <c r="X200" i="3"/>
  <c r="V200" i="3"/>
  <c r="T200" i="3"/>
  <c r="R200" i="3"/>
  <c r="P200" i="3"/>
  <c r="N200" i="3"/>
  <c r="L200" i="3"/>
  <c r="J200" i="3"/>
  <c r="H200" i="3"/>
  <c r="F200" i="3"/>
  <c r="D200" i="3"/>
  <c r="AL198" i="3"/>
  <c r="AJ198" i="3"/>
  <c r="AH198" i="3"/>
  <c r="AF198" i="3"/>
  <c r="AD198" i="3"/>
  <c r="AB198" i="3"/>
  <c r="Z198" i="3"/>
  <c r="X198" i="3"/>
  <c r="V198" i="3"/>
  <c r="T198" i="3"/>
  <c r="R198" i="3"/>
  <c r="P198" i="3"/>
  <c r="N198" i="3"/>
  <c r="L198" i="3"/>
  <c r="J198" i="3"/>
  <c r="H198" i="3"/>
  <c r="F198" i="3"/>
  <c r="D198" i="3"/>
  <c r="AL196" i="3"/>
  <c r="AJ196" i="3"/>
  <c r="AH196" i="3"/>
  <c r="AF196" i="3"/>
  <c r="AD196" i="3"/>
  <c r="AB196" i="3"/>
  <c r="Z196" i="3"/>
  <c r="X196" i="3"/>
  <c r="V196" i="3"/>
  <c r="T196" i="3"/>
  <c r="R196" i="3"/>
  <c r="P196" i="3"/>
  <c r="N196" i="3"/>
  <c r="L196" i="3"/>
  <c r="J196" i="3"/>
  <c r="H196" i="3"/>
  <c r="F196" i="3"/>
  <c r="D196" i="3"/>
  <c r="AL195" i="3"/>
  <c r="AJ195" i="3"/>
  <c r="AH195" i="3"/>
  <c r="AF195" i="3"/>
  <c r="AD195" i="3"/>
  <c r="AB195" i="3"/>
  <c r="Z195" i="3"/>
  <c r="X195" i="3"/>
  <c r="V195" i="3"/>
  <c r="T195" i="3"/>
  <c r="R195" i="3"/>
  <c r="P195" i="3"/>
  <c r="N195" i="3"/>
  <c r="L195" i="3"/>
  <c r="J195" i="3"/>
  <c r="H195" i="3"/>
  <c r="F195" i="3"/>
  <c r="D195" i="3"/>
  <c r="AL194" i="3"/>
  <c r="AJ194" i="3"/>
  <c r="AH194" i="3"/>
  <c r="AF194" i="3"/>
  <c r="AD194" i="3"/>
  <c r="AB194" i="3"/>
  <c r="Z194" i="3"/>
  <c r="X194" i="3"/>
  <c r="V194" i="3"/>
  <c r="T194" i="3"/>
  <c r="R194" i="3"/>
  <c r="P194" i="3"/>
  <c r="N194" i="3"/>
  <c r="L194" i="3"/>
  <c r="J194" i="3"/>
  <c r="H194" i="3"/>
  <c r="F194" i="3"/>
  <c r="D194" i="3"/>
  <c r="AL193" i="3"/>
  <c r="AJ193" i="3"/>
  <c r="AH193" i="3"/>
  <c r="AF193" i="3"/>
  <c r="AD193" i="3"/>
  <c r="AB193" i="3"/>
  <c r="Z193" i="3"/>
  <c r="X193" i="3"/>
  <c r="V193" i="3"/>
  <c r="T193" i="3"/>
  <c r="R193" i="3"/>
  <c r="P193" i="3"/>
  <c r="N193" i="3"/>
  <c r="L193" i="3"/>
  <c r="J193" i="3"/>
  <c r="H193" i="3"/>
  <c r="F193" i="3"/>
  <c r="D193" i="3"/>
  <c r="AL191" i="3"/>
  <c r="AJ191" i="3"/>
  <c r="AH191" i="3"/>
  <c r="AF191" i="3"/>
  <c r="AD191" i="3"/>
  <c r="AB191" i="3"/>
  <c r="Z191" i="3"/>
  <c r="X191" i="3"/>
  <c r="V191" i="3"/>
  <c r="T191" i="3"/>
  <c r="R191" i="3"/>
  <c r="P191" i="3"/>
  <c r="N191" i="3"/>
  <c r="L191" i="3"/>
  <c r="J191" i="3"/>
  <c r="H191" i="3"/>
  <c r="F191" i="3"/>
  <c r="D191" i="3"/>
  <c r="AL190" i="3"/>
  <c r="AJ190" i="3"/>
  <c r="AH190" i="3"/>
  <c r="AF190" i="3"/>
  <c r="AD190" i="3"/>
  <c r="AB190" i="3"/>
  <c r="Z190" i="3"/>
  <c r="X190" i="3"/>
  <c r="V190" i="3"/>
  <c r="T190" i="3"/>
  <c r="R190" i="3"/>
  <c r="P190" i="3"/>
  <c r="N190" i="3"/>
  <c r="L190" i="3"/>
  <c r="J190" i="3"/>
  <c r="H190" i="3"/>
  <c r="F190" i="3"/>
  <c r="D190" i="3"/>
  <c r="AL189" i="3"/>
  <c r="AJ189" i="3"/>
  <c r="AH189" i="3"/>
  <c r="AF189" i="3"/>
  <c r="AD189" i="3"/>
  <c r="AB189" i="3"/>
  <c r="Z189" i="3"/>
  <c r="X189" i="3"/>
  <c r="V189" i="3"/>
  <c r="T189" i="3"/>
  <c r="R189" i="3"/>
  <c r="P189" i="3"/>
  <c r="N189" i="3"/>
  <c r="L189" i="3"/>
  <c r="J189" i="3"/>
  <c r="H189" i="3"/>
  <c r="F189" i="3"/>
  <c r="D189" i="3"/>
  <c r="AL188" i="3"/>
  <c r="AJ188" i="3"/>
  <c r="AH188" i="3"/>
  <c r="AF188" i="3"/>
  <c r="AD188" i="3"/>
  <c r="AB188" i="3"/>
  <c r="Z188" i="3"/>
  <c r="X188" i="3"/>
  <c r="V188" i="3"/>
  <c r="T188" i="3"/>
  <c r="R188" i="3"/>
  <c r="P188" i="3"/>
  <c r="N188" i="3"/>
  <c r="L188" i="3"/>
  <c r="J188" i="3"/>
  <c r="H188" i="3"/>
  <c r="F188" i="3"/>
  <c r="D188" i="3"/>
  <c r="AL185" i="3"/>
  <c r="AJ185" i="3"/>
  <c r="AH185" i="3"/>
  <c r="AF185" i="3"/>
  <c r="AD185" i="3"/>
  <c r="AB185" i="3"/>
  <c r="Z185" i="3"/>
  <c r="X185" i="3"/>
  <c r="V185" i="3"/>
  <c r="T185" i="3"/>
  <c r="R185" i="3"/>
  <c r="P185" i="3"/>
  <c r="N185" i="3"/>
  <c r="L185" i="3"/>
  <c r="J185" i="3"/>
  <c r="H185" i="3"/>
  <c r="F185" i="3"/>
  <c r="D185" i="3"/>
  <c r="AL183" i="3"/>
  <c r="AJ183" i="3"/>
  <c r="AH183" i="3"/>
  <c r="AF183" i="3"/>
  <c r="AD183" i="3"/>
  <c r="AB183" i="3"/>
  <c r="Z183" i="3"/>
  <c r="X183" i="3"/>
  <c r="V183" i="3"/>
  <c r="T183" i="3"/>
  <c r="R183" i="3"/>
  <c r="P183" i="3"/>
  <c r="N183" i="3"/>
  <c r="L183" i="3"/>
  <c r="J183" i="3"/>
  <c r="H183" i="3"/>
  <c r="F183" i="3"/>
  <c r="D183" i="3"/>
  <c r="AL181" i="3"/>
  <c r="AJ181" i="3"/>
  <c r="AH181" i="3"/>
  <c r="AF181" i="3"/>
  <c r="AD181" i="3"/>
  <c r="AB181" i="3"/>
  <c r="Z181" i="3"/>
  <c r="X181" i="3"/>
  <c r="V181" i="3"/>
  <c r="T181" i="3"/>
  <c r="R181" i="3"/>
  <c r="P181" i="3"/>
  <c r="N181" i="3"/>
  <c r="L181" i="3"/>
  <c r="J181" i="3"/>
  <c r="H181" i="3"/>
  <c r="F181" i="3"/>
  <c r="D181" i="3"/>
  <c r="AL180" i="3"/>
  <c r="AJ180" i="3"/>
  <c r="AH180" i="3"/>
  <c r="AF180" i="3"/>
  <c r="AD180" i="3"/>
  <c r="AB180" i="3"/>
  <c r="Z180" i="3"/>
  <c r="X180" i="3"/>
  <c r="V180" i="3"/>
  <c r="T180" i="3"/>
  <c r="R180" i="3"/>
  <c r="P180" i="3"/>
  <c r="N180" i="3"/>
  <c r="L180" i="3"/>
  <c r="J180" i="3"/>
  <c r="H180" i="3"/>
  <c r="F180" i="3"/>
  <c r="D180" i="3"/>
  <c r="AL179" i="3"/>
  <c r="AJ179" i="3"/>
  <c r="AH179" i="3"/>
  <c r="AF179" i="3"/>
  <c r="AD179" i="3"/>
  <c r="AB179" i="3"/>
  <c r="Z179" i="3"/>
  <c r="X179" i="3"/>
  <c r="V179" i="3"/>
  <c r="T179" i="3"/>
  <c r="R179" i="3"/>
  <c r="P179" i="3"/>
  <c r="N179" i="3"/>
  <c r="L179" i="3"/>
  <c r="J179" i="3"/>
  <c r="H179" i="3"/>
  <c r="F179" i="3"/>
  <c r="D179" i="3"/>
  <c r="AL177" i="3"/>
  <c r="AJ177" i="3"/>
  <c r="AH177" i="3"/>
  <c r="AF177" i="3"/>
  <c r="AD177" i="3"/>
  <c r="AB177" i="3"/>
  <c r="Z177" i="3"/>
  <c r="X177" i="3"/>
  <c r="V177" i="3"/>
  <c r="T177" i="3"/>
  <c r="R177" i="3"/>
  <c r="P177" i="3"/>
  <c r="N177" i="3"/>
  <c r="L177" i="3"/>
  <c r="J177" i="3"/>
  <c r="H177" i="3"/>
  <c r="F177" i="3"/>
  <c r="D177" i="3"/>
  <c r="AL175" i="3"/>
  <c r="AJ175" i="3"/>
  <c r="AH175" i="3"/>
  <c r="AF175" i="3"/>
  <c r="AD175" i="3"/>
  <c r="AB175" i="3"/>
  <c r="Z175" i="3"/>
  <c r="X175" i="3"/>
  <c r="V175" i="3"/>
  <c r="T175" i="3"/>
  <c r="R175" i="3"/>
  <c r="P175" i="3"/>
  <c r="N175" i="3"/>
  <c r="L175" i="3"/>
  <c r="J175" i="3"/>
  <c r="H175" i="3"/>
  <c r="F175" i="3"/>
  <c r="D175" i="3"/>
  <c r="AL174" i="3"/>
  <c r="AJ174" i="3"/>
  <c r="AH174" i="3"/>
  <c r="AF174" i="3"/>
  <c r="AD174" i="3"/>
  <c r="AB174" i="3"/>
  <c r="Z174" i="3"/>
  <c r="X174" i="3"/>
  <c r="V174" i="3"/>
  <c r="T174" i="3"/>
  <c r="R174" i="3"/>
  <c r="P174" i="3"/>
  <c r="N174" i="3"/>
  <c r="L174" i="3"/>
  <c r="J174" i="3"/>
  <c r="H174" i="3"/>
  <c r="F174" i="3"/>
  <c r="D174" i="3"/>
  <c r="AL173" i="3"/>
  <c r="AJ173" i="3"/>
  <c r="AH173" i="3"/>
  <c r="AF173" i="3"/>
  <c r="AD173" i="3"/>
  <c r="AB173" i="3"/>
  <c r="Z173" i="3"/>
  <c r="X173" i="3"/>
  <c r="V173" i="3"/>
  <c r="T173" i="3"/>
  <c r="R173" i="3"/>
  <c r="P173" i="3"/>
  <c r="N173" i="3"/>
  <c r="L173" i="3"/>
  <c r="J173" i="3"/>
  <c r="H173" i="3"/>
  <c r="F173" i="3"/>
  <c r="D173" i="3"/>
  <c r="AL172" i="3"/>
  <c r="AJ172" i="3"/>
  <c r="AH172" i="3"/>
  <c r="AF172" i="3"/>
  <c r="AD172" i="3"/>
  <c r="AB172" i="3"/>
  <c r="Z172" i="3"/>
  <c r="X172" i="3"/>
  <c r="V172" i="3"/>
  <c r="T172" i="3"/>
  <c r="R172" i="3"/>
  <c r="P172" i="3"/>
  <c r="N172" i="3"/>
  <c r="L172" i="3"/>
  <c r="J172" i="3"/>
  <c r="H172" i="3"/>
  <c r="F172" i="3"/>
  <c r="D172" i="3"/>
  <c r="AL170" i="3"/>
  <c r="AJ170" i="3"/>
  <c r="AH170" i="3"/>
  <c r="AF170" i="3"/>
  <c r="AD170" i="3"/>
  <c r="AB170" i="3"/>
  <c r="Z170" i="3"/>
  <c r="X170" i="3"/>
  <c r="V170" i="3"/>
  <c r="T170" i="3"/>
  <c r="R170" i="3"/>
  <c r="P170" i="3"/>
  <c r="N170" i="3"/>
  <c r="L170" i="3"/>
  <c r="J170" i="3"/>
  <c r="H170" i="3"/>
  <c r="F170" i="3"/>
  <c r="D170" i="3"/>
  <c r="AL168" i="3"/>
  <c r="AJ168" i="3"/>
  <c r="AH168" i="3"/>
  <c r="AF168" i="3"/>
  <c r="AD168" i="3"/>
  <c r="AB168" i="3"/>
  <c r="Z168" i="3"/>
  <c r="X168" i="3"/>
  <c r="V168" i="3"/>
  <c r="T168" i="3"/>
  <c r="R168" i="3"/>
  <c r="P168" i="3"/>
  <c r="N168" i="3"/>
  <c r="L168" i="3"/>
  <c r="J168" i="3"/>
  <c r="H168" i="3"/>
  <c r="F168" i="3"/>
  <c r="D168" i="3"/>
  <c r="AL167" i="3"/>
  <c r="AJ167" i="3"/>
  <c r="AH167" i="3"/>
  <c r="AF167" i="3"/>
  <c r="AD167" i="3"/>
  <c r="AB167" i="3"/>
  <c r="Z167" i="3"/>
  <c r="X167" i="3"/>
  <c r="V167" i="3"/>
  <c r="T167" i="3"/>
  <c r="R167" i="3"/>
  <c r="P167" i="3"/>
  <c r="N167" i="3"/>
  <c r="L167" i="3"/>
  <c r="J167" i="3"/>
  <c r="H167" i="3"/>
  <c r="F167" i="3"/>
  <c r="D167" i="3"/>
  <c r="AL166" i="3"/>
  <c r="AJ166" i="3"/>
  <c r="AH166" i="3"/>
  <c r="AF166" i="3"/>
  <c r="AD166" i="3"/>
  <c r="AB166" i="3"/>
  <c r="Z166" i="3"/>
  <c r="X166" i="3"/>
  <c r="V166" i="3"/>
  <c r="T166" i="3"/>
  <c r="R166" i="3"/>
  <c r="P166" i="3"/>
  <c r="N166" i="3"/>
  <c r="L166" i="3"/>
  <c r="J166" i="3"/>
  <c r="H166" i="3"/>
  <c r="F166" i="3"/>
  <c r="D166" i="3"/>
  <c r="AL165" i="3"/>
  <c r="AJ165" i="3"/>
  <c r="AH165" i="3"/>
  <c r="AF165" i="3"/>
  <c r="AD165" i="3"/>
  <c r="AB165" i="3"/>
  <c r="Z165" i="3"/>
  <c r="X165" i="3"/>
  <c r="V165" i="3"/>
  <c r="T165" i="3"/>
  <c r="R165" i="3"/>
  <c r="P165" i="3"/>
  <c r="N165" i="3"/>
  <c r="L165" i="3"/>
  <c r="J165" i="3"/>
  <c r="H165" i="3"/>
  <c r="F165" i="3"/>
  <c r="D165" i="3"/>
  <c r="AL163" i="3"/>
  <c r="AJ163" i="3"/>
  <c r="AH163" i="3"/>
  <c r="AF163" i="3"/>
  <c r="AD163" i="3"/>
  <c r="AB163" i="3"/>
  <c r="Z163" i="3"/>
  <c r="X163" i="3"/>
  <c r="V163" i="3"/>
  <c r="T163" i="3"/>
  <c r="R163" i="3"/>
  <c r="P163" i="3"/>
  <c r="N163" i="3"/>
  <c r="L163" i="3"/>
  <c r="J163" i="3"/>
  <c r="H163" i="3"/>
  <c r="F163" i="3"/>
  <c r="D163" i="3"/>
  <c r="AL161" i="3"/>
  <c r="AJ161" i="3"/>
  <c r="AH161" i="3"/>
  <c r="AF161" i="3"/>
  <c r="AD161" i="3"/>
  <c r="AB161" i="3"/>
  <c r="Z161" i="3"/>
  <c r="X161" i="3"/>
  <c r="V161" i="3"/>
  <c r="T161" i="3"/>
  <c r="R161" i="3"/>
  <c r="P161" i="3"/>
  <c r="N161" i="3"/>
  <c r="L161" i="3"/>
  <c r="J161" i="3"/>
  <c r="H161" i="3"/>
  <c r="F161" i="3"/>
  <c r="D161" i="3"/>
  <c r="AL159" i="3"/>
  <c r="AJ159" i="3"/>
  <c r="AH159" i="3"/>
  <c r="AF159" i="3"/>
  <c r="AD159" i="3"/>
  <c r="AB159" i="3"/>
  <c r="Z159" i="3"/>
  <c r="X159" i="3"/>
  <c r="V159" i="3"/>
  <c r="T159" i="3"/>
  <c r="R159" i="3"/>
  <c r="P159" i="3"/>
  <c r="N159" i="3"/>
  <c r="L159" i="3"/>
  <c r="J159" i="3"/>
  <c r="H159" i="3"/>
  <c r="F159" i="3"/>
  <c r="D159" i="3"/>
  <c r="AL158" i="3"/>
  <c r="AJ158" i="3"/>
  <c r="AH158" i="3"/>
  <c r="AF158" i="3"/>
  <c r="AD158" i="3"/>
  <c r="AB158" i="3"/>
  <c r="Z158" i="3"/>
  <c r="X158" i="3"/>
  <c r="V158" i="3"/>
  <c r="T158" i="3"/>
  <c r="R158" i="3"/>
  <c r="P158" i="3"/>
  <c r="N158" i="3"/>
  <c r="L158" i="3"/>
  <c r="J158" i="3"/>
  <c r="H158" i="3"/>
  <c r="F158" i="3"/>
  <c r="D158" i="3"/>
  <c r="AL157" i="3"/>
  <c r="AJ157" i="3"/>
  <c r="AH157" i="3"/>
  <c r="AF157" i="3"/>
  <c r="AD157" i="3"/>
  <c r="AB157" i="3"/>
  <c r="Z157" i="3"/>
  <c r="X157" i="3"/>
  <c r="V157" i="3"/>
  <c r="T157" i="3"/>
  <c r="R157" i="3"/>
  <c r="P157" i="3"/>
  <c r="N157" i="3"/>
  <c r="L157" i="3"/>
  <c r="J157" i="3"/>
  <c r="H157" i="3"/>
  <c r="F157" i="3"/>
  <c r="D157" i="3"/>
  <c r="AL156" i="3"/>
  <c r="AJ156" i="3"/>
  <c r="AH156" i="3"/>
  <c r="AF156" i="3"/>
  <c r="AD156" i="3"/>
  <c r="AB156" i="3"/>
  <c r="Z156" i="3"/>
  <c r="X156" i="3"/>
  <c r="V156" i="3"/>
  <c r="T156" i="3"/>
  <c r="R156" i="3"/>
  <c r="P156" i="3"/>
  <c r="N156" i="3"/>
  <c r="L156" i="3"/>
  <c r="J156" i="3"/>
  <c r="H156" i="3"/>
  <c r="F156" i="3"/>
  <c r="D156" i="3"/>
  <c r="AL155" i="3"/>
  <c r="AJ155" i="3"/>
  <c r="AH155" i="3"/>
  <c r="AF155" i="3"/>
  <c r="AD155" i="3"/>
  <c r="AB155" i="3"/>
  <c r="Z155" i="3"/>
  <c r="X155" i="3"/>
  <c r="V155" i="3"/>
  <c r="T155" i="3"/>
  <c r="R155" i="3"/>
  <c r="P155" i="3"/>
  <c r="N155" i="3"/>
  <c r="L155" i="3"/>
  <c r="J155" i="3"/>
  <c r="H155" i="3"/>
  <c r="F155" i="3"/>
  <c r="D155" i="3"/>
  <c r="AL153" i="3"/>
  <c r="AJ153" i="3"/>
  <c r="AH153" i="3"/>
  <c r="AF153" i="3"/>
  <c r="AD153" i="3"/>
  <c r="AB153" i="3"/>
  <c r="Z153" i="3"/>
  <c r="X153" i="3"/>
  <c r="V153" i="3"/>
  <c r="T153" i="3"/>
  <c r="R153" i="3"/>
  <c r="P153" i="3"/>
  <c r="N153" i="3"/>
  <c r="L153" i="3"/>
  <c r="J153" i="3"/>
  <c r="H153" i="3"/>
  <c r="F153" i="3"/>
  <c r="D153" i="3"/>
  <c r="AL152" i="3"/>
  <c r="AJ152" i="3"/>
  <c r="AH152" i="3"/>
  <c r="AF152" i="3"/>
  <c r="AD152" i="3"/>
  <c r="AB152" i="3"/>
  <c r="Z152" i="3"/>
  <c r="X152" i="3"/>
  <c r="V152" i="3"/>
  <c r="T152" i="3"/>
  <c r="R152" i="3"/>
  <c r="P152" i="3"/>
  <c r="N152" i="3"/>
  <c r="L152" i="3"/>
  <c r="J152" i="3"/>
  <c r="H152" i="3"/>
  <c r="F152" i="3"/>
  <c r="D152" i="3"/>
  <c r="AL151" i="3"/>
  <c r="AJ151" i="3"/>
  <c r="AH151" i="3"/>
  <c r="AF151" i="3"/>
  <c r="AD151" i="3"/>
  <c r="AB151" i="3"/>
  <c r="Z151" i="3"/>
  <c r="X151" i="3"/>
  <c r="V151" i="3"/>
  <c r="T151" i="3"/>
  <c r="R151" i="3"/>
  <c r="P151" i="3"/>
  <c r="N151" i="3"/>
  <c r="L151" i="3"/>
  <c r="J151" i="3"/>
  <c r="H151" i="3"/>
  <c r="F151" i="3"/>
  <c r="D151" i="3"/>
  <c r="AL150" i="3"/>
  <c r="AJ150" i="3"/>
  <c r="AH150" i="3"/>
  <c r="AF150" i="3"/>
  <c r="AD150" i="3"/>
  <c r="AB150" i="3"/>
  <c r="Z150" i="3"/>
  <c r="X150" i="3"/>
  <c r="V150" i="3"/>
  <c r="T150" i="3"/>
  <c r="R150" i="3"/>
  <c r="P150" i="3"/>
  <c r="N150" i="3"/>
  <c r="L150" i="3"/>
  <c r="J150" i="3"/>
  <c r="H150" i="3"/>
  <c r="F150" i="3"/>
  <c r="D150" i="3"/>
  <c r="AL149" i="3"/>
  <c r="AJ149" i="3"/>
  <c r="AH149" i="3"/>
  <c r="AF149" i="3"/>
  <c r="AD149" i="3"/>
  <c r="AB149" i="3"/>
  <c r="Z149" i="3"/>
  <c r="X149" i="3"/>
  <c r="V149" i="3"/>
  <c r="T149" i="3"/>
  <c r="R149" i="3"/>
  <c r="P149" i="3"/>
  <c r="N149" i="3"/>
  <c r="L149" i="3"/>
  <c r="J149" i="3"/>
  <c r="H149" i="3"/>
  <c r="F149" i="3"/>
  <c r="D149" i="3"/>
  <c r="AL146" i="3"/>
  <c r="AJ146" i="3"/>
  <c r="AH146" i="3"/>
  <c r="AF146" i="3"/>
  <c r="AD146" i="3"/>
  <c r="AB146" i="3"/>
  <c r="Z146" i="3"/>
  <c r="X146" i="3"/>
  <c r="V146" i="3"/>
  <c r="T146" i="3"/>
  <c r="R146" i="3"/>
  <c r="P146" i="3"/>
  <c r="N146" i="3"/>
  <c r="L146" i="3"/>
  <c r="J146" i="3"/>
  <c r="H146" i="3"/>
  <c r="F146" i="3"/>
  <c r="D146" i="3"/>
  <c r="AL143" i="3"/>
  <c r="AJ143" i="3"/>
  <c r="AH143" i="3"/>
  <c r="AF143" i="3"/>
  <c r="AD143" i="3"/>
  <c r="AB143" i="3"/>
  <c r="Z143" i="3"/>
  <c r="X143" i="3"/>
  <c r="V143" i="3"/>
  <c r="T143" i="3"/>
  <c r="R143" i="3"/>
  <c r="P143" i="3"/>
  <c r="N143" i="3"/>
  <c r="L143" i="3"/>
  <c r="J143" i="3"/>
  <c r="H143" i="3"/>
  <c r="F143" i="3"/>
  <c r="D143" i="3"/>
  <c r="AL141" i="3"/>
  <c r="AJ141" i="3"/>
  <c r="AH141" i="3"/>
  <c r="AF141" i="3"/>
  <c r="AD141" i="3"/>
  <c r="AB141" i="3"/>
  <c r="Z141" i="3"/>
  <c r="X141" i="3"/>
  <c r="V141" i="3"/>
  <c r="T141" i="3"/>
  <c r="R141" i="3"/>
  <c r="P141" i="3"/>
  <c r="N141" i="3"/>
  <c r="L141" i="3"/>
  <c r="J141" i="3"/>
  <c r="H141" i="3"/>
  <c r="F141" i="3"/>
  <c r="D141" i="3"/>
  <c r="AL140" i="3"/>
  <c r="AJ140" i="3"/>
  <c r="AH140" i="3"/>
  <c r="AF140" i="3"/>
  <c r="AD140" i="3"/>
  <c r="AB140" i="3"/>
  <c r="Z140" i="3"/>
  <c r="X140" i="3"/>
  <c r="V140" i="3"/>
  <c r="T140" i="3"/>
  <c r="R140" i="3"/>
  <c r="P140" i="3"/>
  <c r="N140" i="3"/>
  <c r="L140" i="3"/>
  <c r="J140" i="3"/>
  <c r="H140" i="3"/>
  <c r="F140" i="3"/>
  <c r="D140" i="3"/>
  <c r="AL139" i="3"/>
  <c r="AJ139" i="3"/>
  <c r="AH139" i="3"/>
  <c r="AF139" i="3"/>
  <c r="AD139" i="3"/>
  <c r="AB139" i="3"/>
  <c r="Z139" i="3"/>
  <c r="X139" i="3"/>
  <c r="V139" i="3"/>
  <c r="T139" i="3"/>
  <c r="R139" i="3"/>
  <c r="P139" i="3"/>
  <c r="N139" i="3"/>
  <c r="L139" i="3"/>
  <c r="J139" i="3"/>
  <c r="H139" i="3"/>
  <c r="F139" i="3"/>
  <c r="D139" i="3"/>
  <c r="AL138" i="3"/>
  <c r="AJ138" i="3"/>
  <c r="AH138" i="3"/>
  <c r="AF138" i="3"/>
  <c r="AD138" i="3"/>
  <c r="AB138" i="3"/>
  <c r="Z138" i="3"/>
  <c r="X138" i="3"/>
  <c r="V138" i="3"/>
  <c r="T138" i="3"/>
  <c r="R138" i="3"/>
  <c r="P138" i="3"/>
  <c r="N138" i="3"/>
  <c r="L138" i="3"/>
  <c r="J138" i="3"/>
  <c r="H138" i="3"/>
  <c r="F138" i="3"/>
  <c r="D138" i="3"/>
  <c r="AL136" i="3"/>
  <c r="AJ136" i="3"/>
  <c r="AH136" i="3"/>
  <c r="AF136" i="3"/>
  <c r="AD136" i="3"/>
  <c r="AB136" i="3"/>
  <c r="Z136" i="3"/>
  <c r="X136" i="3"/>
  <c r="V136" i="3"/>
  <c r="T136" i="3"/>
  <c r="R136" i="3"/>
  <c r="P136" i="3"/>
  <c r="N136" i="3"/>
  <c r="L136" i="3"/>
  <c r="J136" i="3"/>
  <c r="H136" i="3"/>
  <c r="F136" i="3"/>
  <c r="D136" i="3"/>
  <c r="AL135" i="3"/>
  <c r="AJ135" i="3"/>
  <c r="AH135" i="3"/>
  <c r="AF135" i="3"/>
  <c r="AD135" i="3"/>
  <c r="AB135" i="3"/>
  <c r="Z135" i="3"/>
  <c r="X135" i="3"/>
  <c r="V135" i="3"/>
  <c r="T135" i="3"/>
  <c r="R135" i="3"/>
  <c r="P135" i="3"/>
  <c r="N135" i="3"/>
  <c r="L135" i="3"/>
  <c r="J135" i="3"/>
  <c r="H135" i="3"/>
  <c r="F135" i="3"/>
  <c r="D135" i="3"/>
  <c r="AL134" i="3"/>
  <c r="AJ134" i="3"/>
  <c r="AH134" i="3"/>
  <c r="AF134" i="3"/>
  <c r="AD134" i="3"/>
  <c r="AB134" i="3"/>
  <c r="Z134" i="3"/>
  <c r="X134" i="3"/>
  <c r="V134" i="3"/>
  <c r="T134" i="3"/>
  <c r="R134" i="3"/>
  <c r="P134" i="3"/>
  <c r="N134" i="3"/>
  <c r="L134" i="3"/>
  <c r="J134" i="3"/>
  <c r="H134" i="3"/>
  <c r="F134" i="3"/>
  <c r="D134" i="3"/>
  <c r="AL133" i="3"/>
  <c r="AJ133" i="3"/>
  <c r="AH133" i="3"/>
  <c r="AF133" i="3"/>
  <c r="AD133" i="3"/>
  <c r="AB133" i="3"/>
  <c r="Z133" i="3"/>
  <c r="X133" i="3"/>
  <c r="V133" i="3"/>
  <c r="T133" i="3"/>
  <c r="R133" i="3"/>
  <c r="P133" i="3"/>
  <c r="N133" i="3"/>
  <c r="L133" i="3"/>
  <c r="J133" i="3"/>
  <c r="H133" i="3"/>
  <c r="F133" i="3"/>
  <c r="D133" i="3"/>
  <c r="AL131" i="3"/>
  <c r="AJ131" i="3"/>
  <c r="AH131" i="3"/>
  <c r="AF131" i="3"/>
  <c r="AD131" i="3"/>
  <c r="AB131" i="3"/>
  <c r="Z131" i="3"/>
  <c r="X131" i="3"/>
  <c r="V131" i="3"/>
  <c r="T131" i="3"/>
  <c r="R131" i="3"/>
  <c r="P131" i="3"/>
  <c r="N131" i="3"/>
  <c r="L131" i="3"/>
  <c r="J131" i="3"/>
  <c r="H131" i="3"/>
  <c r="F131" i="3"/>
  <c r="D131" i="3"/>
  <c r="AL129" i="3"/>
  <c r="AJ129" i="3"/>
  <c r="AH129" i="3"/>
  <c r="AF129" i="3"/>
  <c r="AD129" i="3"/>
  <c r="AB129" i="3"/>
  <c r="Z129" i="3"/>
  <c r="X129" i="3"/>
  <c r="V129" i="3"/>
  <c r="T129" i="3"/>
  <c r="R129" i="3"/>
  <c r="P129" i="3"/>
  <c r="N129" i="3"/>
  <c r="L129" i="3"/>
  <c r="J129" i="3"/>
  <c r="H129" i="3"/>
  <c r="F129" i="3"/>
  <c r="D129" i="3"/>
  <c r="AL127" i="3"/>
  <c r="AJ127" i="3"/>
  <c r="AH127" i="3"/>
  <c r="AF127" i="3"/>
  <c r="AD127" i="3"/>
  <c r="AB127" i="3"/>
  <c r="Z127" i="3"/>
  <c r="X127" i="3"/>
  <c r="V127" i="3"/>
  <c r="T127" i="3"/>
  <c r="R127" i="3"/>
  <c r="P127" i="3"/>
  <c r="N127" i="3"/>
  <c r="L127" i="3"/>
  <c r="J127" i="3"/>
  <c r="H127" i="3"/>
  <c r="F127" i="3"/>
  <c r="D127" i="3"/>
  <c r="AL126" i="3"/>
  <c r="AJ126" i="3"/>
  <c r="AH126" i="3"/>
  <c r="AF126" i="3"/>
  <c r="AD126" i="3"/>
  <c r="AB126" i="3"/>
  <c r="Z126" i="3"/>
  <c r="X126" i="3"/>
  <c r="V126" i="3"/>
  <c r="T126" i="3"/>
  <c r="R126" i="3"/>
  <c r="P126" i="3"/>
  <c r="N126" i="3"/>
  <c r="L126" i="3"/>
  <c r="J126" i="3"/>
  <c r="H126" i="3"/>
  <c r="F126" i="3"/>
  <c r="D126" i="3"/>
  <c r="AL125" i="3"/>
  <c r="AJ125" i="3"/>
  <c r="AH125" i="3"/>
  <c r="AF125" i="3"/>
  <c r="AD125" i="3"/>
  <c r="AB125" i="3"/>
  <c r="Z125" i="3"/>
  <c r="X125" i="3"/>
  <c r="V125" i="3"/>
  <c r="T125" i="3"/>
  <c r="R125" i="3"/>
  <c r="P125" i="3"/>
  <c r="N125" i="3"/>
  <c r="L125" i="3"/>
  <c r="J125" i="3"/>
  <c r="H125" i="3"/>
  <c r="F125" i="3"/>
  <c r="D125" i="3"/>
  <c r="AL124" i="3"/>
  <c r="AJ124" i="3"/>
  <c r="AH124" i="3"/>
  <c r="AF124" i="3"/>
  <c r="AD124" i="3"/>
  <c r="AB124" i="3"/>
  <c r="Z124" i="3"/>
  <c r="X124" i="3"/>
  <c r="V124" i="3"/>
  <c r="T124" i="3"/>
  <c r="R124" i="3"/>
  <c r="P124" i="3"/>
  <c r="N124" i="3"/>
  <c r="L124" i="3"/>
  <c r="J124" i="3"/>
  <c r="H124" i="3"/>
  <c r="F124" i="3"/>
  <c r="D124" i="3"/>
  <c r="AL122" i="3"/>
  <c r="AJ122" i="3"/>
  <c r="AH122" i="3"/>
  <c r="AF122" i="3"/>
  <c r="AD122" i="3"/>
  <c r="AB122" i="3"/>
  <c r="Z122" i="3"/>
  <c r="X122" i="3"/>
  <c r="V122" i="3"/>
  <c r="T122" i="3"/>
  <c r="R122" i="3"/>
  <c r="P122" i="3"/>
  <c r="N122" i="3"/>
  <c r="L122" i="3"/>
  <c r="J122" i="3"/>
  <c r="H122" i="3"/>
  <c r="F122" i="3"/>
  <c r="D122" i="3"/>
  <c r="AL120" i="3"/>
  <c r="AJ120" i="3"/>
  <c r="AH120" i="3"/>
  <c r="AF120" i="3"/>
  <c r="AD120" i="3"/>
  <c r="AB120" i="3"/>
  <c r="Z120" i="3"/>
  <c r="X120" i="3"/>
  <c r="V120" i="3"/>
  <c r="T120" i="3"/>
  <c r="R120" i="3"/>
  <c r="P120" i="3"/>
  <c r="N120" i="3"/>
  <c r="L120" i="3"/>
  <c r="J120" i="3"/>
  <c r="H120" i="3"/>
  <c r="F120" i="3"/>
  <c r="D120" i="3"/>
  <c r="AL118" i="3"/>
  <c r="AJ118" i="3"/>
  <c r="AH118" i="3"/>
  <c r="AF118" i="3"/>
  <c r="AD118" i="3"/>
  <c r="AB118" i="3"/>
  <c r="Z118" i="3"/>
  <c r="X118" i="3"/>
  <c r="V118" i="3"/>
  <c r="T118" i="3"/>
  <c r="R118" i="3"/>
  <c r="P118" i="3"/>
  <c r="N118" i="3"/>
  <c r="L118" i="3"/>
  <c r="J118" i="3"/>
  <c r="H118" i="3"/>
  <c r="F118" i="3"/>
  <c r="D118" i="3"/>
  <c r="AL117" i="3"/>
  <c r="AJ117" i="3"/>
  <c r="AH117" i="3"/>
  <c r="AF117" i="3"/>
  <c r="AD117" i="3"/>
  <c r="AB117" i="3"/>
  <c r="Z117" i="3"/>
  <c r="X117" i="3"/>
  <c r="V117" i="3"/>
  <c r="T117" i="3"/>
  <c r="R117" i="3"/>
  <c r="P117" i="3"/>
  <c r="N117" i="3"/>
  <c r="L117" i="3"/>
  <c r="J117" i="3"/>
  <c r="H117" i="3"/>
  <c r="F117" i="3"/>
  <c r="D117" i="3"/>
  <c r="AL116" i="3"/>
  <c r="AJ116" i="3"/>
  <c r="AH116" i="3"/>
  <c r="AF116" i="3"/>
  <c r="AD116" i="3"/>
  <c r="AB116" i="3"/>
  <c r="Z116" i="3"/>
  <c r="X116" i="3"/>
  <c r="V116" i="3"/>
  <c r="T116" i="3"/>
  <c r="R116" i="3"/>
  <c r="P116" i="3"/>
  <c r="N116" i="3"/>
  <c r="L116" i="3"/>
  <c r="J116" i="3"/>
  <c r="H116" i="3"/>
  <c r="F116" i="3"/>
  <c r="D116" i="3"/>
  <c r="AL115" i="3"/>
  <c r="AJ115" i="3"/>
  <c r="AH115" i="3"/>
  <c r="AF115" i="3"/>
  <c r="AD115" i="3"/>
  <c r="AB115" i="3"/>
  <c r="Z115" i="3"/>
  <c r="X115" i="3"/>
  <c r="V115" i="3"/>
  <c r="T115" i="3"/>
  <c r="R115" i="3"/>
  <c r="P115" i="3"/>
  <c r="N115" i="3"/>
  <c r="L115" i="3"/>
  <c r="J115" i="3"/>
  <c r="H115" i="3"/>
  <c r="F115" i="3"/>
  <c r="D115" i="3"/>
  <c r="AL114" i="3"/>
  <c r="AJ114" i="3"/>
  <c r="AH114" i="3"/>
  <c r="AF114" i="3"/>
  <c r="AD114" i="3"/>
  <c r="AB114" i="3"/>
  <c r="Z114" i="3"/>
  <c r="X114" i="3"/>
  <c r="V114" i="3"/>
  <c r="T114" i="3"/>
  <c r="R114" i="3"/>
  <c r="P114" i="3"/>
  <c r="N114" i="3"/>
  <c r="L114" i="3"/>
  <c r="J114" i="3"/>
  <c r="H114" i="3"/>
  <c r="F114" i="3"/>
  <c r="D114" i="3"/>
  <c r="AL111" i="3"/>
  <c r="AJ111" i="3"/>
  <c r="AH111" i="3"/>
  <c r="AF111" i="3"/>
  <c r="AD111" i="3"/>
  <c r="AB111" i="3"/>
  <c r="Z111" i="3"/>
  <c r="X111" i="3"/>
  <c r="V111" i="3"/>
  <c r="T111" i="3"/>
  <c r="R111" i="3"/>
  <c r="P111" i="3"/>
  <c r="N111" i="3"/>
  <c r="L111" i="3"/>
  <c r="J111" i="3"/>
  <c r="H111" i="3"/>
  <c r="F111" i="3"/>
  <c r="D111" i="3"/>
  <c r="AL110" i="3"/>
  <c r="AJ110" i="3"/>
  <c r="AH110" i="3"/>
  <c r="AF110" i="3"/>
  <c r="AD110" i="3"/>
  <c r="AB110" i="3"/>
  <c r="Z110" i="3"/>
  <c r="X110" i="3"/>
  <c r="V110" i="3"/>
  <c r="T110" i="3"/>
  <c r="R110" i="3"/>
  <c r="P110" i="3"/>
  <c r="N110" i="3"/>
  <c r="L110" i="3"/>
  <c r="J110" i="3"/>
  <c r="H110" i="3"/>
  <c r="F110" i="3"/>
  <c r="D110" i="3"/>
  <c r="AL109" i="3"/>
  <c r="AJ109" i="3"/>
  <c r="AH109" i="3"/>
  <c r="AF109" i="3"/>
  <c r="AD109" i="3"/>
  <c r="AB109" i="3"/>
  <c r="Z109" i="3"/>
  <c r="X109" i="3"/>
  <c r="V109" i="3"/>
  <c r="T109" i="3"/>
  <c r="R109" i="3"/>
  <c r="P109" i="3"/>
  <c r="N109" i="3"/>
  <c r="L109" i="3"/>
  <c r="J109" i="3"/>
  <c r="H109" i="3"/>
  <c r="F109" i="3"/>
  <c r="D109" i="3"/>
  <c r="AL108" i="3"/>
  <c r="AJ108" i="3"/>
  <c r="AH108" i="3"/>
  <c r="AF108" i="3"/>
  <c r="AD108" i="3"/>
  <c r="AB108" i="3"/>
  <c r="Z108" i="3"/>
  <c r="X108" i="3"/>
  <c r="V108" i="3"/>
  <c r="T108" i="3"/>
  <c r="R108" i="3"/>
  <c r="P108" i="3"/>
  <c r="N108" i="3"/>
  <c r="L108" i="3"/>
  <c r="J108" i="3"/>
  <c r="H108" i="3"/>
  <c r="F108" i="3"/>
  <c r="D108" i="3"/>
  <c r="AL107" i="3"/>
  <c r="AJ107" i="3"/>
  <c r="AH107" i="3"/>
  <c r="AF107" i="3"/>
  <c r="AD107" i="3"/>
  <c r="AB107" i="3"/>
  <c r="Z107" i="3"/>
  <c r="X107" i="3"/>
  <c r="V107" i="3"/>
  <c r="T107" i="3"/>
  <c r="R107" i="3"/>
  <c r="P107" i="3"/>
  <c r="N107" i="3"/>
  <c r="L107" i="3"/>
  <c r="J107" i="3"/>
  <c r="H107" i="3"/>
  <c r="F107" i="3"/>
  <c r="D107" i="3"/>
  <c r="AL106" i="3"/>
  <c r="AJ106" i="3"/>
  <c r="AH106" i="3"/>
  <c r="AF106" i="3"/>
  <c r="AD106" i="3"/>
  <c r="AB106" i="3"/>
  <c r="Z106" i="3"/>
  <c r="X106" i="3"/>
  <c r="V106" i="3"/>
  <c r="T106" i="3"/>
  <c r="R106" i="3"/>
  <c r="P106" i="3"/>
  <c r="N106" i="3"/>
  <c r="L106" i="3"/>
  <c r="J106" i="3"/>
  <c r="H106" i="3"/>
  <c r="F106" i="3"/>
  <c r="D106" i="3"/>
  <c r="AL105" i="3"/>
  <c r="AJ105" i="3"/>
  <c r="AH105" i="3"/>
  <c r="AF105" i="3"/>
  <c r="AD105" i="3"/>
  <c r="AB105" i="3"/>
  <c r="Z105" i="3"/>
  <c r="X105" i="3"/>
  <c r="V105" i="3"/>
  <c r="T105" i="3"/>
  <c r="R105" i="3"/>
  <c r="P105" i="3"/>
  <c r="N105" i="3"/>
  <c r="L105" i="3"/>
  <c r="J105" i="3"/>
  <c r="H105" i="3"/>
  <c r="F105" i="3"/>
  <c r="D105" i="3"/>
  <c r="AL102" i="3"/>
  <c r="AJ102" i="3"/>
  <c r="AH102" i="3"/>
  <c r="AF102" i="3"/>
  <c r="AD102" i="3"/>
  <c r="AB102" i="3"/>
  <c r="Z102" i="3"/>
  <c r="X102" i="3"/>
  <c r="V102" i="3"/>
  <c r="T102" i="3"/>
  <c r="R102" i="3"/>
  <c r="P102" i="3"/>
  <c r="N102" i="3"/>
  <c r="L102" i="3"/>
  <c r="J102" i="3"/>
  <c r="H102" i="3"/>
  <c r="F102" i="3"/>
  <c r="D102" i="3"/>
  <c r="AL100" i="3"/>
  <c r="AJ100" i="3"/>
  <c r="AH100" i="3"/>
  <c r="AF100" i="3"/>
  <c r="AD100" i="3"/>
  <c r="AB100" i="3"/>
  <c r="Z100" i="3"/>
  <c r="X100" i="3"/>
  <c r="V100" i="3"/>
  <c r="T100" i="3"/>
  <c r="R100" i="3"/>
  <c r="P100" i="3"/>
  <c r="N100" i="3"/>
  <c r="L100" i="3"/>
  <c r="J100" i="3"/>
  <c r="H100" i="3"/>
  <c r="F100" i="3"/>
  <c r="D100" i="3"/>
  <c r="AL98" i="3"/>
  <c r="AJ98" i="3"/>
  <c r="AH98" i="3"/>
  <c r="AF98" i="3"/>
  <c r="AD98" i="3"/>
  <c r="AB98" i="3"/>
  <c r="Z98" i="3"/>
  <c r="X98" i="3"/>
  <c r="V98" i="3"/>
  <c r="T98" i="3"/>
  <c r="R98" i="3"/>
  <c r="P98" i="3"/>
  <c r="N98" i="3"/>
  <c r="L98" i="3"/>
  <c r="J98" i="3"/>
  <c r="H98" i="3"/>
  <c r="F98" i="3"/>
  <c r="D98" i="3"/>
  <c r="AL97" i="3"/>
  <c r="AJ97" i="3"/>
  <c r="AH97" i="3"/>
  <c r="AF97" i="3"/>
  <c r="AD97" i="3"/>
  <c r="AB97" i="3"/>
  <c r="Z97" i="3"/>
  <c r="X97" i="3"/>
  <c r="V97" i="3"/>
  <c r="T97" i="3"/>
  <c r="R97" i="3"/>
  <c r="P97" i="3"/>
  <c r="N97" i="3"/>
  <c r="L97" i="3"/>
  <c r="J97" i="3"/>
  <c r="H97" i="3"/>
  <c r="F97" i="3"/>
  <c r="D97" i="3"/>
  <c r="AL96" i="3"/>
  <c r="AJ96" i="3"/>
  <c r="AH96" i="3"/>
  <c r="AF96" i="3"/>
  <c r="AD96" i="3"/>
  <c r="AB96" i="3"/>
  <c r="Z96" i="3"/>
  <c r="X96" i="3"/>
  <c r="V96" i="3"/>
  <c r="T96" i="3"/>
  <c r="R96" i="3"/>
  <c r="P96" i="3"/>
  <c r="N96" i="3"/>
  <c r="L96" i="3"/>
  <c r="J96" i="3"/>
  <c r="H96" i="3"/>
  <c r="F96" i="3"/>
  <c r="D96" i="3"/>
  <c r="AL95" i="3"/>
  <c r="AJ95" i="3"/>
  <c r="AH95" i="3"/>
  <c r="AF95" i="3"/>
  <c r="AD95" i="3"/>
  <c r="AB95" i="3"/>
  <c r="Z95" i="3"/>
  <c r="X95" i="3"/>
  <c r="V95" i="3"/>
  <c r="T95" i="3"/>
  <c r="R95" i="3"/>
  <c r="P95" i="3"/>
  <c r="N95" i="3"/>
  <c r="L95" i="3"/>
  <c r="J95" i="3"/>
  <c r="H95" i="3"/>
  <c r="F95" i="3"/>
  <c r="D95" i="3"/>
  <c r="AL93" i="3"/>
  <c r="AJ93" i="3"/>
  <c r="AH93" i="3"/>
  <c r="AF93" i="3"/>
  <c r="AD93" i="3"/>
  <c r="AB93" i="3"/>
  <c r="Z93" i="3"/>
  <c r="X93" i="3"/>
  <c r="V93" i="3"/>
  <c r="T93" i="3"/>
  <c r="R93" i="3"/>
  <c r="P93" i="3"/>
  <c r="N93" i="3"/>
  <c r="L93" i="3"/>
  <c r="J93" i="3"/>
  <c r="H93" i="3"/>
  <c r="F93" i="3"/>
  <c r="D93" i="3"/>
  <c r="AL92" i="3"/>
  <c r="AJ92" i="3"/>
  <c r="AH92" i="3"/>
  <c r="AF92" i="3"/>
  <c r="AD92" i="3"/>
  <c r="AB92" i="3"/>
  <c r="Z92" i="3"/>
  <c r="X92" i="3"/>
  <c r="V92" i="3"/>
  <c r="T92" i="3"/>
  <c r="R92" i="3"/>
  <c r="P92" i="3"/>
  <c r="N92" i="3"/>
  <c r="L92" i="3"/>
  <c r="J92" i="3"/>
  <c r="H92" i="3"/>
  <c r="F92" i="3"/>
  <c r="D92" i="3"/>
  <c r="AL91" i="3"/>
  <c r="AJ91" i="3"/>
  <c r="AH91" i="3"/>
  <c r="AF91" i="3"/>
  <c r="AD91" i="3"/>
  <c r="AB91" i="3"/>
  <c r="Z91" i="3"/>
  <c r="X91" i="3"/>
  <c r="V91" i="3"/>
  <c r="T91" i="3"/>
  <c r="R91" i="3"/>
  <c r="P91" i="3"/>
  <c r="N91" i="3"/>
  <c r="L91" i="3"/>
  <c r="J91" i="3"/>
  <c r="H91" i="3"/>
  <c r="F91" i="3"/>
  <c r="D91" i="3"/>
  <c r="AL90" i="3"/>
  <c r="AJ90" i="3"/>
  <c r="AH90" i="3"/>
  <c r="AF90" i="3"/>
  <c r="AD90" i="3"/>
  <c r="AB90" i="3"/>
  <c r="Z90" i="3"/>
  <c r="X90" i="3"/>
  <c r="V90" i="3"/>
  <c r="T90" i="3"/>
  <c r="R90" i="3"/>
  <c r="P90" i="3"/>
  <c r="N90" i="3"/>
  <c r="L90" i="3"/>
  <c r="J90" i="3"/>
  <c r="H90" i="3"/>
  <c r="F90" i="3"/>
  <c r="D90" i="3"/>
  <c r="AL88" i="3"/>
  <c r="AJ88" i="3"/>
  <c r="AH88" i="3"/>
  <c r="AF88" i="3"/>
  <c r="AD88" i="3"/>
  <c r="AB88" i="3"/>
  <c r="Z88" i="3"/>
  <c r="X88" i="3"/>
  <c r="V88" i="3"/>
  <c r="T88" i="3"/>
  <c r="R88" i="3"/>
  <c r="P88" i="3"/>
  <c r="N88" i="3"/>
  <c r="L88" i="3"/>
  <c r="J88" i="3"/>
  <c r="H88" i="3"/>
  <c r="F88" i="3"/>
  <c r="D88" i="3"/>
  <c r="AL86" i="3"/>
  <c r="AJ86" i="3"/>
  <c r="AH86" i="3"/>
  <c r="AF86" i="3"/>
  <c r="AD86" i="3"/>
  <c r="AB86" i="3"/>
  <c r="Z86" i="3"/>
  <c r="X86" i="3"/>
  <c r="V86" i="3"/>
  <c r="T86" i="3"/>
  <c r="R86" i="3"/>
  <c r="P86" i="3"/>
  <c r="N86" i="3"/>
  <c r="L86" i="3"/>
  <c r="J86" i="3"/>
  <c r="H86" i="3"/>
  <c r="F86" i="3"/>
  <c r="D86" i="3"/>
  <c r="AL85" i="3"/>
  <c r="AJ85" i="3"/>
  <c r="AH85" i="3"/>
  <c r="AF85" i="3"/>
  <c r="AD85" i="3"/>
  <c r="AB85" i="3"/>
  <c r="Z85" i="3"/>
  <c r="X85" i="3"/>
  <c r="V85" i="3"/>
  <c r="T85" i="3"/>
  <c r="R85" i="3"/>
  <c r="P85" i="3"/>
  <c r="N85" i="3"/>
  <c r="L85" i="3"/>
  <c r="J85" i="3"/>
  <c r="H85" i="3"/>
  <c r="F85" i="3"/>
  <c r="D85" i="3"/>
  <c r="AL84" i="3"/>
  <c r="AJ84" i="3"/>
  <c r="AH84" i="3"/>
  <c r="AF84" i="3"/>
  <c r="AD84" i="3"/>
  <c r="AB84" i="3"/>
  <c r="Z84" i="3"/>
  <c r="X84" i="3"/>
  <c r="V84" i="3"/>
  <c r="T84" i="3"/>
  <c r="R84" i="3"/>
  <c r="P84" i="3"/>
  <c r="N84" i="3"/>
  <c r="L84" i="3"/>
  <c r="J84" i="3"/>
  <c r="H84" i="3"/>
  <c r="F84" i="3"/>
  <c r="D84" i="3"/>
  <c r="AL83" i="3"/>
  <c r="AJ83" i="3"/>
  <c r="AH83" i="3"/>
  <c r="AF83" i="3"/>
  <c r="AD83" i="3"/>
  <c r="AB83" i="3"/>
  <c r="Z83" i="3"/>
  <c r="X83" i="3"/>
  <c r="V83" i="3"/>
  <c r="T83" i="3"/>
  <c r="R83" i="3"/>
  <c r="P83" i="3"/>
  <c r="N83" i="3"/>
  <c r="L83" i="3"/>
  <c r="J83" i="3"/>
  <c r="H83" i="3"/>
  <c r="F83" i="3"/>
  <c r="D83" i="3"/>
  <c r="AL82" i="3"/>
  <c r="AJ82" i="3"/>
  <c r="AH82" i="3"/>
  <c r="AF82" i="3"/>
  <c r="AD82" i="3"/>
  <c r="AB82" i="3"/>
  <c r="Z82" i="3"/>
  <c r="X82" i="3"/>
  <c r="V82" i="3"/>
  <c r="T82" i="3"/>
  <c r="R82" i="3"/>
  <c r="P82" i="3"/>
  <c r="N82" i="3"/>
  <c r="L82" i="3"/>
  <c r="J82" i="3"/>
  <c r="H82" i="3"/>
  <c r="F82" i="3"/>
  <c r="D82" i="3"/>
  <c r="AL80" i="3"/>
  <c r="AJ80" i="3"/>
  <c r="AH80" i="3"/>
  <c r="AF80" i="3"/>
  <c r="AD80" i="3"/>
  <c r="AB80" i="3"/>
  <c r="Z80" i="3"/>
  <c r="X80" i="3"/>
  <c r="V80" i="3"/>
  <c r="T80" i="3"/>
  <c r="R80" i="3"/>
  <c r="P80" i="3"/>
  <c r="N80" i="3"/>
  <c r="L80" i="3"/>
  <c r="J80" i="3"/>
  <c r="H80" i="3"/>
  <c r="F80" i="3"/>
  <c r="D80" i="3"/>
  <c r="AL77" i="3"/>
  <c r="AJ77" i="3"/>
  <c r="AH77" i="3"/>
  <c r="AF77" i="3"/>
  <c r="AD77" i="3"/>
  <c r="AB77" i="3"/>
  <c r="Z77" i="3"/>
  <c r="X77" i="3"/>
  <c r="V77" i="3"/>
  <c r="T77" i="3"/>
  <c r="R77" i="3"/>
  <c r="P77" i="3"/>
  <c r="N77" i="3"/>
  <c r="L77" i="3"/>
  <c r="J77" i="3"/>
  <c r="H77" i="3"/>
  <c r="F77" i="3"/>
  <c r="D77" i="3"/>
  <c r="AL75" i="3"/>
  <c r="AJ75" i="3"/>
  <c r="AH75" i="3"/>
  <c r="AF75" i="3"/>
  <c r="AD75" i="3"/>
  <c r="AB75" i="3"/>
  <c r="Z75" i="3"/>
  <c r="X75" i="3"/>
  <c r="V75" i="3"/>
  <c r="T75" i="3"/>
  <c r="R75" i="3"/>
  <c r="P75" i="3"/>
  <c r="N75" i="3"/>
  <c r="L75" i="3"/>
  <c r="J75" i="3"/>
  <c r="H75" i="3"/>
  <c r="F75" i="3"/>
  <c r="D75" i="3"/>
  <c r="AL74" i="3"/>
  <c r="AJ74" i="3"/>
  <c r="AH74" i="3"/>
  <c r="AF74" i="3"/>
  <c r="AD74" i="3"/>
  <c r="AB74" i="3"/>
  <c r="Z74" i="3"/>
  <c r="X74" i="3"/>
  <c r="V74" i="3"/>
  <c r="T74" i="3"/>
  <c r="R74" i="3"/>
  <c r="P74" i="3"/>
  <c r="N74" i="3"/>
  <c r="L74" i="3"/>
  <c r="J74" i="3"/>
  <c r="H74" i="3"/>
  <c r="F74" i="3"/>
  <c r="D74" i="3"/>
  <c r="AL73" i="3"/>
  <c r="AJ73" i="3"/>
  <c r="AH73" i="3"/>
  <c r="AF73" i="3"/>
  <c r="AD73" i="3"/>
  <c r="AB73" i="3"/>
  <c r="Z73" i="3"/>
  <c r="X73" i="3"/>
  <c r="V73" i="3"/>
  <c r="T73" i="3"/>
  <c r="R73" i="3"/>
  <c r="P73" i="3"/>
  <c r="N73" i="3"/>
  <c r="L73" i="3"/>
  <c r="J73" i="3"/>
  <c r="H73" i="3"/>
  <c r="F73" i="3"/>
  <c r="D73" i="3"/>
  <c r="AL72" i="3"/>
  <c r="AJ72" i="3"/>
  <c r="AH72" i="3"/>
  <c r="AF72" i="3"/>
  <c r="AD72" i="3"/>
  <c r="AB72" i="3"/>
  <c r="Z72" i="3"/>
  <c r="X72" i="3"/>
  <c r="V72" i="3"/>
  <c r="T72" i="3"/>
  <c r="R72" i="3"/>
  <c r="P72" i="3"/>
  <c r="N72" i="3"/>
  <c r="L72" i="3"/>
  <c r="J72" i="3"/>
  <c r="H72" i="3"/>
  <c r="F72" i="3"/>
  <c r="D72" i="3"/>
  <c r="AL71" i="3"/>
  <c r="AJ71" i="3"/>
  <c r="AH71" i="3"/>
  <c r="AF71" i="3"/>
  <c r="AD71" i="3"/>
  <c r="AB71" i="3"/>
  <c r="Z71" i="3"/>
  <c r="X71" i="3"/>
  <c r="V71" i="3"/>
  <c r="T71" i="3"/>
  <c r="R71" i="3"/>
  <c r="P71" i="3"/>
  <c r="N71" i="3"/>
  <c r="L71" i="3"/>
  <c r="J71" i="3"/>
  <c r="H71" i="3"/>
  <c r="F71" i="3"/>
  <c r="D71" i="3"/>
  <c r="AL70" i="3"/>
  <c r="AJ70" i="3"/>
  <c r="AH70" i="3"/>
  <c r="AF70" i="3"/>
  <c r="AD70" i="3"/>
  <c r="AB70" i="3"/>
  <c r="Z70" i="3"/>
  <c r="X70" i="3"/>
  <c r="V70" i="3"/>
  <c r="T70" i="3"/>
  <c r="R70" i="3"/>
  <c r="P70" i="3"/>
  <c r="N70" i="3"/>
  <c r="L70" i="3"/>
  <c r="J70" i="3"/>
  <c r="H70" i="3"/>
  <c r="F70" i="3"/>
  <c r="D70" i="3"/>
  <c r="AL68" i="3"/>
  <c r="AJ68" i="3"/>
  <c r="AH68" i="3"/>
  <c r="AF68" i="3"/>
  <c r="AD68" i="3"/>
  <c r="AB68" i="3"/>
  <c r="Z68" i="3"/>
  <c r="X68" i="3"/>
  <c r="V68" i="3"/>
  <c r="T68" i="3"/>
  <c r="R68" i="3"/>
  <c r="P68" i="3"/>
  <c r="N68" i="3"/>
  <c r="L68" i="3"/>
  <c r="J68" i="3"/>
  <c r="H68" i="3"/>
  <c r="F68" i="3"/>
  <c r="D68" i="3"/>
  <c r="AL67" i="3"/>
  <c r="AJ67" i="3"/>
  <c r="AH67" i="3"/>
  <c r="AF67" i="3"/>
  <c r="AD67" i="3"/>
  <c r="AB67" i="3"/>
  <c r="Z67" i="3"/>
  <c r="X67" i="3"/>
  <c r="V67" i="3"/>
  <c r="T67" i="3"/>
  <c r="R67" i="3"/>
  <c r="P67" i="3"/>
  <c r="N67" i="3"/>
  <c r="L67" i="3"/>
  <c r="J67" i="3"/>
  <c r="H67" i="3"/>
  <c r="F67" i="3"/>
  <c r="D67" i="3"/>
  <c r="AL66" i="3"/>
  <c r="AJ66" i="3"/>
  <c r="AH66" i="3"/>
  <c r="AF66" i="3"/>
  <c r="AD66" i="3"/>
  <c r="AB66" i="3"/>
  <c r="Z66" i="3"/>
  <c r="X66" i="3"/>
  <c r="V66" i="3"/>
  <c r="T66" i="3"/>
  <c r="R66" i="3"/>
  <c r="P66" i="3"/>
  <c r="N66" i="3"/>
  <c r="L66" i="3"/>
  <c r="J66" i="3"/>
  <c r="H66" i="3"/>
  <c r="F66" i="3"/>
  <c r="D66" i="3"/>
  <c r="AL65" i="3"/>
  <c r="AJ65" i="3"/>
  <c r="AH65" i="3"/>
  <c r="AF65" i="3"/>
  <c r="AD65" i="3"/>
  <c r="AB65" i="3"/>
  <c r="Z65" i="3"/>
  <c r="X65" i="3"/>
  <c r="V65" i="3"/>
  <c r="T65" i="3"/>
  <c r="R65" i="3"/>
  <c r="P65" i="3"/>
  <c r="N65" i="3"/>
  <c r="L65" i="3"/>
  <c r="J65" i="3"/>
  <c r="H65" i="3"/>
  <c r="F65" i="3"/>
  <c r="D65" i="3"/>
  <c r="AL64" i="3"/>
  <c r="AJ64" i="3"/>
  <c r="AH64" i="3"/>
  <c r="AF64" i="3"/>
  <c r="AD64" i="3"/>
  <c r="AB64" i="3"/>
  <c r="Z64" i="3"/>
  <c r="X64" i="3"/>
  <c r="V64" i="3"/>
  <c r="T64" i="3"/>
  <c r="R64" i="3"/>
  <c r="P64" i="3"/>
  <c r="N64" i="3"/>
  <c r="L64" i="3"/>
  <c r="J64" i="3"/>
  <c r="H64" i="3"/>
  <c r="F64" i="3"/>
  <c r="D64" i="3"/>
  <c r="AL63" i="3"/>
  <c r="AJ63" i="3"/>
  <c r="AH63" i="3"/>
  <c r="AF63" i="3"/>
  <c r="AD63" i="3"/>
  <c r="AB63" i="3"/>
  <c r="Z63" i="3"/>
  <c r="X63" i="3"/>
  <c r="V63" i="3"/>
  <c r="T63" i="3"/>
  <c r="R63" i="3"/>
  <c r="P63" i="3"/>
  <c r="N63" i="3"/>
  <c r="L63" i="3"/>
  <c r="J63" i="3"/>
  <c r="H63" i="3"/>
  <c r="F63" i="3"/>
  <c r="D63" i="3"/>
  <c r="AL62" i="3"/>
  <c r="AJ62" i="3"/>
  <c r="AH62" i="3"/>
  <c r="AF62" i="3"/>
  <c r="AD62" i="3"/>
  <c r="AB62" i="3"/>
  <c r="Z62" i="3"/>
  <c r="X62" i="3"/>
  <c r="V62" i="3"/>
  <c r="T62" i="3"/>
  <c r="R62" i="3"/>
  <c r="P62" i="3"/>
  <c r="N62" i="3"/>
  <c r="L62" i="3"/>
  <c r="J62" i="3"/>
  <c r="H62" i="3"/>
  <c r="F62" i="3"/>
  <c r="D62" i="3"/>
  <c r="AL61" i="3"/>
  <c r="AJ61" i="3"/>
  <c r="AH61" i="3"/>
  <c r="AF61" i="3"/>
  <c r="AD61" i="3"/>
  <c r="AB61" i="3"/>
  <c r="Z61" i="3"/>
  <c r="X61" i="3"/>
  <c r="V61" i="3"/>
  <c r="T61" i="3"/>
  <c r="R61" i="3"/>
  <c r="P61" i="3"/>
  <c r="N61" i="3"/>
  <c r="L61" i="3"/>
  <c r="J61" i="3"/>
  <c r="H61" i="3"/>
  <c r="F61" i="3"/>
  <c r="D61" i="3"/>
  <c r="AL58" i="3"/>
  <c r="AJ58" i="3"/>
  <c r="AH58" i="3"/>
  <c r="AF58" i="3"/>
  <c r="AD58" i="3"/>
  <c r="AB58" i="3"/>
  <c r="Z58" i="3"/>
  <c r="X58" i="3"/>
  <c r="V58" i="3"/>
  <c r="T58" i="3"/>
  <c r="R58" i="3"/>
  <c r="P58" i="3"/>
  <c r="N58" i="3"/>
  <c r="L58" i="3"/>
  <c r="J58" i="3"/>
  <c r="H58" i="3"/>
  <c r="F58" i="3"/>
  <c r="D58" i="3"/>
  <c r="AL56" i="3"/>
  <c r="AJ56" i="3"/>
  <c r="AH56" i="3"/>
  <c r="AF56" i="3"/>
  <c r="AD56" i="3"/>
  <c r="AB56" i="3"/>
  <c r="Z56" i="3"/>
  <c r="X56" i="3"/>
  <c r="V56" i="3"/>
  <c r="T56" i="3"/>
  <c r="R56" i="3"/>
  <c r="P56" i="3"/>
  <c r="N56" i="3"/>
  <c r="L56" i="3"/>
  <c r="J56" i="3"/>
  <c r="H56" i="3"/>
  <c r="F56" i="3"/>
  <c r="D56" i="3"/>
  <c r="AL54" i="3"/>
  <c r="AJ54" i="3"/>
  <c r="AH54" i="3"/>
  <c r="AF54" i="3"/>
  <c r="AD54" i="3"/>
  <c r="AB54" i="3"/>
  <c r="Z54" i="3"/>
  <c r="X54" i="3"/>
  <c r="V54" i="3"/>
  <c r="T54" i="3"/>
  <c r="R54" i="3"/>
  <c r="P54" i="3"/>
  <c r="N54" i="3"/>
  <c r="L54" i="3"/>
  <c r="J54" i="3"/>
  <c r="H54" i="3"/>
  <c r="F54" i="3"/>
  <c r="D54" i="3"/>
  <c r="AL53" i="3"/>
  <c r="AJ53" i="3"/>
  <c r="AH53" i="3"/>
  <c r="AF53" i="3"/>
  <c r="AD53" i="3"/>
  <c r="AB53" i="3"/>
  <c r="Z53" i="3"/>
  <c r="X53" i="3"/>
  <c r="V53" i="3"/>
  <c r="T53" i="3"/>
  <c r="R53" i="3"/>
  <c r="P53" i="3"/>
  <c r="N53" i="3"/>
  <c r="L53" i="3"/>
  <c r="J53" i="3"/>
  <c r="H53" i="3"/>
  <c r="F53" i="3"/>
  <c r="D53" i="3"/>
  <c r="AL52" i="3"/>
  <c r="AJ52" i="3"/>
  <c r="AH52" i="3"/>
  <c r="AF52" i="3"/>
  <c r="AD52" i="3"/>
  <c r="AB52" i="3"/>
  <c r="Z52" i="3"/>
  <c r="X52" i="3"/>
  <c r="V52" i="3"/>
  <c r="T52" i="3"/>
  <c r="R52" i="3"/>
  <c r="P52" i="3"/>
  <c r="N52" i="3"/>
  <c r="L52" i="3"/>
  <c r="J52" i="3"/>
  <c r="H52" i="3"/>
  <c r="F52" i="3"/>
  <c r="D52" i="3"/>
  <c r="AL51" i="3"/>
  <c r="AJ51" i="3"/>
  <c r="AH51" i="3"/>
  <c r="AF51" i="3"/>
  <c r="AD51" i="3"/>
  <c r="AB51" i="3"/>
  <c r="Z51" i="3"/>
  <c r="X51" i="3"/>
  <c r="V51" i="3"/>
  <c r="T51" i="3"/>
  <c r="R51" i="3"/>
  <c r="P51" i="3"/>
  <c r="N51" i="3"/>
  <c r="L51" i="3"/>
  <c r="J51" i="3"/>
  <c r="H51" i="3"/>
  <c r="F51" i="3"/>
  <c r="D51" i="3"/>
  <c r="AL49" i="3"/>
  <c r="AJ49" i="3"/>
  <c r="AH49" i="3"/>
  <c r="AF49" i="3"/>
  <c r="AD49" i="3"/>
  <c r="AB49" i="3"/>
  <c r="Z49" i="3"/>
  <c r="X49" i="3"/>
  <c r="V49" i="3"/>
  <c r="T49" i="3"/>
  <c r="R49" i="3"/>
  <c r="P49" i="3"/>
  <c r="N49" i="3"/>
  <c r="L49" i="3"/>
  <c r="J49" i="3"/>
  <c r="H49" i="3"/>
  <c r="F49" i="3"/>
  <c r="D49" i="3"/>
  <c r="AL48" i="3"/>
  <c r="AJ48" i="3"/>
  <c r="AH48" i="3"/>
  <c r="AF48" i="3"/>
  <c r="AD48" i="3"/>
  <c r="AB48" i="3"/>
  <c r="Z48" i="3"/>
  <c r="X48" i="3"/>
  <c r="V48" i="3"/>
  <c r="T48" i="3"/>
  <c r="R48" i="3"/>
  <c r="P48" i="3"/>
  <c r="N48" i="3"/>
  <c r="L48" i="3"/>
  <c r="J48" i="3"/>
  <c r="H48" i="3"/>
  <c r="F48" i="3"/>
  <c r="D48" i="3"/>
  <c r="AL47" i="3"/>
  <c r="AJ47" i="3"/>
  <c r="AH47" i="3"/>
  <c r="AF47" i="3"/>
  <c r="AD47" i="3"/>
  <c r="AB47" i="3"/>
  <c r="Z47" i="3"/>
  <c r="X47" i="3"/>
  <c r="V47" i="3"/>
  <c r="T47" i="3"/>
  <c r="R47" i="3"/>
  <c r="P47" i="3"/>
  <c r="N47" i="3"/>
  <c r="L47" i="3"/>
  <c r="J47" i="3"/>
  <c r="H47" i="3"/>
  <c r="F47" i="3"/>
  <c r="D47" i="3"/>
  <c r="AL45" i="3"/>
  <c r="AJ45" i="3"/>
  <c r="AH45" i="3"/>
  <c r="AF45" i="3"/>
  <c r="AD45" i="3"/>
  <c r="AB45" i="3"/>
  <c r="Z45" i="3"/>
  <c r="X45" i="3"/>
  <c r="V45" i="3"/>
  <c r="T45" i="3"/>
  <c r="R45" i="3"/>
  <c r="P45" i="3"/>
  <c r="N45" i="3"/>
  <c r="L45" i="3"/>
  <c r="J45" i="3"/>
  <c r="H45" i="3"/>
  <c r="F45" i="3"/>
  <c r="D45" i="3"/>
  <c r="AL43" i="3"/>
  <c r="AJ43" i="3"/>
  <c r="AH43" i="3"/>
  <c r="AF43" i="3"/>
  <c r="AD43" i="3"/>
  <c r="AB43" i="3"/>
  <c r="Z43" i="3"/>
  <c r="X43" i="3"/>
  <c r="V43" i="3"/>
  <c r="T43" i="3"/>
  <c r="R43" i="3"/>
  <c r="P43" i="3"/>
  <c r="N43" i="3"/>
  <c r="L43" i="3"/>
  <c r="J43" i="3"/>
  <c r="H43" i="3"/>
  <c r="F43" i="3"/>
  <c r="D43" i="3"/>
  <c r="AL41" i="3"/>
  <c r="AJ41" i="3"/>
  <c r="AH41" i="3"/>
  <c r="AF41" i="3"/>
  <c r="AD41" i="3"/>
  <c r="AB41" i="3"/>
  <c r="Z41" i="3"/>
  <c r="X41" i="3"/>
  <c r="V41" i="3"/>
  <c r="T41" i="3"/>
  <c r="R41" i="3"/>
  <c r="P41" i="3"/>
  <c r="N41" i="3"/>
  <c r="L41" i="3"/>
  <c r="J41" i="3"/>
  <c r="H41" i="3"/>
  <c r="F41" i="3"/>
  <c r="D41" i="3"/>
  <c r="AL39" i="3"/>
  <c r="AJ39" i="3"/>
  <c r="AH39" i="3"/>
  <c r="AF39" i="3"/>
  <c r="AD39" i="3"/>
  <c r="AB39" i="3"/>
  <c r="Z39" i="3"/>
  <c r="X39" i="3"/>
  <c r="V39" i="3"/>
  <c r="T39" i="3"/>
  <c r="R39" i="3"/>
  <c r="P39" i="3"/>
  <c r="N39" i="3"/>
  <c r="L39" i="3"/>
  <c r="J39" i="3"/>
  <c r="H39" i="3"/>
  <c r="F39" i="3"/>
  <c r="D39" i="3"/>
  <c r="AL38" i="3"/>
  <c r="AJ38" i="3"/>
  <c r="AH38" i="3"/>
  <c r="AF38" i="3"/>
  <c r="AD38" i="3"/>
  <c r="AB38" i="3"/>
  <c r="Z38" i="3"/>
  <c r="X38" i="3"/>
  <c r="V38" i="3"/>
  <c r="T38" i="3"/>
  <c r="R38" i="3"/>
  <c r="P38" i="3"/>
  <c r="N38" i="3"/>
  <c r="L38" i="3"/>
  <c r="J38" i="3"/>
  <c r="H38" i="3"/>
  <c r="F38" i="3"/>
  <c r="D38" i="3"/>
  <c r="AL37" i="3"/>
  <c r="AJ37" i="3"/>
  <c r="AH37" i="3"/>
  <c r="AF37" i="3"/>
  <c r="AD37" i="3"/>
  <c r="AB37" i="3"/>
  <c r="Z37" i="3"/>
  <c r="X37" i="3"/>
  <c r="V37" i="3"/>
  <c r="T37" i="3"/>
  <c r="R37" i="3"/>
  <c r="P37" i="3"/>
  <c r="N37" i="3"/>
  <c r="L37" i="3"/>
  <c r="J37" i="3"/>
  <c r="H37" i="3"/>
  <c r="F37" i="3"/>
  <c r="D37" i="3"/>
  <c r="AL36" i="3"/>
  <c r="AJ36" i="3"/>
  <c r="AH36" i="3"/>
  <c r="AF36" i="3"/>
  <c r="AD36" i="3"/>
  <c r="AB36" i="3"/>
  <c r="Z36" i="3"/>
  <c r="X36" i="3"/>
  <c r="V36" i="3"/>
  <c r="T36" i="3"/>
  <c r="R36" i="3"/>
  <c r="P36" i="3"/>
  <c r="N36" i="3"/>
  <c r="L36" i="3"/>
  <c r="J36" i="3"/>
  <c r="H36" i="3"/>
  <c r="F36" i="3"/>
  <c r="D36" i="3"/>
  <c r="AL35" i="3"/>
  <c r="AJ35" i="3"/>
  <c r="AH35" i="3"/>
  <c r="AF35" i="3"/>
  <c r="AD35" i="3"/>
  <c r="AB35" i="3"/>
  <c r="Z35" i="3"/>
  <c r="X35" i="3"/>
  <c r="V35" i="3"/>
  <c r="T35" i="3"/>
  <c r="R35" i="3"/>
  <c r="P35" i="3"/>
  <c r="N35" i="3"/>
  <c r="L35" i="3"/>
  <c r="J35" i="3"/>
  <c r="H35" i="3"/>
  <c r="F35" i="3"/>
  <c r="D35" i="3"/>
  <c r="AL33" i="3"/>
  <c r="AJ33" i="3"/>
  <c r="AH33" i="3"/>
  <c r="AF33" i="3"/>
  <c r="AD33" i="3"/>
  <c r="AB33" i="3"/>
  <c r="Z33" i="3"/>
  <c r="X33" i="3"/>
  <c r="V33" i="3"/>
  <c r="T33" i="3"/>
  <c r="R33" i="3"/>
  <c r="P33" i="3"/>
  <c r="N33" i="3"/>
  <c r="L33" i="3"/>
  <c r="J33" i="3"/>
  <c r="H33" i="3"/>
  <c r="F33" i="3"/>
  <c r="D33" i="3"/>
  <c r="AL31" i="3"/>
  <c r="AJ31" i="3"/>
  <c r="AH31" i="3"/>
  <c r="AF31" i="3"/>
  <c r="AD31" i="3"/>
  <c r="AB31" i="3"/>
  <c r="Z31" i="3"/>
  <c r="X31" i="3"/>
  <c r="V31" i="3"/>
  <c r="T31" i="3"/>
  <c r="R31" i="3"/>
  <c r="P31" i="3"/>
  <c r="N31" i="3"/>
  <c r="L31" i="3"/>
  <c r="J31" i="3"/>
  <c r="H31" i="3"/>
  <c r="F31" i="3"/>
  <c r="D31" i="3"/>
  <c r="AL29" i="3"/>
  <c r="AJ29" i="3"/>
  <c r="AH29" i="3"/>
  <c r="AF29" i="3"/>
  <c r="AD29" i="3"/>
  <c r="AB29" i="3"/>
  <c r="Z29" i="3"/>
  <c r="X29" i="3"/>
  <c r="V29" i="3"/>
  <c r="T29" i="3"/>
  <c r="R29" i="3"/>
  <c r="P29" i="3"/>
  <c r="N29" i="3"/>
  <c r="L29" i="3"/>
  <c r="J29" i="3"/>
  <c r="H29" i="3"/>
  <c r="F29" i="3"/>
  <c r="D29" i="3"/>
  <c r="AL28" i="3"/>
  <c r="AJ28" i="3"/>
  <c r="AH28" i="3"/>
  <c r="AF28" i="3"/>
  <c r="AD28" i="3"/>
  <c r="AB28" i="3"/>
  <c r="Z28" i="3"/>
  <c r="X28" i="3"/>
  <c r="V28" i="3"/>
  <c r="T28" i="3"/>
  <c r="R28" i="3"/>
  <c r="P28" i="3"/>
  <c r="N28" i="3"/>
  <c r="L28" i="3"/>
  <c r="J28" i="3"/>
  <c r="H28" i="3"/>
  <c r="F28" i="3"/>
  <c r="D28" i="3"/>
  <c r="AL27" i="3"/>
  <c r="AJ27" i="3"/>
  <c r="AH27" i="3"/>
  <c r="AF27" i="3"/>
  <c r="AD27" i="3"/>
  <c r="AB27" i="3"/>
  <c r="Z27" i="3"/>
  <c r="X27" i="3"/>
  <c r="V27" i="3"/>
  <c r="T27" i="3"/>
  <c r="R27" i="3"/>
  <c r="P27" i="3"/>
  <c r="N27" i="3"/>
  <c r="L27" i="3"/>
  <c r="J27" i="3"/>
  <c r="H27" i="3"/>
  <c r="F27" i="3"/>
  <c r="D27" i="3"/>
  <c r="AL26" i="3"/>
  <c r="AJ26" i="3"/>
  <c r="AH26" i="3"/>
  <c r="AF26" i="3"/>
  <c r="AD26" i="3"/>
  <c r="AB26" i="3"/>
  <c r="Z26" i="3"/>
  <c r="X26" i="3"/>
  <c r="V26" i="3"/>
  <c r="T26" i="3"/>
  <c r="R26" i="3"/>
  <c r="P26" i="3"/>
  <c r="N26" i="3"/>
  <c r="L26" i="3"/>
  <c r="J26" i="3"/>
  <c r="H26" i="3"/>
  <c r="F26" i="3"/>
  <c r="D26" i="3"/>
  <c r="AL25" i="3"/>
  <c r="AJ25" i="3"/>
  <c r="AH25" i="3"/>
  <c r="AF25" i="3"/>
  <c r="AD25" i="3"/>
  <c r="AB25" i="3"/>
  <c r="Z25" i="3"/>
  <c r="X25" i="3"/>
  <c r="V25" i="3"/>
  <c r="T25" i="3"/>
  <c r="R25" i="3"/>
  <c r="P25" i="3"/>
  <c r="N25" i="3"/>
  <c r="L25" i="3"/>
  <c r="J25" i="3"/>
  <c r="H25" i="3"/>
  <c r="F25" i="3"/>
  <c r="D25" i="3"/>
  <c r="AL24" i="3"/>
  <c r="AJ24" i="3"/>
  <c r="AH24" i="3"/>
  <c r="AF24" i="3"/>
  <c r="AD24" i="3"/>
  <c r="AB24" i="3"/>
  <c r="Z24" i="3"/>
  <c r="X24" i="3"/>
  <c r="V24" i="3"/>
  <c r="T24" i="3"/>
  <c r="R24" i="3"/>
  <c r="P24" i="3"/>
  <c r="N24" i="3"/>
  <c r="L24" i="3"/>
  <c r="J24" i="3"/>
  <c r="H24" i="3"/>
  <c r="F24" i="3"/>
  <c r="D24" i="3"/>
  <c r="AL22" i="3"/>
  <c r="AJ22" i="3"/>
  <c r="AH22" i="3"/>
  <c r="AF22" i="3"/>
  <c r="AD22" i="3"/>
  <c r="AB22" i="3"/>
  <c r="Z22" i="3"/>
  <c r="X22" i="3"/>
  <c r="V22" i="3"/>
  <c r="T22" i="3"/>
  <c r="R22" i="3"/>
  <c r="P22" i="3"/>
  <c r="N22" i="3"/>
  <c r="L22" i="3"/>
  <c r="J22" i="3"/>
  <c r="H22" i="3"/>
  <c r="F22" i="3"/>
  <c r="D22" i="3"/>
  <c r="AL21" i="3"/>
  <c r="AJ21" i="3"/>
  <c r="AH21" i="3"/>
  <c r="AF21" i="3"/>
  <c r="AD21" i="3"/>
  <c r="AB21" i="3"/>
  <c r="Z21" i="3"/>
  <c r="X21" i="3"/>
  <c r="V21" i="3"/>
  <c r="T21" i="3"/>
  <c r="R21" i="3"/>
  <c r="P21" i="3"/>
  <c r="N21" i="3"/>
  <c r="L21" i="3"/>
  <c r="J21" i="3"/>
  <c r="H21" i="3"/>
  <c r="F21" i="3"/>
  <c r="D21" i="3"/>
  <c r="AL20" i="3"/>
  <c r="AJ20" i="3"/>
  <c r="AH20" i="3"/>
  <c r="AF20" i="3"/>
  <c r="AD20" i="3"/>
  <c r="AB20" i="3"/>
  <c r="Z20" i="3"/>
  <c r="X20" i="3"/>
  <c r="V20" i="3"/>
  <c r="T20" i="3"/>
  <c r="R20" i="3"/>
  <c r="P20" i="3"/>
  <c r="N20" i="3"/>
  <c r="L20" i="3"/>
  <c r="J20" i="3"/>
  <c r="H20" i="3"/>
  <c r="F20" i="3"/>
  <c r="D20" i="3"/>
  <c r="AL19" i="3"/>
  <c r="AJ19" i="3"/>
  <c r="AH19" i="3"/>
  <c r="AF19" i="3"/>
  <c r="AD19" i="3"/>
  <c r="AB19" i="3"/>
  <c r="Z19" i="3"/>
  <c r="X19" i="3"/>
  <c r="V19" i="3"/>
  <c r="T19" i="3"/>
  <c r="R19" i="3"/>
  <c r="P19" i="3"/>
  <c r="N19" i="3"/>
  <c r="L19" i="3"/>
  <c r="J19" i="3"/>
  <c r="H19" i="3"/>
  <c r="F19" i="3"/>
  <c r="D19" i="3"/>
  <c r="AL18" i="3"/>
  <c r="AJ18" i="3"/>
  <c r="AH18" i="3"/>
  <c r="AF18" i="3"/>
  <c r="AD18" i="3"/>
  <c r="AB18" i="3"/>
  <c r="Z18" i="3"/>
  <c r="X18" i="3"/>
  <c r="V18" i="3"/>
  <c r="T18" i="3"/>
  <c r="R18" i="3"/>
  <c r="P18" i="3"/>
  <c r="N18" i="3"/>
  <c r="L18" i="3"/>
  <c r="J18" i="3"/>
  <c r="H18" i="3"/>
  <c r="F18" i="3"/>
  <c r="D18" i="3"/>
  <c r="AL17" i="3"/>
  <c r="AJ17" i="3"/>
  <c r="AH17" i="3"/>
  <c r="AF17" i="3"/>
  <c r="AD17" i="3"/>
  <c r="AB17" i="3"/>
  <c r="Z17" i="3"/>
  <c r="X17" i="3"/>
  <c r="V17" i="3"/>
  <c r="T17" i="3"/>
  <c r="R17" i="3"/>
  <c r="P17" i="3"/>
  <c r="N17" i="3"/>
  <c r="L17" i="3"/>
  <c r="J17" i="3"/>
  <c r="H17" i="3"/>
  <c r="F17" i="3"/>
  <c r="D17" i="3"/>
  <c r="AL16" i="3"/>
  <c r="AJ16" i="3"/>
  <c r="AH16" i="3"/>
  <c r="AF16" i="3"/>
  <c r="AD16" i="3"/>
  <c r="AB16" i="3"/>
  <c r="Z16" i="3"/>
  <c r="X16" i="3"/>
  <c r="V16" i="3"/>
  <c r="T16" i="3"/>
  <c r="R16" i="3"/>
  <c r="P16" i="3"/>
  <c r="N16" i="3"/>
  <c r="L16" i="3"/>
  <c r="J16" i="3"/>
  <c r="H16" i="3"/>
  <c r="F16" i="3"/>
  <c r="D16" i="3"/>
  <c r="AL15" i="3"/>
  <c r="AJ15" i="3"/>
  <c r="AH15" i="3"/>
  <c r="AF15" i="3"/>
  <c r="AD15" i="3"/>
  <c r="AB15" i="3"/>
  <c r="Z15" i="3"/>
  <c r="X15" i="3"/>
  <c r="V15" i="3"/>
  <c r="T15" i="3"/>
  <c r="R15" i="3"/>
  <c r="P15" i="3"/>
  <c r="N15" i="3"/>
  <c r="L15" i="3"/>
  <c r="J15" i="3"/>
  <c r="H15" i="3"/>
  <c r="F15" i="3"/>
  <c r="D15" i="3"/>
</calcChain>
</file>

<file path=xl/sharedStrings.xml><?xml version="1.0" encoding="utf-8"?>
<sst xmlns="http://schemas.openxmlformats.org/spreadsheetml/2006/main" count="1142" uniqueCount="471">
  <si>
    <t>COST OF SERVICE STUDY - NOI</t>
  </si>
  <si>
    <t>December 2017 - ACTUALS</t>
  </si>
  <si>
    <t>COS - Rate Base</t>
  </si>
  <si>
    <t>Total</t>
  </si>
  <si>
    <t>CILC-1D</t>
  </si>
  <si>
    <t>CILC-1G</t>
  </si>
  <si>
    <t>CILC-1T</t>
  </si>
  <si>
    <t>GS(T)-1</t>
  </si>
  <si>
    <t>GSCU-1</t>
  </si>
  <si>
    <t>GSD(T)-1</t>
  </si>
  <si>
    <t>GSLD(T)-1</t>
  </si>
  <si>
    <t>GSLD(T)-2</t>
  </si>
  <si>
    <t>GSLD(T)-3</t>
  </si>
  <si>
    <t>MET</t>
  </si>
  <si>
    <t>OL-1</t>
  </si>
  <si>
    <t>OS-2</t>
  </si>
  <si>
    <t>RS(T)-1</t>
  </si>
  <si>
    <t>SL-1</t>
  </si>
  <si>
    <t>SL-2</t>
  </si>
  <si>
    <t>SST-DST</t>
  </si>
  <si>
    <t>SST-TST</t>
  </si>
  <si>
    <t>RATE_BASE - Rate Base</t>
  </si>
  <si>
    <t>PLANT_IN_SERVICE</t>
  </si>
  <si>
    <t>INTANGIBLE</t>
  </si>
  <si>
    <t>BAL001000 - PLT IN SERV - INTANGIBLE</t>
  </si>
  <si>
    <t>Sub-Total INTANGIBLE</t>
  </si>
  <si>
    <t>STEAM_PRODUCTION</t>
  </si>
  <si>
    <t>BAL001100 - PLT IN SERV - STEAM</t>
  </si>
  <si>
    <t>BAL001800 - PLT IN SERV - ACQ ADJ SCHERER 4</t>
  </si>
  <si>
    <t>Sub-Total STEAM_PRODUCTION</t>
  </si>
  <si>
    <t>NUCLEAR_PRODUCTION</t>
  </si>
  <si>
    <t>BAL001200 - PLT IN SERV - NUCLEAR - TURKEY PT</t>
  </si>
  <si>
    <t>BAL001220 - PLT IN SERV - NUCLEAR - ST LUCIE 1</t>
  </si>
  <si>
    <t>BAL001250 - PLT IN SERV - NUCLEAR - ST LUCIE COM</t>
  </si>
  <si>
    <t>BAL001270 - PLT IN SERV - NUCLEAR - ST LUCIE 2</t>
  </si>
  <si>
    <t>Sub-Total NUCLEAR_PRODUCTION</t>
  </si>
  <si>
    <t>OTHER_PRODUCTION</t>
  </si>
  <si>
    <t>BAL001300 - PLT IN SERV - OTH PRODUCTION</t>
  </si>
  <si>
    <t>Sub-Total OTHER_PRODUCTION</t>
  </si>
  <si>
    <t>TRANSMISSION</t>
  </si>
  <si>
    <t>BAL001400 - PLT IN SERV - TRANSMISSION</t>
  </si>
  <si>
    <t>BAL001401 - PLT IN SERV - TRANSMISSION - GSU</t>
  </si>
  <si>
    <t>BAL001402 - PLT IN SERV - TRANSMISSION - OTHER</t>
  </si>
  <si>
    <t>BAL001590 - ELECTRIC PLANT PURCHASED OR SOLD</t>
  </si>
  <si>
    <t>Sub-Total TRANSMISSION</t>
  </si>
  <si>
    <t>DISTRIBUTION_EXCL_ECCR</t>
  </si>
  <si>
    <t>BAL001510 - PLT IN SERV - DIST 360 - LAND</t>
  </si>
  <si>
    <t>BAL001511 - PLT IN SERV - DIST 361 - STRUCTURES</t>
  </si>
  <si>
    <t>BAL001512 - PLT IN SERV - DIST 362 - STATION EQ</t>
  </si>
  <si>
    <t>BAL001514 - PLT IN SERV - DIST 364 - POL, TWR &amp; FIX</t>
  </si>
  <si>
    <t xml:space="preserve">BAL001515 - PLT IN SERV - DIST 365 - OH COND &amp; DEV </t>
  </si>
  <si>
    <t xml:space="preserve">BAL001516 - PLT IN SERV - DIST 366 - UG CONDUIT </t>
  </si>
  <si>
    <t xml:space="preserve">BAL001517 - PLT IN SERV - DIST 367 - UG COND &amp; DEV </t>
  </si>
  <si>
    <t>BAL001518 - PLT IN SERV - DIST 368 - TRANSF</t>
  </si>
  <si>
    <t xml:space="preserve">BAL001519 - PLT IN SERV - DIST 369 - SERVICES </t>
  </si>
  <si>
    <t>BAL001520 - PLT IN SERV - DIST 370 - METERS</t>
  </si>
  <si>
    <t>BAL001521 - PLT IN SERV - DIST 371 - INSTAL ON CP</t>
  </si>
  <si>
    <t xml:space="preserve">BAL001523 - PLT IN SERV - DIST 373 - S LGT &amp; TFC SIG </t>
  </si>
  <si>
    <t>Sub-Total DISTRIBUTION_EXCL_ECCR</t>
  </si>
  <si>
    <t>GENERAL_PLANT</t>
  </si>
  <si>
    <t>BAL001600 - PLT IN SERV - GEN PLT - TRANSPORT</t>
  </si>
  <si>
    <t>BAL001710 - PLT IN SERV - GEN PLT - STRUCTURES</t>
  </si>
  <si>
    <t>BAL001720 - PLT IN SERV - GEN PLT - OTHER</t>
  </si>
  <si>
    <t>Sub-Total GENERAL_PLANT</t>
  </si>
  <si>
    <t>Sub-Total PLANT_IN_SERVICE</t>
  </si>
  <si>
    <t>FUTURE_USE_PROPERTY</t>
  </si>
  <si>
    <t>FUTURE_USE_PLANT</t>
  </si>
  <si>
    <t>BAL005300 - PLT FUTURE USE - OTH PRODUCTION</t>
  </si>
  <si>
    <t>BAL005400 - PLT FUTURE USE - TRANSMISSION</t>
  </si>
  <si>
    <t>BAL005500 - PLT FUTURE USE - DISTRIBUTION</t>
  </si>
  <si>
    <t>BAL005700 - PLT FUTURE USE - GENERAL</t>
  </si>
  <si>
    <t>Sub-Total FUTURE_USE_PLANT</t>
  </si>
  <si>
    <t>Sub-Total FUTURE_USE_PROPERTY</t>
  </si>
  <si>
    <t>CWIP</t>
  </si>
  <si>
    <t>CONSTRUCTION_WORK_IN_PROGRESS</t>
  </si>
  <si>
    <t>BAL007000 - CWIP - INTANGIBLE PLANT</t>
  </si>
  <si>
    <t>BAL007100 - CWIP - STEAM</t>
  </si>
  <si>
    <t>BAL007200 - CWIP - NUCL - TURKEY POINT</t>
  </si>
  <si>
    <t>BAL007300 - CWIP - OTHER PRODUCTION - GT</t>
  </si>
  <si>
    <t>BAL007400 - CWIP - TRANSMISSION</t>
  </si>
  <si>
    <t>BAL007500 - CWIP - DISTRIBUTION</t>
  </si>
  <si>
    <t xml:space="preserve">BAL007600 - CWIP - GENERAL - TRANSPORT EQ </t>
  </si>
  <si>
    <t>Sub-Total CONSTRUCTION_WORK_IN_PROGRESS</t>
  </si>
  <si>
    <t>Sub-Total CWIP</t>
  </si>
  <si>
    <t>ACCUM_DEPR_&amp;_AMORT</t>
  </si>
  <si>
    <t>ACCUM_PROV_DEPREC</t>
  </si>
  <si>
    <t>ACCUM_DEPR_INTANGIBLE</t>
  </si>
  <si>
    <t>BAL008000 - ACC PRV DEPR - INTANGIBLE</t>
  </si>
  <si>
    <t>BAL008075 - ACC PRV DEPR - ITC INTEREST SYNCHRONIZATION</t>
  </si>
  <si>
    <t>Sub-Total ACCUM_DEPR_INTANGIBLE</t>
  </si>
  <si>
    <t>ACCUM_DEPR_STEAM_PRODUCTION</t>
  </si>
  <si>
    <t>BAL008100 - ACC PRV DEPR - STEAM</t>
  </si>
  <si>
    <t>BAL008155 - ACC PRV DEPR - FOSSIL DECOM</t>
  </si>
  <si>
    <t>BAL008175 - ACC PROV DEPR - SURPLUS DISMANTLEMENT DEPR</t>
  </si>
  <si>
    <t>BAL009180 - ACC PRV DEPR - AMORT ELECT PLANT</t>
  </si>
  <si>
    <t>Sub-Total ACCUM_DEPR_STEAM_PRODUCTION</t>
  </si>
  <si>
    <t>ACCUM_DEPR_NUCLEAR_PRODUCTION</t>
  </si>
  <si>
    <t>BAL008200 - ACC PRV DEPR - TURKEY POINT</t>
  </si>
  <si>
    <t>BAL008220 - ACC PRV DEPR - ST LUCIE 1</t>
  </si>
  <si>
    <t>BAL008250 - ACC PRV DEPR - ST LUCIE COM</t>
  </si>
  <si>
    <t>BAL008270 - ACC PRV DEPR - ST LUCIE 2</t>
  </si>
  <si>
    <t>Sub-Total ACCUM_DEPR_NUCLEAR_PRODUCTION</t>
  </si>
  <si>
    <t>ACCUM_DEPR_OTHER_PRODUCTION</t>
  </si>
  <si>
    <t>BAL008300 - ACC PRV DEPR - OTH PRODUCTION</t>
  </si>
  <si>
    <t>BAL008350 - ACC PRV DEPR - DISMANTLEMENT - OTHER</t>
  </si>
  <si>
    <t>Sub-Total ACCUM_DEPR_OTHER_PRODUCTION</t>
  </si>
  <si>
    <t>ACCUM_DEPR_TRANSMISSION</t>
  </si>
  <si>
    <t>BAL008400 - ACC PRV DEPR - TRANSMISSION</t>
  </si>
  <si>
    <t>BAL008401 - ACC PRV DEPR - TRANSMISSION - GSU</t>
  </si>
  <si>
    <t>BAL008402 - ACC PRV DEPR - TRANSMISSION - OTHER</t>
  </si>
  <si>
    <t>Sub-Total ACCUM_DEPR_TRANSMISSION</t>
  </si>
  <si>
    <t>ACCUM_DEPR_DISTRIB_EXCL_ECCR</t>
  </si>
  <si>
    <t xml:space="preserve">BAL008510 - ACC PRV DEPR - DIST 360 - LAND </t>
  </si>
  <si>
    <t>BAL008511 - ACC PRV DEPR - DIST 361 - STRUCTURES</t>
  </si>
  <si>
    <t>BAL008512 - ACC PRV DEPR - DIST 362 - STATION EQ</t>
  </si>
  <si>
    <t>BAL008514 - ACC PRV DEPR - DIST 364 - POL, TWR &amp; FIX</t>
  </si>
  <si>
    <t>BAL008515 - ACC PRV DEPR - DIST 365 - OH COND &amp; DEV</t>
  </si>
  <si>
    <t xml:space="preserve">BAL008516 - ACC PRV DEPR - DIST 366 - UG CONDUIT </t>
  </si>
  <si>
    <t>BAL008517 - ACC PRV DEPR - DIST 367 - UG COND &amp; DEV</t>
  </si>
  <si>
    <t>BAL008518 - ACC PRV DEPR - DIST 368 - TRANSF</t>
  </si>
  <si>
    <t>BAL008519 - ACC PRV DEPR - DIST 369 - SERVICES</t>
  </si>
  <si>
    <t>BAL008520 - ACC PRV DEPR - DIST 370 - METERS</t>
  </si>
  <si>
    <t>BAL008521 - ACC PRV DEPR - DIST 371 - INSTAL ON CP</t>
  </si>
  <si>
    <t>BAL008523 - ACC PRV DEPR - DIST 373 - S LGT &amp; TFC SIG</t>
  </si>
  <si>
    <t>Sub-Total ACCUM_DEPR_DISTRIB_EXCL_ECCR</t>
  </si>
  <si>
    <t>ACCUM_DEPR_GENERAL_PLANT</t>
  </si>
  <si>
    <t>BAL008600 - ACC PRV DEPR - GEN PLT - TRANSP EQ</t>
  </si>
  <si>
    <t>BAL008710 - ACC PRV DEPR - GEN PLT - STRUCTURES</t>
  </si>
  <si>
    <t>BAL008720 - ACC PRV DEPR - GEN PLT - OTHER</t>
  </si>
  <si>
    <t>Sub-Total ACCUM_DEPR_GENERAL_PLANT</t>
  </si>
  <si>
    <t>Sub-Total ACCUM_PROV_DEPREC</t>
  </si>
  <si>
    <t>Sub-Total ACCUM_DEPR_&amp;_AMORT</t>
  </si>
  <si>
    <t>NUCLEAR_FUEL</t>
  </si>
  <si>
    <t>BAL020100 - NUCLEAR FUEL IN PROCESS</t>
  </si>
  <si>
    <t>BAL020300 - NUCLEAR FUEL ASSEMBLIES IN REACTOR</t>
  </si>
  <si>
    <t>BAL020400 - SPENT NUCLEAR FUEL</t>
  </si>
  <si>
    <t>BAL020500 - ACCUM PRV FOR AMORT OF NUCLEAR FUEL ASSEMBLIES</t>
  </si>
  <si>
    <t>Sub-Total NUCLEAR_FUEL</t>
  </si>
  <si>
    <t>WORKING_CAPITAL</t>
  </si>
  <si>
    <t>CURRENT_ASSETS</t>
  </si>
  <si>
    <t>CASH</t>
  </si>
  <si>
    <t>BAL231000 - CASH</t>
  </si>
  <si>
    <t>Sub-Total CASH</t>
  </si>
  <si>
    <t>SPECIAL_DEPOSITS</t>
  </si>
  <si>
    <t xml:space="preserve">BAL234000 - OTHER SPECIAL DEPOSITS </t>
  </si>
  <si>
    <t>Sub-Total SPECIAL_DEPOSITS</t>
  </si>
  <si>
    <t>WORKING_FUNDS</t>
  </si>
  <si>
    <t>BAL235000 - WORKING FUNDS</t>
  </si>
  <si>
    <t>Sub-Total WORKING_FUNDS</t>
  </si>
  <si>
    <t>ACCOUNTS_RECEIVABLE</t>
  </si>
  <si>
    <t>BAL242000 - CUSTOMER ACCOUNTS RECEIVABLE</t>
  </si>
  <si>
    <t>Sub-Total ACCOUNTS_RECEIVABLE</t>
  </si>
  <si>
    <t>OTHER_ACCTS_RECEIVABLE</t>
  </si>
  <si>
    <t>BAL243100 - OTH ACCTS REC - MISC</t>
  </si>
  <si>
    <t>Sub-Total OTHER_ACCTS_RECEIVABLE</t>
  </si>
  <si>
    <t>ACCUM_PROV_FR_UNCOLLECT_ACCTS</t>
  </si>
  <si>
    <t>BAL244000 - ACCUM PRV FR UNCOLLECTIBLE ACCTS</t>
  </si>
  <si>
    <t>Sub-Total ACCUM_PROV_FR_UNCOLLECT_ACCTS</t>
  </si>
  <si>
    <t>FUEL_STOCK</t>
  </si>
  <si>
    <t>BAL251000 - FUEL STOCK</t>
  </si>
  <si>
    <t>Sub-Total FUEL_STOCK</t>
  </si>
  <si>
    <t>PLT_MAT_&amp;_OPER_SUPPLIES</t>
  </si>
  <si>
    <t>BAL254100 - PLANT MATERIALS &amp; OPERATING SUPPLIES</t>
  </si>
  <si>
    <t>Sub-Total PLT_MAT_&amp;_OPER_SUPPLIES</t>
  </si>
  <si>
    <t>STORES_EXPENSE</t>
  </si>
  <si>
    <t>BAL263000 - STORES EXPENSE</t>
  </si>
  <si>
    <t>Sub-Total STORES_EXPENSE</t>
  </si>
  <si>
    <t>PREPAYMENTS</t>
  </si>
  <si>
    <t>BAL265100 - PREPAYMENTS - GENERAL</t>
  </si>
  <si>
    <t>BAL265210 - PREPAYMENTS - FRANCHISE TAXES</t>
  </si>
  <si>
    <t>Sub-Total PREPAYMENTS</t>
  </si>
  <si>
    <t>RENTS_RECEIVABLE</t>
  </si>
  <si>
    <t>BAL272000 - RENTS RECEIVABLE</t>
  </si>
  <si>
    <t>Sub-Total RENTS_RECEIVABLE</t>
  </si>
  <si>
    <t>ACCRUED_REVENUES</t>
  </si>
  <si>
    <t>BAL273200 - ACCRUED UTILITY REVENUES - FPSC</t>
  </si>
  <si>
    <t>Sub-Total ACCRUED_REVENUES</t>
  </si>
  <si>
    <t>MISC_CUR_&amp;_ACCR_ASSETS</t>
  </si>
  <si>
    <t>BAL275000 - MISC CUR &amp; ACC ASSTS - DERIVATIVES</t>
  </si>
  <si>
    <t>Sub-Total MISC_CUR_&amp;_ACCR_ASSETS</t>
  </si>
  <si>
    <t>Sub-Total CURRENT_ASSETS</t>
  </si>
  <si>
    <t>OTHER_REG_ASSETS</t>
  </si>
  <si>
    <t>BAL382301 - OTH REG ASSETS - OTHER</t>
  </si>
  <si>
    <t>BAL382304 - OTH REG ASSETS - CEDAR BAY - BASE</t>
  </si>
  <si>
    <t>BAL382314 - OTH REG ASSETS - INT EXP - FIN 48</t>
  </si>
  <si>
    <t>BAL382315 - OTH REG ASSETS - NUCLEAR COST RECOVERY</t>
  </si>
  <si>
    <t>BAL382321 - OTH REG ASSETS - DERIVATIVES</t>
  </si>
  <si>
    <t>BAL382360 - OTH REG ASSETS - UNDERREC ECCR</t>
  </si>
  <si>
    <t>BAL382361 - OTH REG ASSETS - UNDERREC FUEL - FPSC</t>
  </si>
  <si>
    <t>BAL382362 - OTH REG ASSETS - UNDERREC ECCR</t>
  </si>
  <si>
    <t>BAL382373 - OTH REG ASSETS - CONVERT ITC DEP LSS</t>
  </si>
  <si>
    <t>Sub-Total OTHER_REG_ASSETS</t>
  </si>
  <si>
    <t>OTHER_DEF_DEBITS</t>
  </si>
  <si>
    <t>STUDIES_&amp;_ANALYSIS</t>
  </si>
  <si>
    <t>BAL383000 - PRELIM SURVEY &amp; INVEST CHARG &amp; R/W</t>
  </si>
  <si>
    <t>Sub-Total STUDIES_&amp;_ANALYSIS</t>
  </si>
  <si>
    <t>CLEARING_ACCOUNTS</t>
  </si>
  <si>
    <t>BAL384000 - CLEARING ACCOUNTS - OTHER</t>
  </si>
  <si>
    <t>Sub-Total CLEARING_ACCOUNTS</t>
  </si>
  <si>
    <t>MISC_DEFERRED_DEBITS</t>
  </si>
  <si>
    <t>BAL386100 - MISC DEF DEB - OTHER</t>
  </si>
  <si>
    <t>BAL386102 - MISC DEF DEB - FIN 48 - INTEREST REC</t>
  </si>
  <si>
    <t>BAL386180 - MISC DEF DEB - STORM MAINTENANCE</t>
  </si>
  <si>
    <t>BAL386181 - MISC DEF DEB - STORM MAINT - OFFSET</t>
  </si>
  <si>
    <t>BAL386190 - MISC DEF DEB - DEF PENSION DEBIT</t>
  </si>
  <si>
    <t>BAL386415 - MISC DEF DEB - SJRPP</t>
  </si>
  <si>
    <t>Sub-Total MISC_DEFERRED_DEBITS</t>
  </si>
  <si>
    <t>Sub-Total OTHER_DEF_DEBITS</t>
  </si>
  <si>
    <t>NON_CURRENT_LIAB</t>
  </si>
  <si>
    <t>ACCUM_PROVISION_LIABILITY</t>
  </si>
  <si>
    <t>BAL628200 - ACCUM PRV INJURIES &amp; DAMAGES - WORKERS COMPENSATION</t>
  </si>
  <si>
    <t>BAL628370 - ACC PRV PEN/BENFS-POST RETIREMENT BENEFITS</t>
  </si>
  <si>
    <t>BAL628410 - ACC MISC OPER PRV - MISC OPER RESERV</t>
  </si>
  <si>
    <t>BAL628411 - ACC MISC OPER PRV - NUCL MAINT RSV</t>
  </si>
  <si>
    <t>BAL628430 - ACC MISC OPER PRV - DEF COMPENSAT</t>
  </si>
  <si>
    <t>BAL730200 - OTHER NON CURRENT LIABILITY - OTHER</t>
  </si>
  <si>
    <t>Sub-Total ACCUM_PROVISION_LIABILITY</t>
  </si>
  <si>
    <t>Sub-Total NON_CURRENT_LIAB</t>
  </si>
  <si>
    <t>CURRENT_LIABILITIES</t>
  </si>
  <si>
    <t>ACCOUNTS_PAYABLE</t>
  </si>
  <si>
    <t xml:space="preserve">BAL732100 - ACCTS PAY - GENERAL  </t>
  </si>
  <si>
    <t>Sub-Total ACCOUNTS_PAYABLE</t>
  </si>
  <si>
    <t>ACCTS_PAYABLE_ASSOC_COMP</t>
  </si>
  <si>
    <t xml:space="preserve">BAL734100 - ACCTS PAYABLE - ASSOC COMPANIES </t>
  </si>
  <si>
    <t>BAL735600 - CUSTOMER DEPOSITS - NON-ELECTRIC</t>
  </si>
  <si>
    <t>Sub-Total ACCTS_PAYABLE_ASSOC_COMP</t>
  </si>
  <si>
    <t>TAXES_ACCRUED</t>
  </si>
  <si>
    <t>BAL736100 - TAXES ACCRUED - FEDERAL INCOME TAXES</t>
  </si>
  <si>
    <t xml:space="preserve">BAL736110 - TAXES ACCRUED - STATE INCOME TAXES </t>
  </si>
  <si>
    <t xml:space="preserve">BAL736205 - TAXES ACCRUED - PERSONAL PROPERTY </t>
  </si>
  <si>
    <t>BAL736210 - TAXES ACCRUED - REVENUE TAXES</t>
  </si>
  <si>
    <t>BAL736245 - TAXES ACCRUED - OTHER</t>
  </si>
  <si>
    <t>Sub-Total TAXES_ACCRUED</t>
  </si>
  <si>
    <t>INTEREST_ACCRUED</t>
  </si>
  <si>
    <t>BAL737000 - INTEREST ACCR ON LONG - TERM DEBT</t>
  </si>
  <si>
    <t>BAL737151 - INTEREST ACCR ON LTD - STORM SECUR</t>
  </si>
  <si>
    <t>BAL737200 - INTEREST ACCR ON CUST DEPOSITS</t>
  </si>
  <si>
    <t>Sub-Total INTEREST_ACCRUED</t>
  </si>
  <si>
    <t>TAX_COLLECTIONS_PAYABLE</t>
  </si>
  <si>
    <t>BAL741100 - TAX COLLECTIONS PAYABLE</t>
  </si>
  <si>
    <t>Sub-Total TAX_COLLECTIONS_PAYABLE</t>
  </si>
  <si>
    <t>MISC_CURR_&amp;_ACC_LIABILITIES</t>
  </si>
  <si>
    <t>BAL742100 - MISC CURR &amp; ACC LIAB - OTHER</t>
  </si>
  <si>
    <t>BAL742101 - MISC CURR &amp; ACC LIAB - STORM LIABILITIES</t>
  </si>
  <si>
    <t>BAL742800 - MISC CURR &amp; ACC LIAB - POLE ATTACH RNT</t>
  </si>
  <si>
    <t>BAL744000 - MISC CURRENT LIAB - DERIVATIVES</t>
  </si>
  <si>
    <t>Sub-Total MISC_CURR_&amp;_ACC_LIABILITIES</t>
  </si>
  <si>
    <t>Sub-Total CURRENT_LIABILITIES</t>
  </si>
  <si>
    <t>OTHER_DEF_CREDITS</t>
  </si>
  <si>
    <t>CUSTOMER_ADVANCES_CONSTRUCTION</t>
  </si>
  <si>
    <t>BAL852000 - CUSTOMER ADVANCES FOR CONSTRUCT</t>
  </si>
  <si>
    <t>Sub-Total CUSTOMER_ADVANCES_CONSTRUCTION</t>
  </si>
  <si>
    <t>OTHER_DEFERRED_CREDITS</t>
  </si>
  <si>
    <t>BAL853113 - OTH DEF CREDITS - INC TAX PAY - FIN48</t>
  </si>
  <si>
    <t>BAL853182 - OTH DEF CREDITS - STORM LIABILITIES</t>
  </si>
  <si>
    <t>BAL853200 - OTH DEF CREDITS - OTHER</t>
  </si>
  <si>
    <t>BAL853250 - OTH DEF CREDITS - DEF SJRPP INT</t>
  </si>
  <si>
    <t>Sub-Total OTHER_DEFERRED_CREDITS</t>
  </si>
  <si>
    <t>Sub-Total OTHER_DEF_CREDITS</t>
  </si>
  <si>
    <t>OTHER_REG_LIABILITIES</t>
  </si>
  <si>
    <t>OTHER_REGULATORY_LIABILITY</t>
  </si>
  <si>
    <t>BAL854303 - OTHER REG LIAB - OTHER</t>
  </si>
  <si>
    <t>BAL854304 - OTHER REG LIAB - TAX AUDIT REFUND INT</t>
  </si>
  <si>
    <t>BAL854306 - OTH REG LIAB - DEF GAIN LAND SALES</t>
  </si>
  <si>
    <t>BAL854314 - OTHER REG LIAB - INTEREST INCOME - FIN 48</t>
  </si>
  <si>
    <t>BAL854325 - OTHER REG LIAB - NUCLEAR COST RECOVERY</t>
  </si>
  <si>
    <t>BAL854401 - OTHER REG LIAB - NUCLEAR AMORT</t>
  </si>
  <si>
    <t>BAL854404 - OTH REG LIAB - CONVERT ITC GROSS-UP</t>
  </si>
  <si>
    <t>BAL854600 - OTHER REG LIAB - OVERRECOV ECCR REVS</t>
  </si>
  <si>
    <t>BAL854610 - OTHER REG LIAB - OVERRECOV FUEL REVS FPSC</t>
  </si>
  <si>
    <t>BAL854620 - OTHER REG LIAB - OVERRECOV CAPACITY REVS</t>
  </si>
  <si>
    <t>Sub-Total OTHER_REGULATORY_LIABILITY</t>
  </si>
  <si>
    <t>Sub-Total OTHER_REG_LIABILITIES</t>
  </si>
  <si>
    <t>DEFERRED_GAINS_PROP</t>
  </si>
  <si>
    <t>DEFERRED_GAINS_PROPERTY</t>
  </si>
  <si>
    <t>BAL856100 - DEF GAINS FUTURE USE</t>
  </si>
  <si>
    <t>Sub-Total DEFERRED_GAINS_PROPERTY</t>
  </si>
  <si>
    <t>Sub-Total DEFERRED_GAINS_PROP</t>
  </si>
  <si>
    <t>Sub-Total WORKING_CAPITAL</t>
  </si>
  <si>
    <t>Sub-Total RATE_BASE - Rate Base</t>
  </si>
  <si>
    <t>MFR E-1 - COST OF SERVICE STUDY</t>
  </si>
  <si>
    <t>EQUALIZED AT PROPOSED RETAIL ROR - December 2017</t>
  </si>
  <si>
    <t>($000 WHERE APPLICABLE)</t>
  </si>
  <si>
    <t/>
  </si>
  <si>
    <t>TOTAL RETAIL</t>
  </si>
  <si>
    <t>RATE BASE -</t>
  </si>
  <si>
    <t>Electric Plant In Service</t>
  </si>
  <si>
    <t>Accum Depreciation &amp; Amortization</t>
  </si>
  <si>
    <t>Net Plant In Service</t>
  </si>
  <si>
    <t>Plant Held For Future Use</t>
  </si>
  <si>
    <t>Construction Work in Progress</t>
  </si>
  <si>
    <t>Net Nuclear Fuel</t>
  </si>
  <si>
    <t>Total Utility Plant</t>
  </si>
  <si>
    <t>Working Capital - Assets</t>
  </si>
  <si>
    <t>Working Capital - Liabilities</t>
  </si>
  <si>
    <t>Working Capital - Net</t>
  </si>
  <si>
    <t>Total Rate Base</t>
  </si>
  <si>
    <t>TARGET REVENUE REQUIREMENTS (EQUALIZED) -</t>
  </si>
  <si>
    <t>Equalized Base Revenue Requirements</t>
  </si>
  <si>
    <t>Other Operating Revenues</t>
  </si>
  <si>
    <t>Total Target Revenue Requirements</t>
  </si>
  <si>
    <t>EXPENSES -</t>
  </si>
  <si>
    <t>Operating &amp; Maintenance Expense</t>
  </si>
  <si>
    <t>Depreciation Expense</t>
  </si>
  <si>
    <t>Taxes Other Than Income Tax</t>
  </si>
  <si>
    <t>Amortization of Property Losses</t>
  </si>
  <si>
    <t>Gain or Loss on Sale of Plant</t>
  </si>
  <si>
    <t>Total Operating Expenses</t>
  </si>
  <si>
    <t>Net Operating Income Before Taxes</t>
  </si>
  <si>
    <t>Income Taxes</t>
  </si>
  <si>
    <t>NOI Before Curtailment Adjustment</t>
  </si>
  <si>
    <t>Curtailment Credit Revenue</t>
  </si>
  <si>
    <t>Reassign Curtailment Credit Revenue</t>
  </si>
  <si>
    <t>Net Curtailment Credit Revenue</t>
  </si>
  <si>
    <t>Net Curtailment NOI Adjustment</t>
  </si>
  <si>
    <t>Net Operating Income (NOI)</t>
  </si>
  <si>
    <t>Equalized Rate of Return (ROR)</t>
  </si>
  <si>
    <r>
      <t>TARGET REVENUE REQUIREMENTS DEFICIENCY -</t>
    </r>
    <r>
      <rPr>
        <vertAlign val="superscript"/>
        <sz val="10"/>
        <rFont val="Arial"/>
        <family val="2"/>
      </rPr>
      <t xml:space="preserve"> (1)</t>
    </r>
  </si>
  <si>
    <t>Base Revenue Requirements</t>
  </si>
  <si>
    <t>Other Operating Revenues - Misc Service Charges</t>
  </si>
  <si>
    <t>Target Revenue Requirements Deficiency</t>
  </si>
  <si>
    <r>
      <t>TARGET REVENUE REQUIREMENTS INDEX</t>
    </r>
    <r>
      <rPr>
        <vertAlign val="superscript"/>
        <sz val="10"/>
        <rFont val="Arial"/>
        <family val="2"/>
      </rPr>
      <t xml:space="preserve"> (2)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</si>
  <si>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Target Revenue Requirements at proposed ROR less</t>
    </r>
  </si>
  <si>
    <t xml:space="preserve">   Total Revenues at present rates from Attachment # 1.</t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</si>
  <si>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 xml:space="preserve">Total Revenues at present rates from Attachment # 1 </t>
    </r>
  </si>
  <si>
    <t xml:space="preserve">   divided by Target Revenue Requirements.</t>
  </si>
  <si>
    <t>Note: Totals may not add due to rounding.</t>
  </si>
  <si>
    <t>FLORIDA PUBLIC SERVICE COMMISSION</t>
  </si>
  <si>
    <t>EXPLANATION: For each cost of service study filed, provide the allocation</t>
  </si>
  <si>
    <t>Type of Data Shown:</t>
  </si>
  <si>
    <t>   of rate base components as listed below to rate schedules.</t>
  </si>
  <si>
    <t>X Projected Test Year Ended 12/31/17 </t>
  </si>
  <si>
    <t>COMPANY: FLORIDA POWER &amp; LIGHT COMPANY</t>
  </si>
  <si>
    <t>_ Prior Year Ended __/__/__</t>
  </si>
  <si>
    <t>         AND SUBSIDIARIES</t>
  </si>
  <si>
    <t>_ Historical Test Year Ended __/__/__</t>
  </si>
  <si>
    <t>Witness: Renae B. Deaton</t>
  </si>
  <si>
    <t>DOCKET NO.: 160021-EI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</si>
  <si>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</si>
  <si>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</si>
  <si>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</si>
  <si>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</si>
  <si>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</si>
  <si>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</si>
  <si>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</si>
  <si>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</si>
  <si>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</si>
  <si>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</si>
  <si>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</si>
  <si>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EXPLANATION: For each cost of service study filed, provide the allocation</t>
  </si>
  <si>
    <t>Type of Data Shown:</t>
  </si>
  <si>
    <t xml:space="preserve">   of rate base components as listed below to rate schedules.</t>
  </si>
  <si>
    <t xml:space="preserve">X Projected Test Year Ended 12/31/17 </t>
  </si>
  <si>
    <t>_ Prior Year Ended __/__/__</t>
  </si>
  <si>
    <t>($000 WHERE APPLICABLE)</t>
  </si>
  <si>
    <t>_ Historical Test Year Ended __/__/__</t>
  </si>
  <si>
    <t>Witness: Renae B. Deaton</t>
  </si>
  <si>
    <t>Line No.</t>
  </si>
  <si>
    <t>Allocation Methodology: 12CP and 1/13th
Rate Base Component</t>
  </si>
  <si>
    <t>AMOUNT</t>
  </si>
  <si>
    <t>Percent</t>
  </si>
  <si>
    <t>1</t>
  </si>
  <si>
    <t>Total Retail</t>
  </si>
  <si>
    <t>2</t>
  </si>
  <si>
    <t>Plant In Service - Steam</t>
  </si>
  <si>
    <t>3</t>
  </si>
  <si>
    <t>Plant In Service - Nuclear</t>
  </si>
  <si>
    <t>4</t>
  </si>
  <si>
    <t>Plant In Service - Other Production</t>
  </si>
  <si>
    <t>5</t>
  </si>
  <si>
    <t>Plant In Service - Transmission</t>
  </si>
  <si>
    <t>6</t>
  </si>
  <si>
    <t>Plant In Service - Distribution</t>
  </si>
  <si>
    <t>7</t>
  </si>
  <si>
    <t>Plant In Service - General</t>
  </si>
  <si>
    <t>8</t>
  </si>
  <si>
    <t>Plant In Service - Intangible</t>
  </si>
  <si>
    <t>9</t>
  </si>
  <si>
    <t>10</t>
  </si>
  <si>
    <t>11</t>
  </si>
  <si>
    <t>Accum Depreciation - Production</t>
  </si>
  <si>
    <t>12</t>
  </si>
  <si>
    <t>Accum Depreciation - Transmission</t>
  </si>
  <si>
    <t>13</t>
  </si>
  <si>
    <t>Accum Depreciation - Distribution</t>
  </si>
  <si>
    <t>14</t>
  </si>
  <si>
    <t>Accum Depreciation - General Plant</t>
  </si>
  <si>
    <t>15</t>
  </si>
  <si>
    <t>Accum Depreciation - Intangible</t>
  </si>
  <si>
    <t>16</t>
  </si>
  <si>
    <t>17</t>
  </si>
  <si>
    <t>18</t>
  </si>
  <si>
    <t>19</t>
  </si>
  <si>
    <t>20</t>
  </si>
  <si>
    <t>21</t>
  </si>
  <si>
    <t>22</t>
  </si>
  <si>
    <t>CWIP - Production</t>
  </si>
  <si>
    <t>23</t>
  </si>
  <si>
    <t>CWIP - Transmission</t>
  </si>
  <si>
    <t>24</t>
  </si>
  <si>
    <t>CWIP - Distribution</t>
  </si>
  <si>
    <t>25</t>
  </si>
  <si>
    <t>CWIP - General &amp; Intangible</t>
  </si>
  <si>
    <t>26</t>
  </si>
  <si>
    <t>27</t>
  </si>
  <si>
    <t>28</t>
  </si>
  <si>
    <t>29</t>
  </si>
  <si>
    <t>30</t>
  </si>
  <si>
    <t>31</t>
  </si>
  <si>
    <t>32</t>
  </si>
  <si>
    <t>Working Capital - Current &amp; Accrued Assets</t>
  </si>
  <si>
    <t>Working Capital - Other Non-Current Assets</t>
  </si>
  <si>
    <t>Working Capital - Deferred Debits</t>
  </si>
  <si>
    <t>Working Capital - Other Non-Current Liabilities</t>
  </si>
  <si>
    <t>Working Capital - Current &amp; Accrued Liabilities</t>
  </si>
  <si>
    <t>Working Capital - Deferred Credits</t>
  </si>
  <si>
    <t>Demand</t>
  </si>
  <si>
    <t>Energy</t>
  </si>
  <si>
    <t>Customer</t>
  </si>
  <si>
    <t>Lighting</t>
  </si>
  <si>
    <t>MFR E-6b - COST OF SERVICE STUDY - UNIT COSTS</t>
  </si>
  <si>
    <t>PROPOSED RATES - EQUALIZED - DETAIL - December 2017</t>
  </si>
  <si>
    <t>Revenue Requirements</t>
  </si>
  <si>
    <t>Production - Steam</t>
  </si>
  <si>
    <t>Production - Nuclear</t>
  </si>
  <si>
    <t>Production - Other Production</t>
  </si>
  <si>
    <t>Production - Other Power Supply</t>
  </si>
  <si>
    <t>Production - Curtailment Credit</t>
  </si>
  <si>
    <t>Transmission</t>
  </si>
  <si>
    <t>Distribution - Land &amp; Land Rights</t>
  </si>
  <si>
    <t>Distribution - Structures &amp; Improvements</t>
  </si>
  <si>
    <t>Distribution - Station Equipment</t>
  </si>
  <si>
    <t>Distribution - Poles, Towers &amp; Fixtures</t>
  </si>
  <si>
    <t>Distribution - Overhead Conductors &amp; Devices</t>
  </si>
  <si>
    <t>Distribution - Underground Conduit</t>
  </si>
  <si>
    <t>Distribution - Underground Conductors &amp; Devices</t>
  </si>
  <si>
    <t>Distribution - Primary Capacitors and Regulators</t>
  </si>
  <si>
    <t>Distribution - Secondary Transformers</t>
  </si>
  <si>
    <t>Sub-Total Revenue Requirements</t>
  </si>
  <si>
    <t>Billing Units (Annual)</t>
  </si>
  <si>
    <t>KW for Demand Classes</t>
  </si>
  <si>
    <t>KWH for All Other Classes</t>
  </si>
  <si>
    <t>Sub-Total Billing Units (Annual)</t>
  </si>
  <si>
    <t>Unit Costs ($/Unit)</t>
  </si>
  <si>
    <t>Sub-Total Unit Costs ($/Unit)</t>
  </si>
  <si>
    <t>Customer - Uncollectible Accounts</t>
  </si>
  <si>
    <t>KWH for All Rate Classes</t>
  </si>
  <si>
    <t>Transmission Pull-Offs</t>
  </si>
  <si>
    <t>Distribution - Meters</t>
  </si>
  <si>
    <t>Distribution - Installation on Customer's Premises</t>
  </si>
  <si>
    <t>Distribution - Services</t>
  </si>
  <si>
    <t>Customer - Meter Reading</t>
  </si>
  <si>
    <t>Customer - Collections, Service and Sales</t>
  </si>
  <si>
    <t>Customer - Field Collection - Late Pay Charges</t>
  </si>
  <si>
    <t>Customer - Initial Connection Charges</t>
  </si>
  <si>
    <t>Customer - Connection of Existing Acct Charges</t>
  </si>
  <si>
    <t>Customer - Reconnection Charges</t>
  </si>
  <si>
    <t>Customer - Returned Check Charges</t>
  </si>
  <si>
    <t>Customer - Current Diversion Charges</t>
  </si>
  <si>
    <t>Customer - Other Billings (Charges)</t>
  </si>
  <si>
    <t>Customer - Reimbursements - Other Charges</t>
  </si>
  <si>
    <t># of Bills for Metered Classes</t>
  </si>
  <si>
    <t>KWH for Lighting Classes</t>
  </si>
  <si>
    <t>Lighting - Street Lights &amp; Traffic Signals</t>
  </si>
  <si>
    <t>Lighting - Outdoor</t>
  </si>
  <si>
    <t>Fixtures</t>
  </si>
  <si>
    <t>SFHHA 010467</t>
  </si>
  <si>
    <t>FPL RC-16</t>
  </si>
  <si>
    <t>SFHHA 010468</t>
  </si>
  <si>
    <t>SFHHA 010469</t>
  </si>
  <si>
    <t>SFHHA 010470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</si>
</sst>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_);[Red]\(#,##0\);&quot; &quot;"/>
    <numFmt numFmtId="165" formatCode="#,##0.00%_);[Red]\(#,##0.00%\);&quot; &quot;"/>
    <numFmt numFmtId="166" formatCode="#,##0.0%_);[Red]\(#,##0.0%\);&quot; &quot;"/>
    <numFmt numFmtId="167" formatCode="#,##0.000%_);\(#,##0.000%\)"/>
    <numFmt numFmtId="168" formatCode="#,##0.000000_);[Red]\(#,##0.000000\);&quot; &quot;"/>
    <numFmt numFmtId="169" formatCode="#,##0.000000_);\(#,##0.000000\)"/>
  </numFmts>
  <fonts count="117" x14ac:knownFonts="1"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Font="1"/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0" borderId="0" xfId="0" applyFont="1" applyAlignment="1">
      <alignment horizontal="left" indent="3"/>
    </xf>
    <xf numFmtId="0" fontId="8" fillId="0" borderId="0" xfId="0" applyFont="1" applyAlignment="1">
      <alignment horizontal="left" indent="4"/>
    </xf>
    <xf numFmtId="0" fontId="9" fillId="0" borderId="0" xfId="0" applyFont="1" applyAlignment="1">
      <alignment horizontal="left" indent="3"/>
    </xf>
    <xf numFmtId="164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left" indent="2"/>
    </xf>
    <xf numFmtId="164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left" indent="1"/>
    </xf>
    <xf numFmtId="164" fontId="14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164" fontId="16" fillId="0" borderId="0" xfId="0" applyNumberFormat="1" applyFont="1" applyAlignment="1">
      <alignment horizontal="right"/>
    </xf>
    <xf numFmtId="0" fontId="0" fillId="0" borderId="1" xfId="0" applyBorder="1"/>
    <xf numFmtId="0" fontId="17" fillId="0" borderId="0" xfId="0" applyFont="1"/>
    <xf numFmtId="0" fontId="17" fillId="0" borderId="0" xfId="0" applyFont="1"/>
    <xf numFmtId="0" fontId="17" fillId="0" borderId="0" xfId="0" applyFont="1"/>
    <xf numFmtId="0" fontId="18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37" fontId="22" fillId="0" borderId="0" xfId="0" applyNumberFormat="1" applyFont="1" applyAlignment="1">
      <alignment horizontal="right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indent="2"/>
    </xf>
    <xf numFmtId="37" fontId="25" fillId="0" borderId="2" xfId="0" applyNumberFormat="1" applyFont="1" applyBorder="1" applyAlignment="1">
      <alignment horizontal="right"/>
    </xf>
    <xf numFmtId="0" fontId="26" fillId="0" borderId="0" xfId="0" applyFont="1" applyAlignment="1">
      <alignment horizontal="left" indent="2"/>
    </xf>
    <xf numFmtId="37" fontId="27" fillId="0" borderId="2" xfId="0" applyNumberFormat="1" applyFont="1" applyBorder="1" applyAlignment="1">
      <alignment horizontal="right"/>
    </xf>
    <xf numFmtId="0" fontId="28" fillId="0" borderId="0" xfId="0" applyFont="1" applyAlignment="1">
      <alignment horizontal="left" indent="2"/>
    </xf>
    <xf numFmtId="37" fontId="29" fillId="0" borderId="2" xfId="0" applyNumberFormat="1" applyFont="1" applyBorder="1" applyAlignment="1">
      <alignment horizontal="right"/>
    </xf>
    <xf numFmtId="0" fontId="30" fillId="0" borderId="0" xfId="0" applyFont="1" applyAlignment="1">
      <alignment horizontal="left" indent="1"/>
    </xf>
    <xf numFmtId="37" fontId="31" fillId="0" borderId="3" xfId="0" applyNumberFormat="1" applyFont="1" applyBorder="1" applyAlignment="1">
      <alignment horizontal="right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 indent="2"/>
    </xf>
    <xf numFmtId="37" fontId="34" fillId="0" borderId="3" xfId="0" applyNumberFormat="1" applyFont="1" applyBorder="1" applyAlignment="1">
      <alignment horizontal="right"/>
    </xf>
    <xf numFmtId="0" fontId="35" fillId="0" borderId="0" xfId="0" applyFont="1" applyAlignment="1">
      <alignment horizontal="left"/>
    </xf>
    <xf numFmtId="0" fontId="36" fillId="0" borderId="0" xfId="0" applyFont="1" applyAlignment="1">
      <alignment horizontal="left" indent="2"/>
    </xf>
    <xf numFmtId="37" fontId="37" fillId="0" borderId="2" xfId="0" applyNumberFormat="1" applyFont="1" applyBorder="1" applyAlignment="1">
      <alignment horizontal="right"/>
    </xf>
    <xf numFmtId="0" fontId="38" fillId="0" borderId="0" xfId="0" applyFont="1" applyAlignment="1">
      <alignment horizontal="left" indent="1"/>
    </xf>
    <xf numFmtId="37" fontId="39" fillId="0" borderId="2" xfId="0" applyNumberFormat="1" applyFont="1" applyBorder="1" applyAlignment="1">
      <alignment horizontal="right"/>
    </xf>
    <xf numFmtId="0" fontId="40" fillId="0" borderId="0" xfId="0" applyFont="1" applyAlignment="1">
      <alignment horizontal="left" indent="1"/>
    </xf>
    <xf numFmtId="37" fontId="41" fillId="0" borderId="2" xfId="0" applyNumberFormat="1" applyFont="1" applyBorder="1" applyAlignment="1">
      <alignment horizontal="right"/>
    </xf>
    <xf numFmtId="0" fontId="42" fillId="0" borderId="0" xfId="0" applyFont="1" applyAlignment="1">
      <alignment horizontal="left" indent="2"/>
    </xf>
    <xf numFmtId="37" fontId="43" fillId="0" borderId="2" xfId="0" applyNumberFormat="1" applyFont="1" applyBorder="1" applyAlignment="1">
      <alignment horizontal="right"/>
    </xf>
    <xf numFmtId="0" fontId="44" fillId="0" borderId="0" xfId="0" applyFont="1" applyAlignment="1">
      <alignment horizontal="left"/>
    </xf>
    <xf numFmtId="37" fontId="45" fillId="0" borderId="3" xfId="0" applyNumberFormat="1" applyFont="1" applyBorder="1" applyAlignment="1">
      <alignment horizontal="right"/>
    </xf>
    <xf numFmtId="0" fontId="46" fillId="0" borderId="0" xfId="0" applyFont="1" applyAlignment="1">
      <alignment horizontal="left"/>
    </xf>
    <xf numFmtId="165" fontId="47" fillId="0" borderId="0" xfId="0" applyNumberFormat="1" applyFont="1" applyAlignment="1">
      <alignment horizontal="right"/>
    </xf>
    <xf numFmtId="0" fontId="48" fillId="0" borderId="0" xfId="0" applyFont="1" applyAlignment="1">
      <alignment horizontal="left"/>
    </xf>
    <xf numFmtId="0" fontId="49" fillId="0" borderId="0" xfId="0" applyFont="1" applyAlignment="1">
      <alignment horizontal="left" indent="1"/>
    </xf>
    <xf numFmtId="37" fontId="50" fillId="0" borderId="3" xfId="0" applyNumberFormat="1" applyFont="1" applyBorder="1" applyAlignment="1">
      <alignment horizontal="right"/>
    </xf>
    <xf numFmtId="0" fontId="51" fillId="0" borderId="0" xfId="0" applyFont="1" applyAlignment="1">
      <alignment horizontal="left"/>
    </xf>
    <xf numFmtId="166" fontId="52" fillId="0" borderId="0" xfId="0" applyNumberFormat="1" applyFont="1" applyAlignment="1">
      <alignment horizontal="right"/>
    </xf>
    <xf numFmtId="0" fontId="19" fillId="0" borderId="0" xfId="0" applyFont="1"/>
    <xf numFmtId="0" fontId="53" fillId="0" borderId="0" xfId="0" applyFont="1"/>
    <xf numFmtId="0" fontId="54" fillId="0" borderId="0" xfId="0" applyFont="1" applyAlignment="1">
      <alignment horizontal="center"/>
    </xf>
    <xf numFmtId="0" fontId="0" fillId="0" borderId="1" xfId="0" applyBorder="1"/>
    <xf numFmtId="0" fontId="55" fillId="0" borderId="0" xfId="0" applyFont="1"/>
    <xf numFmtId="0" fontId="55" fillId="0" borderId="0" xfId="0" applyFont="1"/>
    <xf numFmtId="0" fontId="55" fillId="0" borderId="0" xfId="0" applyFont="1"/>
    <xf numFmtId="0" fontId="55" fillId="0" borderId="0" xfId="0" applyFont="1"/>
    <xf numFmtId="0" fontId="0" fillId="0" borderId="0" xfId="0"/>
    <xf numFmtId="0" fontId="0" fillId="0" borderId="0" xfId="0"/>
    <xf numFmtId="0" fontId="55" fillId="0" borderId="0" xfId="0" applyFont="1"/>
    <xf numFmtId="0" fontId="0" fillId="0" borderId="0" xfId="0"/>
    <xf numFmtId="0" fontId="5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5" fillId="0" borderId="0" xfId="0" applyFont="1"/>
    <xf numFmtId="0" fontId="0" fillId="0" borderId="0" xfId="0"/>
    <xf numFmtId="0" fontId="55" fillId="0" borderId="0" xfId="0" applyFont="1"/>
    <xf numFmtId="0" fontId="56" fillId="0" borderId="0" xfId="0" applyFont="1" applyAlignment="1">
      <alignment horizontal="center"/>
    </xf>
    <xf numFmtId="0" fontId="57" fillId="0" borderId="4" xfId="0" applyFont="1" applyBorder="1" applyAlignment="1">
      <alignment horizontal="center" vertical="center" wrapText="1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left"/>
    </xf>
    <xf numFmtId="37" fontId="60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2" fillId="0" borderId="0" xfId="0" applyFont="1" applyAlignment="1">
      <alignment horizontal="left" indent="1"/>
    </xf>
    <xf numFmtId="167" fontId="63" fillId="0" borderId="0" xfId="0" applyNumberFormat="1" applyFont="1" applyAlignment="1">
      <alignment horizontal="right"/>
    </xf>
    <xf numFmtId="0" fontId="64" fillId="0" borderId="0" xfId="0" applyFont="1" applyAlignment="1">
      <alignment horizontal="left" indent="2"/>
    </xf>
    <xf numFmtId="37" fontId="65" fillId="0" borderId="2" xfId="0" applyNumberFormat="1" applyFont="1" applyBorder="1" applyAlignment="1">
      <alignment horizontal="right"/>
    </xf>
    <xf numFmtId="167" fontId="66" fillId="0" borderId="2" xfId="0" applyNumberFormat="1" applyFont="1" applyBorder="1" applyAlignment="1">
      <alignment horizontal="right"/>
    </xf>
    <xf numFmtId="0" fontId="67" fillId="0" borderId="0" xfId="0" applyFont="1" applyAlignment="1">
      <alignment horizontal="left" indent="2"/>
    </xf>
    <xf numFmtId="37" fontId="68" fillId="0" borderId="2" xfId="0" applyNumberFormat="1" applyFont="1" applyBorder="1" applyAlignment="1">
      <alignment horizontal="right"/>
    </xf>
    <xf numFmtId="167" fontId="69" fillId="0" borderId="2" xfId="0" applyNumberFormat="1" applyFont="1" applyBorder="1" applyAlignment="1">
      <alignment horizontal="right"/>
    </xf>
    <xf numFmtId="0" fontId="70" fillId="0" borderId="0" xfId="0" applyFont="1" applyAlignment="1">
      <alignment horizontal="left" indent="3"/>
    </xf>
    <xf numFmtId="37" fontId="71" fillId="0" borderId="2" xfId="0" applyNumberFormat="1" applyFont="1" applyBorder="1" applyAlignment="1">
      <alignment horizontal="right"/>
    </xf>
    <xf numFmtId="167" fontId="72" fillId="0" borderId="2" xfId="0" applyNumberFormat="1" applyFont="1" applyBorder="1" applyAlignment="1">
      <alignment horizontal="right"/>
    </xf>
    <xf numFmtId="0" fontId="73" fillId="0" borderId="0" xfId="0" applyFont="1" applyAlignment="1">
      <alignment horizontal="left" indent="2"/>
    </xf>
    <xf numFmtId="0" fontId="74" fillId="0" borderId="0" xfId="0" applyFont="1" applyAlignment="1">
      <alignment horizontal="left" indent="2"/>
    </xf>
    <xf numFmtId="37" fontId="75" fillId="0" borderId="2" xfId="0" applyNumberFormat="1" applyFont="1" applyBorder="1" applyAlignment="1">
      <alignment horizontal="right"/>
    </xf>
    <xf numFmtId="167" fontId="76" fillId="0" borderId="2" xfId="0" applyNumberFormat="1" applyFont="1" applyBorder="1" applyAlignment="1">
      <alignment horizontal="right"/>
    </xf>
    <xf numFmtId="0" fontId="77" fillId="0" borderId="0" xfId="0" applyFont="1" applyAlignment="1">
      <alignment horizontal="left" indent="2"/>
    </xf>
    <xf numFmtId="0" fontId="78" fillId="0" borderId="0" xfId="0" applyFont="1" applyAlignment="1">
      <alignment horizontal="left" indent="3"/>
    </xf>
    <xf numFmtId="37" fontId="79" fillId="0" borderId="2" xfId="0" applyNumberFormat="1" applyFont="1" applyBorder="1" applyAlignment="1">
      <alignment horizontal="right"/>
    </xf>
    <xf numFmtId="167" fontId="80" fillId="0" borderId="2" xfId="0" applyNumberFormat="1" applyFont="1" applyBorder="1" applyAlignment="1">
      <alignment horizontal="right"/>
    </xf>
    <xf numFmtId="0" fontId="81" fillId="0" borderId="0" xfId="0" applyFont="1" applyAlignment="1">
      <alignment horizontal="left" indent="2"/>
    </xf>
    <xf numFmtId="37" fontId="82" fillId="0" borderId="2" xfId="0" applyNumberFormat="1" applyFont="1" applyBorder="1" applyAlignment="1">
      <alignment horizontal="right"/>
    </xf>
    <xf numFmtId="167" fontId="83" fillId="0" borderId="2" xfId="0" applyNumberFormat="1" applyFont="1" applyBorder="1" applyAlignment="1">
      <alignment horizontal="right"/>
    </xf>
    <xf numFmtId="0" fontId="84" fillId="0" borderId="0" xfId="0" applyFont="1" applyAlignment="1">
      <alignment horizontal="left" indent="2"/>
    </xf>
    <xf numFmtId="37" fontId="85" fillId="0" borderId="2" xfId="0" applyNumberFormat="1" applyFont="1" applyBorder="1" applyAlignment="1">
      <alignment horizontal="right"/>
    </xf>
    <xf numFmtId="167" fontId="86" fillId="0" borderId="2" xfId="0" applyNumberFormat="1" applyFont="1" applyBorder="1" applyAlignment="1">
      <alignment horizontal="right"/>
    </xf>
    <xf numFmtId="0" fontId="87" fillId="0" borderId="0" xfId="0" applyFont="1" applyAlignment="1">
      <alignment horizontal="left" indent="3"/>
    </xf>
    <xf numFmtId="37" fontId="88" fillId="0" borderId="2" xfId="0" applyNumberFormat="1" applyFont="1" applyBorder="1" applyAlignment="1">
      <alignment horizontal="right"/>
    </xf>
    <xf numFmtId="167" fontId="89" fillId="0" borderId="2" xfId="0" applyNumberFormat="1" applyFont="1" applyBorder="1" applyAlignment="1">
      <alignment horizontal="right"/>
    </xf>
    <xf numFmtId="0" fontId="90" fillId="0" borderId="0" xfId="0" applyFont="1" applyAlignment="1">
      <alignment horizontal="left" indent="4"/>
    </xf>
    <xf numFmtId="37" fontId="91" fillId="0" borderId="5" xfId="0" applyNumberFormat="1" applyFont="1" applyBorder="1" applyAlignment="1">
      <alignment horizontal="right"/>
    </xf>
    <xf numFmtId="167" fontId="92" fillId="0" borderId="5" xfId="0" applyNumberFormat="1" applyFont="1" applyBorder="1" applyAlignment="1">
      <alignment horizontal="right"/>
    </xf>
    <xf numFmtId="0" fontId="93" fillId="0" borderId="0" xfId="0" applyFont="1"/>
    <xf numFmtId="0" fontId="0" fillId="0" borderId="1" xfId="0" applyBorder="1"/>
    <xf numFmtId="0" fontId="94" fillId="0" borderId="0" xfId="0" applyFont="1"/>
    <xf numFmtId="0" fontId="94" fillId="0" borderId="0" xfId="0" applyFont="1"/>
    <xf numFmtId="0" fontId="94" fillId="0" borderId="0" xfId="0" applyFont="1"/>
    <xf numFmtId="0" fontId="95" fillId="0" borderId="0" xfId="0" applyFont="1" applyAlignment="1">
      <alignment horizontal="center"/>
    </xf>
    <xf numFmtId="0" fontId="96" fillId="0" borderId="4" xfId="0" applyFont="1" applyBorder="1" applyAlignment="1">
      <alignment horizontal="center" vertical="center" wrapText="1"/>
    </xf>
    <xf numFmtId="0" fontId="97" fillId="0" borderId="0" xfId="0" applyFont="1" applyAlignment="1">
      <alignment horizontal="center"/>
    </xf>
    <xf numFmtId="0" fontId="98" fillId="0" borderId="0" xfId="0" applyFont="1" applyAlignment="1">
      <alignment horizontal="left"/>
    </xf>
    <xf numFmtId="37" fontId="99" fillId="0" borderId="0" xfId="0" applyNumberFormat="1" applyFont="1" applyAlignment="1">
      <alignment horizontal="right"/>
    </xf>
    <xf numFmtId="0" fontId="100" fillId="0" borderId="0" xfId="0" applyFont="1" applyAlignment="1">
      <alignment horizontal="left"/>
    </xf>
    <xf numFmtId="0" fontId="101" fillId="0" borderId="0" xfId="0" applyFont="1" applyAlignment="1">
      <alignment horizontal="left" wrapText="1" indent="1"/>
    </xf>
    <xf numFmtId="0" fontId="102" fillId="0" borderId="0" xfId="0" applyFont="1" applyAlignment="1">
      <alignment horizontal="left"/>
    </xf>
    <xf numFmtId="37" fontId="103" fillId="0" borderId="2" xfId="0" applyNumberFormat="1" applyFont="1" applyBorder="1" applyAlignment="1">
      <alignment horizontal="right"/>
    </xf>
    <xf numFmtId="164" fontId="104" fillId="0" borderId="0" xfId="0" applyNumberFormat="1" applyFont="1" applyAlignment="1">
      <alignment horizontal="right"/>
    </xf>
    <xf numFmtId="164" fontId="105" fillId="0" borderId="0" xfId="0" applyNumberFormat="1" applyFont="1" applyAlignment="1">
      <alignment horizontal="right"/>
    </xf>
    <xf numFmtId="164" fontId="106" fillId="0" borderId="0" xfId="0" applyNumberFormat="1" applyFont="1" applyAlignment="1">
      <alignment horizontal="right"/>
    </xf>
    <xf numFmtId="164" fontId="107" fillId="0" borderId="2" xfId="0" applyNumberFormat="1" applyFont="1" applyBorder="1" applyAlignment="1">
      <alignment horizontal="right"/>
    </xf>
    <xf numFmtId="168" fontId="108" fillId="0" borderId="0" xfId="0" applyNumberFormat="1" applyFont="1" applyAlignment="1">
      <alignment horizontal="right"/>
    </xf>
    <xf numFmtId="169" fontId="109" fillId="0" borderId="0" xfId="0" applyNumberFormat="1" applyFont="1" applyAlignment="1">
      <alignment horizontal="right"/>
    </xf>
    <xf numFmtId="169" fontId="110" fillId="0" borderId="2" xfId="0" applyNumberFormat="1" applyFont="1" applyBorder="1" applyAlignment="1">
      <alignment horizontal="right"/>
    </xf>
    <xf numFmtId="164" fontId="111" fillId="0" borderId="0" xfId="0" applyNumberFormat="1" applyFont="1" applyAlignment="1">
      <alignment horizontal="right"/>
    </xf>
    <xf numFmtId="164" fontId="112" fillId="0" borderId="0" xfId="0" applyNumberFormat="1" applyFont="1" applyAlignment="1">
      <alignment horizontal="right"/>
    </xf>
    <xf numFmtId="164" fontId="113" fillId="0" borderId="0" xfId="0" applyNumberFormat="1" applyFont="1" applyAlignment="1">
      <alignment horizontal="right"/>
    </xf>
    <xf numFmtId="164" fontId="114" fillId="0" borderId="0" xfId="0" applyNumberFormat="1" applyFont="1" applyAlignment="1">
      <alignment horizontal="right"/>
    </xf>
    <xf numFmtId="0" fontId="115" fillId="0" borderId="0" xfId="0" applyFont="1"/>
    <xf numFmtId="0" fontId="116" fillId="0" borderId="0" xfId="0" applyFont="1"/>
    <xf numFmtId="0" fontId="116" fillId="0" borderId="1" xfId="0" applyFont="1" applyBorder="1"/>
    <xf numFmtId="0" fontId="57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1"/>
  <sheetViews>
    <sheetView showGridLines="0" showZeros="0" tabSelected="1" workbookViewId="0">
      <pane xSplit="1" ySplit="6" topLeftCell="B7" activePane="bottomRight" state="frozen"/>
      <selection pane="topRight"/>
      <selection pane="bottomLeft"/>
      <selection pane="bottomRight" sqref="A1:A2"/>
    </sheetView>
  </sheetViews>
  <sheetFormatPr defaultRowHeight="15" x14ac:dyDescent="0.25"/>
  <cols>
    <col min="1" max="1" width="66.42578125" customWidth="1"/>
    <col min="2" max="19" width="15.7109375" customWidth="1"/>
  </cols>
  <sheetData>
    <row r="1" spans="1:19" s="74" customFormat="1" x14ac:dyDescent="0.25">
      <c r="A1" s="139" t="s">
        <v>466</v>
      </c>
    </row>
    <row r="2" spans="1:19" x14ac:dyDescent="0.25">
      <c r="A2" s="140" t="s">
        <v>467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" customHeight="1" x14ac:dyDescent="0.25">
      <c r="A3" s="2" t="s">
        <v>0</v>
      </c>
    </row>
    <row r="4" spans="1:19" ht="15" customHeight="1" x14ac:dyDescent="0.25">
      <c r="A4" s="3" t="s">
        <v>1</v>
      </c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4" t="s">
        <v>17</v>
      </c>
      <c r="Q6" s="4" t="s">
        <v>18</v>
      </c>
      <c r="R6" s="4" t="s">
        <v>19</v>
      </c>
      <c r="S6" s="4" t="s">
        <v>20</v>
      </c>
    </row>
    <row r="7" spans="1:19" x14ac:dyDescent="0.25">
      <c r="A7" s="5" t="s">
        <v>21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x14ac:dyDescent="0.25">
      <c r="A8" s="7" t="s">
        <v>22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x14ac:dyDescent="0.25">
      <c r="A9" s="8" t="s">
        <v>22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x14ac:dyDescent="0.25">
      <c r="A10" s="9" t="s">
        <v>23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x14ac:dyDescent="0.25">
      <c r="A11" s="10" t="s">
        <v>24</v>
      </c>
      <c r="B11" s="6">
        <v>940645365.12827456</v>
      </c>
      <c r="C11" s="6">
        <v>15120033.75115674</v>
      </c>
      <c r="D11" s="6">
        <v>605798.44466809568</v>
      </c>
      <c r="E11" s="6">
        <v>6639452.8955006525</v>
      </c>
      <c r="F11" s="6">
        <v>59888049.157512523</v>
      </c>
      <c r="G11" s="6">
        <v>752773.98773315223</v>
      </c>
      <c r="H11" s="6">
        <v>173131151.27966553</v>
      </c>
      <c r="I11" s="6">
        <v>67839072.795658544</v>
      </c>
      <c r="J11" s="6">
        <v>14280667.981286414</v>
      </c>
      <c r="K11" s="6">
        <v>789561.19416690082</v>
      </c>
      <c r="L11" s="6">
        <v>585673.69381163234</v>
      </c>
      <c r="M11" s="6">
        <v>1392953.7468541176</v>
      </c>
      <c r="N11" s="6">
        <v>174070.27208003943</v>
      </c>
      <c r="O11" s="6">
        <v>581469470.44380546</v>
      </c>
      <c r="P11" s="6">
        <v>17270355.378886696</v>
      </c>
      <c r="Q11" s="6">
        <v>204512.91564466985</v>
      </c>
      <c r="R11" s="6">
        <v>109683.91216514667</v>
      </c>
      <c r="S11" s="6">
        <v>392083.27767816227</v>
      </c>
    </row>
    <row r="12" spans="1:19" x14ac:dyDescent="0.25">
      <c r="A12" s="11" t="s">
        <v>25</v>
      </c>
      <c r="B12" s="12">
        <v>940645365.12827456</v>
      </c>
      <c r="C12" s="12">
        <v>15120033.75115674</v>
      </c>
      <c r="D12" s="12">
        <v>605798.44466809568</v>
      </c>
      <c r="E12" s="12">
        <v>6639452.8955006525</v>
      </c>
      <c r="F12" s="12">
        <v>59888049.157512523</v>
      </c>
      <c r="G12" s="12">
        <v>752773.98773315223</v>
      </c>
      <c r="H12" s="12">
        <v>173131151.27966553</v>
      </c>
      <c r="I12" s="12">
        <v>67839072.795658544</v>
      </c>
      <c r="J12" s="12">
        <v>14280667.981286414</v>
      </c>
      <c r="K12" s="12">
        <v>789561.19416690082</v>
      </c>
      <c r="L12" s="12">
        <v>585673.69381163234</v>
      </c>
      <c r="M12" s="12">
        <v>1392953.7468541176</v>
      </c>
      <c r="N12" s="12">
        <v>174070.27208003943</v>
      </c>
      <c r="O12" s="12">
        <v>581469470.44380546</v>
      </c>
      <c r="P12" s="12">
        <v>17270355.378886696</v>
      </c>
      <c r="Q12" s="12">
        <v>204512.91564466985</v>
      </c>
      <c r="R12" s="12">
        <v>109683.91216514667</v>
      </c>
      <c r="S12" s="12">
        <v>392083.27767816227</v>
      </c>
    </row>
    <row r="14" spans="1:19" x14ac:dyDescent="0.25">
      <c r="A14" s="9" t="s">
        <v>26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x14ac:dyDescent="0.25">
      <c r="A15" s="10" t="s">
        <v>27</v>
      </c>
      <c r="B15" s="6">
        <v>2204716367.4317164</v>
      </c>
      <c r="C15" s="6">
        <v>42062919.906172827</v>
      </c>
      <c r="D15" s="6">
        <v>1640180.4706620981</v>
      </c>
      <c r="E15" s="6">
        <v>22057355.333500002</v>
      </c>
      <c r="F15" s="6">
        <v>123640531.50065514</v>
      </c>
      <c r="G15" s="6">
        <v>1029652.3101736782</v>
      </c>
      <c r="H15" s="6">
        <v>482366605.13322532</v>
      </c>
      <c r="I15" s="6">
        <v>194854762.03124443</v>
      </c>
      <c r="J15" s="6">
        <v>39330445.552778281</v>
      </c>
      <c r="K15" s="6">
        <v>2665295.6221367433</v>
      </c>
      <c r="L15" s="6">
        <v>1680464.8623165626</v>
      </c>
      <c r="M15" s="6">
        <v>357818.97451812681</v>
      </c>
      <c r="N15" s="6">
        <v>158253.58988163853</v>
      </c>
      <c r="O15" s="6">
        <v>1288975353.3471451</v>
      </c>
      <c r="P15" s="6">
        <v>2080548.6235076552</v>
      </c>
      <c r="Q15" s="6">
        <v>479941.27726422658</v>
      </c>
      <c r="R15" s="6">
        <v>201579.8786566249</v>
      </c>
      <c r="S15" s="6">
        <v>1134659.0178784172</v>
      </c>
    </row>
    <row r="16" spans="1:19" x14ac:dyDescent="0.25">
      <c r="A16" s="10" t="s">
        <v>28</v>
      </c>
      <c r="B16" s="6">
        <v>102077638.5183572</v>
      </c>
      <c r="C16" s="6">
        <v>1947499.277746394</v>
      </c>
      <c r="D16" s="6">
        <v>75939.813239627561</v>
      </c>
      <c r="E16" s="6">
        <v>1021248.255632459</v>
      </c>
      <c r="F16" s="6">
        <v>5724515.7096754415</v>
      </c>
      <c r="G16" s="6">
        <v>47672.561364406611</v>
      </c>
      <c r="H16" s="6">
        <v>22333414.2565808</v>
      </c>
      <c r="I16" s="6">
        <v>9021711.0264284015</v>
      </c>
      <c r="J16" s="6">
        <v>1820986.6190539699</v>
      </c>
      <c r="K16" s="6">
        <v>123402.30565710663</v>
      </c>
      <c r="L16" s="6">
        <v>77804.967247635679</v>
      </c>
      <c r="M16" s="6">
        <v>16566.900157964134</v>
      </c>
      <c r="N16" s="6">
        <v>7327.0888631304033</v>
      </c>
      <c r="O16" s="6">
        <v>59679132.482385725</v>
      </c>
      <c r="P16" s="6">
        <v>96328.713047873607</v>
      </c>
      <c r="Q16" s="6">
        <v>22221.122378515523</v>
      </c>
      <c r="R16" s="6">
        <v>9333.0817015955963</v>
      </c>
      <c r="S16" s="6">
        <v>52534.337196176552</v>
      </c>
    </row>
    <row r="17" spans="1:19" x14ac:dyDescent="0.25">
      <c r="A17" s="11" t="s">
        <v>29</v>
      </c>
      <c r="B17" s="12">
        <v>2306794005.9500737</v>
      </c>
      <c r="C17" s="12">
        <v>44010419.183919221</v>
      </c>
      <c r="D17" s="12">
        <v>1716120.2839017257</v>
      </c>
      <c r="E17" s="12">
        <v>23078603.589132462</v>
      </c>
      <c r="F17" s="12">
        <v>129365047.21033059</v>
      </c>
      <c r="G17" s="12">
        <v>1077324.8715380849</v>
      </c>
      <c r="H17" s="12">
        <v>504700019.38980615</v>
      </c>
      <c r="I17" s="12">
        <v>203876473.05767283</v>
      </c>
      <c r="J17" s="12">
        <v>41151432.171832249</v>
      </c>
      <c r="K17" s="12">
        <v>2788697.9277938497</v>
      </c>
      <c r="L17" s="12">
        <v>1758269.8295641982</v>
      </c>
      <c r="M17" s="12">
        <v>374385.87467609096</v>
      </c>
      <c r="N17" s="12">
        <v>165580.67874476893</v>
      </c>
      <c r="O17" s="12">
        <v>1348654485.8295307</v>
      </c>
      <c r="P17" s="12">
        <v>2176877.3365555289</v>
      </c>
      <c r="Q17" s="12">
        <v>502162.39964274212</v>
      </c>
      <c r="R17" s="12">
        <v>210912.9603582205</v>
      </c>
      <c r="S17" s="12">
        <v>1187193.3550745938</v>
      </c>
    </row>
    <row r="19" spans="1:19" x14ac:dyDescent="0.25">
      <c r="A19" s="9" t="s">
        <v>30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 x14ac:dyDescent="0.25">
      <c r="A20" s="10" t="s">
        <v>31</v>
      </c>
      <c r="B20" s="6">
        <v>3524167798.801311</v>
      </c>
      <c r="C20" s="6">
        <v>67236216.887877762</v>
      </c>
      <c r="D20" s="6">
        <v>2621775.4284936008</v>
      </c>
      <c r="E20" s="6">
        <v>35257969.025553845</v>
      </c>
      <c r="F20" s="6">
        <v>197635390.28327334</v>
      </c>
      <c r="G20" s="6">
        <v>1645865.9123134762</v>
      </c>
      <c r="H20" s="6">
        <v>771047415.50401235</v>
      </c>
      <c r="I20" s="6">
        <v>311469034.26563877</v>
      </c>
      <c r="J20" s="6">
        <v>62868445.019562043</v>
      </c>
      <c r="K20" s="6">
        <v>4260388.8393872185</v>
      </c>
      <c r="L20" s="6">
        <v>2686168.725500029</v>
      </c>
      <c r="M20" s="6">
        <v>571962.05662765121</v>
      </c>
      <c r="N20" s="6">
        <v>252963.2444990013</v>
      </c>
      <c r="O20" s="6">
        <v>2060385408.6710494</v>
      </c>
      <c r="P20" s="6">
        <v>3325689.6765126223</v>
      </c>
      <c r="Q20" s="6">
        <v>767170.6073559341</v>
      </c>
      <c r="R20" s="6">
        <v>322218.91565829964</v>
      </c>
      <c r="S20" s="6">
        <v>1813715.7379952571</v>
      </c>
    </row>
    <row r="21" spans="1:19" x14ac:dyDescent="0.25">
      <c r="A21" s="10" t="s">
        <v>32</v>
      </c>
      <c r="B21" s="6">
        <v>1495786831.026638</v>
      </c>
      <c r="C21" s="6">
        <v>28537530.994734712</v>
      </c>
      <c r="D21" s="6">
        <v>1112778.2170825761</v>
      </c>
      <c r="E21" s="6">
        <v>14964782.827624347</v>
      </c>
      <c r="F21" s="6">
        <v>83883751.003876939</v>
      </c>
      <c r="G21" s="6">
        <v>698566.21416026365</v>
      </c>
      <c r="H21" s="6">
        <v>327260969.412498</v>
      </c>
      <c r="I21" s="6">
        <v>132198949.17761652</v>
      </c>
      <c r="J21" s="6">
        <v>26683687.473499019</v>
      </c>
      <c r="K21" s="6">
        <v>1808266.2020735261</v>
      </c>
      <c r="L21" s="6">
        <v>1140109.1079957057</v>
      </c>
      <c r="M21" s="6">
        <v>242761.79824398513</v>
      </c>
      <c r="N21" s="6">
        <v>107366.93354501377</v>
      </c>
      <c r="O21" s="6">
        <v>874503581.29310751</v>
      </c>
      <c r="P21" s="6">
        <v>1411545.3934687292</v>
      </c>
      <c r="Q21" s="6">
        <v>325615.50900726859</v>
      </c>
      <c r="R21" s="6">
        <v>136761.59543631898</v>
      </c>
      <c r="S21" s="6">
        <v>769807.87266764836</v>
      </c>
    </row>
    <row r="22" spans="1:19" x14ac:dyDescent="0.25">
      <c r="A22" s="10" t="s">
        <v>33</v>
      </c>
      <c r="B22" s="6">
        <v>507298749.99974185</v>
      </c>
      <c r="C22" s="6">
        <v>9678554.1237660423</v>
      </c>
      <c r="D22" s="6">
        <v>377400.70098456362</v>
      </c>
      <c r="E22" s="6">
        <v>5075332.5707921255</v>
      </c>
      <c r="F22" s="6">
        <v>28449322.555105798</v>
      </c>
      <c r="G22" s="6">
        <v>236919.96739423266</v>
      </c>
      <c r="H22" s="6">
        <v>110991136.74688275</v>
      </c>
      <c r="I22" s="6">
        <v>44835507.492103279</v>
      </c>
      <c r="J22" s="6">
        <v>9049819.8138293084</v>
      </c>
      <c r="K22" s="6">
        <v>613276.68151020375</v>
      </c>
      <c r="L22" s="6">
        <v>386670.02098993747</v>
      </c>
      <c r="M22" s="6">
        <v>82333.093354175944</v>
      </c>
      <c r="N22" s="6">
        <v>36413.685458981592</v>
      </c>
      <c r="O22" s="6">
        <v>296589436.71525776</v>
      </c>
      <c r="P22" s="6">
        <v>478728.1174170383</v>
      </c>
      <c r="Q22" s="6">
        <v>110433.07593939855</v>
      </c>
      <c r="R22" s="6">
        <v>46382.937042704485</v>
      </c>
      <c r="S22" s="6">
        <v>261081.70191351534</v>
      </c>
    </row>
    <row r="23" spans="1:19" x14ac:dyDescent="0.25">
      <c r="A23" s="10" t="s">
        <v>34</v>
      </c>
      <c r="B23" s="6">
        <v>1819082895.7120941</v>
      </c>
      <c r="C23" s="6">
        <v>34705569.965972751</v>
      </c>
      <c r="D23" s="6">
        <v>1353291.6451915631</v>
      </c>
      <c r="E23" s="6">
        <v>18199237.963001374</v>
      </c>
      <c r="F23" s="6">
        <v>102014199.82725284</v>
      </c>
      <c r="G23" s="6">
        <v>849552.77406012709</v>
      </c>
      <c r="H23" s="6">
        <v>397994433.12643528</v>
      </c>
      <c r="I23" s="6">
        <v>160772138.31001559</v>
      </c>
      <c r="J23" s="6">
        <v>32451040.797206137</v>
      </c>
      <c r="K23" s="6">
        <v>2199100.8684229017</v>
      </c>
      <c r="L23" s="6">
        <v>1386529.7745515625</v>
      </c>
      <c r="M23" s="6">
        <v>295231.79757830023</v>
      </c>
      <c r="N23" s="6">
        <v>130572.98561904064</v>
      </c>
      <c r="O23" s="6">
        <v>1063516855.4582177</v>
      </c>
      <c r="P23" s="6">
        <v>1716633.6997483799</v>
      </c>
      <c r="Q23" s="6">
        <v>395993.32654049888</v>
      </c>
      <c r="R23" s="6">
        <v>166320.94486201191</v>
      </c>
      <c r="S23" s="6">
        <v>936192.44741785945</v>
      </c>
    </row>
    <row r="24" spans="1:19" x14ac:dyDescent="0.25">
      <c r="A24" s="11" t="s">
        <v>35</v>
      </c>
      <c r="B24" s="12">
        <v>7346336275.5397854</v>
      </c>
      <c r="C24" s="12">
        <v>140157871.97235125</v>
      </c>
      <c r="D24" s="12">
        <v>5465245.9917523041</v>
      </c>
      <c r="E24" s="12">
        <v>73497322.386971682</v>
      </c>
      <c r="F24" s="12">
        <v>411982663.66950893</v>
      </c>
      <c r="G24" s="12">
        <v>3430904.8679280998</v>
      </c>
      <c r="H24" s="12">
        <v>1607293954.7898283</v>
      </c>
      <c r="I24" s="12">
        <v>649275629.2453742</v>
      </c>
      <c r="J24" s="12">
        <v>131052993.1040965</v>
      </c>
      <c r="K24" s="12">
        <v>8881032.5913938507</v>
      </c>
      <c r="L24" s="12">
        <v>5599477.6290372349</v>
      </c>
      <c r="M24" s="12">
        <v>1192288.7458041124</v>
      </c>
      <c r="N24" s="12">
        <v>527316.8491220373</v>
      </c>
      <c r="O24" s="12">
        <v>4294995282.1376324</v>
      </c>
      <c r="P24" s="12">
        <v>6932596.88714677</v>
      </c>
      <c r="Q24" s="12">
        <v>1599212.5188430999</v>
      </c>
      <c r="R24" s="12">
        <v>671684.39299933496</v>
      </c>
      <c r="S24" s="12">
        <v>3780797.7599942801</v>
      </c>
    </row>
    <row r="26" spans="1:19" x14ac:dyDescent="0.25">
      <c r="A26" s="9" t="s">
        <v>36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 x14ac:dyDescent="0.25">
      <c r="A27" s="10" t="s">
        <v>37</v>
      </c>
      <c r="B27" s="6">
        <v>11011694372.442554</v>
      </c>
      <c r="C27" s="6">
        <v>210087803.24830183</v>
      </c>
      <c r="D27" s="6">
        <v>8192058.7724486012</v>
      </c>
      <c r="E27" s="6">
        <v>110167847.06860502</v>
      </c>
      <c r="F27" s="6">
        <v>617536008.27918661</v>
      </c>
      <c r="G27" s="6">
        <v>5142709.8365128497</v>
      </c>
      <c r="H27" s="6">
        <v>2409232184.9940944</v>
      </c>
      <c r="I27" s="6">
        <v>973223185.62119651</v>
      </c>
      <c r="J27" s="6">
        <v>196440164.52950859</v>
      </c>
      <c r="K27" s="6">
        <v>13312107.279072916</v>
      </c>
      <c r="L27" s="6">
        <v>8393263.5239674952</v>
      </c>
      <c r="M27" s="6">
        <v>1787165.5720705562</v>
      </c>
      <c r="N27" s="6">
        <v>790414.67231836251</v>
      </c>
      <c r="O27" s="6">
        <v>6437926825.5736361</v>
      </c>
      <c r="P27" s="6">
        <v>10391525.144688217</v>
      </c>
      <c r="Q27" s="6">
        <v>2397118.6226144163</v>
      </c>
      <c r="R27" s="6">
        <v>1006812.5080354846</v>
      </c>
      <c r="S27" s="6">
        <v>5667177.1962975357</v>
      </c>
    </row>
    <row r="28" spans="1:19" x14ac:dyDescent="0.25">
      <c r="A28" s="11" t="s">
        <v>38</v>
      </c>
      <c r="B28" s="12">
        <v>11011694372.442554</v>
      </c>
      <c r="C28" s="12">
        <v>210087803.24830183</v>
      </c>
      <c r="D28" s="12">
        <v>8192058.7724486012</v>
      </c>
      <c r="E28" s="12">
        <v>110167847.06860502</v>
      </c>
      <c r="F28" s="12">
        <v>617536008.27918661</v>
      </c>
      <c r="G28" s="12">
        <v>5142709.8365128497</v>
      </c>
      <c r="H28" s="12">
        <v>2409232184.9940944</v>
      </c>
      <c r="I28" s="12">
        <v>973223185.62119651</v>
      </c>
      <c r="J28" s="12">
        <v>196440164.52950859</v>
      </c>
      <c r="K28" s="12">
        <v>13312107.279072916</v>
      </c>
      <c r="L28" s="12">
        <v>8393263.5239674952</v>
      </c>
      <c r="M28" s="12">
        <v>1787165.5720705562</v>
      </c>
      <c r="N28" s="12">
        <v>790414.67231836251</v>
      </c>
      <c r="O28" s="12">
        <v>6437926825.5736361</v>
      </c>
      <c r="P28" s="12">
        <v>10391525.144688217</v>
      </c>
      <c r="Q28" s="12">
        <v>2397118.6226144163</v>
      </c>
      <c r="R28" s="12">
        <v>1006812.5080354846</v>
      </c>
      <c r="S28" s="12">
        <v>5667177.1962975357</v>
      </c>
    </row>
    <row r="30" spans="1:19" x14ac:dyDescent="0.25">
      <c r="A30" s="9" t="s">
        <v>39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 x14ac:dyDescent="0.25">
      <c r="A31" s="10" t="s">
        <v>40</v>
      </c>
      <c r="B31" s="6">
        <v>4436534563.3139181</v>
      </c>
      <c r="C31" s="6">
        <v>84444346.234776899</v>
      </c>
      <c r="D31" s="6">
        <v>3292780.6215322623</v>
      </c>
      <c r="E31" s="6">
        <v>48937675.104200244</v>
      </c>
      <c r="F31" s="6">
        <v>248217286.72148034</v>
      </c>
      <c r="G31" s="6">
        <v>2067101.2943393905</v>
      </c>
      <c r="H31" s="6">
        <v>968385758.92555451</v>
      </c>
      <c r="I31" s="6">
        <v>391184992.08246237</v>
      </c>
      <c r="J31" s="6">
        <v>78958706.842875436</v>
      </c>
      <c r="K31" s="6">
        <v>7267926.2424614867</v>
      </c>
      <c r="L31" s="6">
        <v>3373654.4439943056</v>
      </c>
      <c r="M31" s="6">
        <v>718347.40529145394</v>
      </c>
      <c r="N31" s="6">
        <v>317705.49849299283</v>
      </c>
      <c r="O31" s="6">
        <v>2587711011.7162046</v>
      </c>
      <c r="P31" s="6">
        <v>4176851.45761804</v>
      </c>
      <c r="Q31" s="6">
        <v>963516.73825938522</v>
      </c>
      <c r="R31" s="6">
        <v>404686.14887446957</v>
      </c>
      <c r="S31" s="6">
        <v>6112215.835500407</v>
      </c>
    </row>
    <row r="32" spans="1:19" x14ac:dyDescent="0.25">
      <c r="A32" s="10" t="s">
        <v>41</v>
      </c>
      <c r="B32" s="6">
        <v>405726741.18395549</v>
      </c>
      <c r="C32" s="6">
        <v>7740701.5570413452</v>
      </c>
      <c r="D32" s="6">
        <v>301837.04677191755</v>
      </c>
      <c r="E32" s="6">
        <v>4059142.9495407264</v>
      </c>
      <c r="F32" s="6">
        <v>22753162.567777175</v>
      </c>
      <c r="G32" s="6">
        <v>189483.54651439592</v>
      </c>
      <c r="H32" s="6">
        <v>88768348.458651677</v>
      </c>
      <c r="I32" s="6">
        <v>35858484.461294532</v>
      </c>
      <c r="J32" s="6">
        <v>7237853.2400657889</v>
      </c>
      <c r="K32" s="6">
        <v>490485.63481256779</v>
      </c>
      <c r="L32" s="6">
        <v>309250.45159259468</v>
      </c>
      <c r="M32" s="6">
        <v>65848.255408082885</v>
      </c>
      <c r="N32" s="6">
        <v>29122.890477805635</v>
      </c>
      <c r="O32" s="6">
        <v>237205917.8701461</v>
      </c>
      <c r="P32" s="6">
        <v>382876.55743847933</v>
      </c>
      <c r="Q32" s="6">
        <v>88322.023304483315</v>
      </c>
      <c r="R32" s="6">
        <v>37096.085675130576</v>
      </c>
      <c r="S32" s="6">
        <v>208807.58744267622</v>
      </c>
    </row>
    <row r="33" spans="1:19" x14ac:dyDescent="0.25">
      <c r="A33" s="10" t="s">
        <v>42</v>
      </c>
      <c r="B33" s="6">
        <v>67190338.013282999</v>
      </c>
      <c r="C33" s="6">
        <v>1278891.0096053032</v>
      </c>
      <c r="D33" s="6">
        <v>49868.436683401109</v>
      </c>
      <c r="E33" s="6">
        <v>741150.3020905864</v>
      </c>
      <c r="F33" s="6">
        <v>3759196.0927040707</v>
      </c>
      <c r="G33" s="6">
        <v>31305.793450330653</v>
      </c>
      <c r="H33" s="6">
        <v>14665988.857045148</v>
      </c>
      <c r="I33" s="6">
        <v>5924410.4759348622</v>
      </c>
      <c r="J33" s="6">
        <v>1195812.2102178999</v>
      </c>
      <c r="K33" s="6">
        <v>110071.14086852291</v>
      </c>
      <c r="L33" s="6">
        <v>51093.252897521175</v>
      </c>
      <c r="M33" s="6">
        <v>10879.213107368369</v>
      </c>
      <c r="N33" s="6">
        <v>4811.5797426533682</v>
      </c>
      <c r="O33" s="6">
        <v>39190312.861674815</v>
      </c>
      <c r="P33" s="6">
        <v>63257.494619629353</v>
      </c>
      <c r="Q33" s="6">
        <v>14592.248612337304</v>
      </c>
      <c r="R33" s="6">
        <v>6128.8825194813207</v>
      </c>
      <c r="S33" s="6">
        <v>92568.161509069789</v>
      </c>
    </row>
    <row r="34" spans="1:19" x14ac:dyDescent="0.25">
      <c r="A34" s="10" t="s">
        <v>43</v>
      </c>
      <c r="B34" s="6">
        <v>135930.22190176736</v>
      </c>
      <c r="C34" s="6">
        <v>2587.275847450825</v>
      </c>
      <c r="D34" s="6">
        <v>100.88694096060162</v>
      </c>
      <c r="E34" s="6">
        <v>1499.3930378177126</v>
      </c>
      <c r="F34" s="6">
        <v>7605.0868943761343</v>
      </c>
      <c r="G34" s="6">
        <v>63.33356218081655</v>
      </c>
      <c r="H34" s="6">
        <v>29670.205251131272</v>
      </c>
      <c r="I34" s="6">
        <v>11985.449909059518</v>
      </c>
      <c r="J34" s="6">
        <v>2419.2022825607419</v>
      </c>
      <c r="K34" s="6">
        <v>222.68074615551336</v>
      </c>
      <c r="L34" s="6">
        <v>103.36482014229749</v>
      </c>
      <c r="M34" s="6">
        <v>22.009322999816561</v>
      </c>
      <c r="N34" s="6">
        <v>9.7341243020331696</v>
      </c>
      <c r="O34" s="6">
        <v>79284.434060058018</v>
      </c>
      <c r="P34" s="6">
        <v>127.9738357454936</v>
      </c>
      <c r="Q34" s="6">
        <v>29.521024161667988</v>
      </c>
      <c r="R34" s="6">
        <v>12.399109537419825</v>
      </c>
      <c r="S34" s="6">
        <v>187.27113312748889</v>
      </c>
    </row>
    <row r="35" spans="1:19" x14ac:dyDescent="0.25">
      <c r="A35" s="11" t="s">
        <v>44</v>
      </c>
      <c r="B35" s="12">
        <v>4909587572.733058</v>
      </c>
      <c r="C35" s="12">
        <v>93466526.077271</v>
      </c>
      <c r="D35" s="12">
        <v>3644586.9919285416</v>
      </c>
      <c r="E35" s="12">
        <v>53739467.748869374</v>
      </c>
      <c r="F35" s="12">
        <v>274737250.46885598</v>
      </c>
      <c r="G35" s="12">
        <v>2287953.9678662983</v>
      </c>
      <c r="H35" s="12">
        <v>1071849766.4465024</v>
      </c>
      <c r="I35" s="12">
        <v>432979872.4696008</v>
      </c>
      <c r="J35" s="12">
        <v>87394791.495441675</v>
      </c>
      <c r="K35" s="12">
        <v>7868705.6988887331</v>
      </c>
      <c r="L35" s="12">
        <v>3734101.5133045637</v>
      </c>
      <c r="M35" s="12">
        <v>795096.88312990498</v>
      </c>
      <c r="N35" s="12">
        <v>351649.70283775387</v>
      </c>
      <c r="O35" s="12">
        <v>2864186526.8820858</v>
      </c>
      <c r="P35" s="12">
        <v>4623113.4835118949</v>
      </c>
      <c r="Q35" s="12">
        <v>1066460.5312003675</v>
      </c>
      <c r="R35" s="12">
        <v>447923.51617861888</v>
      </c>
      <c r="S35" s="12">
        <v>6413778.8555852808</v>
      </c>
    </row>
    <row r="37" spans="1:19" x14ac:dyDescent="0.25">
      <c r="A37" s="9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  <row r="38" spans="1:19" x14ac:dyDescent="0.25">
      <c r="A38" s="10" t="s">
        <v>46</v>
      </c>
      <c r="B38" s="6">
        <v>91271640.190000042</v>
      </c>
      <c r="C38" s="6">
        <v>1535467.6198738811</v>
      </c>
      <c r="D38" s="6">
        <v>59985.364388698705</v>
      </c>
      <c r="E38" s="6">
        <v>0</v>
      </c>
      <c r="F38" s="6">
        <v>5383920.143101369</v>
      </c>
      <c r="G38" s="6">
        <v>36711.89843021756</v>
      </c>
      <c r="H38" s="6">
        <v>19361911.210858472</v>
      </c>
      <c r="I38" s="6">
        <v>7957581.0668720491</v>
      </c>
      <c r="J38" s="6">
        <v>1511576.4546589702</v>
      </c>
      <c r="K38" s="6">
        <v>0</v>
      </c>
      <c r="L38" s="6">
        <v>68876.964728045568</v>
      </c>
      <c r="M38" s="6">
        <v>109099.98499828085</v>
      </c>
      <c r="N38" s="6">
        <v>48303.459294209802</v>
      </c>
      <c r="O38" s="6">
        <v>54511154.592215337</v>
      </c>
      <c r="P38" s="6">
        <v>637221.99856029206</v>
      </c>
      <c r="Q38" s="6">
        <v>16871.215139513464</v>
      </c>
      <c r="R38" s="6">
        <v>32958.216880709188</v>
      </c>
      <c r="S38" s="6">
        <v>0</v>
      </c>
    </row>
    <row r="39" spans="1:19" x14ac:dyDescent="0.25">
      <c r="A39" s="10" t="s">
        <v>47</v>
      </c>
      <c r="B39" s="6">
        <v>196192614.32084107</v>
      </c>
      <c r="C39" s="6">
        <v>3300558.70499259</v>
      </c>
      <c r="D39" s="6">
        <v>128941.31666647192</v>
      </c>
      <c r="E39" s="6">
        <v>0</v>
      </c>
      <c r="F39" s="6">
        <v>11572985.496599235</v>
      </c>
      <c r="G39" s="6">
        <v>78913.924574072691</v>
      </c>
      <c r="H39" s="6">
        <v>41619324.149304777</v>
      </c>
      <c r="I39" s="6">
        <v>17105188.752274729</v>
      </c>
      <c r="J39" s="6">
        <v>3249203.5397635326</v>
      </c>
      <c r="K39" s="6">
        <v>0</v>
      </c>
      <c r="L39" s="6">
        <v>148054.22306807799</v>
      </c>
      <c r="M39" s="6">
        <v>234515.4665197132</v>
      </c>
      <c r="N39" s="6">
        <v>103830.52106813843</v>
      </c>
      <c r="O39" s="6">
        <v>117174249.38163854</v>
      </c>
      <c r="P39" s="6">
        <v>1369738.1743118083</v>
      </c>
      <c r="Q39" s="6">
        <v>36265.457683241606</v>
      </c>
      <c r="R39" s="6">
        <v>70845.212376144627</v>
      </c>
      <c r="S39" s="6">
        <v>0</v>
      </c>
    </row>
    <row r="40" spans="1:19" x14ac:dyDescent="0.25">
      <c r="A40" s="10" t="s">
        <v>48</v>
      </c>
      <c r="B40" s="6">
        <v>1807479284.9806101</v>
      </c>
      <c r="C40" s="6">
        <v>30407319.402863029</v>
      </c>
      <c r="D40" s="6">
        <v>1187907.9121278408</v>
      </c>
      <c r="E40" s="6">
        <v>0</v>
      </c>
      <c r="F40" s="6">
        <v>106619362.93012682</v>
      </c>
      <c r="G40" s="6">
        <v>727016.58244332217</v>
      </c>
      <c r="H40" s="6">
        <v>383429654.14458287</v>
      </c>
      <c r="I40" s="6">
        <v>157586331.38380903</v>
      </c>
      <c r="J40" s="6">
        <v>29934195.592114069</v>
      </c>
      <c r="K40" s="6">
        <v>0</v>
      </c>
      <c r="L40" s="6">
        <v>1363990.9034079388</v>
      </c>
      <c r="M40" s="6">
        <v>2160539.2700907462</v>
      </c>
      <c r="N40" s="6">
        <v>956567.69052731409</v>
      </c>
      <c r="O40" s="6">
        <v>1079500516.4879224</v>
      </c>
      <c r="P40" s="6">
        <v>12619095.700855635</v>
      </c>
      <c r="Q40" s="6">
        <v>334105.66320098715</v>
      </c>
      <c r="R40" s="6">
        <v>652681.31653787114</v>
      </c>
      <c r="S40" s="6">
        <v>0</v>
      </c>
    </row>
    <row r="41" spans="1:19" x14ac:dyDescent="0.25">
      <c r="A41" s="10" t="s">
        <v>49</v>
      </c>
      <c r="B41" s="6">
        <v>1934495523.9763217</v>
      </c>
      <c r="C41" s="6">
        <v>10387013.380817389</v>
      </c>
      <c r="D41" s="6">
        <v>440674.2690541785</v>
      </c>
      <c r="E41" s="6">
        <v>0</v>
      </c>
      <c r="F41" s="6">
        <v>150217832.06863412</v>
      </c>
      <c r="G41" s="6">
        <v>3092209.6569191157</v>
      </c>
      <c r="H41" s="6">
        <v>165038373.79783744</v>
      </c>
      <c r="I41" s="6">
        <v>56936786.839931108</v>
      </c>
      <c r="J41" s="6">
        <v>10292681.814021714</v>
      </c>
      <c r="K41" s="6">
        <v>0</v>
      </c>
      <c r="L41" s="6">
        <v>428012.18839828396</v>
      </c>
      <c r="M41" s="6">
        <v>13771188.986190477</v>
      </c>
      <c r="N41" s="6">
        <v>376516.08060466498</v>
      </c>
      <c r="O41" s="6">
        <v>1518672722.1762624</v>
      </c>
      <c r="P41" s="6">
        <v>4518636.4512170106</v>
      </c>
      <c r="Q41" s="6">
        <v>119636.30866161425</v>
      </c>
      <c r="R41" s="6">
        <v>203239.95777234514</v>
      </c>
      <c r="S41" s="6">
        <v>0</v>
      </c>
    </row>
    <row r="42" spans="1:19" x14ac:dyDescent="0.25">
      <c r="A42" s="10" t="s">
        <v>50</v>
      </c>
      <c r="B42" s="6">
        <v>2109951830.972291</v>
      </c>
      <c r="C42" s="6">
        <v>29071506.162338316</v>
      </c>
      <c r="D42" s="6">
        <v>1232879.6838233825</v>
      </c>
      <c r="E42" s="6">
        <v>0</v>
      </c>
      <c r="F42" s="6">
        <v>131519646.26255916</v>
      </c>
      <c r="G42" s="6">
        <v>1280992.4888110897</v>
      </c>
      <c r="H42" s="6">
        <v>403054105.68853158</v>
      </c>
      <c r="I42" s="6">
        <v>162478880.11622941</v>
      </c>
      <c r="J42" s="6">
        <v>29039753.821319133</v>
      </c>
      <c r="K42" s="6">
        <v>0</v>
      </c>
      <c r="L42" s="6">
        <v>1124931.4562674074</v>
      </c>
      <c r="M42" s="6">
        <v>5017829.2354259863</v>
      </c>
      <c r="N42" s="6">
        <v>951515.76169630745</v>
      </c>
      <c r="O42" s="6">
        <v>1331192349.1080136</v>
      </c>
      <c r="P42" s="6">
        <v>13102579.98603393</v>
      </c>
      <c r="Q42" s="6">
        <v>346906.48836120823</v>
      </c>
      <c r="R42" s="6">
        <v>537954.71288060583</v>
      </c>
      <c r="S42" s="6">
        <v>0</v>
      </c>
    </row>
    <row r="43" spans="1:19" x14ac:dyDescent="0.25">
      <c r="A43" s="10" t="s">
        <v>51</v>
      </c>
      <c r="B43" s="6">
        <v>1767239767.9149151</v>
      </c>
      <c r="C43" s="6">
        <v>24467730.948631726</v>
      </c>
      <c r="D43" s="6">
        <v>1111384.6005460785</v>
      </c>
      <c r="E43" s="6">
        <v>0</v>
      </c>
      <c r="F43" s="6">
        <v>107095060.12523961</v>
      </c>
      <c r="G43" s="6">
        <v>857877.18599969812</v>
      </c>
      <c r="H43" s="6">
        <v>361613844.62386137</v>
      </c>
      <c r="I43" s="6">
        <v>146004175.82395744</v>
      </c>
      <c r="J43" s="6">
        <v>24781486.222169276</v>
      </c>
      <c r="K43" s="6">
        <v>0</v>
      </c>
      <c r="L43" s="6">
        <v>803968.14178628626</v>
      </c>
      <c r="M43" s="6">
        <v>2951690.2292078431</v>
      </c>
      <c r="N43" s="6">
        <v>819220.01940685883</v>
      </c>
      <c r="O43" s="6">
        <v>1084177763.7569532</v>
      </c>
      <c r="P43" s="6">
        <v>11857042.364293322</v>
      </c>
      <c r="Q43" s="6">
        <v>313929.38897006796</v>
      </c>
      <c r="R43" s="6">
        <v>384594.48389186873</v>
      </c>
      <c r="S43" s="6">
        <v>0</v>
      </c>
    </row>
    <row r="44" spans="1:19" x14ac:dyDescent="0.25">
      <c r="A44" s="10" t="s">
        <v>52</v>
      </c>
      <c r="B44" s="6">
        <v>2555868103.1902452</v>
      </c>
      <c r="C44" s="6">
        <v>36160285.82188911</v>
      </c>
      <c r="D44" s="6">
        <v>1602909.1240925037</v>
      </c>
      <c r="E44" s="6">
        <v>0</v>
      </c>
      <c r="F44" s="6">
        <v>154922565.56882191</v>
      </c>
      <c r="G44" s="6">
        <v>1251246.9633213212</v>
      </c>
      <c r="H44" s="6">
        <v>521331744.39290392</v>
      </c>
      <c r="I44" s="6">
        <v>210866774.54301816</v>
      </c>
      <c r="J44" s="6">
        <v>36445541.880231276</v>
      </c>
      <c r="K44" s="6">
        <v>0</v>
      </c>
      <c r="L44" s="6">
        <v>1263431.0350574534</v>
      </c>
      <c r="M44" s="6">
        <v>4332659.5406739777</v>
      </c>
      <c r="N44" s="6">
        <v>1198876.2310761455</v>
      </c>
      <c r="O44" s="6">
        <v>1568348754.0913851</v>
      </c>
      <c r="P44" s="6">
        <v>17086534.697410319</v>
      </c>
      <c r="Q44" s="6">
        <v>452386.45796924067</v>
      </c>
      <c r="R44" s="6">
        <v>604392.8423950522</v>
      </c>
      <c r="S44" s="6">
        <v>0</v>
      </c>
    </row>
    <row r="45" spans="1:19" x14ac:dyDescent="0.25">
      <c r="A45" s="10" t="s">
        <v>53</v>
      </c>
      <c r="B45" s="6">
        <v>2196472114.7493277</v>
      </c>
      <c r="C45" s="6">
        <v>13281461.605002545</v>
      </c>
      <c r="D45" s="6">
        <v>730291.7863273829</v>
      </c>
      <c r="E45" s="6">
        <v>0</v>
      </c>
      <c r="F45" s="6">
        <v>131112890.93117008</v>
      </c>
      <c r="G45" s="6">
        <v>1637143.5267015053</v>
      </c>
      <c r="H45" s="6">
        <v>263060334.06458789</v>
      </c>
      <c r="I45" s="6">
        <v>92134987.667548165</v>
      </c>
      <c r="J45" s="6">
        <v>14364741.913243916</v>
      </c>
      <c r="K45" s="6">
        <v>0</v>
      </c>
      <c r="L45" s="6">
        <v>230466.94552079815</v>
      </c>
      <c r="M45" s="6">
        <v>1580975.433366667</v>
      </c>
      <c r="N45" s="6">
        <v>507974.60831353581</v>
      </c>
      <c r="O45" s="6">
        <v>1670801691.9427931</v>
      </c>
      <c r="P45" s="6">
        <v>6740463.5671965368</v>
      </c>
      <c r="Q45" s="6">
        <v>178461.84098973055</v>
      </c>
      <c r="R45" s="6">
        <v>110228.91656593258</v>
      </c>
      <c r="S45" s="6">
        <v>0</v>
      </c>
    </row>
    <row r="46" spans="1:19" x14ac:dyDescent="0.25">
      <c r="A46" s="10" t="s">
        <v>54</v>
      </c>
      <c r="B46" s="6">
        <v>1321225140.7260451</v>
      </c>
      <c r="C46" s="6">
        <v>58830.894029429932</v>
      </c>
      <c r="D46" s="6">
        <v>16523.943548784275</v>
      </c>
      <c r="E46" s="6">
        <v>0</v>
      </c>
      <c r="F46" s="6">
        <v>116039299.46717502</v>
      </c>
      <c r="G46" s="6">
        <v>2932974.03331926</v>
      </c>
      <c r="H46" s="6">
        <v>28756900.130669739</v>
      </c>
      <c r="I46" s="6">
        <v>813713.31579001667</v>
      </c>
      <c r="J46" s="6">
        <v>31681.432609382304</v>
      </c>
      <c r="K46" s="6">
        <v>0</v>
      </c>
      <c r="L46" s="6">
        <v>0</v>
      </c>
      <c r="M46" s="6">
        <v>0</v>
      </c>
      <c r="N46" s="6">
        <v>34016.513348657463</v>
      </c>
      <c r="O46" s="6">
        <v>1172541200.9955549</v>
      </c>
      <c r="P46" s="6">
        <v>0</v>
      </c>
      <c r="Q46" s="6">
        <v>0</v>
      </c>
      <c r="R46" s="6">
        <v>0</v>
      </c>
      <c r="S46" s="6">
        <v>0</v>
      </c>
    </row>
    <row r="47" spans="1:19" x14ac:dyDescent="0.25">
      <c r="A47" s="10" t="s">
        <v>55</v>
      </c>
      <c r="B47" s="6">
        <v>883842640.22358227</v>
      </c>
      <c r="C47" s="6">
        <v>4255532.4687272226</v>
      </c>
      <c r="D47" s="6">
        <v>445856.92248077091</v>
      </c>
      <c r="E47" s="6">
        <v>633320.90388744394</v>
      </c>
      <c r="F47" s="6">
        <v>91399873.079012722</v>
      </c>
      <c r="G47" s="6">
        <v>1102738.8746709507</v>
      </c>
      <c r="H47" s="6">
        <v>79610908.567144617</v>
      </c>
      <c r="I47" s="6">
        <v>9597310.7727604751</v>
      </c>
      <c r="J47" s="6">
        <v>2605090.4782182439</v>
      </c>
      <c r="K47" s="6">
        <v>208500.16771556568</v>
      </c>
      <c r="L47" s="6">
        <v>1023393.2350200665</v>
      </c>
      <c r="M47" s="6">
        <v>0</v>
      </c>
      <c r="N47" s="6">
        <v>876530.47469356679</v>
      </c>
      <c r="O47" s="6">
        <v>691653524.24631715</v>
      </c>
      <c r="P47" s="6">
        <v>0</v>
      </c>
      <c r="Q47" s="6">
        <v>0</v>
      </c>
      <c r="R47" s="6">
        <v>112622.09389048004</v>
      </c>
      <c r="S47" s="6">
        <v>317437.93904309539</v>
      </c>
    </row>
    <row r="48" spans="1:19" x14ac:dyDescent="0.25">
      <c r="A48" s="10" t="s">
        <v>56</v>
      </c>
      <c r="B48" s="6">
        <v>80781320.832400993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80781320.832400993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</row>
    <row r="49" spans="1:19" x14ac:dyDescent="0.25">
      <c r="A49" s="10" t="s">
        <v>57</v>
      </c>
      <c r="B49" s="6">
        <v>475029516.37386274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474812739.41266882</v>
      </c>
      <c r="Q49" s="6">
        <v>216776.96119394168</v>
      </c>
      <c r="R49" s="6">
        <v>0</v>
      </c>
      <c r="S49" s="6">
        <v>0</v>
      </c>
    </row>
    <row r="50" spans="1:19" x14ac:dyDescent="0.25">
      <c r="A50" s="11" t="s">
        <v>58</v>
      </c>
      <c r="B50" s="12">
        <v>15419849498.450443</v>
      </c>
      <c r="C50" s="12">
        <v>152925707.00916526</v>
      </c>
      <c r="D50" s="12">
        <v>6957354.923056093</v>
      </c>
      <c r="E50" s="12">
        <v>633320.90388744394</v>
      </c>
      <c r="F50" s="12">
        <v>1005883436.0724401</v>
      </c>
      <c r="G50" s="12">
        <v>12997825.135190556</v>
      </c>
      <c r="H50" s="12">
        <v>2266877100.7702823</v>
      </c>
      <c r="I50" s="12">
        <v>861481730.28219056</v>
      </c>
      <c r="J50" s="12">
        <v>152255953.14834955</v>
      </c>
      <c r="K50" s="12">
        <v>208500.16771556568</v>
      </c>
      <c r="L50" s="12">
        <v>6455125.0932543576</v>
      </c>
      <c r="M50" s="12">
        <v>110939818.97887468</v>
      </c>
      <c r="N50" s="12">
        <v>5873351.3600293994</v>
      </c>
      <c r="O50" s="12">
        <v>10288573926.779055</v>
      </c>
      <c r="P50" s="12">
        <v>542744052.35254765</v>
      </c>
      <c r="Q50" s="12">
        <v>2015339.7821695455</v>
      </c>
      <c r="R50" s="12">
        <v>2709517.7531910096</v>
      </c>
      <c r="S50" s="12">
        <v>317437.93904309539</v>
      </c>
    </row>
    <row r="52" spans="1:19" x14ac:dyDescent="0.25">
      <c r="A52" s="9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1:19" x14ac:dyDescent="0.25">
      <c r="A53" s="10" t="s">
        <v>60</v>
      </c>
      <c r="B53" s="6">
        <v>325164591.09817356</v>
      </c>
      <c r="C53" s="6">
        <v>5226730.2581297513</v>
      </c>
      <c r="D53" s="6">
        <v>209413.88843344635</v>
      </c>
      <c r="E53" s="6">
        <v>2295142.320279913</v>
      </c>
      <c r="F53" s="6">
        <v>20702247.348355666</v>
      </c>
      <c r="G53" s="6">
        <v>260220.7537345514</v>
      </c>
      <c r="H53" s="6">
        <v>59848399.938197143</v>
      </c>
      <c r="I53" s="6">
        <v>23450776.651699536</v>
      </c>
      <c r="J53" s="6">
        <v>4936576.2452999912</v>
      </c>
      <c r="K53" s="6">
        <v>272937.44525414746</v>
      </c>
      <c r="L53" s="6">
        <v>202457.11532235765</v>
      </c>
      <c r="M53" s="6">
        <v>481519.65906164981</v>
      </c>
      <c r="N53" s="6">
        <v>60173.037514021213</v>
      </c>
      <c r="O53" s="6">
        <v>201003789.10297176</v>
      </c>
      <c r="P53" s="6">
        <v>5970058.6991464403</v>
      </c>
      <c r="Q53" s="6">
        <v>70696.525019103006</v>
      </c>
      <c r="R53" s="6">
        <v>37915.803097976532</v>
      </c>
      <c r="S53" s="6">
        <v>135536.30665608539</v>
      </c>
    </row>
    <row r="54" spans="1:19" x14ac:dyDescent="0.25">
      <c r="A54" s="10" t="s">
        <v>61</v>
      </c>
      <c r="B54" s="6">
        <v>475305555.78606278</v>
      </c>
      <c r="C54" s="6">
        <v>7640112.1102824444</v>
      </c>
      <c r="D54" s="6">
        <v>306108.31362363201</v>
      </c>
      <c r="E54" s="6">
        <v>3354897.568841977</v>
      </c>
      <c r="F54" s="6">
        <v>30261269.065917086</v>
      </c>
      <c r="G54" s="6">
        <v>380374.65753313346</v>
      </c>
      <c r="H54" s="6">
        <v>87482701.91246891</v>
      </c>
      <c r="I54" s="6">
        <v>34278899.779360041</v>
      </c>
      <c r="J54" s="6">
        <v>7215982.859720936</v>
      </c>
      <c r="K54" s="6">
        <v>398963.13332647883</v>
      </c>
      <c r="L54" s="6">
        <v>295939.33151252253</v>
      </c>
      <c r="M54" s="6">
        <v>703855.75624718925</v>
      </c>
      <c r="N54" s="6">
        <v>87957.237109813082</v>
      </c>
      <c r="O54" s="6">
        <v>293814948.82955354</v>
      </c>
      <c r="P54" s="6">
        <v>8726663.8058277648</v>
      </c>
      <c r="Q54" s="6">
        <v>103339.82246610244</v>
      </c>
      <c r="R54" s="6">
        <v>55422.983799357135</v>
      </c>
      <c r="S54" s="6">
        <v>198118.61847193228</v>
      </c>
    </row>
    <row r="55" spans="1:19" x14ac:dyDescent="0.25">
      <c r="A55" s="10" t="s">
        <v>62</v>
      </c>
      <c r="B55" s="6">
        <v>386920129.53897941</v>
      </c>
      <c r="C55" s="6">
        <v>6219395.3582427036</v>
      </c>
      <c r="D55" s="6">
        <v>249185.95400034476</v>
      </c>
      <c r="E55" s="6">
        <v>2731037.7211551359</v>
      </c>
      <c r="F55" s="6">
        <v>24634035.946907137</v>
      </c>
      <c r="G55" s="6">
        <v>309642.10279988579</v>
      </c>
      <c r="H55" s="6">
        <v>71214859.461116642</v>
      </c>
      <c r="I55" s="6">
        <v>27904568.296385523</v>
      </c>
      <c r="J55" s="6">
        <v>5874135.0460691312</v>
      </c>
      <c r="K55" s="6">
        <v>324773.9592958588</v>
      </c>
      <c r="L55" s="6">
        <v>240907.94456449262</v>
      </c>
      <c r="M55" s="6">
        <v>572970.28631093539</v>
      </c>
      <c r="N55" s="6">
        <v>71601.152484187929</v>
      </c>
      <c r="O55" s="6">
        <v>239178601.38118941</v>
      </c>
      <c r="P55" s="6">
        <v>7103897.3752576755</v>
      </c>
      <c r="Q55" s="6">
        <v>84123.269775362278</v>
      </c>
      <c r="R55" s="6">
        <v>45116.804990043449</v>
      </c>
      <c r="S55" s="6">
        <v>161277.47843483434</v>
      </c>
    </row>
    <row r="56" spans="1:19" x14ac:dyDescent="0.25">
      <c r="A56" s="11" t="s">
        <v>63</v>
      </c>
      <c r="B56" s="12">
        <v>1187390276.4232159</v>
      </c>
      <c r="C56" s="12">
        <v>19086237.726654902</v>
      </c>
      <c r="D56" s="12">
        <v>764708.1560574231</v>
      </c>
      <c r="E56" s="12">
        <v>8381077.610277026</v>
      </c>
      <c r="F56" s="12">
        <v>75597552.361179888</v>
      </c>
      <c r="G56" s="12">
        <v>950237.51406757068</v>
      </c>
      <c r="H56" s="12">
        <v>218545961.31178269</v>
      </c>
      <c r="I56" s="12">
        <v>85634244.727445096</v>
      </c>
      <c r="J56" s="12">
        <v>18026694.151090059</v>
      </c>
      <c r="K56" s="12">
        <v>996674.53787648515</v>
      </c>
      <c r="L56" s="12">
        <v>739304.39139937283</v>
      </c>
      <c r="M56" s="12">
        <v>1758345.7016197746</v>
      </c>
      <c r="N56" s="12">
        <v>219731.42710802221</v>
      </c>
      <c r="O56" s="12">
        <v>733997339.31371474</v>
      </c>
      <c r="P56" s="12">
        <v>21800619.88023188</v>
      </c>
      <c r="Q56" s="12">
        <v>258159.61726056773</v>
      </c>
      <c r="R56" s="12">
        <v>138455.59188737712</v>
      </c>
      <c r="S56" s="12">
        <v>494932.40356285201</v>
      </c>
    </row>
    <row r="58" spans="1:19" x14ac:dyDescent="0.25">
      <c r="A58" s="13" t="s">
        <v>64</v>
      </c>
      <c r="B58" s="14">
        <v>43122297366.667404</v>
      </c>
      <c r="C58" s="14">
        <v>674854598.96882021</v>
      </c>
      <c r="D58" s="14">
        <v>27345873.563812785</v>
      </c>
      <c r="E58" s="14">
        <v>276137092.20324361</v>
      </c>
      <c r="F58" s="14">
        <v>2574990007.2190146</v>
      </c>
      <c r="G58" s="14">
        <v>26639730.180836614</v>
      </c>
      <c r="H58" s="14">
        <v>8251630138.9819622</v>
      </c>
      <c r="I58" s="14">
        <v>3274310208.1991382</v>
      </c>
      <c r="J58" s="14">
        <v>640602696.58160496</v>
      </c>
      <c r="K58" s="14">
        <v>34845279.396908306</v>
      </c>
      <c r="L58" s="14">
        <v>27265215.674338855</v>
      </c>
      <c r="M58" s="14">
        <v>118240055.50302924</v>
      </c>
      <c r="N58" s="14">
        <v>8102114.962240384</v>
      </c>
      <c r="O58" s="14">
        <v>26549803856.959457</v>
      </c>
      <c r="P58" s="14">
        <v>605939140.46356857</v>
      </c>
      <c r="Q58" s="14">
        <v>8042966.3873754088</v>
      </c>
      <c r="R58" s="14">
        <v>5294990.6348151919</v>
      </c>
      <c r="S58" s="14">
        <v>18253400.7872358</v>
      </c>
    </row>
    <row r="60" spans="1:19" x14ac:dyDescent="0.25">
      <c r="A60" s="15" t="s">
        <v>64</v>
      </c>
      <c r="B60" s="16">
        <v>43122297366.667404</v>
      </c>
      <c r="C60" s="16">
        <v>674854598.96882021</v>
      </c>
      <c r="D60" s="16">
        <v>27345873.563812785</v>
      </c>
      <c r="E60" s="16">
        <v>276137092.20324361</v>
      </c>
      <c r="F60" s="16">
        <v>2574990007.2190146</v>
      </c>
      <c r="G60" s="16">
        <v>26639730.180836614</v>
      </c>
      <c r="H60" s="16">
        <v>8251630138.9819622</v>
      </c>
      <c r="I60" s="16">
        <v>3274310208.1991382</v>
      </c>
      <c r="J60" s="16">
        <v>640602696.58160496</v>
      </c>
      <c r="K60" s="16">
        <v>34845279.396908306</v>
      </c>
      <c r="L60" s="16">
        <v>27265215.674338855</v>
      </c>
      <c r="M60" s="16">
        <v>118240055.50302924</v>
      </c>
      <c r="N60" s="16">
        <v>8102114.962240384</v>
      </c>
      <c r="O60" s="16">
        <v>26549803856.959457</v>
      </c>
      <c r="P60" s="16">
        <v>605939140.46356857</v>
      </c>
      <c r="Q60" s="16">
        <v>8042966.3873754088</v>
      </c>
      <c r="R60" s="16">
        <v>5294990.6348151919</v>
      </c>
      <c r="S60" s="16">
        <v>18253400.7872358</v>
      </c>
    </row>
    <row r="62" spans="1:19" x14ac:dyDescent="0.25">
      <c r="A62" s="7" t="s">
        <v>65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1:19" x14ac:dyDescent="0.25">
      <c r="A63" s="8" t="s">
        <v>66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</row>
    <row r="64" spans="1:19" x14ac:dyDescent="0.25">
      <c r="A64" s="9" t="s">
        <v>66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pans="1:19" x14ac:dyDescent="0.25">
      <c r="A65" s="10" t="s">
        <v>67</v>
      </c>
      <c r="B65" s="6">
        <v>90391476.921732694</v>
      </c>
      <c r="C65" s="6">
        <v>1724543.5785414106</v>
      </c>
      <c r="D65" s="6">
        <v>67245.990165182331</v>
      </c>
      <c r="E65" s="6">
        <v>904332.61848783994</v>
      </c>
      <c r="F65" s="6">
        <v>5069155.567956917</v>
      </c>
      <c r="G65" s="6">
        <v>42214.86010959882</v>
      </c>
      <c r="H65" s="6">
        <v>19776616.393747937</v>
      </c>
      <c r="I65" s="6">
        <v>7988877.8372678617</v>
      </c>
      <c r="J65" s="6">
        <v>1612514.4776091159</v>
      </c>
      <c r="K65" s="6">
        <v>109274.83066614023</v>
      </c>
      <c r="L65" s="6">
        <v>68897.615613394708</v>
      </c>
      <c r="M65" s="6">
        <v>14670.270541416958</v>
      </c>
      <c r="N65" s="6">
        <v>6488.2612243819704</v>
      </c>
      <c r="O65" s="6">
        <v>52846882.086917356</v>
      </c>
      <c r="P65" s="6">
        <v>85300.706097361312</v>
      </c>
      <c r="Q65" s="6">
        <v>19677.180034796413</v>
      </c>
      <c r="R65" s="6">
        <v>8264.6018411437781</v>
      </c>
      <c r="S65" s="6">
        <v>46520.044910842422</v>
      </c>
    </row>
    <row r="66" spans="1:19" x14ac:dyDescent="0.25">
      <c r="A66" s="10" t="s">
        <v>68</v>
      </c>
      <c r="B66" s="6">
        <v>65820146.274853222</v>
      </c>
      <c r="C66" s="6">
        <v>1252810.9816202247</v>
      </c>
      <c r="D66" s="6">
        <v>48851.48511011841</v>
      </c>
      <c r="E66" s="6">
        <v>726036.25368888758</v>
      </c>
      <c r="F66" s="6">
        <v>3682535.9718941064</v>
      </c>
      <c r="G66" s="6">
        <v>30667.38410727671</v>
      </c>
      <c r="H66" s="6">
        <v>14366909.891794909</v>
      </c>
      <c r="I66" s="6">
        <v>5803595.8092846069</v>
      </c>
      <c r="J66" s="6">
        <v>1171426.3824396546</v>
      </c>
      <c r="K66" s="6">
        <v>107826.49420775191</v>
      </c>
      <c r="L66" s="6">
        <v>50051.324026798015</v>
      </c>
      <c r="M66" s="6">
        <v>10657.356686324823</v>
      </c>
      <c r="N66" s="6">
        <v>4713.4586882411049</v>
      </c>
      <c r="O66" s="6">
        <v>38391116.957958281</v>
      </c>
      <c r="P66" s="6">
        <v>61967.504137598327</v>
      </c>
      <c r="Q66" s="6">
        <v>14294.673409042669</v>
      </c>
      <c r="R66" s="6">
        <v>6003.8981178201811</v>
      </c>
      <c r="S66" s="6">
        <v>90680.447681580408</v>
      </c>
    </row>
    <row r="67" spans="1:19" x14ac:dyDescent="0.25">
      <c r="A67" s="10" t="s">
        <v>69</v>
      </c>
      <c r="B67" s="6">
        <v>44397630.670000002</v>
      </c>
      <c r="C67" s="6">
        <v>746903.68389340665</v>
      </c>
      <c r="D67" s="6">
        <v>29178.921822713164</v>
      </c>
      <c r="E67" s="6">
        <v>0</v>
      </c>
      <c r="F67" s="6">
        <v>2618921.9079726506</v>
      </c>
      <c r="G67" s="6">
        <v>17857.916262996343</v>
      </c>
      <c r="H67" s="6">
        <v>9418292.2670782655</v>
      </c>
      <c r="I67" s="6">
        <v>3870838.1321745776</v>
      </c>
      <c r="J67" s="6">
        <v>735282.20840244927</v>
      </c>
      <c r="K67" s="6">
        <v>0</v>
      </c>
      <c r="L67" s="6">
        <v>33504.098702517069</v>
      </c>
      <c r="M67" s="6">
        <v>53069.944069953424</v>
      </c>
      <c r="N67" s="6">
        <v>23496.445789331501</v>
      </c>
      <c r="O67" s="6">
        <v>26516079.955859181</v>
      </c>
      <c r="P67" s="6">
        <v>309966.45713811525</v>
      </c>
      <c r="Q67" s="6">
        <v>8206.7329693971951</v>
      </c>
      <c r="R67" s="6">
        <v>16031.9978644561</v>
      </c>
      <c r="S67" s="6">
        <v>0</v>
      </c>
    </row>
    <row r="68" spans="1:19" x14ac:dyDescent="0.25">
      <c r="A68" s="10" t="s">
        <v>70</v>
      </c>
      <c r="B68" s="6">
        <v>32706010.43293995</v>
      </c>
      <c r="C68" s="6">
        <v>525719.89396269445</v>
      </c>
      <c r="D68" s="6">
        <v>21063.464495858781</v>
      </c>
      <c r="E68" s="6">
        <v>230852.1614196708</v>
      </c>
      <c r="F68" s="6">
        <v>2082292.8950348038</v>
      </c>
      <c r="G68" s="6">
        <v>26173.768360713555</v>
      </c>
      <c r="H68" s="6">
        <v>6019727.9973281631</v>
      </c>
      <c r="I68" s="6">
        <v>2358748.051996422</v>
      </c>
      <c r="J68" s="6">
        <v>496535.35040978185</v>
      </c>
      <c r="K68" s="6">
        <v>27452.850575993296</v>
      </c>
      <c r="L68" s="6">
        <v>20363.731806077179</v>
      </c>
      <c r="M68" s="6">
        <v>48432.662793167416</v>
      </c>
      <c r="N68" s="6">
        <v>6052.3809990156042</v>
      </c>
      <c r="O68" s="6">
        <v>20217551.98270474</v>
      </c>
      <c r="P68" s="6">
        <v>600486.05366319069</v>
      </c>
      <c r="Q68" s="6">
        <v>7110.8643073294643</v>
      </c>
      <c r="R68" s="6">
        <v>3813.6829336417954</v>
      </c>
      <c r="S68" s="6">
        <v>13632.640148686154</v>
      </c>
    </row>
    <row r="69" spans="1:19" x14ac:dyDescent="0.25">
      <c r="A69" s="11" t="s">
        <v>71</v>
      </c>
      <c r="B69" s="12">
        <v>233315264.29952586</v>
      </c>
      <c r="C69" s="12">
        <v>4249978.1380177364</v>
      </c>
      <c r="D69" s="12">
        <v>166339.86159387269</v>
      </c>
      <c r="E69" s="12">
        <v>1861221.0335963983</v>
      </c>
      <c r="F69" s="12">
        <v>13452906.342858477</v>
      </c>
      <c r="G69" s="12">
        <v>116913.92884058542</v>
      </c>
      <c r="H69" s="12">
        <v>49581546.549949273</v>
      </c>
      <c r="I69" s="12">
        <v>20022059.830723468</v>
      </c>
      <c r="J69" s="12">
        <v>4015758.4188610017</v>
      </c>
      <c r="K69" s="12">
        <v>244554.17544988543</v>
      </c>
      <c r="L69" s="12">
        <v>172816.77014878698</v>
      </c>
      <c r="M69" s="12">
        <v>126830.23409086262</v>
      </c>
      <c r="N69" s="12">
        <v>40750.546700970182</v>
      </c>
      <c r="O69" s="12">
        <v>137971630.98343956</v>
      </c>
      <c r="P69" s="12">
        <v>1057720.7210362656</v>
      </c>
      <c r="Q69" s="12">
        <v>49289.450720565743</v>
      </c>
      <c r="R69" s="12">
        <v>34114.180757061855</v>
      </c>
      <c r="S69" s="12">
        <v>150833.13274110897</v>
      </c>
    </row>
    <row r="71" spans="1:19" x14ac:dyDescent="0.25">
      <c r="A71" s="13" t="s">
        <v>71</v>
      </c>
      <c r="B71" s="14">
        <v>233315264.29952586</v>
      </c>
      <c r="C71" s="14">
        <v>4249978.1380177364</v>
      </c>
      <c r="D71" s="14">
        <v>166339.86159387269</v>
      </c>
      <c r="E71" s="14">
        <v>1861221.0335963983</v>
      </c>
      <c r="F71" s="14">
        <v>13452906.342858477</v>
      </c>
      <c r="G71" s="14">
        <v>116913.92884058542</v>
      </c>
      <c r="H71" s="14">
        <v>49581546.549949273</v>
      </c>
      <c r="I71" s="14">
        <v>20022059.830723468</v>
      </c>
      <c r="J71" s="14">
        <v>4015758.4188610017</v>
      </c>
      <c r="K71" s="14">
        <v>244554.17544988543</v>
      </c>
      <c r="L71" s="14">
        <v>172816.77014878698</v>
      </c>
      <c r="M71" s="14">
        <v>126830.23409086262</v>
      </c>
      <c r="N71" s="14">
        <v>40750.546700970182</v>
      </c>
      <c r="O71" s="14">
        <v>137971630.98343956</v>
      </c>
      <c r="P71" s="14">
        <v>1057720.7210362656</v>
      </c>
      <c r="Q71" s="14">
        <v>49289.450720565743</v>
      </c>
      <c r="R71" s="14">
        <v>34114.180757061855</v>
      </c>
      <c r="S71" s="14">
        <v>150833.13274110897</v>
      </c>
    </row>
    <row r="73" spans="1:19" x14ac:dyDescent="0.25">
      <c r="A73" s="15" t="s">
        <v>72</v>
      </c>
      <c r="B73" s="16">
        <v>233315264.29952586</v>
      </c>
      <c r="C73" s="16">
        <v>4249978.1380177364</v>
      </c>
      <c r="D73" s="16">
        <v>166339.86159387269</v>
      </c>
      <c r="E73" s="16">
        <v>1861221.0335963983</v>
      </c>
      <c r="F73" s="16">
        <v>13452906.342858477</v>
      </c>
      <c r="G73" s="16">
        <v>116913.92884058542</v>
      </c>
      <c r="H73" s="16">
        <v>49581546.549949273</v>
      </c>
      <c r="I73" s="16">
        <v>20022059.830723468</v>
      </c>
      <c r="J73" s="16">
        <v>4015758.4188610017</v>
      </c>
      <c r="K73" s="16">
        <v>244554.17544988543</v>
      </c>
      <c r="L73" s="16">
        <v>172816.77014878698</v>
      </c>
      <c r="M73" s="16">
        <v>126830.23409086262</v>
      </c>
      <c r="N73" s="16">
        <v>40750.546700970182</v>
      </c>
      <c r="O73" s="16">
        <v>137971630.98343956</v>
      </c>
      <c r="P73" s="16">
        <v>1057720.7210362656</v>
      </c>
      <c r="Q73" s="16">
        <v>49289.450720565743</v>
      </c>
      <c r="R73" s="16">
        <v>34114.180757061855</v>
      </c>
      <c r="S73" s="16">
        <v>150833.13274110897</v>
      </c>
    </row>
    <row r="75" spans="1:19" x14ac:dyDescent="0.25">
      <c r="A75" s="7" t="s">
        <v>73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spans="1:19" x14ac:dyDescent="0.25">
      <c r="A76" s="8" t="s">
        <v>73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1:19" x14ac:dyDescent="0.25">
      <c r="A77" s="9" t="s">
        <v>74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</row>
    <row r="78" spans="1:19" x14ac:dyDescent="0.25">
      <c r="A78" s="10" t="s">
        <v>75</v>
      </c>
      <c r="B78" s="6">
        <v>113172522.06029217</v>
      </c>
      <c r="C78" s="6">
        <v>1819147.1692647927</v>
      </c>
      <c r="D78" s="6">
        <v>72885.850911455142</v>
      </c>
      <c r="E78" s="6">
        <v>798817.12826156348</v>
      </c>
      <c r="F78" s="6">
        <v>7205352.6394638447</v>
      </c>
      <c r="G78" s="6">
        <v>90569.02196241256</v>
      </c>
      <c r="H78" s="6">
        <v>20830048.98966334</v>
      </c>
      <c r="I78" s="6">
        <v>8161969.6935087303</v>
      </c>
      <c r="J78" s="6">
        <v>1718159.969806951</v>
      </c>
      <c r="K78" s="6">
        <v>94995.02679484179</v>
      </c>
      <c r="L78" s="6">
        <v>70464.567721535452</v>
      </c>
      <c r="M78" s="6">
        <v>167591.41594591978</v>
      </c>
      <c r="N78" s="6">
        <v>20943.038085700719</v>
      </c>
      <c r="O78" s="6">
        <v>69958742.062386155</v>
      </c>
      <c r="P78" s="6">
        <v>2077860.3154437519</v>
      </c>
      <c r="Q78" s="6">
        <v>24605.705099343995</v>
      </c>
      <c r="R78" s="6">
        <v>13196.477045816766</v>
      </c>
      <c r="S78" s="6">
        <v>47172.988926015038</v>
      </c>
    </row>
    <row r="79" spans="1:19" x14ac:dyDescent="0.25">
      <c r="A79" s="10" t="s">
        <v>76</v>
      </c>
      <c r="B79" s="6">
        <v>19783648.292731989</v>
      </c>
      <c r="C79" s="6">
        <v>377444.47579824639</v>
      </c>
      <c r="D79" s="6">
        <v>14717.881196657625</v>
      </c>
      <c r="E79" s="6">
        <v>197927.93605198074</v>
      </c>
      <c r="F79" s="6">
        <v>1109467.3337889889</v>
      </c>
      <c r="G79" s="6">
        <v>9239.4103246960785</v>
      </c>
      <c r="H79" s="6">
        <v>4328434.8976061279</v>
      </c>
      <c r="I79" s="6">
        <v>1748496.1499518238</v>
      </c>
      <c r="J79" s="6">
        <v>352925.08075268741</v>
      </c>
      <c r="K79" s="6">
        <v>23916.578097497491</v>
      </c>
      <c r="L79" s="6">
        <v>15079.366350916715</v>
      </c>
      <c r="M79" s="6">
        <v>3210.8278638031634</v>
      </c>
      <c r="N79" s="6">
        <v>1420.0617410609179</v>
      </c>
      <c r="O79" s="6">
        <v>11566401.658425409</v>
      </c>
      <c r="P79" s="6">
        <v>18669.450107703215</v>
      </c>
      <c r="Q79" s="6">
        <v>4306.6716294308544</v>
      </c>
      <c r="R79" s="6">
        <v>1808.8428430727708</v>
      </c>
      <c r="S79" s="6">
        <v>10181.670201883027</v>
      </c>
    </row>
    <row r="80" spans="1:19" x14ac:dyDescent="0.25">
      <c r="A80" s="10" t="s">
        <v>77</v>
      </c>
      <c r="B80" s="6">
        <v>110525321.48635937</v>
      </c>
      <c r="C80" s="6">
        <v>2108669.3118264447</v>
      </c>
      <c r="D80" s="6">
        <v>82224.396976175281</v>
      </c>
      <c r="E80" s="6">
        <v>1105764.1360978633</v>
      </c>
      <c r="F80" s="6">
        <v>6198261.9146485245</v>
      </c>
      <c r="G80" s="6">
        <v>51617.819998174004</v>
      </c>
      <c r="H80" s="6">
        <v>24181670.211274788</v>
      </c>
      <c r="I80" s="6">
        <v>9768324.6402071975</v>
      </c>
      <c r="J80" s="6">
        <v>1971686.7907078783</v>
      </c>
      <c r="K80" s="6">
        <v>133614.76326136698</v>
      </c>
      <c r="L80" s="6">
        <v>84243.906335412641</v>
      </c>
      <c r="M80" s="6">
        <v>17937.934228975264</v>
      </c>
      <c r="N80" s="6">
        <v>7933.4599027873764</v>
      </c>
      <c r="O80" s="6">
        <v>64618024.078373514</v>
      </c>
      <c r="P80" s="6">
        <v>104300.62972184473</v>
      </c>
      <c r="Q80" s="6">
        <v>24060.085346032833</v>
      </c>
      <c r="R80" s="6">
        <v>10105.463552057026</v>
      </c>
      <c r="S80" s="6">
        <v>56881.943900338432</v>
      </c>
    </row>
    <row r="81" spans="1:19" x14ac:dyDescent="0.25">
      <c r="A81" s="10" t="s">
        <v>78</v>
      </c>
      <c r="B81" s="6">
        <v>111626081.87751105</v>
      </c>
      <c r="C81" s="6">
        <v>2129670.2881211126</v>
      </c>
      <c r="D81" s="6">
        <v>83043.29854696941</v>
      </c>
      <c r="E81" s="6">
        <v>1116776.8284529159</v>
      </c>
      <c r="F81" s="6">
        <v>6259992.576164593</v>
      </c>
      <c r="G81" s="6">
        <v>52131.899948066741</v>
      </c>
      <c r="H81" s="6">
        <v>24422503.935189791</v>
      </c>
      <c r="I81" s="6">
        <v>9865610.8069176748</v>
      </c>
      <c r="J81" s="6">
        <v>1991323.5100929111</v>
      </c>
      <c r="K81" s="6">
        <v>134945.47949085446</v>
      </c>
      <c r="L81" s="6">
        <v>85082.92090730292</v>
      </c>
      <c r="M81" s="6">
        <v>18116.584399205953</v>
      </c>
      <c r="N81" s="6">
        <v>8012.4720088671229</v>
      </c>
      <c r="O81" s="6">
        <v>65261577.61437238</v>
      </c>
      <c r="P81" s="6">
        <v>105339.39622734775</v>
      </c>
      <c r="Q81" s="6">
        <v>24299.708163686526</v>
      </c>
      <c r="R81" s="6">
        <v>10206.107403282595</v>
      </c>
      <c r="S81" s="6">
        <v>57448.451104073931</v>
      </c>
    </row>
    <row r="82" spans="1:19" x14ac:dyDescent="0.25">
      <c r="A82" s="10" t="s">
        <v>79</v>
      </c>
      <c r="B82" s="6">
        <v>187232100.0351238</v>
      </c>
      <c r="C82" s="6">
        <v>3563748.2489982909</v>
      </c>
      <c r="D82" s="6">
        <v>138963.01762696815</v>
      </c>
      <c r="E82" s="6">
        <v>2065283.962028197</v>
      </c>
      <c r="F82" s="6">
        <v>10475348.088614631</v>
      </c>
      <c r="G82" s="6">
        <v>87236.492988210142</v>
      </c>
      <c r="H82" s="6">
        <v>40868136.312298901</v>
      </c>
      <c r="I82" s="6">
        <v>16508918.509385735</v>
      </c>
      <c r="J82" s="6">
        <v>3332241.4797567795</v>
      </c>
      <c r="K82" s="6">
        <v>306723.42880610714</v>
      </c>
      <c r="L82" s="6">
        <v>142376.08144994572</v>
      </c>
      <c r="M82" s="6">
        <v>30315.934955105273</v>
      </c>
      <c r="N82" s="6">
        <v>13407.912600846767</v>
      </c>
      <c r="O82" s="6">
        <v>109207436.59117024</v>
      </c>
      <c r="P82" s="6">
        <v>176272.86765922082</v>
      </c>
      <c r="Q82" s="6">
        <v>40662.65229060781</v>
      </c>
      <c r="R82" s="6">
        <v>17078.698796904282</v>
      </c>
      <c r="S82" s="6">
        <v>257949.7556971258</v>
      </c>
    </row>
    <row r="83" spans="1:19" x14ac:dyDescent="0.25">
      <c r="A83" s="10" t="s">
        <v>80</v>
      </c>
      <c r="B83" s="6">
        <v>138967511.63671389</v>
      </c>
      <c r="C83" s="6">
        <v>1421320.4776239907</v>
      </c>
      <c r="D83" s="6">
        <v>62251.39290267029</v>
      </c>
      <c r="E83" s="6">
        <v>0</v>
      </c>
      <c r="F83" s="6">
        <v>8742669.5942942556</v>
      </c>
      <c r="G83" s="6">
        <v>113719.7137047935</v>
      </c>
      <c r="H83" s="6">
        <v>20910759.260240071</v>
      </c>
      <c r="I83" s="6">
        <v>8144207.6311563337</v>
      </c>
      <c r="J83" s="6">
        <v>1430696.0778424232</v>
      </c>
      <c r="K83" s="6">
        <v>0</v>
      </c>
      <c r="L83" s="6">
        <v>51928.584485324063</v>
      </c>
      <c r="M83" s="6">
        <v>1060609.7489694161</v>
      </c>
      <c r="N83" s="6">
        <v>47770.737266574637</v>
      </c>
      <c r="O83" s="6">
        <v>91748728.569206849</v>
      </c>
      <c r="P83" s="6">
        <v>5188755.8355390262</v>
      </c>
      <c r="Q83" s="6">
        <v>19267.103913897165</v>
      </c>
      <c r="R83" s="6">
        <v>24826.909568285642</v>
      </c>
      <c r="S83" s="6">
        <v>0</v>
      </c>
    </row>
    <row r="84" spans="1:19" x14ac:dyDescent="0.25">
      <c r="A84" s="10" t="s">
        <v>81</v>
      </c>
      <c r="B84" s="6">
        <v>66679398.067905486</v>
      </c>
      <c r="C84" s="6">
        <v>1071811.7440105178</v>
      </c>
      <c r="D84" s="6">
        <v>42943.150669150906</v>
      </c>
      <c r="E84" s="6">
        <v>470649.98030562053</v>
      </c>
      <c r="F84" s="6">
        <v>4245275.8683816055</v>
      </c>
      <c r="G84" s="6">
        <v>53361.785688890821</v>
      </c>
      <c r="H84" s="6">
        <v>12272724.006413724</v>
      </c>
      <c r="I84" s="6">
        <v>4808898.9827558165</v>
      </c>
      <c r="J84" s="6">
        <v>1012311.7386220633</v>
      </c>
      <c r="K84" s="6">
        <v>55969.515309997973</v>
      </c>
      <c r="L84" s="6">
        <v>41516.57023499065</v>
      </c>
      <c r="M84" s="6">
        <v>98742.119846622605</v>
      </c>
      <c r="N84" s="6">
        <v>12339.295332870477</v>
      </c>
      <c r="O84" s="6">
        <v>41218546.033838622</v>
      </c>
      <c r="P84" s="6">
        <v>1224241.2962146897</v>
      </c>
      <c r="Q84" s="6">
        <v>14497.278802239445</v>
      </c>
      <c r="R84" s="6">
        <v>7775.1483311754182</v>
      </c>
      <c r="S84" s="6">
        <v>27793.553146893031</v>
      </c>
    </row>
    <row r="85" spans="1:19" x14ac:dyDescent="0.25">
      <c r="A85" s="11" t="s">
        <v>82</v>
      </c>
      <c r="B85" s="12">
        <v>747986583.45663786</v>
      </c>
      <c r="C85" s="12">
        <v>12491811.715643397</v>
      </c>
      <c r="D85" s="12">
        <v>497028.98883004684</v>
      </c>
      <c r="E85" s="12">
        <v>5755219.9711981406</v>
      </c>
      <c r="F85" s="12">
        <v>44236368.015356444</v>
      </c>
      <c r="G85" s="12">
        <v>457876.14461524389</v>
      </c>
      <c r="H85" s="12">
        <v>147814277.61268675</v>
      </c>
      <c r="I85" s="12">
        <v>59006426.413883314</v>
      </c>
      <c r="J85" s="12">
        <v>11809344.647581695</v>
      </c>
      <c r="K85" s="12">
        <v>750164.79176066583</v>
      </c>
      <c r="L85" s="12">
        <v>490691.99748542812</v>
      </c>
      <c r="M85" s="12">
        <v>1396524.5662090483</v>
      </c>
      <c r="N85" s="12">
        <v>111826.97693870802</v>
      </c>
      <c r="O85" s="12">
        <v>453579456.60777313</v>
      </c>
      <c r="P85" s="12">
        <v>8895439.7909135856</v>
      </c>
      <c r="Q85" s="12">
        <v>151699.20524523861</v>
      </c>
      <c r="R85" s="12">
        <v>84997.647540594495</v>
      </c>
      <c r="S85" s="12">
        <v>457428.36297632928</v>
      </c>
    </row>
    <row r="87" spans="1:19" x14ac:dyDescent="0.25">
      <c r="A87" s="13" t="s">
        <v>83</v>
      </c>
      <c r="B87" s="14">
        <v>747986583.45663786</v>
      </c>
      <c r="C87" s="14">
        <v>12491811.715643397</v>
      </c>
      <c r="D87" s="14">
        <v>497028.98883004684</v>
      </c>
      <c r="E87" s="14">
        <v>5755219.9711981406</v>
      </c>
      <c r="F87" s="14">
        <v>44236368.015356444</v>
      </c>
      <c r="G87" s="14">
        <v>457876.14461524389</v>
      </c>
      <c r="H87" s="14">
        <v>147814277.61268675</v>
      </c>
      <c r="I87" s="14">
        <v>59006426.413883314</v>
      </c>
      <c r="J87" s="14">
        <v>11809344.647581695</v>
      </c>
      <c r="K87" s="14">
        <v>750164.79176066583</v>
      </c>
      <c r="L87" s="14">
        <v>490691.99748542812</v>
      </c>
      <c r="M87" s="14">
        <v>1396524.5662090483</v>
      </c>
      <c r="N87" s="14">
        <v>111826.97693870802</v>
      </c>
      <c r="O87" s="14">
        <v>453579456.60777313</v>
      </c>
      <c r="P87" s="14">
        <v>8895439.7909135856</v>
      </c>
      <c r="Q87" s="14">
        <v>151699.20524523861</v>
      </c>
      <c r="R87" s="14">
        <v>84997.647540594495</v>
      </c>
      <c r="S87" s="14">
        <v>457428.36297632928</v>
      </c>
    </row>
    <row r="89" spans="1:19" x14ac:dyDescent="0.25">
      <c r="A89" s="15" t="s">
        <v>83</v>
      </c>
      <c r="B89" s="16">
        <v>747986583.45663786</v>
      </c>
      <c r="C89" s="16">
        <v>12491811.715643397</v>
      </c>
      <c r="D89" s="16">
        <v>497028.98883004684</v>
      </c>
      <c r="E89" s="16">
        <v>5755219.9711981406</v>
      </c>
      <c r="F89" s="16">
        <v>44236368.015356444</v>
      </c>
      <c r="G89" s="16">
        <v>457876.14461524389</v>
      </c>
      <c r="H89" s="16">
        <v>147814277.61268675</v>
      </c>
      <c r="I89" s="16">
        <v>59006426.413883314</v>
      </c>
      <c r="J89" s="16">
        <v>11809344.647581695</v>
      </c>
      <c r="K89" s="16">
        <v>750164.79176066583</v>
      </c>
      <c r="L89" s="16">
        <v>490691.99748542812</v>
      </c>
      <c r="M89" s="16">
        <v>1396524.5662090483</v>
      </c>
      <c r="N89" s="16">
        <v>111826.97693870802</v>
      </c>
      <c r="O89" s="16">
        <v>453579456.60777313</v>
      </c>
      <c r="P89" s="16">
        <v>8895439.7909135856</v>
      </c>
      <c r="Q89" s="16">
        <v>151699.20524523861</v>
      </c>
      <c r="R89" s="16">
        <v>84997.647540594495</v>
      </c>
      <c r="S89" s="16">
        <v>457428.36297632928</v>
      </c>
    </row>
    <row r="91" spans="1:19" x14ac:dyDescent="0.25">
      <c r="A91" s="7" t="s">
        <v>84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</row>
    <row r="92" spans="1:19" x14ac:dyDescent="0.25">
      <c r="A92" s="8" t="s">
        <v>85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</row>
    <row r="93" spans="1:19" x14ac:dyDescent="0.25">
      <c r="A93" s="9" t="s">
        <v>86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</row>
    <row r="94" spans="1:19" x14ac:dyDescent="0.25">
      <c r="A94" s="10" t="s">
        <v>87</v>
      </c>
      <c r="B94" s="6">
        <v>-310111398.22631836</v>
      </c>
      <c r="C94" s="6">
        <v>-4984763.6331689386</v>
      </c>
      <c r="D94" s="6">
        <v>-199719.26688198079</v>
      </c>
      <c r="E94" s="6">
        <v>-2188890.8373037125</v>
      </c>
      <c r="F94" s="6">
        <v>-19743856.026707858</v>
      </c>
      <c r="G94" s="6">
        <v>-248174.07552153821</v>
      </c>
      <c r="H94" s="6">
        <v>-57077773.824514292</v>
      </c>
      <c r="I94" s="6">
        <v>-22365144.717605431</v>
      </c>
      <c r="J94" s="6">
        <v>-4708042.0309928637</v>
      </c>
      <c r="K94" s="6">
        <v>-260302.05961302877</v>
      </c>
      <c r="L94" s="6">
        <v>-193084.55112361087</v>
      </c>
      <c r="M94" s="6">
        <v>-459228.15347377205</v>
      </c>
      <c r="N94" s="6">
        <v>-57387.382605149338</v>
      </c>
      <c r="O94" s="6">
        <v>-191698505.29232708</v>
      </c>
      <c r="P94" s="6">
        <v>-5693680.3740925426</v>
      </c>
      <c r="Q94" s="6">
        <v>-67423.695025872934</v>
      </c>
      <c r="R94" s="6">
        <v>-36160.526193447899</v>
      </c>
      <c r="S94" s="6">
        <v>-129261.77916727599</v>
      </c>
    </row>
    <row r="95" spans="1:19" x14ac:dyDescent="0.25">
      <c r="A95" s="10" t="s">
        <v>88</v>
      </c>
      <c r="B95" s="6">
        <v>-6559123.3215612797</v>
      </c>
      <c r="C95" s="6">
        <v>-105432.04663160333</v>
      </c>
      <c r="D95" s="6">
        <v>-4224.2346094441182</v>
      </c>
      <c r="E95" s="6">
        <v>-46296.927560310854</v>
      </c>
      <c r="F95" s="6">
        <v>-417599.56990622199</v>
      </c>
      <c r="G95" s="6">
        <v>-5249.0955697547897</v>
      </c>
      <c r="H95" s="6">
        <v>-1207244.105106869</v>
      </c>
      <c r="I95" s="6">
        <v>-473042.08470364159</v>
      </c>
      <c r="J95" s="6">
        <v>-99579.146271300342</v>
      </c>
      <c r="K95" s="6">
        <v>-5505.612884993765</v>
      </c>
      <c r="L95" s="6">
        <v>-4083.9046534619956</v>
      </c>
      <c r="M95" s="6">
        <v>-9713.071201494804</v>
      </c>
      <c r="N95" s="6">
        <v>-1213.7925976332269</v>
      </c>
      <c r="O95" s="6">
        <v>-4054588.5896580708</v>
      </c>
      <c r="P95" s="6">
        <v>-120426.24663531869</v>
      </c>
      <c r="Q95" s="6">
        <v>-1426.0692544660762</v>
      </c>
      <c r="R95" s="6">
        <v>-764.82629155822679</v>
      </c>
      <c r="S95" s="6">
        <v>-2733.998025134923</v>
      </c>
    </row>
    <row r="96" spans="1:19" x14ac:dyDescent="0.25">
      <c r="A96" s="11" t="s">
        <v>89</v>
      </c>
      <c r="B96" s="12">
        <v>-316670521.54787964</v>
      </c>
      <c r="C96" s="12">
        <v>-5090195.6798005421</v>
      </c>
      <c r="D96" s="12">
        <v>-203943.50149142492</v>
      </c>
      <c r="E96" s="12">
        <v>-2235187.7648640233</v>
      </c>
      <c r="F96" s="12">
        <v>-20161455.596614081</v>
      </c>
      <c r="G96" s="12">
        <v>-253423.17109129298</v>
      </c>
      <c r="H96" s="12">
        <v>-58285017.92962116</v>
      </c>
      <c r="I96" s="12">
        <v>-22838186.802309074</v>
      </c>
      <c r="J96" s="12">
        <v>-4807621.1772641642</v>
      </c>
      <c r="K96" s="12">
        <v>-265807.67249802256</v>
      </c>
      <c r="L96" s="12">
        <v>-197168.45577707287</v>
      </c>
      <c r="M96" s="12">
        <v>-468941.22467526683</v>
      </c>
      <c r="N96" s="12">
        <v>-58601.175202782564</v>
      </c>
      <c r="O96" s="12">
        <v>-195753093.88198516</v>
      </c>
      <c r="P96" s="12">
        <v>-5814106.6207278613</v>
      </c>
      <c r="Q96" s="12">
        <v>-68849.764280339004</v>
      </c>
      <c r="R96" s="12">
        <v>-36925.352485006122</v>
      </c>
      <c r="S96" s="12">
        <v>-131995.77719241093</v>
      </c>
    </row>
    <row r="98" spans="1:19" x14ac:dyDescent="0.25">
      <c r="A98" s="9" t="s">
        <v>90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</row>
    <row r="99" spans="1:19" x14ac:dyDescent="0.25">
      <c r="A99" s="10" t="s">
        <v>91</v>
      </c>
      <c r="B99" s="6">
        <v>-1241453524.7206624</v>
      </c>
      <c r="C99" s="6">
        <v>-23685205.475383431</v>
      </c>
      <c r="D99" s="6">
        <v>-923569.06156298169</v>
      </c>
      <c r="E99" s="6">
        <v>-12420274.067583786</v>
      </c>
      <c r="F99" s="6">
        <v>-69620734.847008988</v>
      </c>
      <c r="G99" s="6">
        <v>-579786.81910496368</v>
      </c>
      <c r="H99" s="6">
        <v>-271615764.72885203</v>
      </c>
      <c r="I99" s="6">
        <v>-109720748.98418261</v>
      </c>
      <c r="J99" s="6">
        <v>-22146576.757721163</v>
      </c>
      <c r="K99" s="6">
        <v>-1500801.0524177731</v>
      </c>
      <c r="L99" s="6">
        <v>-946252.79573824012</v>
      </c>
      <c r="M99" s="6">
        <v>-201484.25152979197</v>
      </c>
      <c r="N99" s="6">
        <v>-89110.998521374684</v>
      </c>
      <c r="O99" s="6">
        <v>-725809006.24190366</v>
      </c>
      <c r="P99" s="6">
        <v>-1171535.9218814785</v>
      </c>
      <c r="Q99" s="6">
        <v>-270250.08709518926</v>
      </c>
      <c r="R99" s="6">
        <v>-113507.59425011664</v>
      </c>
      <c r="S99" s="6">
        <v>-638915.03592462593</v>
      </c>
    </row>
    <row r="100" spans="1:19" x14ac:dyDescent="0.25">
      <c r="A100" s="10" t="s">
        <v>92</v>
      </c>
      <c r="B100" s="6">
        <v>-224057882.6741693</v>
      </c>
      <c r="C100" s="6">
        <v>-4274712.571871059</v>
      </c>
      <c r="D100" s="6">
        <v>-166686.00500669802</v>
      </c>
      <c r="E100" s="6">
        <v>-2241614.5706637576</v>
      </c>
      <c r="F100" s="6">
        <v>-12565169.883061484</v>
      </c>
      <c r="G100" s="6">
        <v>-104640.08881869316</v>
      </c>
      <c r="H100" s="6">
        <v>-49021289.910764404</v>
      </c>
      <c r="I100" s="6">
        <v>-19802431.757041838</v>
      </c>
      <c r="J100" s="6">
        <v>-3997020.4264654145</v>
      </c>
      <c r="K100" s="6">
        <v>-270864.99770142749</v>
      </c>
      <c r="L100" s="6">
        <v>-170779.9717555505</v>
      </c>
      <c r="M100" s="6">
        <v>-36363.934606503113</v>
      </c>
      <c r="N100" s="6">
        <v>-16082.778174215398</v>
      </c>
      <c r="O100" s="6">
        <v>-130994214.38349494</v>
      </c>
      <c r="P100" s="6">
        <v>-211439.13397205749</v>
      </c>
      <c r="Q100" s="6">
        <v>-48774.812025832864</v>
      </c>
      <c r="R100" s="6">
        <v>-20485.882659878331</v>
      </c>
      <c r="S100" s="6">
        <v>-115311.56608554749</v>
      </c>
    </row>
    <row r="101" spans="1:19" x14ac:dyDescent="0.25">
      <c r="A101" s="10" t="s">
        <v>93</v>
      </c>
      <c r="B101" s="6">
        <v>138800427.54766199</v>
      </c>
      <c r="C101" s="6">
        <v>2648118.983976597</v>
      </c>
      <c r="D101" s="6">
        <v>103259.42780949378</v>
      </c>
      <c r="E101" s="6">
        <v>1388645.9029770524</v>
      </c>
      <c r="F101" s="6">
        <v>7783930.3449733285</v>
      </c>
      <c r="G101" s="6">
        <v>64822.932776622001</v>
      </c>
      <c r="H101" s="6">
        <v>30367938.486889992</v>
      </c>
      <c r="I101" s="6">
        <v>12267303.259121979</v>
      </c>
      <c r="J101" s="6">
        <v>2476092.9519133451</v>
      </c>
      <c r="K101" s="6">
        <v>167796.71859761322</v>
      </c>
      <c r="L101" s="6">
        <v>105795.57752368614</v>
      </c>
      <c r="M101" s="6">
        <v>22526.900685024368</v>
      </c>
      <c r="N101" s="6">
        <v>9963.0348198084448</v>
      </c>
      <c r="O101" s="6">
        <v>81148910.030271053</v>
      </c>
      <c r="P101" s="6">
        <v>130983.3059446846</v>
      </c>
      <c r="Q101" s="6">
        <v>30215.249211238435</v>
      </c>
      <c r="R101" s="6">
        <v>12690.690628445169</v>
      </c>
      <c r="S101" s="6">
        <v>71433.749542031423</v>
      </c>
    </row>
    <row r="102" spans="1:19" x14ac:dyDescent="0.25">
      <c r="A102" s="10" t="s">
        <v>94</v>
      </c>
      <c r="B102" s="6">
        <v>-67872769.588707253</v>
      </c>
      <c r="C102" s="6">
        <v>-1294917.9827360888</v>
      </c>
      <c r="D102" s="6">
        <v>-50493.384461434071</v>
      </c>
      <c r="E102" s="6">
        <v>-679041.44877867424</v>
      </c>
      <c r="F102" s="6">
        <v>-3806306.0765249096</v>
      </c>
      <c r="G102" s="6">
        <v>-31698.115475192822</v>
      </c>
      <c r="H102" s="6">
        <v>-14849782.008754617</v>
      </c>
      <c r="I102" s="6">
        <v>-5998654.7757230485</v>
      </c>
      <c r="J102" s="6">
        <v>-1210798.0456164475</v>
      </c>
      <c r="K102" s="6">
        <v>-82051.822320260486</v>
      </c>
      <c r="L102" s="6">
        <v>-51733.549987111102</v>
      </c>
      <c r="M102" s="6">
        <v>-11015.550648915167</v>
      </c>
      <c r="N102" s="6">
        <v>-4871.8781251370619</v>
      </c>
      <c r="O102" s="6">
        <v>-39681443.135094278</v>
      </c>
      <c r="P102" s="6">
        <v>-64050.2331399373</v>
      </c>
      <c r="Q102" s="6">
        <v>-14775.117656431883</v>
      </c>
      <c r="R102" s="6">
        <v>-6205.6892486894531</v>
      </c>
      <c r="S102" s="6">
        <v>-34930.774416086366</v>
      </c>
    </row>
    <row r="103" spans="1:19" x14ac:dyDescent="0.25">
      <c r="A103" s="11" t="s">
        <v>95</v>
      </c>
      <c r="B103" s="12">
        <v>-1394583749.4358768</v>
      </c>
      <c r="C103" s="12">
        <v>-26606717.046013981</v>
      </c>
      <c r="D103" s="12">
        <v>-1037489.02322162</v>
      </c>
      <c r="E103" s="12">
        <v>-13952284.184049165</v>
      </c>
      <c r="F103" s="12">
        <v>-78208280.461622059</v>
      </c>
      <c r="G103" s="12">
        <v>-651302.09062222764</v>
      </c>
      <c r="H103" s="12">
        <v>-305118898.16148102</v>
      </c>
      <c r="I103" s="12">
        <v>-123254532.25782552</v>
      </c>
      <c r="J103" s="12">
        <v>-24878302.27788968</v>
      </c>
      <c r="K103" s="12">
        <v>-1685921.1538418478</v>
      </c>
      <c r="L103" s="12">
        <v>-1062970.7399572157</v>
      </c>
      <c r="M103" s="12">
        <v>-226336.8361001859</v>
      </c>
      <c r="N103" s="12">
        <v>-100102.62000091872</v>
      </c>
      <c r="O103" s="12">
        <v>-815335753.73022187</v>
      </c>
      <c r="P103" s="12">
        <v>-1316041.9830487885</v>
      </c>
      <c r="Q103" s="12">
        <v>-303584.7675662156</v>
      </c>
      <c r="R103" s="12">
        <v>-127508.47553023924</v>
      </c>
      <c r="S103" s="12">
        <v>-717723.62688422832</v>
      </c>
    </row>
    <row r="105" spans="1:19" x14ac:dyDescent="0.25">
      <c r="A105" s="9" t="s">
        <v>96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</row>
    <row r="106" spans="1:19" x14ac:dyDescent="0.25">
      <c r="A106" s="10" t="s">
        <v>97</v>
      </c>
      <c r="B106" s="6">
        <v>-1101108835.3221977</v>
      </c>
      <c r="C106" s="6">
        <v>-21007624.124499232</v>
      </c>
      <c r="D106" s="6">
        <v>-819160.79294716427</v>
      </c>
      <c r="E106" s="6">
        <v>-11016178.407497704</v>
      </c>
      <c r="F106" s="6">
        <v>-61750202.271095708</v>
      </c>
      <c r="G106" s="6">
        <v>-514242.68118572992</v>
      </c>
      <c r="H106" s="6">
        <v>-240909959.4952856</v>
      </c>
      <c r="I106" s="6">
        <v>-97316962.511211842</v>
      </c>
      <c r="J106" s="6">
        <v>-19642935.361237157</v>
      </c>
      <c r="K106" s="6">
        <v>-1331137.4658587398</v>
      </c>
      <c r="L106" s="6">
        <v>-839280.16078584152</v>
      </c>
      <c r="M106" s="6">
        <v>-178706.72169355152</v>
      </c>
      <c r="N106" s="6">
        <v>-79037.117252010692</v>
      </c>
      <c r="O106" s="6">
        <v>-643757251.9754293</v>
      </c>
      <c r="P106" s="6">
        <v>-1039095.3255952857</v>
      </c>
      <c r="Q106" s="6">
        <v>-239698.66992327658</v>
      </c>
      <c r="R106" s="6">
        <v>-100675.70989666571</v>
      </c>
      <c r="S106" s="6">
        <v>-566686.53080275538</v>
      </c>
    </row>
    <row r="107" spans="1:19" x14ac:dyDescent="0.25">
      <c r="A107" s="10" t="s">
        <v>98</v>
      </c>
      <c r="B107" s="6">
        <v>-504558374.89563394</v>
      </c>
      <c r="C107" s="6">
        <v>-9626271.5806599483</v>
      </c>
      <c r="D107" s="6">
        <v>-375362.02163585345</v>
      </c>
      <c r="E107" s="6">
        <v>-5047916.151922428</v>
      </c>
      <c r="F107" s="6">
        <v>-28295642.272513367</v>
      </c>
      <c r="G107" s="6">
        <v>-235640.15036272307</v>
      </c>
      <c r="H107" s="6">
        <v>-110391574.16582386</v>
      </c>
      <c r="I107" s="6">
        <v>-44593310.742137969</v>
      </c>
      <c r="J107" s="6">
        <v>-9000933.6280965563</v>
      </c>
      <c r="K107" s="6">
        <v>-609963.8246385057</v>
      </c>
      <c r="L107" s="6">
        <v>-384581.26973828103</v>
      </c>
      <c r="M107" s="6">
        <v>-81888.338543973689</v>
      </c>
      <c r="N107" s="6">
        <v>-36216.982516030002</v>
      </c>
      <c r="O107" s="6">
        <v>-294987291.41425657</v>
      </c>
      <c r="P107" s="6">
        <v>-476142.07789967937</v>
      </c>
      <c r="Q107" s="6">
        <v>-109836.5279448006</v>
      </c>
      <c r="R107" s="6">
        <v>-46132.38123919168</v>
      </c>
      <c r="S107" s="6">
        <v>-259671.36570420617</v>
      </c>
    </row>
    <row r="108" spans="1:19" x14ac:dyDescent="0.25">
      <c r="A108" s="10" t="s">
        <v>99</v>
      </c>
      <c r="B108" s="6">
        <v>-229685687.49909195</v>
      </c>
      <c r="C108" s="6">
        <v>-4382083.2555087246</v>
      </c>
      <c r="D108" s="6">
        <v>-170872.76376754889</v>
      </c>
      <c r="E108" s="6">
        <v>-2297918.6343540498</v>
      </c>
      <c r="F108" s="6">
        <v>-12880777.273660196</v>
      </c>
      <c r="G108" s="6">
        <v>-107268.40070714639</v>
      </c>
      <c r="H108" s="6">
        <v>-50252588.933101982</v>
      </c>
      <c r="I108" s="6">
        <v>-20299822.072693206</v>
      </c>
      <c r="J108" s="6">
        <v>-4097416.1392736472</v>
      </c>
      <c r="K108" s="6">
        <v>-277668.48670513084</v>
      </c>
      <c r="L108" s="6">
        <v>-175069.56129185675</v>
      </c>
      <c r="M108" s="6">
        <v>-37277.310758188236</v>
      </c>
      <c r="N108" s="6">
        <v>-16486.739577075896</v>
      </c>
      <c r="O108" s="6">
        <v>-134284479.66202772</v>
      </c>
      <c r="P108" s="6">
        <v>-216749.98563299124</v>
      </c>
      <c r="Q108" s="6">
        <v>-49999.920105841178</v>
      </c>
      <c r="R108" s="6">
        <v>-21000.439648010371</v>
      </c>
      <c r="S108" s="6">
        <v>-118207.92027867067</v>
      </c>
    </row>
    <row r="109" spans="1:19" x14ac:dyDescent="0.25">
      <c r="A109" s="10" t="s">
        <v>100</v>
      </c>
      <c r="B109" s="6">
        <v>-657104265.089396</v>
      </c>
      <c r="C109" s="6">
        <v>-12536634.861860914</v>
      </c>
      <c r="D109" s="6">
        <v>-488847.27246974438</v>
      </c>
      <c r="E109" s="6">
        <v>-6574080.2219921323</v>
      </c>
      <c r="F109" s="6">
        <v>-36850418.397193931</v>
      </c>
      <c r="G109" s="6">
        <v>-306882.52446841262</v>
      </c>
      <c r="H109" s="6">
        <v>-143766861.92018834</v>
      </c>
      <c r="I109" s="6">
        <v>-58075450.019389212</v>
      </c>
      <c r="J109" s="6">
        <v>-11722235.069494627</v>
      </c>
      <c r="K109" s="6">
        <v>-794377.52034758811</v>
      </c>
      <c r="L109" s="6">
        <v>-500853.82622138027</v>
      </c>
      <c r="M109" s="6">
        <v>-106646.08734214294</v>
      </c>
      <c r="N109" s="6">
        <v>-47166.660715668426</v>
      </c>
      <c r="O109" s="6">
        <v>-384172410.92385215</v>
      </c>
      <c r="P109" s="6">
        <v>-620096.71376701212</v>
      </c>
      <c r="Q109" s="6">
        <v>-143044.00554260553</v>
      </c>
      <c r="R109" s="6">
        <v>-60079.836108702344</v>
      </c>
      <c r="S109" s="6">
        <v>-338179.22844134056</v>
      </c>
    </row>
    <row r="110" spans="1:19" x14ac:dyDescent="0.25">
      <c r="A110" s="11" t="s">
        <v>101</v>
      </c>
      <c r="B110" s="12">
        <v>-2492457162.8063192</v>
      </c>
      <c r="C110" s="12">
        <v>-47552613.822528824</v>
      </c>
      <c r="D110" s="12">
        <v>-1854242.8508203109</v>
      </c>
      <c r="E110" s="12">
        <v>-24936093.415766314</v>
      </c>
      <c r="F110" s="12">
        <v>-139777040.2144632</v>
      </c>
      <c r="G110" s="12">
        <v>-1164033.7567240121</v>
      </c>
      <c r="H110" s="12">
        <v>-545320984.51439977</v>
      </c>
      <c r="I110" s="12">
        <v>-220285545.34543222</v>
      </c>
      <c r="J110" s="12">
        <v>-44463520.198101982</v>
      </c>
      <c r="K110" s="12">
        <v>-3013147.2975499644</v>
      </c>
      <c r="L110" s="12">
        <v>-1899784.8180373595</v>
      </c>
      <c r="M110" s="12">
        <v>-404518.4583378564</v>
      </c>
      <c r="N110" s="12">
        <v>-178907.50006078504</v>
      </c>
      <c r="O110" s="12">
        <v>-1457201433.9755657</v>
      </c>
      <c r="P110" s="12">
        <v>-2352084.1028949684</v>
      </c>
      <c r="Q110" s="12">
        <v>-542579.12351652398</v>
      </c>
      <c r="R110" s="12">
        <v>-227888.36689257011</v>
      </c>
      <c r="S110" s="12">
        <v>-1282745.0452269728</v>
      </c>
    </row>
    <row r="112" spans="1:19" x14ac:dyDescent="0.25">
      <c r="A112" s="9" t="s">
        <v>102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</row>
    <row r="113" spans="1:19" x14ac:dyDescent="0.25">
      <c r="A113" s="10" t="s">
        <v>103</v>
      </c>
      <c r="B113" s="6">
        <v>-1545465971.007086</v>
      </c>
      <c r="C113" s="6">
        <v>-29485339.845285129</v>
      </c>
      <c r="D113" s="6">
        <v>-1149736.6015708898</v>
      </c>
      <c r="E113" s="6">
        <v>-15461803.877315164</v>
      </c>
      <c r="F113" s="6">
        <v>-86669758.02156572</v>
      </c>
      <c r="G113" s="6">
        <v>-721767.49392755516</v>
      </c>
      <c r="H113" s="6">
        <v>-338130194.33970362</v>
      </c>
      <c r="I113" s="6">
        <v>-136589635.04624081</v>
      </c>
      <c r="J113" s="6">
        <v>-27569925.149679553</v>
      </c>
      <c r="K113" s="6">
        <v>-1868323.6299846056</v>
      </c>
      <c r="L113" s="6">
        <v>-1177975.225542835</v>
      </c>
      <c r="M113" s="6">
        <v>-250824.57637968429</v>
      </c>
      <c r="N113" s="6">
        <v>-110932.88078442977</v>
      </c>
      <c r="O113" s="6">
        <v>-903548218.48826528</v>
      </c>
      <c r="P113" s="6">
        <v>-1458426.646690326</v>
      </c>
      <c r="Q113" s="6">
        <v>-336430.08372890478</v>
      </c>
      <c r="R113" s="6">
        <v>-141303.81916947424</v>
      </c>
      <c r="S113" s="6">
        <v>-795375.28125223843</v>
      </c>
    </row>
    <row r="114" spans="1:19" x14ac:dyDescent="0.25">
      <c r="A114" s="10" t="s">
        <v>104</v>
      </c>
      <c r="B114" s="6">
        <v>-153794835.3448256</v>
      </c>
      <c r="C114" s="6">
        <v>-2934191.4164806018</v>
      </c>
      <c r="D114" s="6">
        <v>-114414.39322878727</v>
      </c>
      <c r="E114" s="6">
        <v>-1538659.2950319755</v>
      </c>
      <c r="F114" s="6">
        <v>-8624816.9900607001</v>
      </c>
      <c r="G114" s="6">
        <v>-71825.659683403515</v>
      </c>
      <c r="H114" s="6">
        <v>-33648542.60084524</v>
      </c>
      <c r="I114" s="6">
        <v>-13592522.142727982</v>
      </c>
      <c r="J114" s="6">
        <v>-2743581.6630120352</v>
      </c>
      <c r="K114" s="6">
        <v>-185923.55343617703</v>
      </c>
      <c r="L114" s="6">
        <v>-117224.51949853601</v>
      </c>
      <c r="M114" s="6">
        <v>-24960.448918594982</v>
      </c>
      <c r="N114" s="6">
        <v>-11039.326943867283</v>
      </c>
      <c r="O114" s="6">
        <v>-89915308.454162076</v>
      </c>
      <c r="P114" s="6">
        <v>-145133.24149355621</v>
      </c>
      <c r="Q114" s="6">
        <v>-33479.358525387775</v>
      </c>
      <c r="R114" s="6">
        <v>-14061.647432200018</v>
      </c>
      <c r="S114" s="6">
        <v>-79150.633344466856</v>
      </c>
    </row>
    <row r="115" spans="1:19" x14ac:dyDescent="0.25">
      <c r="A115" s="11" t="s">
        <v>105</v>
      </c>
      <c r="B115" s="12">
        <v>-1699260806.3519115</v>
      </c>
      <c r="C115" s="12">
        <v>-32419531.26176573</v>
      </c>
      <c r="D115" s="12">
        <v>-1264150.994799677</v>
      </c>
      <c r="E115" s="12">
        <v>-17000463.17234714</v>
      </c>
      <c r="F115" s="12">
        <v>-95294575.011626422</v>
      </c>
      <c r="G115" s="12">
        <v>-793593.15361095872</v>
      </c>
      <c r="H115" s="12">
        <v>-371778736.94054884</v>
      </c>
      <c r="I115" s="12">
        <v>-150182157.18896878</v>
      </c>
      <c r="J115" s="12">
        <v>-30313506.812691588</v>
      </c>
      <c r="K115" s="12">
        <v>-2054247.1834207827</v>
      </c>
      <c r="L115" s="12">
        <v>-1295199.7450413709</v>
      </c>
      <c r="M115" s="12">
        <v>-275785.0252982793</v>
      </c>
      <c r="N115" s="12">
        <v>-121972.20772829706</v>
      </c>
      <c r="O115" s="12">
        <v>-993463526.9424274</v>
      </c>
      <c r="P115" s="12">
        <v>-1603559.8881838822</v>
      </c>
      <c r="Q115" s="12">
        <v>-369909.44225429255</v>
      </c>
      <c r="R115" s="12">
        <v>-155365.46660167427</v>
      </c>
      <c r="S115" s="12">
        <v>-874525.91459670523</v>
      </c>
    </row>
    <row r="117" spans="1:19" x14ac:dyDescent="0.25">
      <c r="A117" s="9" t="s">
        <v>106</v>
      </c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</row>
    <row r="118" spans="1:19" x14ac:dyDescent="0.25">
      <c r="A118" s="10" t="s">
        <v>107</v>
      </c>
      <c r="B118" s="6">
        <v>-1539396852.5699327</v>
      </c>
      <c r="C118" s="6">
        <v>-29300653.236439835</v>
      </c>
      <c r="D118" s="6">
        <v>-1142535.0242743881</v>
      </c>
      <c r="E118" s="6">
        <v>-16980483.742974348</v>
      </c>
      <c r="F118" s="6">
        <v>-86126886.758001</v>
      </c>
      <c r="G118" s="6">
        <v>-717246.57636215829</v>
      </c>
      <c r="H118" s="6">
        <v>-336012256.43332458</v>
      </c>
      <c r="I118" s="6">
        <v>-135734081.85836938</v>
      </c>
      <c r="J118" s="6">
        <v>-27397236.077458221</v>
      </c>
      <c r="K118" s="6">
        <v>-2521838.3002968114</v>
      </c>
      <c r="L118" s="6">
        <v>-1170596.7706614996</v>
      </c>
      <c r="M118" s="6">
        <v>-249253.49255736129</v>
      </c>
      <c r="N118" s="6">
        <v>-110238.03318663986</v>
      </c>
      <c r="O118" s="6">
        <v>-897888685.4024533</v>
      </c>
      <c r="P118" s="6">
        <v>-1449291.535036867</v>
      </c>
      <c r="Q118" s="6">
        <v>-334322.79476416984</v>
      </c>
      <c r="R118" s="6">
        <v>-140418.73786072104</v>
      </c>
      <c r="S118" s="6">
        <v>-2120827.7959113149</v>
      </c>
    </row>
    <row r="119" spans="1:19" x14ac:dyDescent="0.25">
      <c r="A119" s="10" t="s">
        <v>108</v>
      </c>
      <c r="B119" s="6">
        <v>-79937544.856242731</v>
      </c>
      <c r="C119" s="6">
        <v>-1525097.1038515565</v>
      </c>
      <c r="D119" s="6">
        <v>-59468.874038712609</v>
      </c>
      <c r="E119" s="6">
        <v>-799744.9728355367</v>
      </c>
      <c r="F119" s="6">
        <v>-4482898.8793677194</v>
      </c>
      <c r="G119" s="6">
        <v>-37332.637860680079</v>
      </c>
      <c r="H119" s="6">
        <v>-17489416.19184716</v>
      </c>
      <c r="I119" s="6">
        <v>-7064950.1724659018</v>
      </c>
      <c r="J119" s="6">
        <v>-1426024.3639655383</v>
      </c>
      <c r="K119" s="6">
        <v>-96637.005783149551</v>
      </c>
      <c r="L119" s="6">
        <v>-60929.486121271089</v>
      </c>
      <c r="M119" s="6">
        <v>-12973.628149401133</v>
      </c>
      <c r="N119" s="6">
        <v>-5737.8824898739358</v>
      </c>
      <c r="O119" s="6">
        <v>-46735047.940342352</v>
      </c>
      <c r="P119" s="6">
        <v>-75435.530562589804</v>
      </c>
      <c r="Q119" s="6">
        <v>-17401.479821353831</v>
      </c>
      <c r="R119" s="6">
        <v>-7308.786214074762</v>
      </c>
      <c r="S119" s="6">
        <v>-41139.920525856694</v>
      </c>
    </row>
    <row r="120" spans="1:19" x14ac:dyDescent="0.25">
      <c r="A120" s="10" t="s">
        <v>109</v>
      </c>
      <c r="B120" s="6">
        <v>-31531214.661618564</v>
      </c>
      <c r="C120" s="6">
        <v>-600160.50142070977</v>
      </c>
      <c r="D120" s="6">
        <v>-23402.35855924405</v>
      </c>
      <c r="E120" s="6">
        <v>-347808.47905723855</v>
      </c>
      <c r="F120" s="6">
        <v>-1764122.9745076885</v>
      </c>
      <c r="G120" s="6">
        <v>-14691.244643530808</v>
      </c>
      <c r="H120" s="6">
        <v>-6882484.2462464832</v>
      </c>
      <c r="I120" s="6">
        <v>-2780219.0610101456</v>
      </c>
      <c r="J120" s="6">
        <v>-561173.11819314084</v>
      </c>
      <c r="K120" s="6">
        <v>-51654.40260307258</v>
      </c>
      <c r="L120" s="6">
        <v>-23977.142733730801</v>
      </c>
      <c r="M120" s="6">
        <v>-5105.4186357882445</v>
      </c>
      <c r="N120" s="6">
        <v>-2257.9876543723581</v>
      </c>
      <c r="O120" s="6">
        <v>-18391307.500985749</v>
      </c>
      <c r="P120" s="6">
        <v>-29685.602138411639</v>
      </c>
      <c r="Q120" s="6">
        <v>-6847.8792784217394</v>
      </c>
      <c r="R120" s="6">
        <v>-2876.1741058573475</v>
      </c>
      <c r="S120" s="6">
        <v>-43440.569844980331</v>
      </c>
    </row>
    <row r="121" spans="1:19" x14ac:dyDescent="0.25">
      <c r="A121" s="11" t="s">
        <v>110</v>
      </c>
      <c r="B121" s="12">
        <v>-1650865612.0877938</v>
      </c>
      <c r="C121" s="12">
        <v>-31425910.841712102</v>
      </c>
      <c r="D121" s="12">
        <v>-1225406.2568723448</v>
      </c>
      <c r="E121" s="12">
        <v>-18128037.194867123</v>
      </c>
      <c r="F121" s="12">
        <v>-92373908.611876413</v>
      </c>
      <c r="G121" s="12">
        <v>-769270.45886636921</v>
      </c>
      <c r="H121" s="12">
        <v>-360384156.87141818</v>
      </c>
      <c r="I121" s="12">
        <v>-145579251.09184542</v>
      </c>
      <c r="J121" s="12">
        <v>-29384433.559616901</v>
      </c>
      <c r="K121" s="12">
        <v>-2670129.7086830335</v>
      </c>
      <c r="L121" s="12">
        <v>-1255503.3995165015</v>
      </c>
      <c r="M121" s="12">
        <v>-267332.53934255068</v>
      </c>
      <c r="N121" s="12">
        <v>-118233.90333088615</v>
      </c>
      <c r="O121" s="12">
        <v>-963015040.84378135</v>
      </c>
      <c r="P121" s="12">
        <v>-1554412.6677378686</v>
      </c>
      <c r="Q121" s="12">
        <v>-358572.15386394539</v>
      </c>
      <c r="R121" s="12">
        <v>-150603.69818065315</v>
      </c>
      <c r="S121" s="12">
        <v>-2205408.2862821519</v>
      </c>
    </row>
    <row r="123" spans="1:19" x14ac:dyDescent="0.25">
      <c r="A123" s="9" t="s">
        <v>111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</row>
    <row r="124" spans="1:19" x14ac:dyDescent="0.25">
      <c r="A124" s="10" t="s">
        <v>112</v>
      </c>
      <c r="B124" s="6">
        <v>14633.670000000004</v>
      </c>
      <c r="C124" s="6">
        <v>246.18300271743828</v>
      </c>
      <c r="D124" s="6">
        <v>9.6175112605256281</v>
      </c>
      <c r="E124" s="6">
        <v>0</v>
      </c>
      <c r="F124" s="6">
        <v>863.20910324925103</v>
      </c>
      <c r="G124" s="6">
        <v>5.8860540424492376</v>
      </c>
      <c r="H124" s="6">
        <v>3104.3138771165245</v>
      </c>
      <c r="I124" s="6">
        <v>1275.8466385444879</v>
      </c>
      <c r="J124" s="6">
        <v>242.35250918250571</v>
      </c>
      <c r="K124" s="6">
        <v>0</v>
      </c>
      <c r="L124" s="6">
        <v>11.043110108831918</v>
      </c>
      <c r="M124" s="6">
        <v>17.492105698399772</v>
      </c>
      <c r="N124" s="6">
        <v>7.7445401627322195</v>
      </c>
      <c r="O124" s="6">
        <v>8739.8259301673206</v>
      </c>
      <c r="P124" s="6">
        <v>102.16641690956983</v>
      </c>
      <c r="Q124" s="6">
        <v>2.7049781765365246</v>
      </c>
      <c r="R124" s="6">
        <v>5.2842226634332992</v>
      </c>
      <c r="S124" s="6">
        <v>0</v>
      </c>
    </row>
    <row r="125" spans="1:19" x14ac:dyDescent="0.25">
      <c r="A125" s="10" t="s">
        <v>113</v>
      </c>
      <c r="B125" s="6">
        <v>-56013697.672311597</v>
      </c>
      <c r="C125" s="6">
        <v>-942321.39212353749</v>
      </c>
      <c r="D125" s="6">
        <v>-36813.210090642657</v>
      </c>
      <c r="E125" s="6">
        <v>0</v>
      </c>
      <c r="F125" s="6">
        <v>-3304129.0214546821</v>
      </c>
      <c r="G125" s="6">
        <v>-22530.209552124586</v>
      </c>
      <c r="H125" s="6">
        <v>-11882466.872135725</v>
      </c>
      <c r="I125" s="6">
        <v>-4883592.9666082347</v>
      </c>
      <c r="J125" s="6">
        <v>-927659.30757458578</v>
      </c>
      <c r="K125" s="6">
        <v>0</v>
      </c>
      <c r="L125" s="6">
        <v>-42270.013673819267</v>
      </c>
      <c r="M125" s="6">
        <v>-66955.00993546276</v>
      </c>
      <c r="N125" s="6">
        <v>-29643.987549695819</v>
      </c>
      <c r="O125" s="6">
        <v>-33453670.019962292</v>
      </c>
      <c r="P125" s="6">
        <v>-391065.17975572671</v>
      </c>
      <c r="Q125" s="6">
        <v>-10353.918722420114</v>
      </c>
      <c r="R125" s="6">
        <v>-20226.563172651142</v>
      </c>
      <c r="S125" s="6">
        <v>0</v>
      </c>
    </row>
    <row r="126" spans="1:19" x14ac:dyDescent="0.25">
      <c r="A126" s="10" t="s">
        <v>114</v>
      </c>
      <c r="B126" s="6">
        <v>-546672959.8937614</v>
      </c>
      <c r="C126" s="6">
        <v>-9196708.0555373877</v>
      </c>
      <c r="D126" s="6">
        <v>-359283.3067578483</v>
      </c>
      <c r="E126" s="6">
        <v>0</v>
      </c>
      <c r="F126" s="6">
        <v>-32247076.466840323</v>
      </c>
      <c r="G126" s="6">
        <v>-219886.50731363779</v>
      </c>
      <c r="H126" s="6">
        <v>-115968479.24290814</v>
      </c>
      <c r="I126" s="6">
        <v>-47662060.048068643</v>
      </c>
      <c r="J126" s="6">
        <v>-9053611.5364416633</v>
      </c>
      <c r="K126" s="6">
        <v>0</v>
      </c>
      <c r="L126" s="6">
        <v>-412539.6902914893</v>
      </c>
      <c r="M126" s="6">
        <v>-653456.11845276866</v>
      </c>
      <c r="N126" s="6">
        <v>-289314.3479234486</v>
      </c>
      <c r="O126" s="6">
        <v>-326495438.95692688</v>
      </c>
      <c r="P126" s="6">
        <v>-3816651.4301398443</v>
      </c>
      <c r="Q126" s="6">
        <v>-101050.41498238312</v>
      </c>
      <c r="R126" s="6">
        <v>-197403.77117679809</v>
      </c>
      <c r="S126" s="6">
        <v>0</v>
      </c>
    </row>
    <row r="127" spans="1:19" x14ac:dyDescent="0.25">
      <c r="A127" s="10" t="s">
        <v>115</v>
      </c>
      <c r="B127" s="6">
        <v>-603820915.13951612</v>
      </c>
      <c r="C127" s="6">
        <v>-3242135.1445051585</v>
      </c>
      <c r="D127" s="6">
        <v>-137549.21483188105</v>
      </c>
      <c r="E127" s="6">
        <v>0</v>
      </c>
      <c r="F127" s="6">
        <v>-46888022.073845342</v>
      </c>
      <c r="G127" s="6">
        <v>-965182.31327114906</v>
      </c>
      <c r="H127" s="6">
        <v>-51514010.068584412</v>
      </c>
      <c r="I127" s="6">
        <v>-17771880.218220431</v>
      </c>
      <c r="J127" s="6">
        <v>-3212691.0996453231</v>
      </c>
      <c r="K127" s="6">
        <v>0</v>
      </c>
      <c r="L127" s="6">
        <v>-133596.95490961606</v>
      </c>
      <c r="M127" s="6">
        <v>-4298449.8196763676</v>
      </c>
      <c r="N127" s="6">
        <v>-117523.2930434195</v>
      </c>
      <c r="O127" s="6">
        <v>-474028676.48770791</v>
      </c>
      <c r="P127" s="6">
        <v>-1410417.9427349386</v>
      </c>
      <c r="Q127" s="6">
        <v>-37342.503244196567</v>
      </c>
      <c r="R127" s="6">
        <v>-63438.0052959565</v>
      </c>
      <c r="S127" s="6">
        <v>0</v>
      </c>
    </row>
    <row r="128" spans="1:19" x14ac:dyDescent="0.25">
      <c r="A128" s="10" t="s">
        <v>116</v>
      </c>
      <c r="B128" s="6">
        <v>-767960326.79215705</v>
      </c>
      <c r="C128" s="6">
        <v>-10581172.065184806</v>
      </c>
      <c r="D128" s="6">
        <v>-448731.89566992049</v>
      </c>
      <c r="E128" s="6">
        <v>0</v>
      </c>
      <c r="F128" s="6">
        <v>-47869277.886235423</v>
      </c>
      <c r="G128" s="6">
        <v>-466243.53972684685</v>
      </c>
      <c r="H128" s="6">
        <v>-146699824.22150859</v>
      </c>
      <c r="I128" s="6">
        <v>-59137527.236052752</v>
      </c>
      <c r="J128" s="6">
        <v>-10569615.14818435</v>
      </c>
      <c r="K128" s="6">
        <v>0</v>
      </c>
      <c r="L128" s="6">
        <v>-409441.9199967226</v>
      </c>
      <c r="M128" s="6">
        <v>-1826342.0628182036</v>
      </c>
      <c r="N128" s="6">
        <v>-346323.71439657791</v>
      </c>
      <c r="O128" s="6">
        <v>-484514810.45096648</v>
      </c>
      <c r="P128" s="6">
        <v>-4768953.2339978497</v>
      </c>
      <c r="Q128" s="6">
        <v>-126263.74510427944</v>
      </c>
      <c r="R128" s="6">
        <v>-195799.67231422375</v>
      </c>
      <c r="S128" s="6">
        <v>0</v>
      </c>
    </row>
    <row r="129" spans="1:19" x14ac:dyDescent="0.25">
      <c r="A129" s="10" t="s">
        <v>117</v>
      </c>
      <c r="B129" s="6">
        <v>-381638425.40292263</v>
      </c>
      <c r="C129" s="6">
        <v>-5283847.9995475924</v>
      </c>
      <c r="D129" s="6">
        <v>-240005.38957421348</v>
      </c>
      <c r="E129" s="6">
        <v>0</v>
      </c>
      <c r="F129" s="6">
        <v>-23127359.88442038</v>
      </c>
      <c r="G129" s="6">
        <v>-185260.03341374447</v>
      </c>
      <c r="H129" s="6">
        <v>-78091123.101521343</v>
      </c>
      <c r="I129" s="6">
        <v>-31529849.41565061</v>
      </c>
      <c r="J129" s="6">
        <v>-5351603.9830472227</v>
      </c>
      <c r="K129" s="6">
        <v>0</v>
      </c>
      <c r="L129" s="6">
        <v>-173618.28387748479</v>
      </c>
      <c r="M129" s="6">
        <v>-637422.51153682114</v>
      </c>
      <c r="N129" s="6">
        <v>-176911.95271927473</v>
      </c>
      <c r="O129" s="6">
        <v>-234130027.02244908</v>
      </c>
      <c r="P129" s="6">
        <v>-2560548.4100120794</v>
      </c>
      <c r="Q129" s="6">
        <v>-67793.584022610463</v>
      </c>
      <c r="R129" s="6">
        <v>-83053.831130292441</v>
      </c>
      <c r="S129" s="6">
        <v>0</v>
      </c>
    </row>
    <row r="130" spans="1:19" x14ac:dyDescent="0.25">
      <c r="A130" s="10" t="s">
        <v>118</v>
      </c>
      <c r="B130" s="6">
        <v>-782425431.41931367</v>
      </c>
      <c r="C130" s="6">
        <v>-11069713.338932542</v>
      </c>
      <c r="D130" s="6">
        <v>-490697.02046775707</v>
      </c>
      <c r="E130" s="6">
        <v>0</v>
      </c>
      <c r="F130" s="6">
        <v>-47426295.218626842</v>
      </c>
      <c r="G130" s="6">
        <v>-383043.02317744377</v>
      </c>
      <c r="H130" s="6">
        <v>-159594782.88807416</v>
      </c>
      <c r="I130" s="6">
        <v>-64552441.825101219</v>
      </c>
      <c r="J130" s="6">
        <v>-11157038.500287602</v>
      </c>
      <c r="K130" s="6">
        <v>0</v>
      </c>
      <c r="L130" s="6">
        <v>-386772.92127847963</v>
      </c>
      <c r="M130" s="6">
        <v>-1326352.8763763083</v>
      </c>
      <c r="N130" s="6">
        <v>-367010.82154719142</v>
      </c>
      <c r="O130" s="6">
        <v>-480117087.8122403</v>
      </c>
      <c r="P130" s="6">
        <v>-5230684.3476763032</v>
      </c>
      <c r="Q130" s="6">
        <v>-138488.62901142106</v>
      </c>
      <c r="R130" s="6">
        <v>-185022.19651609866</v>
      </c>
      <c r="S130" s="6">
        <v>0</v>
      </c>
    </row>
    <row r="131" spans="1:19" x14ac:dyDescent="0.25">
      <c r="A131" s="10" t="s">
        <v>119</v>
      </c>
      <c r="B131" s="6">
        <v>-985151380.12036538</v>
      </c>
      <c r="C131" s="6">
        <v>-5956938.9214290744</v>
      </c>
      <c r="D131" s="6">
        <v>-327547.04981678998</v>
      </c>
      <c r="E131" s="6">
        <v>0</v>
      </c>
      <c r="F131" s="6">
        <v>-58806139.438357584</v>
      </c>
      <c r="G131" s="6">
        <v>-734283.94285313971</v>
      </c>
      <c r="H131" s="6">
        <v>-117986588.31971061</v>
      </c>
      <c r="I131" s="6">
        <v>-41323952.919118516</v>
      </c>
      <c r="J131" s="6">
        <v>-6442806.7289714413</v>
      </c>
      <c r="K131" s="6">
        <v>0</v>
      </c>
      <c r="L131" s="6">
        <v>-103367.95442442974</v>
      </c>
      <c r="M131" s="6">
        <v>-709091.69283731817</v>
      </c>
      <c r="N131" s="6">
        <v>-227834.39092432708</v>
      </c>
      <c r="O131" s="6">
        <v>-749380145.40318131</v>
      </c>
      <c r="P131" s="6">
        <v>-3023201.1329825334</v>
      </c>
      <c r="Q131" s="6">
        <v>-80042.868638884931</v>
      </c>
      <c r="R131" s="6">
        <v>-49439.357119493478</v>
      </c>
      <c r="S131" s="6">
        <v>0</v>
      </c>
    </row>
    <row r="132" spans="1:19" x14ac:dyDescent="0.25">
      <c r="A132" s="10" t="s">
        <v>120</v>
      </c>
      <c r="B132" s="6">
        <v>-449196779.9677819</v>
      </c>
      <c r="C132" s="6">
        <v>-20001.623755148688</v>
      </c>
      <c r="D132" s="6">
        <v>-5617.8935789887073</v>
      </c>
      <c r="E132" s="6">
        <v>0</v>
      </c>
      <c r="F132" s="6">
        <v>-39451625.664440893</v>
      </c>
      <c r="G132" s="6">
        <v>-997167.28881812003</v>
      </c>
      <c r="H132" s="6">
        <v>-9776915.7900321595</v>
      </c>
      <c r="I132" s="6">
        <v>-276650.35276949219</v>
      </c>
      <c r="J132" s="6">
        <v>-10771.213076584681</v>
      </c>
      <c r="K132" s="6">
        <v>0</v>
      </c>
      <c r="L132" s="6">
        <v>0</v>
      </c>
      <c r="M132" s="6">
        <v>0</v>
      </c>
      <c r="N132" s="6">
        <v>-11565.105590975369</v>
      </c>
      <c r="O132" s="6">
        <v>-398646465.03571951</v>
      </c>
      <c r="P132" s="6">
        <v>0</v>
      </c>
      <c r="Q132" s="6">
        <v>0</v>
      </c>
      <c r="R132" s="6">
        <v>0</v>
      </c>
      <c r="S132" s="6">
        <v>0</v>
      </c>
    </row>
    <row r="133" spans="1:19" x14ac:dyDescent="0.25">
      <c r="A133" s="10" t="s">
        <v>121</v>
      </c>
      <c r="B133" s="6">
        <v>-294506955.30411679</v>
      </c>
      <c r="C133" s="6">
        <v>-1417994.3957508404</v>
      </c>
      <c r="D133" s="6">
        <v>-148564.8675061196</v>
      </c>
      <c r="E133" s="6">
        <v>-211030.11174835337</v>
      </c>
      <c r="F133" s="6">
        <v>-30455532.592174359</v>
      </c>
      <c r="G133" s="6">
        <v>-367445.80278755876</v>
      </c>
      <c r="H133" s="6">
        <v>-26527308.396405436</v>
      </c>
      <c r="I133" s="6">
        <v>-3197938.9160021571</v>
      </c>
      <c r="J133" s="6">
        <v>-868047.35381144367</v>
      </c>
      <c r="K133" s="6">
        <v>-69474.753513561678</v>
      </c>
      <c r="L133" s="6">
        <v>-341006.88517171686</v>
      </c>
      <c r="M133" s="6">
        <v>0</v>
      </c>
      <c r="N133" s="6">
        <v>-292070.45415683126</v>
      </c>
      <c r="O133" s="6">
        <v>-230467239.62041089</v>
      </c>
      <c r="P133" s="6">
        <v>0</v>
      </c>
      <c r="Q133" s="6">
        <v>0</v>
      </c>
      <c r="R133" s="6">
        <v>-37527.030788273878</v>
      </c>
      <c r="S133" s="6">
        <v>-105774.12388923283</v>
      </c>
    </row>
    <row r="134" spans="1:19" x14ac:dyDescent="0.25">
      <c r="A134" s="10" t="s">
        <v>122</v>
      </c>
      <c r="B134" s="6">
        <v>-34069828.660375103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-34069828.660375103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</row>
    <row r="135" spans="1:19" x14ac:dyDescent="0.25">
      <c r="A135" s="10" t="s">
        <v>123</v>
      </c>
      <c r="B135" s="6">
        <v>-180389267.49095982</v>
      </c>
      <c r="C135" s="6">
        <v>0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-180306947.89630139</v>
      </c>
      <c r="Q135" s="6">
        <v>-82319.594658440401</v>
      </c>
      <c r="R135" s="6">
        <v>0</v>
      </c>
      <c r="S135" s="6">
        <v>0</v>
      </c>
    </row>
    <row r="136" spans="1:19" x14ac:dyDescent="0.25">
      <c r="A136" s="11" t="s">
        <v>124</v>
      </c>
      <c r="B136" s="12">
        <v>-5081831334.1935816</v>
      </c>
      <c r="C136" s="12">
        <v>-47710586.753763378</v>
      </c>
      <c r="D136" s="12">
        <v>-2194800.2307829009</v>
      </c>
      <c r="E136" s="12">
        <v>-211030.11174835337</v>
      </c>
      <c r="F136" s="12">
        <v>-329574595.03729254</v>
      </c>
      <c r="G136" s="12">
        <v>-4341036.7748597227</v>
      </c>
      <c r="H136" s="12">
        <v>-718038394.58700347</v>
      </c>
      <c r="I136" s="12">
        <v>-270334618.05095357</v>
      </c>
      <c r="J136" s="12">
        <v>-47593602.518531032</v>
      </c>
      <c r="K136" s="12">
        <v>-69474.753513561678</v>
      </c>
      <c r="L136" s="12">
        <v>-2002603.5805136494</v>
      </c>
      <c r="M136" s="12">
        <v>-43587881.259902656</v>
      </c>
      <c r="N136" s="12">
        <v>-1858190.3233115789</v>
      </c>
      <c r="O136" s="12">
        <v>-3411224820.9836345</v>
      </c>
      <c r="P136" s="12">
        <v>-201508367.40718377</v>
      </c>
      <c r="Q136" s="12">
        <v>-643652.55340645963</v>
      </c>
      <c r="R136" s="12">
        <v>-831905.14329112449</v>
      </c>
      <c r="S136" s="12">
        <v>-105774.12388923283</v>
      </c>
    </row>
    <row r="138" spans="1:19" x14ac:dyDescent="0.25">
      <c r="A138" s="9" t="s">
        <v>125</v>
      </c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</row>
    <row r="139" spans="1:19" x14ac:dyDescent="0.25">
      <c r="A139" s="10" t="s">
        <v>126</v>
      </c>
      <c r="B139" s="6">
        <v>-148355310.63757116</v>
      </c>
      <c r="C139" s="6">
        <v>-2384679.0588263031</v>
      </c>
      <c r="D139" s="6">
        <v>-95544.420643838326</v>
      </c>
      <c r="E139" s="6">
        <v>-1047151.3848805255</v>
      </c>
      <c r="F139" s="6">
        <v>-9445334.5177853536</v>
      </c>
      <c r="G139" s="6">
        <v>-118724.89136732797</v>
      </c>
      <c r="H139" s="6">
        <v>-27305642.148816068</v>
      </c>
      <c r="I139" s="6">
        <v>-10699342.271879761</v>
      </c>
      <c r="J139" s="6">
        <v>-2252297.2131870855</v>
      </c>
      <c r="K139" s="6">
        <v>-124526.84143298633</v>
      </c>
      <c r="L139" s="6">
        <v>-92370.415035032536</v>
      </c>
      <c r="M139" s="6">
        <v>-219691.81317353371</v>
      </c>
      <c r="N139" s="6">
        <v>-27453.757010410776</v>
      </c>
      <c r="O139" s="6">
        <v>-91707339.569138333</v>
      </c>
      <c r="P139" s="6">
        <v>-2723820.2961926954</v>
      </c>
      <c r="Q139" s="6">
        <v>-32255.064719021793</v>
      </c>
      <c r="R139" s="6">
        <v>-17298.964587983046</v>
      </c>
      <c r="S139" s="6">
        <v>-61838.008894891609</v>
      </c>
    </row>
    <row r="140" spans="1:19" x14ac:dyDescent="0.25">
      <c r="A140" s="10" t="s">
        <v>127</v>
      </c>
      <c r="B140" s="6">
        <v>-123025813.42209886</v>
      </c>
      <c r="C140" s="6">
        <v>-1977530.0237108795</v>
      </c>
      <c r="D140" s="6">
        <v>-79231.609688494471</v>
      </c>
      <c r="E140" s="6">
        <v>-868365.61729646951</v>
      </c>
      <c r="F140" s="6">
        <v>-7832681.9383848058</v>
      </c>
      <c r="G140" s="6">
        <v>-98454.354422124728</v>
      </c>
      <c r="H140" s="6">
        <v>-22643603.534878094</v>
      </c>
      <c r="I140" s="6">
        <v>-8872586.2284440622</v>
      </c>
      <c r="J140" s="6">
        <v>-1867750.4400067902</v>
      </c>
      <c r="K140" s="6">
        <v>-103265.70646064931</v>
      </c>
      <c r="L140" s="6">
        <v>-76599.519066652239</v>
      </c>
      <c r="M140" s="6">
        <v>-182182.65259056355</v>
      </c>
      <c r="N140" s="6">
        <v>-22766.429952410977</v>
      </c>
      <c r="O140" s="6">
        <v>-76049654.028445691</v>
      </c>
      <c r="P140" s="6">
        <v>-2258767.8601770531</v>
      </c>
      <c r="Q140" s="6">
        <v>-26747.984665910204</v>
      </c>
      <c r="R140" s="6">
        <v>-14345.41965940061</v>
      </c>
      <c r="S140" s="6">
        <v>-51280.074248790479</v>
      </c>
    </row>
    <row r="141" spans="1:19" x14ac:dyDescent="0.25">
      <c r="A141" s="10" t="s">
        <v>128</v>
      </c>
      <c r="B141" s="6">
        <v>-167487719.41146693</v>
      </c>
      <c r="C141" s="6">
        <v>-2692215.4345174562</v>
      </c>
      <c r="D141" s="6">
        <v>-107866.15623905888</v>
      </c>
      <c r="E141" s="6">
        <v>-1182195.6125363132</v>
      </c>
      <c r="F141" s="6">
        <v>-10663437.194553919</v>
      </c>
      <c r="G141" s="6">
        <v>-134036.05982846444</v>
      </c>
      <c r="H141" s="6">
        <v>-30827071.244813416</v>
      </c>
      <c r="I141" s="6">
        <v>-12079166.081878142</v>
      </c>
      <c r="J141" s="6">
        <v>-2542761.1728378064</v>
      </c>
      <c r="K141" s="6">
        <v>-140586.24923833538</v>
      </c>
      <c r="L141" s="6">
        <v>-104282.82000031242</v>
      </c>
      <c r="M141" s="6">
        <v>-248024.02154444126</v>
      </c>
      <c r="N141" s="6">
        <v>-30994.287506050237</v>
      </c>
      <c r="O141" s="6">
        <v>-103534232.05220978</v>
      </c>
      <c r="P141" s="6">
        <v>-3075093.4869496077</v>
      </c>
      <c r="Q141" s="6">
        <v>-36414.788294677222</v>
      </c>
      <c r="R141" s="6">
        <v>-19529.898286548061</v>
      </c>
      <c r="S141" s="6">
        <v>-69812.850232598634</v>
      </c>
    </row>
    <row r="142" spans="1:19" x14ac:dyDescent="0.25">
      <c r="A142" s="11" t="s">
        <v>129</v>
      </c>
      <c r="B142" s="12">
        <v>-438868843.47113693</v>
      </c>
      <c r="C142" s="12">
        <v>-7054424.5170546388</v>
      </c>
      <c r="D142" s="12">
        <v>-282642.18657139165</v>
      </c>
      <c r="E142" s="12">
        <v>-3097712.6147133084</v>
      </c>
      <c r="F142" s="12">
        <v>-27941453.650724079</v>
      </c>
      <c r="G142" s="12">
        <v>-351215.3056179171</v>
      </c>
      <c r="H142" s="12">
        <v>-80776316.928507581</v>
      </c>
      <c r="I142" s="12">
        <v>-31651094.582201965</v>
      </c>
      <c r="J142" s="12">
        <v>-6662808.8260316821</v>
      </c>
      <c r="K142" s="12">
        <v>-368378.79713197099</v>
      </c>
      <c r="L142" s="12">
        <v>-273252.75410199718</v>
      </c>
      <c r="M142" s="12">
        <v>-649898.48730853852</v>
      </c>
      <c r="N142" s="12">
        <v>-81214.474468871995</v>
      </c>
      <c r="O142" s="12">
        <v>-271291225.6497938</v>
      </c>
      <c r="P142" s="12">
        <v>-8057681.6433193563</v>
      </c>
      <c r="Q142" s="12">
        <v>-95417.83767960922</v>
      </c>
      <c r="R142" s="12">
        <v>-51174.282533931721</v>
      </c>
      <c r="S142" s="12">
        <v>-182930.93337628071</v>
      </c>
    </row>
    <row r="144" spans="1:19" x14ac:dyDescent="0.25">
      <c r="A144" s="13" t="s">
        <v>130</v>
      </c>
      <c r="B144" s="14">
        <v>-13074538029.894499</v>
      </c>
      <c r="C144" s="14">
        <v>-197859979.92263922</v>
      </c>
      <c r="D144" s="14">
        <v>-8062675.0445596697</v>
      </c>
      <c r="E144" s="14">
        <v>-79560808.458355427</v>
      </c>
      <c r="F144" s="14">
        <v>-783331308.58421886</v>
      </c>
      <c r="G144" s="14">
        <v>-8323874.7113925004</v>
      </c>
      <c r="H144" s="14">
        <v>-2439702505.9329805</v>
      </c>
      <c r="I144" s="14">
        <v>-964125385.31953645</v>
      </c>
      <c r="J144" s="14">
        <v>-188103795.37012702</v>
      </c>
      <c r="K144" s="14">
        <v>-10127106.566639183</v>
      </c>
      <c r="L144" s="14">
        <v>-7986483.4929451672</v>
      </c>
      <c r="M144" s="14">
        <v>-45880693.830965333</v>
      </c>
      <c r="N144" s="14">
        <v>-2517222.2041041204</v>
      </c>
      <c r="O144" s="14">
        <v>-8107284896.00741</v>
      </c>
      <c r="P144" s="14">
        <v>-222206254.31309649</v>
      </c>
      <c r="Q144" s="14">
        <v>-2382565.6425673855</v>
      </c>
      <c r="R144" s="14">
        <v>-1581370.7855151992</v>
      </c>
      <c r="S144" s="14">
        <v>-5501103.7074479824</v>
      </c>
    </row>
    <row r="146" spans="1:19" x14ac:dyDescent="0.25">
      <c r="A146" s="15" t="s">
        <v>131</v>
      </c>
      <c r="B146" s="16">
        <v>-13074538029.894499</v>
      </c>
      <c r="C146" s="16">
        <v>-197859979.92263922</v>
      </c>
      <c r="D146" s="16">
        <v>-8062675.0445596697</v>
      </c>
      <c r="E146" s="16">
        <v>-79560808.458355427</v>
      </c>
      <c r="F146" s="16">
        <v>-783331308.58421886</v>
      </c>
      <c r="G146" s="16">
        <v>-8323874.7113925004</v>
      </c>
      <c r="H146" s="16">
        <v>-2439702505.9329805</v>
      </c>
      <c r="I146" s="16">
        <v>-964125385.31953645</v>
      </c>
      <c r="J146" s="16">
        <v>-188103795.37012702</v>
      </c>
      <c r="K146" s="16">
        <v>-10127106.566639183</v>
      </c>
      <c r="L146" s="16">
        <v>-7986483.4929451672</v>
      </c>
      <c r="M146" s="16">
        <v>-45880693.830965333</v>
      </c>
      <c r="N146" s="16">
        <v>-2517222.2041041204</v>
      </c>
      <c r="O146" s="16">
        <v>-8107284896.00741</v>
      </c>
      <c r="P146" s="16">
        <v>-222206254.31309649</v>
      </c>
      <c r="Q146" s="16">
        <v>-2382565.6425673855</v>
      </c>
      <c r="R146" s="16">
        <v>-1581370.7855151992</v>
      </c>
      <c r="S146" s="16">
        <v>-5501103.7074479824</v>
      </c>
    </row>
    <row r="148" spans="1:19" x14ac:dyDescent="0.25">
      <c r="A148" s="7" t="s">
        <v>132</v>
      </c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</row>
    <row r="149" spans="1:19" x14ac:dyDescent="0.25">
      <c r="A149" s="8" t="s">
        <v>132</v>
      </c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</row>
    <row r="150" spans="1:19" x14ac:dyDescent="0.25">
      <c r="A150" s="9" t="s">
        <v>132</v>
      </c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</row>
    <row r="151" spans="1:19" x14ac:dyDescent="0.25">
      <c r="A151" s="10" t="s">
        <v>133</v>
      </c>
      <c r="B151" s="6">
        <v>406621731.95188797</v>
      </c>
      <c r="C151" s="6">
        <v>10117694.753517823</v>
      </c>
      <c r="D151" s="6">
        <v>385572.7664839339</v>
      </c>
      <c r="E151" s="6">
        <v>5551795.1584126744</v>
      </c>
      <c r="F151" s="6">
        <v>22652736.878371619</v>
      </c>
      <c r="G151" s="6">
        <v>266581.47720502358</v>
      </c>
      <c r="H151" s="6">
        <v>98006621.777409777</v>
      </c>
      <c r="I151" s="6">
        <v>39845963.694862075</v>
      </c>
      <c r="J151" s="6">
        <v>9478453.6861175708</v>
      </c>
      <c r="K151" s="6">
        <v>636740.10851334257</v>
      </c>
      <c r="L151" s="6">
        <v>338911.99688984203</v>
      </c>
      <c r="M151" s="6">
        <v>371549.6423094882</v>
      </c>
      <c r="N151" s="6">
        <v>40105.817368708333</v>
      </c>
      <c r="O151" s="6">
        <v>216302189.2136144</v>
      </c>
      <c r="P151" s="6">
        <v>2128372.4075947981</v>
      </c>
      <c r="Q151" s="6">
        <v>124340.59204156294</v>
      </c>
      <c r="R151" s="6">
        <v>44057.993010143364</v>
      </c>
      <c r="S151" s="6">
        <v>330043.98816517979</v>
      </c>
    </row>
    <row r="152" spans="1:19" x14ac:dyDescent="0.25">
      <c r="A152" s="10" t="s">
        <v>134</v>
      </c>
      <c r="B152" s="6">
        <v>765944197.29990923</v>
      </c>
      <c r="C152" s="6">
        <v>19058473.7055462</v>
      </c>
      <c r="D152" s="6">
        <v>726294.73517708003</v>
      </c>
      <c r="E152" s="6">
        <v>10457791.485397205</v>
      </c>
      <c r="F152" s="6">
        <v>42670450.203589618</v>
      </c>
      <c r="G152" s="6">
        <v>502153.52384802059</v>
      </c>
      <c r="H152" s="6">
        <v>184612865.83732331</v>
      </c>
      <c r="I152" s="6">
        <v>75056944.279391333</v>
      </c>
      <c r="J152" s="6">
        <v>17854349.705826096</v>
      </c>
      <c r="K152" s="6">
        <v>1199412.9997990748</v>
      </c>
      <c r="L152" s="6">
        <v>638400.89452920377</v>
      </c>
      <c r="M152" s="6">
        <v>699879.69204135402</v>
      </c>
      <c r="N152" s="6">
        <v>75546.424791596626</v>
      </c>
      <c r="O152" s="6">
        <v>407443561.60245246</v>
      </c>
      <c r="P152" s="6">
        <v>4009167.1624756199</v>
      </c>
      <c r="Q152" s="6">
        <v>234217.57244971622</v>
      </c>
      <c r="R152" s="6">
        <v>82991.049024384498</v>
      </c>
      <c r="S152" s="6">
        <v>621696.42624696321</v>
      </c>
    </row>
    <row r="153" spans="1:19" x14ac:dyDescent="0.25">
      <c r="A153" s="10" t="s">
        <v>135</v>
      </c>
      <c r="B153" s="6">
        <v>57537024.044546358</v>
      </c>
      <c r="C153" s="6">
        <v>1431655.026193768</v>
      </c>
      <c r="D153" s="6">
        <v>54558.59289570211</v>
      </c>
      <c r="E153" s="6">
        <v>785579.68357131968</v>
      </c>
      <c r="F153" s="6">
        <v>3205364.9965758999</v>
      </c>
      <c r="G153" s="6">
        <v>37721.311131474344</v>
      </c>
      <c r="H153" s="6">
        <v>13867948.785380714</v>
      </c>
      <c r="I153" s="6">
        <v>5638208.6618544683</v>
      </c>
      <c r="J153" s="6">
        <v>1341202.3381667011</v>
      </c>
      <c r="K153" s="6">
        <v>90098.802043354837</v>
      </c>
      <c r="L153" s="6">
        <v>47956.088378334214</v>
      </c>
      <c r="M153" s="6">
        <v>52574.319136078739</v>
      </c>
      <c r="N153" s="6">
        <v>5674.9779880003834</v>
      </c>
      <c r="O153" s="6">
        <v>30606785.825073171</v>
      </c>
      <c r="P153" s="6">
        <v>301164.95201496163</v>
      </c>
      <c r="Q153" s="6">
        <v>17594.208749410936</v>
      </c>
      <c r="R153" s="6">
        <v>6234.2113172618492</v>
      </c>
      <c r="S153" s="6">
        <v>46701.264075735176</v>
      </c>
    </row>
    <row r="154" spans="1:19" x14ac:dyDescent="0.25">
      <c r="A154" s="10" t="s">
        <v>136</v>
      </c>
      <c r="B154" s="6">
        <v>-600028209.80401039</v>
      </c>
      <c r="C154" s="6">
        <v>-14930097.909806367</v>
      </c>
      <c r="D154" s="6">
        <v>-568967.46691814496</v>
      </c>
      <c r="E154" s="6">
        <v>-8192463.5314255301</v>
      </c>
      <c r="F154" s="6">
        <v>-33427335.747757982</v>
      </c>
      <c r="G154" s="6">
        <v>-393378.89238336415</v>
      </c>
      <c r="H154" s="6">
        <v>-144622712.44517747</v>
      </c>
      <c r="I154" s="6">
        <v>-58798387.752115011</v>
      </c>
      <c r="J154" s="6">
        <v>-13986806.779093359</v>
      </c>
      <c r="K154" s="6">
        <v>-939600.61009940889</v>
      </c>
      <c r="L154" s="6">
        <v>-500112.86361589673</v>
      </c>
      <c r="M154" s="6">
        <v>-548274.35232768429</v>
      </c>
      <c r="N154" s="6">
        <v>-59181.838813573318</v>
      </c>
      <c r="O154" s="6">
        <v>-319184650.43056279</v>
      </c>
      <c r="P154" s="6">
        <v>-3140716.2607739433</v>
      </c>
      <c r="Q154" s="6">
        <v>-183482.2317305399</v>
      </c>
      <c r="R154" s="6">
        <v>-65013.836192507959</v>
      </c>
      <c r="S154" s="6">
        <v>-487026.85521678085</v>
      </c>
    </row>
    <row r="155" spans="1:19" x14ac:dyDescent="0.25">
      <c r="A155" s="11" t="s">
        <v>137</v>
      </c>
      <c r="B155" s="12">
        <v>630074743.49233317</v>
      </c>
      <c r="C155" s="12">
        <v>15677725.575451422</v>
      </c>
      <c r="D155" s="12">
        <v>597458.62763857085</v>
      </c>
      <c r="E155" s="12">
        <v>8602702.7959556673</v>
      </c>
      <c r="F155" s="12">
        <v>35101216.33077915</v>
      </c>
      <c r="G155" s="12">
        <v>413077.41980115429</v>
      </c>
      <c r="H155" s="12">
        <v>151864723.95493636</v>
      </c>
      <c r="I155" s="12">
        <v>61742728.883992881</v>
      </c>
      <c r="J155" s="12">
        <v>14687198.951017011</v>
      </c>
      <c r="K155" s="12">
        <v>986651.30025636323</v>
      </c>
      <c r="L155" s="12">
        <v>525156.11618148326</v>
      </c>
      <c r="M155" s="12">
        <v>575729.3011592367</v>
      </c>
      <c r="N155" s="12">
        <v>62145.381334732017</v>
      </c>
      <c r="O155" s="12">
        <v>335167886.21057719</v>
      </c>
      <c r="P155" s="12">
        <v>3297988.2613114356</v>
      </c>
      <c r="Q155" s="12">
        <v>192670.14151015019</v>
      </c>
      <c r="R155" s="12">
        <v>68269.417159281758</v>
      </c>
      <c r="S155" s="12">
        <v>511414.82327109721</v>
      </c>
    </row>
    <row r="157" spans="1:19" x14ac:dyDescent="0.25">
      <c r="A157" s="13" t="s">
        <v>137</v>
      </c>
      <c r="B157" s="14">
        <v>630074743.49233317</v>
      </c>
      <c r="C157" s="14">
        <v>15677725.575451422</v>
      </c>
      <c r="D157" s="14">
        <v>597458.62763857085</v>
      </c>
      <c r="E157" s="14">
        <v>8602702.7959556673</v>
      </c>
      <c r="F157" s="14">
        <v>35101216.33077915</v>
      </c>
      <c r="G157" s="14">
        <v>413077.41980115429</v>
      </c>
      <c r="H157" s="14">
        <v>151864723.95493636</v>
      </c>
      <c r="I157" s="14">
        <v>61742728.883992881</v>
      </c>
      <c r="J157" s="14">
        <v>14687198.951017011</v>
      </c>
      <c r="K157" s="14">
        <v>986651.30025636323</v>
      </c>
      <c r="L157" s="14">
        <v>525156.11618148326</v>
      </c>
      <c r="M157" s="14">
        <v>575729.3011592367</v>
      </c>
      <c r="N157" s="14">
        <v>62145.381334732017</v>
      </c>
      <c r="O157" s="14">
        <v>335167886.21057719</v>
      </c>
      <c r="P157" s="14">
        <v>3297988.2613114356</v>
      </c>
      <c r="Q157" s="14">
        <v>192670.14151015019</v>
      </c>
      <c r="R157" s="14">
        <v>68269.417159281758</v>
      </c>
      <c r="S157" s="14">
        <v>511414.82327109721</v>
      </c>
    </row>
    <row r="159" spans="1:19" x14ac:dyDescent="0.25">
      <c r="A159" s="15" t="s">
        <v>137</v>
      </c>
      <c r="B159" s="16">
        <v>630074743.49233317</v>
      </c>
      <c r="C159" s="16">
        <v>15677725.575451422</v>
      </c>
      <c r="D159" s="16">
        <v>597458.62763857085</v>
      </c>
      <c r="E159" s="16">
        <v>8602702.7959556673</v>
      </c>
      <c r="F159" s="16">
        <v>35101216.33077915</v>
      </c>
      <c r="G159" s="16">
        <v>413077.41980115429</v>
      </c>
      <c r="H159" s="16">
        <v>151864723.95493636</v>
      </c>
      <c r="I159" s="16">
        <v>61742728.883992881</v>
      </c>
      <c r="J159" s="16">
        <v>14687198.951017011</v>
      </c>
      <c r="K159" s="16">
        <v>986651.30025636323</v>
      </c>
      <c r="L159" s="16">
        <v>525156.11618148326</v>
      </c>
      <c r="M159" s="16">
        <v>575729.3011592367</v>
      </c>
      <c r="N159" s="16">
        <v>62145.381334732017</v>
      </c>
      <c r="O159" s="16">
        <v>335167886.21057719</v>
      </c>
      <c r="P159" s="16">
        <v>3297988.2613114356</v>
      </c>
      <c r="Q159" s="16">
        <v>192670.14151015019</v>
      </c>
      <c r="R159" s="16">
        <v>68269.417159281758</v>
      </c>
      <c r="S159" s="16">
        <v>511414.82327109721</v>
      </c>
    </row>
    <row r="161" spans="1:19" x14ac:dyDescent="0.25">
      <c r="A161" s="7" t="s">
        <v>138</v>
      </c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</row>
    <row r="162" spans="1:19" x14ac:dyDescent="0.25">
      <c r="A162" s="8" t="s">
        <v>139</v>
      </c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</row>
    <row r="163" spans="1:19" x14ac:dyDescent="0.25">
      <c r="A163" s="9" t="s">
        <v>140</v>
      </c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</row>
    <row r="164" spans="1:19" x14ac:dyDescent="0.25">
      <c r="A164" s="10" t="s">
        <v>141</v>
      </c>
      <c r="B164" s="6">
        <v>824146.36897047749</v>
      </c>
      <c r="C164" s="6">
        <v>13345.266894143011</v>
      </c>
      <c r="D164" s="6">
        <v>532.04994247389652</v>
      </c>
      <c r="E164" s="6">
        <v>5698.230660870363</v>
      </c>
      <c r="F164" s="6">
        <v>51986.533171654875</v>
      </c>
      <c r="G164" s="6">
        <v>635.60003793330532</v>
      </c>
      <c r="H164" s="6">
        <v>153639.57127513952</v>
      </c>
      <c r="I164" s="6">
        <v>60453.466362131403</v>
      </c>
      <c r="J164" s="6">
        <v>12632.386067409603</v>
      </c>
      <c r="K164" s="6">
        <v>678.47628735752414</v>
      </c>
      <c r="L164" s="6">
        <v>512.9271090484101</v>
      </c>
      <c r="M164" s="6">
        <v>1112.0340609152681</v>
      </c>
      <c r="N164" s="6">
        <v>153.39815326495113</v>
      </c>
      <c r="O164" s="6">
        <v>507891.38834153611</v>
      </c>
      <c r="P164" s="6">
        <v>14258.545251867614</v>
      </c>
      <c r="Q164" s="6">
        <v>178.97398818941465</v>
      </c>
      <c r="R164" s="6">
        <v>101.50184801639574</v>
      </c>
      <c r="S164" s="6">
        <v>336.01951852597762</v>
      </c>
    </row>
    <row r="165" spans="1:19" x14ac:dyDescent="0.25">
      <c r="A165" s="11" t="s">
        <v>142</v>
      </c>
      <c r="B165" s="12">
        <v>824146.36897047749</v>
      </c>
      <c r="C165" s="12">
        <v>13345.266894143011</v>
      </c>
      <c r="D165" s="12">
        <v>532.04994247389652</v>
      </c>
      <c r="E165" s="12">
        <v>5698.230660870363</v>
      </c>
      <c r="F165" s="12">
        <v>51986.533171654875</v>
      </c>
      <c r="G165" s="12">
        <v>635.60003793330532</v>
      </c>
      <c r="H165" s="12">
        <v>153639.57127513952</v>
      </c>
      <c r="I165" s="12">
        <v>60453.466362131403</v>
      </c>
      <c r="J165" s="12">
        <v>12632.386067409603</v>
      </c>
      <c r="K165" s="12">
        <v>678.47628735752414</v>
      </c>
      <c r="L165" s="12">
        <v>512.9271090484101</v>
      </c>
      <c r="M165" s="12">
        <v>1112.0340609152681</v>
      </c>
      <c r="N165" s="12">
        <v>153.39815326495113</v>
      </c>
      <c r="O165" s="12">
        <v>507891.38834153611</v>
      </c>
      <c r="P165" s="12">
        <v>14258.545251867614</v>
      </c>
      <c r="Q165" s="12">
        <v>178.97398818941465</v>
      </c>
      <c r="R165" s="12">
        <v>101.50184801639574</v>
      </c>
      <c r="S165" s="12">
        <v>336.01951852597762</v>
      </c>
    </row>
    <row r="167" spans="1:19" x14ac:dyDescent="0.25">
      <c r="A167" s="9" t="s">
        <v>143</v>
      </c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</row>
    <row r="168" spans="1:19" x14ac:dyDescent="0.25">
      <c r="A168" s="10" t="s">
        <v>144</v>
      </c>
      <c r="B168" s="6">
        <v>2073272.0170521049</v>
      </c>
      <c r="C168" s="6">
        <v>33572.153507491435</v>
      </c>
      <c r="D168" s="6">
        <v>1338.4567340668907</v>
      </c>
      <c r="E168" s="6">
        <v>14334.810684962253</v>
      </c>
      <c r="F168" s="6">
        <v>130780.43967236606</v>
      </c>
      <c r="G168" s="6">
        <v>1598.9535624970799</v>
      </c>
      <c r="H168" s="6">
        <v>386504.91688089893</v>
      </c>
      <c r="I168" s="6">
        <v>152080.36443693598</v>
      </c>
      <c r="J168" s="6">
        <v>31778.787759359042</v>
      </c>
      <c r="K168" s="6">
        <v>1706.8156261720383</v>
      </c>
      <c r="L168" s="6">
        <v>1290.3501878021332</v>
      </c>
      <c r="M168" s="6">
        <v>2797.4995550663293</v>
      </c>
      <c r="N168" s="6">
        <v>385.89759126037694</v>
      </c>
      <c r="O168" s="6">
        <v>1277682.0268778866</v>
      </c>
      <c r="P168" s="6">
        <v>35869.651299315796</v>
      </c>
      <c r="Q168" s="6">
        <v>450.23769498233338</v>
      </c>
      <c r="R168" s="6">
        <v>255.34413436092859</v>
      </c>
      <c r="S168" s="6">
        <v>845.31084668066569</v>
      </c>
    </row>
    <row r="169" spans="1:19" x14ac:dyDescent="0.25">
      <c r="A169" s="11" t="s">
        <v>145</v>
      </c>
      <c r="B169" s="12">
        <v>2073272.0170521049</v>
      </c>
      <c r="C169" s="12">
        <v>33572.153507491435</v>
      </c>
      <c r="D169" s="12">
        <v>1338.4567340668907</v>
      </c>
      <c r="E169" s="12">
        <v>14334.810684962253</v>
      </c>
      <c r="F169" s="12">
        <v>130780.43967236606</v>
      </c>
      <c r="G169" s="12">
        <v>1598.9535624970799</v>
      </c>
      <c r="H169" s="12">
        <v>386504.91688089893</v>
      </c>
      <c r="I169" s="12">
        <v>152080.36443693598</v>
      </c>
      <c r="J169" s="12">
        <v>31778.787759359042</v>
      </c>
      <c r="K169" s="12">
        <v>1706.8156261720383</v>
      </c>
      <c r="L169" s="12">
        <v>1290.3501878021332</v>
      </c>
      <c r="M169" s="12">
        <v>2797.4995550663293</v>
      </c>
      <c r="N169" s="12">
        <v>385.89759126037694</v>
      </c>
      <c r="O169" s="12">
        <v>1277682.0268778866</v>
      </c>
      <c r="P169" s="12">
        <v>35869.651299315796</v>
      </c>
      <c r="Q169" s="12">
        <v>450.23769498233338</v>
      </c>
      <c r="R169" s="12">
        <v>255.34413436092859</v>
      </c>
      <c r="S169" s="12">
        <v>845.31084668066569</v>
      </c>
    </row>
    <row r="171" spans="1:19" x14ac:dyDescent="0.25">
      <c r="A171" s="9" t="s">
        <v>146</v>
      </c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</row>
    <row r="172" spans="1:19" x14ac:dyDescent="0.25">
      <c r="A172" s="10" t="s">
        <v>147</v>
      </c>
      <c r="B172" s="6">
        <v>3188.2978051941755</v>
      </c>
      <c r="C172" s="6">
        <v>51.627583097257862</v>
      </c>
      <c r="D172" s="6">
        <v>2.0582917400488814</v>
      </c>
      <c r="E172" s="6">
        <v>22.044210826577011</v>
      </c>
      <c r="F172" s="6">
        <v>201.11542785524179</v>
      </c>
      <c r="G172" s="6">
        <v>2.4588862879485482</v>
      </c>
      <c r="H172" s="6">
        <v>594.37100778520664</v>
      </c>
      <c r="I172" s="6">
        <v>233.87065863013945</v>
      </c>
      <c r="J172" s="6">
        <v>48.869727865694543</v>
      </c>
      <c r="K172" s="6">
        <v>2.6247576150344925</v>
      </c>
      <c r="L172" s="6">
        <v>1.9843130268796005</v>
      </c>
      <c r="M172" s="6">
        <v>4.3020219334902192</v>
      </c>
      <c r="N172" s="6">
        <v>0.59343705655882495</v>
      </c>
      <c r="O172" s="6">
        <v>1964.8318062108078</v>
      </c>
      <c r="P172" s="6">
        <v>55.160697472441143</v>
      </c>
      <c r="Q172" s="6">
        <v>0.69237989174663217</v>
      </c>
      <c r="R172" s="6">
        <v>0.39267068501204555</v>
      </c>
      <c r="S172" s="6">
        <v>1.2999272140907234</v>
      </c>
    </row>
    <row r="173" spans="1:19" x14ac:dyDescent="0.25">
      <c r="A173" s="11" t="s">
        <v>148</v>
      </c>
      <c r="B173" s="12">
        <v>3188.2978051941755</v>
      </c>
      <c r="C173" s="12">
        <v>51.627583097257862</v>
      </c>
      <c r="D173" s="12">
        <v>2.0582917400488814</v>
      </c>
      <c r="E173" s="12">
        <v>22.044210826577011</v>
      </c>
      <c r="F173" s="12">
        <v>201.11542785524179</v>
      </c>
      <c r="G173" s="12">
        <v>2.4588862879485482</v>
      </c>
      <c r="H173" s="12">
        <v>594.37100778520664</v>
      </c>
      <c r="I173" s="12">
        <v>233.87065863013945</v>
      </c>
      <c r="J173" s="12">
        <v>48.869727865694543</v>
      </c>
      <c r="K173" s="12">
        <v>2.6247576150344925</v>
      </c>
      <c r="L173" s="12">
        <v>1.9843130268796005</v>
      </c>
      <c r="M173" s="12">
        <v>4.3020219334902192</v>
      </c>
      <c r="N173" s="12">
        <v>0.59343705655882495</v>
      </c>
      <c r="O173" s="12">
        <v>1964.8318062108078</v>
      </c>
      <c r="P173" s="12">
        <v>55.160697472441143</v>
      </c>
      <c r="Q173" s="12">
        <v>0.69237989174663217</v>
      </c>
      <c r="R173" s="12">
        <v>0.39267068501204555</v>
      </c>
      <c r="S173" s="12">
        <v>1.2999272140907234</v>
      </c>
    </row>
    <row r="175" spans="1:19" x14ac:dyDescent="0.25">
      <c r="A175" s="9" t="s">
        <v>149</v>
      </c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</row>
    <row r="176" spans="1:19" x14ac:dyDescent="0.25">
      <c r="A176" s="10" t="s">
        <v>150</v>
      </c>
      <c r="B176" s="6">
        <v>647462256.91233647</v>
      </c>
      <c r="C176" s="6">
        <v>10484250.06491637</v>
      </c>
      <c r="D176" s="6">
        <v>417986.74302788515</v>
      </c>
      <c r="E176" s="6">
        <v>4476618.9878419023</v>
      </c>
      <c r="F176" s="6">
        <v>40841432.254824936</v>
      </c>
      <c r="G176" s="6">
        <v>499337.31500624504</v>
      </c>
      <c r="H176" s="6">
        <v>120701646.3508911</v>
      </c>
      <c r="I176" s="6">
        <v>47493187.184571236</v>
      </c>
      <c r="J176" s="6">
        <v>9924199.755451398</v>
      </c>
      <c r="K176" s="6">
        <v>533021.56608754233</v>
      </c>
      <c r="L176" s="6">
        <v>402963.54647641507</v>
      </c>
      <c r="M176" s="6">
        <v>873631.32321145036</v>
      </c>
      <c r="N176" s="6">
        <v>120511.98459222667</v>
      </c>
      <c r="O176" s="6">
        <v>399007405.65384984</v>
      </c>
      <c r="P176" s="6">
        <v>11201735.804033602</v>
      </c>
      <c r="Q176" s="6">
        <v>140604.7598880718</v>
      </c>
      <c r="R176" s="6">
        <v>79741.436802741897</v>
      </c>
      <c r="S176" s="6">
        <v>263982.18086333585</v>
      </c>
    </row>
    <row r="177" spans="1:19" x14ac:dyDescent="0.25">
      <c r="A177" s="11" t="s">
        <v>151</v>
      </c>
      <c r="B177" s="12">
        <v>647462256.91233647</v>
      </c>
      <c r="C177" s="12">
        <v>10484250.06491637</v>
      </c>
      <c r="D177" s="12">
        <v>417986.74302788515</v>
      </c>
      <c r="E177" s="12">
        <v>4476618.9878419023</v>
      </c>
      <c r="F177" s="12">
        <v>40841432.254824936</v>
      </c>
      <c r="G177" s="12">
        <v>499337.31500624504</v>
      </c>
      <c r="H177" s="12">
        <v>120701646.3508911</v>
      </c>
      <c r="I177" s="12">
        <v>47493187.184571236</v>
      </c>
      <c r="J177" s="12">
        <v>9924199.755451398</v>
      </c>
      <c r="K177" s="12">
        <v>533021.56608754233</v>
      </c>
      <c r="L177" s="12">
        <v>402963.54647641507</v>
      </c>
      <c r="M177" s="12">
        <v>873631.32321145036</v>
      </c>
      <c r="N177" s="12">
        <v>120511.98459222667</v>
      </c>
      <c r="O177" s="12">
        <v>399007405.65384984</v>
      </c>
      <c r="P177" s="12">
        <v>11201735.804033602</v>
      </c>
      <c r="Q177" s="12">
        <v>140604.7598880718</v>
      </c>
      <c r="R177" s="12">
        <v>79741.436802741897</v>
      </c>
      <c r="S177" s="12">
        <v>263982.18086333585</v>
      </c>
    </row>
    <row r="179" spans="1:19" x14ac:dyDescent="0.25">
      <c r="A179" s="9" t="s">
        <v>152</v>
      </c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</row>
    <row r="180" spans="1:19" x14ac:dyDescent="0.25">
      <c r="A180" s="10" t="s">
        <v>153</v>
      </c>
      <c r="B180" s="6">
        <v>110732693.98591429</v>
      </c>
      <c r="C180" s="6">
        <v>1793076.3403053063</v>
      </c>
      <c r="D180" s="6">
        <v>71486.480658505126</v>
      </c>
      <c r="E180" s="6">
        <v>765616.95323554194</v>
      </c>
      <c r="F180" s="6">
        <v>6984935.0622955337</v>
      </c>
      <c r="G180" s="6">
        <v>85399.520216081175</v>
      </c>
      <c r="H180" s="6">
        <v>20643085.100756574</v>
      </c>
      <c r="I180" s="6">
        <v>8122556.1903864369</v>
      </c>
      <c r="J180" s="6">
        <v>1697293.3369369763</v>
      </c>
      <c r="K180" s="6">
        <v>91160.393266685889</v>
      </c>
      <c r="L180" s="6">
        <v>68917.127760071307</v>
      </c>
      <c r="M180" s="6">
        <v>149413.41975827477</v>
      </c>
      <c r="N180" s="6">
        <v>20610.648063294069</v>
      </c>
      <c r="O180" s="6">
        <v>68240525.956038147</v>
      </c>
      <c r="P180" s="6">
        <v>1915784.850246578</v>
      </c>
      <c r="Q180" s="6">
        <v>24047.0292799737</v>
      </c>
      <c r="R180" s="6">
        <v>13637.836067208289</v>
      </c>
      <c r="S180" s="6">
        <v>45147.740643099518</v>
      </c>
    </row>
    <row r="181" spans="1:19" x14ac:dyDescent="0.25">
      <c r="A181" s="11" t="s">
        <v>154</v>
      </c>
      <c r="B181" s="12">
        <v>110732693.98591429</v>
      </c>
      <c r="C181" s="12">
        <v>1793076.3403053063</v>
      </c>
      <c r="D181" s="12">
        <v>71486.480658505126</v>
      </c>
      <c r="E181" s="12">
        <v>765616.95323554194</v>
      </c>
      <c r="F181" s="12">
        <v>6984935.0622955337</v>
      </c>
      <c r="G181" s="12">
        <v>85399.520216081175</v>
      </c>
      <c r="H181" s="12">
        <v>20643085.100756574</v>
      </c>
      <c r="I181" s="12">
        <v>8122556.1903864369</v>
      </c>
      <c r="J181" s="12">
        <v>1697293.3369369763</v>
      </c>
      <c r="K181" s="12">
        <v>91160.393266685889</v>
      </c>
      <c r="L181" s="12">
        <v>68917.127760071307</v>
      </c>
      <c r="M181" s="12">
        <v>149413.41975827477</v>
      </c>
      <c r="N181" s="12">
        <v>20610.648063294069</v>
      </c>
      <c r="O181" s="12">
        <v>68240525.956038147</v>
      </c>
      <c r="P181" s="12">
        <v>1915784.850246578</v>
      </c>
      <c r="Q181" s="12">
        <v>24047.0292799737</v>
      </c>
      <c r="R181" s="12">
        <v>13637.836067208289</v>
      </c>
      <c r="S181" s="12">
        <v>45147.740643099518</v>
      </c>
    </row>
    <row r="183" spans="1:19" x14ac:dyDescent="0.25">
      <c r="A183" s="9" t="s">
        <v>155</v>
      </c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</row>
    <row r="184" spans="1:19" x14ac:dyDescent="0.25">
      <c r="A184" s="10" t="s">
        <v>156</v>
      </c>
      <c r="B184" s="6">
        <v>-6040759.5193076935</v>
      </c>
      <c r="C184" s="6">
        <v>0</v>
      </c>
      <c r="D184" s="6">
        <v>0</v>
      </c>
      <c r="E184" s="6">
        <v>0</v>
      </c>
      <c r="F184" s="6">
        <v>-545272.5764505628</v>
      </c>
      <c r="G184" s="6">
        <v>0</v>
      </c>
      <c r="H184" s="6">
        <v>-520046.96341734123</v>
      </c>
      <c r="I184" s="6">
        <v>-28441.312488196261</v>
      </c>
      <c r="J184" s="6">
        <v>0</v>
      </c>
      <c r="K184" s="6">
        <v>0</v>
      </c>
      <c r="L184" s="6">
        <v>0</v>
      </c>
      <c r="M184" s="6">
        <v>-36618.340940942231</v>
      </c>
      <c r="N184" s="6">
        <v>0</v>
      </c>
      <c r="O184" s="6">
        <v>-4756380.0710609863</v>
      </c>
      <c r="P184" s="6">
        <v>-154000.25494966441</v>
      </c>
      <c r="Q184" s="6">
        <v>0</v>
      </c>
      <c r="R184" s="6">
        <v>0</v>
      </c>
      <c r="S184" s="6">
        <v>0</v>
      </c>
    </row>
    <row r="185" spans="1:19" x14ac:dyDescent="0.25">
      <c r="A185" s="11" t="s">
        <v>157</v>
      </c>
      <c r="B185" s="12">
        <v>-6040759.5193076935</v>
      </c>
      <c r="C185" s="12">
        <v>0</v>
      </c>
      <c r="D185" s="12">
        <v>0</v>
      </c>
      <c r="E185" s="12">
        <v>0</v>
      </c>
      <c r="F185" s="12">
        <v>-545272.5764505628</v>
      </c>
      <c r="G185" s="12">
        <v>0</v>
      </c>
      <c r="H185" s="12">
        <v>-520046.96341734123</v>
      </c>
      <c r="I185" s="12">
        <v>-28441.312488196261</v>
      </c>
      <c r="J185" s="12">
        <v>0</v>
      </c>
      <c r="K185" s="12">
        <v>0</v>
      </c>
      <c r="L185" s="12">
        <v>0</v>
      </c>
      <c r="M185" s="12">
        <v>-36618.340940942231</v>
      </c>
      <c r="N185" s="12">
        <v>0</v>
      </c>
      <c r="O185" s="12">
        <v>-4756380.0710609863</v>
      </c>
      <c r="P185" s="12">
        <v>-154000.25494966441</v>
      </c>
      <c r="Q185" s="12">
        <v>0</v>
      </c>
      <c r="R185" s="12">
        <v>0</v>
      </c>
      <c r="S185" s="12">
        <v>0</v>
      </c>
    </row>
    <row r="187" spans="1:19" x14ac:dyDescent="0.25">
      <c r="A187" s="9" t="s">
        <v>158</v>
      </c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</row>
    <row r="188" spans="1:19" x14ac:dyDescent="0.25">
      <c r="A188" s="10" t="s">
        <v>159</v>
      </c>
      <c r="B188" s="6">
        <v>314252428.01099652</v>
      </c>
      <c r="C188" s="6">
        <v>7819331.5613128636</v>
      </c>
      <c r="D188" s="6">
        <v>297985.00306626473</v>
      </c>
      <c r="E188" s="6">
        <v>4290634.1969870636</v>
      </c>
      <c r="F188" s="6">
        <v>17506879.258398354</v>
      </c>
      <c r="G188" s="6">
        <v>206024.10026709791</v>
      </c>
      <c r="H188" s="6">
        <v>75743169.719100475</v>
      </c>
      <c r="I188" s="6">
        <v>30794445.681594826</v>
      </c>
      <c r="J188" s="6">
        <v>7325302.241850324</v>
      </c>
      <c r="K188" s="6">
        <v>492096.48523158388</v>
      </c>
      <c r="L188" s="6">
        <v>261923.82141860007</v>
      </c>
      <c r="M188" s="6">
        <v>287147.41010495031</v>
      </c>
      <c r="N188" s="6">
        <v>30995.270284701448</v>
      </c>
      <c r="O188" s="6">
        <v>167166392.75078151</v>
      </c>
      <c r="P188" s="6">
        <v>1644885.5145730735</v>
      </c>
      <c r="Q188" s="6">
        <v>96095.043326433108</v>
      </c>
      <c r="R188" s="6">
        <v>34049.658906000783</v>
      </c>
      <c r="S188" s="6">
        <v>255070.29379239451</v>
      </c>
    </row>
    <row r="189" spans="1:19" x14ac:dyDescent="0.25">
      <c r="A189" s="11" t="s">
        <v>160</v>
      </c>
      <c r="B189" s="12">
        <v>314252428.01099652</v>
      </c>
      <c r="C189" s="12">
        <v>7819331.5613128636</v>
      </c>
      <c r="D189" s="12">
        <v>297985.00306626473</v>
      </c>
      <c r="E189" s="12">
        <v>4290634.1969870636</v>
      </c>
      <c r="F189" s="12">
        <v>17506879.258398354</v>
      </c>
      <c r="G189" s="12">
        <v>206024.10026709791</v>
      </c>
      <c r="H189" s="12">
        <v>75743169.719100475</v>
      </c>
      <c r="I189" s="12">
        <v>30794445.681594826</v>
      </c>
      <c r="J189" s="12">
        <v>7325302.241850324</v>
      </c>
      <c r="K189" s="12">
        <v>492096.48523158388</v>
      </c>
      <c r="L189" s="12">
        <v>261923.82141860007</v>
      </c>
      <c r="M189" s="12">
        <v>287147.41010495031</v>
      </c>
      <c r="N189" s="12">
        <v>30995.270284701448</v>
      </c>
      <c r="O189" s="12">
        <v>167166392.75078151</v>
      </c>
      <c r="P189" s="12">
        <v>1644885.5145730735</v>
      </c>
      <c r="Q189" s="12">
        <v>96095.043326433108</v>
      </c>
      <c r="R189" s="12">
        <v>34049.658906000783</v>
      </c>
      <c r="S189" s="12">
        <v>255070.29379239451</v>
      </c>
    </row>
    <row r="191" spans="1:19" x14ac:dyDescent="0.25">
      <c r="A191" s="9" t="s">
        <v>161</v>
      </c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</row>
    <row r="192" spans="1:19" x14ac:dyDescent="0.25">
      <c r="A192" s="10" t="s">
        <v>162</v>
      </c>
      <c r="B192" s="6">
        <v>465699821.62258577</v>
      </c>
      <c r="C192" s="6">
        <v>7288101.1808960922</v>
      </c>
      <c r="D192" s="6">
        <v>295322.123784278</v>
      </c>
      <c r="E192" s="6">
        <v>2982146.1850460856</v>
      </c>
      <c r="F192" s="6">
        <v>27808638.692074183</v>
      </c>
      <c r="G192" s="6">
        <v>287696.11896603351</v>
      </c>
      <c r="H192" s="6">
        <v>89113588.989575505</v>
      </c>
      <c r="I192" s="6">
        <v>35360956.465970255</v>
      </c>
      <c r="J192" s="6">
        <v>6918197.3073540889</v>
      </c>
      <c r="K192" s="6">
        <v>376312.05641823728</v>
      </c>
      <c r="L192" s="6">
        <v>294451.05783848499</v>
      </c>
      <c r="M192" s="6">
        <v>1276935.0456492354</v>
      </c>
      <c r="N192" s="6">
        <v>87498.897857830627</v>
      </c>
      <c r="O192" s="6">
        <v>286724958.44013047</v>
      </c>
      <c r="P192" s="6">
        <v>6543847.7738931933</v>
      </c>
      <c r="Q192" s="6">
        <v>86860.12204007605</v>
      </c>
      <c r="R192" s="6">
        <v>57183.321499766971</v>
      </c>
      <c r="S192" s="6">
        <v>197127.84359193392</v>
      </c>
    </row>
    <row r="193" spans="1:19" x14ac:dyDescent="0.25">
      <c r="A193" s="11" t="s">
        <v>163</v>
      </c>
      <c r="B193" s="12">
        <v>465699821.62258577</v>
      </c>
      <c r="C193" s="12">
        <v>7288101.1808960922</v>
      </c>
      <c r="D193" s="12">
        <v>295322.123784278</v>
      </c>
      <c r="E193" s="12">
        <v>2982146.1850460856</v>
      </c>
      <c r="F193" s="12">
        <v>27808638.692074183</v>
      </c>
      <c r="G193" s="12">
        <v>287696.11896603351</v>
      </c>
      <c r="H193" s="12">
        <v>89113588.989575505</v>
      </c>
      <c r="I193" s="12">
        <v>35360956.465970255</v>
      </c>
      <c r="J193" s="12">
        <v>6918197.3073540889</v>
      </c>
      <c r="K193" s="12">
        <v>376312.05641823728</v>
      </c>
      <c r="L193" s="12">
        <v>294451.05783848499</v>
      </c>
      <c r="M193" s="12">
        <v>1276935.0456492354</v>
      </c>
      <c r="N193" s="12">
        <v>87498.897857830627</v>
      </c>
      <c r="O193" s="12">
        <v>286724958.44013047</v>
      </c>
      <c r="P193" s="12">
        <v>6543847.7738931933</v>
      </c>
      <c r="Q193" s="12">
        <v>86860.12204007605</v>
      </c>
      <c r="R193" s="12">
        <v>57183.321499766971</v>
      </c>
      <c r="S193" s="12">
        <v>197127.84359193392</v>
      </c>
    </row>
    <row r="195" spans="1:19" x14ac:dyDescent="0.25">
      <c r="A195" s="9" t="s">
        <v>164</v>
      </c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</row>
    <row r="196" spans="1:19" x14ac:dyDescent="0.25">
      <c r="A196" s="10" t="s">
        <v>165</v>
      </c>
      <c r="B196" s="6">
        <v>1771231.9881638251</v>
      </c>
      <c r="C196" s="6">
        <v>27719.39636910447</v>
      </c>
      <c r="D196" s="6">
        <v>1123.2213717339785</v>
      </c>
      <c r="E196" s="6">
        <v>11342.22619611622</v>
      </c>
      <c r="F196" s="6">
        <v>105766.73666542627</v>
      </c>
      <c r="G196" s="6">
        <v>1094.2168004440352</v>
      </c>
      <c r="H196" s="6">
        <v>338932.57431036257</v>
      </c>
      <c r="I196" s="6">
        <v>134491.04834606056</v>
      </c>
      <c r="J196" s="6">
        <v>26312.512486090491</v>
      </c>
      <c r="K196" s="6">
        <v>1431.2566183456017</v>
      </c>
      <c r="L196" s="6">
        <v>1119.9083795545678</v>
      </c>
      <c r="M196" s="6">
        <v>4856.6653768107608</v>
      </c>
      <c r="N196" s="6">
        <v>332.79129520575367</v>
      </c>
      <c r="O196" s="6">
        <v>1090523.1108413041</v>
      </c>
      <c r="P196" s="6">
        <v>24888.720082413129</v>
      </c>
      <c r="Q196" s="6">
        <v>330.36178995550398</v>
      </c>
      <c r="R196" s="6">
        <v>217.48972949344852</v>
      </c>
      <c r="S196" s="6">
        <v>749.75150540374386</v>
      </c>
    </row>
    <row r="197" spans="1:19" x14ac:dyDescent="0.25">
      <c r="A197" s="11" t="s">
        <v>166</v>
      </c>
      <c r="B197" s="12">
        <v>1771231.9881638251</v>
      </c>
      <c r="C197" s="12">
        <v>27719.39636910447</v>
      </c>
      <c r="D197" s="12">
        <v>1123.2213717339785</v>
      </c>
      <c r="E197" s="12">
        <v>11342.22619611622</v>
      </c>
      <c r="F197" s="12">
        <v>105766.73666542627</v>
      </c>
      <c r="G197" s="12">
        <v>1094.2168004440352</v>
      </c>
      <c r="H197" s="12">
        <v>338932.57431036257</v>
      </c>
      <c r="I197" s="12">
        <v>134491.04834606056</v>
      </c>
      <c r="J197" s="12">
        <v>26312.512486090491</v>
      </c>
      <c r="K197" s="12">
        <v>1431.2566183456017</v>
      </c>
      <c r="L197" s="12">
        <v>1119.9083795545678</v>
      </c>
      <c r="M197" s="12">
        <v>4856.6653768107608</v>
      </c>
      <c r="N197" s="12">
        <v>332.79129520575367</v>
      </c>
      <c r="O197" s="12">
        <v>1090523.1108413041</v>
      </c>
      <c r="P197" s="12">
        <v>24888.720082413129</v>
      </c>
      <c r="Q197" s="12">
        <v>330.36178995550398</v>
      </c>
      <c r="R197" s="12">
        <v>217.48972949344852</v>
      </c>
      <c r="S197" s="12">
        <v>749.75150540374386</v>
      </c>
    </row>
    <row r="199" spans="1:19" x14ac:dyDescent="0.25">
      <c r="A199" s="9" t="s">
        <v>167</v>
      </c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</row>
    <row r="200" spans="1:19" x14ac:dyDescent="0.25">
      <c r="A200" s="10" t="s">
        <v>168</v>
      </c>
      <c r="B200" s="6">
        <v>59810494.705626659</v>
      </c>
      <c r="C200" s="6">
        <v>968501.52469203924</v>
      </c>
      <c r="D200" s="6">
        <v>38612.27988811765</v>
      </c>
      <c r="E200" s="6">
        <v>413535.75967236335</v>
      </c>
      <c r="F200" s="6">
        <v>3772801.0267294282</v>
      </c>
      <c r="G200" s="6">
        <v>46127.185819182858</v>
      </c>
      <c r="H200" s="6">
        <v>11150032.458197553</v>
      </c>
      <c r="I200" s="6">
        <v>4387268.8953369176</v>
      </c>
      <c r="J200" s="6">
        <v>916765.86641771533</v>
      </c>
      <c r="K200" s="6">
        <v>49238.829315698997</v>
      </c>
      <c r="L200" s="6">
        <v>37224.484988553377</v>
      </c>
      <c r="M200" s="6">
        <v>80703.270459026578</v>
      </c>
      <c r="N200" s="6">
        <v>11132.512110885638</v>
      </c>
      <c r="O200" s="6">
        <v>36859029.338904947</v>
      </c>
      <c r="P200" s="6">
        <v>1034780.5649645653</v>
      </c>
      <c r="Q200" s="6">
        <v>12988.618497973786</v>
      </c>
      <c r="R200" s="6">
        <v>7366.2591645943767</v>
      </c>
      <c r="S200" s="6">
        <v>24385.830467094045</v>
      </c>
    </row>
    <row r="201" spans="1:19" x14ac:dyDescent="0.25">
      <c r="A201" s="10" t="s">
        <v>169</v>
      </c>
      <c r="B201" s="6">
        <v>21639230.769230779</v>
      </c>
      <c r="C201" s="6">
        <v>350400.51242363831</v>
      </c>
      <c r="D201" s="6">
        <v>13969.789735688353</v>
      </c>
      <c r="E201" s="6">
        <v>149615.81205643478</v>
      </c>
      <c r="F201" s="6">
        <v>1364986.403566875</v>
      </c>
      <c r="G201" s="6">
        <v>16688.6567915745</v>
      </c>
      <c r="H201" s="6">
        <v>4034043.3001744123</v>
      </c>
      <c r="I201" s="6">
        <v>1587298.7598601577</v>
      </c>
      <c r="J201" s="6">
        <v>331682.7296347451</v>
      </c>
      <c r="K201" s="6">
        <v>17814.438680256226</v>
      </c>
      <c r="L201" s="6">
        <v>13467.690325880136</v>
      </c>
      <c r="M201" s="6">
        <v>29198.165002474612</v>
      </c>
      <c r="N201" s="6">
        <v>4027.7044989238011</v>
      </c>
      <c r="O201" s="6">
        <v>13335469.731859244</v>
      </c>
      <c r="P201" s="6">
        <v>374380.04067665269</v>
      </c>
      <c r="Q201" s="6">
        <v>4699.2373902687923</v>
      </c>
      <c r="R201" s="6">
        <v>2665.0871682829147</v>
      </c>
      <c r="S201" s="6">
        <v>8822.7093852668695</v>
      </c>
    </row>
    <row r="202" spans="1:19" x14ac:dyDescent="0.25">
      <c r="A202" s="11" t="s">
        <v>170</v>
      </c>
      <c r="B202" s="12">
        <v>81449725.474857435</v>
      </c>
      <c r="C202" s="12">
        <v>1318902.0371156775</v>
      </c>
      <c r="D202" s="12">
        <v>52582.069623806005</v>
      </c>
      <c r="E202" s="12">
        <v>563151.5717287981</v>
      </c>
      <c r="F202" s="12">
        <v>5137787.4302963037</v>
      </c>
      <c r="G202" s="12">
        <v>62815.842610757361</v>
      </c>
      <c r="H202" s="12">
        <v>15184075.758371964</v>
      </c>
      <c r="I202" s="12">
        <v>5974567.6551970756</v>
      </c>
      <c r="J202" s="12">
        <v>1248448.5960524604</v>
      </c>
      <c r="K202" s="12">
        <v>67053.267995955219</v>
      </c>
      <c r="L202" s="12">
        <v>50692.175314433509</v>
      </c>
      <c r="M202" s="12">
        <v>109901.43546150118</v>
      </c>
      <c r="N202" s="12">
        <v>15160.216609809439</v>
      </c>
      <c r="O202" s="12">
        <v>50194499.070764191</v>
      </c>
      <c r="P202" s="12">
        <v>1409160.6056412179</v>
      </c>
      <c r="Q202" s="12">
        <v>17687.855888242579</v>
      </c>
      <c r="R202" s="12">
        <v>10031.346332877292</v>
      </c>
      <c r="S202" s="12">
        <v>33208.539852360918</v>
      </c>
    </row>
    <row r="204" spans="1:19" x14ac:dyDescent="0.25">
      <c r="A204" s="9" t="s">
        <v>171</v>
      </c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</row>
    <row r="205" spans="1:19" x14ac:dyDescent="0.25">
      <c r="A205" s="10" t="s">
        <v>172</v>
      </c>
      <c r="B205" s="6">
        <v>5785901.0247470243</v>
      </c>
      <c r="C205" s="6">
        <v>93690.145713801641</v>
      </c>
      <c r="D205" s="6">
        <v>3735.2446401260399</v>
      </c>
      <c r="E205" s="6">
        <v>40004.300038547852</v>
      </c>
      <c r="F205" s="6">
        <v>364970.28546842746</v>
      </c>
      <c r="G205" s="6">
        <v>4462.215753497173</v>
      </c>
      <c r="H205" s="6">
        <v>1078623.1503913437</v>
      </c>
      <c r="I205" s="6">
        <v>424412.19926881138</v>
      </c>
      <c r="J205" s="6">
        <v>88685.381922787361</v>
      </c>
      <c r="K205" s="6">
        <v>4763.2274970674262</v>
      </c>
      <c r="L205" s="6">
        <v>3600.9932186815654</v>
      </c>
      <c r="M205" s="6">
        <v>7807.010083221915</v>
      </c>
      <c r="N205" s="6">
        <v>1076.9282806872081</v>
      </c>
      <c r="O205" s="6">
        <v>3565640.0548562612</v>
      </c>
      <c r="P205" s="6">
        <v>100101.79585847075</v>
      </c>
      <c r="Q205" s="6">
        <v>1256.4828538427873</v>
      </c>
      <c r="R205" s="6">
        <v>712.59143832109555</v>
      </c>
      <c r="S205" s="6">
        <v>2359.0174631274735</v>
      </c>
    </row>
    <row r="206" spans="1:19" x14ac:dyDescent="0.25">
      <c r="A206" s="11" t="s">
        <v>173</v>
      </c>
      <c r="B206" s="12">
        <v>5785901.0247470243</v>
      </c>
      <c r="C206" s="12">
        <v>93690.145713801641</v>
      </c>
      <c r="D206" s="12">
        <v>3735.2446401260399</v>
      </c>
      <c r="E206" s="12">
        <v>40004.300038547852</v>
      </c>
      <c r="F206" s="12">
        <v>364970.28546842746</v>
      </c>
      <c r="G206" s="12">
        <v>4462.215753497173</v>
      </c>
      <c r="H206" s="12">
        <v>1078623.1503913437</v>
      </c>
      <c r="I206" s="12">
        <v>424412.19926881138</v>
      </c>
      <c r="J206" s="12">
        <v>88685.381922787361</v>
      </c>
      <c r="K206" s="12">
        <v>4763.2274970674262</v>
      </c>
      <c r="L206" s="12">
        <v>3600.9932186815654</v>
      </c>
      <c r="M206" s="12">
        <v>7807.010083221915</v>
      </c>
      <c r="N206" s="12">
        <v>1076.9282806872081</v>
      </c>
      <c r="O206" s="12">
        <v>3565640.0548562612</v>
      </c>
      <c r="P206" s="12">
        <v>100101.79585847075</v>
      </c>
      <c r="Q206" s="12">
        <v>1256.4828538427873</v>
      </c>
      <c r="R206" s="12">
        <v>712.59143832109555</v>
      </c>
      <c r="S206" s="12">
        <v>2359.0174631274735</v>
      </c>
    </row>
    <row r="208" spans="1:19" x14ac:dyDescent="0.25">
      <c r="A208" s="9" t="s">
        <v>174</v>
      </c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</row>
    <row r="209" spans="1:19" x14ac:dyDescent="0.25">
      <c r="A209" s="10" t="s">
        <v>175</v>
      </c>
      <c r="B209" s="6">
        <v>228509849.76347876</v>
      </c>
      <c r="C209" s="6">
        <v>3700222.4942683522</v>
      </c>
      <c r="D209" s="6">
        <v>147520.70384445606</v>
      </c>
      <c r="E209" s="6">
        <v>1579940.0218916435</v>
      </c>
      <c r="F209" s="6">
        <v>14414229.476759983</v>
      </c>
      <c r="G209" s="6">
        <v>176231.88628402955</v>
      </c>
      <c r="H209" s="6">
        <v>42599417.617606536</v>
      </c>
      <c r="I209" s="6">
        <v>16761843.570758987</v>
      </c>
      <c r="J209" s="6">
        <v>3502563.077507697</v>
      </c>
      <c r="K209" s="6">
        <v>188120.12080551247</v>
      </c>
      <c r="L209" s="6">
        <v>142218.54398835113</v>
      </c>
      <c r="M209" s="6">
        <v>308332.04605275881</v>
      </c>
      <c r="N209" s="6">
        <v>42532.480001528384</v>
      </c>
      <c r="O209" s="6">
        <v>140822297.12553215</v>
      </c>
      <c r="P209" s="6">
        <v>3953445.8392629861</v>
      </c>
      <c r="Q209" s="6">
        <v>49623.854078035489</v>
      </c>
      <c r="R209" s="6">
        <v>28143.267888101207</v>
      </c>
      <c r="S209" s="6">
        <v>93167.63694765266</v>
      </c>
    </row>
    <row r="210" spans="1:19" x14ac:dyDescent="0.25">
      <c r="A210" s="11" t="s">
        <v>176</v>
      </c>
      <c r="B210" s="12">
        <v>228509849.76347876</v>
      </c>
      <c r="C210" s="12">
        <v>3700222.4942683522</v>
      </c>
      <c r="D210" s="12">
        <v>147520.70384445606</v>
      </c>
      <c r="E210" s="12">
        <v>1579940.0218916435</v>
      </c>
      <c r="F210" s="12">
        <v>14414229.476759983</v>
      </c>
      <c r="G210" s="12">
        <v>176231.88628402955</v>
      </c>
      <c r="H210" s="12">
        <v>42599417.617606536</v>
      </c>
      <c r="I210" s="12">
        <v>16761843.570758987</v>
      </c>
      <c r="J210" s="12">
        <v>3502563.077507697</v>
      </c>
      <c r="K210" s="12">
        <v>188120.12080551247</v>
      </c>
      <c r="L210" s="12">
        <v>142218.54398835113</v>
      </c>
      <c r="M210" s="12">
        <v>308332.04605275881</v>
      </c>
      <c r="N210" s="12">
        <v>42532.480001528384</v>
      </c>
      <c r="O210" s="12">
        <v>140822297.12553215</v>
      </c>
      <c r="P210" s="12">
        <v>3953445.8392629861</v>
      </c>
      <c r="Q210" s="12">
        <v>49623.854078035489</v>
      </c>
      <c r="R210" s="12">
        <v>28143.267888101207</v>
      </c>
      <c r="S210" s="12">
        <v>93167.63694765266</v>
      </c>
    </row>
    <row r="212" spans="1:19" x14ac:dyDescent="0.25">
      <c r="A212" s="9" t="s">
        <v>177</v>
      </c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</row>
    <row r="213" spans="1:19" x14ac:dyDescent="0.25">
      <c r="A213" s="10" t="s">
        <v>178</v>
      </c>
      <c r="B213" s="6">
        <v>4978064.2338751554</v>
      </c>
      <c r="C213" s="6">
        <v>123865.82030424484</v>
      </c>
      <c r="D213" s="6">
        <v>4720.3723942061097</v>
      </c>
      <c r="E213" s="6">
        <v>67967.820557031751</v>
      </c>
      <c r="F213" s="6">
        <v>277326.00201247778</v>
      </c>
      <c r="G213" s="6">
        <v>3263.6222139867136</v>
      </c>
      <c r="H213" s="6">
        <v>1199845.5080378745</v>
      </c>
      <c r="I213" s="6">
        <v>487813.98323577677</v>
      </c>
      <c r="J213" s="6">
        <v>116039.91518310417</v>
      </c>
      <c r="K213" s="6">
        <v>7795.2871462342364</v>
      </c>
      <c r="L213" s="6">
        <v>4149.1281886236056</v>
      </c>
      <c r="M213" s="6">
        <v>4548.6943764944099</v>
      </c>
      <c r="N213" s="6">
        <v>490.99524035552213</v>
      </c>
      <c r="O213" s="6">
        <v>2648078.3175666435</v>
      </c>
      <c r="P213" s="6">
        <v>26056.587058824618</v>
      </c>
      <c r="Q213" s="6">
        <v>1522.2389887764389</v>
      </c>
      <c r="R213" s="6">
        <v>539.37972810087501</v>
      </c>
      <c r="S213" s="6">
        <v>4040.5616423988768</v>
      </c>
    </row>
    <row r="214" spans="1:19" x14ac:dyDescent="0.25">
      <c r="A214" s="11" t="s">
        <v>179</v>
      </c>
      <c r="B214" s="12">
        <v>4978064.2338751554</v>
      </c>
      <c r="C214" s="12">
        <v>123865.82030424484</v>
      </c>
      <c r="D214" s="12">
        <v>4720.3723942061097</v>
      </c>
      <c r="E214" s="12">
        <v>67967.820557031751</v>
      </c>
      <c r="F214" s="12">
        <v>277326.00201247778</v>
      </c>
      <c r="G214" s="12">
        <v>3263.6222139867136</v>
      </c>
      <c r="H214" s="12">
        <v>1199845.5080378745</v>
      </c>
      <c r="I214" s="12">
        <v>487813.98323577677</v>
      </c>
      <c r="J214" s="12">
        <v>116039.91518310417</v>
      </c>
      <c r="K214" s="12">
        <v>7795.2871462342364</v>
      </c>
      <c r="L214" s="12">
        <v>4149.1281886236056</v>
      </c>
      <c r="M214" s="12">
        <v>4548.6943764944099</v>
      </c>
      <c r="N214" s="12">
        <v>490.99524035552213</v>
      </c>
      <c r="O214" s="12">
        <v>2648078.3175666435</v>
      </c>
      <c r="P214" s="12">
        <v>26056.587058824618</v>
      </c>
      <c r="Q214" s="12">
        <v>1522.2389887764389</v>
      </c>
      <c r="R214" s="12">
        <v>539.37972810087501</v>
      </c>
      <c r="S214" s="12">
        <v>4040.5616423988768</v>
      </c>
    </row>
    <row r="216" spans="1:19" x14ac:dyDescent="0.25">
      <c r="A216" s="13" t="s">
        <v>180</v>
      </c>
      <c r="B216" s="14">
        <v>1857501820.1814752</v>
      </c>
      <c r="C216" s="14">
        <v>32696128.089186549</v>
      </c>
      <c r="D216" s="14">
        <v>1294334.5273795421</v>
      </c>
      <c r="E216" s="14">
        <v>14797477.349079391</v>
      </c>
      <c r="F216" s="14">
        <v>113079660.71061695</v>
      </c>
      <c r="G216" s="14">
        <v>1328561.8506048908</v>
      </c>
      <c r="H216" s="14">
        <v>366623076.66478813</v>
      </c>
      <c r="I216" s="14">
        <v>145738600.36829898</v>
      </c>
      <c r="J216" s="14">
        <v>30891502.168299563</v>
      </c>
      <c r="K216" s="14">
        <v>1764141.5777383088</v>
      </c>
      <c r="L216" s="14">
        <v>1231841.5641930932</v>
      </c>
      <c r="M216" s="14">
        <v>2989868.5447716699</v>
      </c>
      <c r="N216" s="14">
        <v>319750.10140722105</v>
      </c>
      <c r="O216" s="14">
        <v>1116491478.6563251</v>
      </c>
      <c r="P216" s="14">
        <v>26716090.592949349</v>
      </c>
      <c r="Q216" s="14">
        <v>418657.65219647106</v>
      </c>
      <c r="R216" s="14">
        <v>224613.56704567419</v>
      </c>
      <c r="S216" s="14">
        <v>896036.19659412827</v>
      </c>
    </row>
    <row r="218" spans="1:19" x14ac:dyDescent="0.25">
      <c r="A218" s="8" t="s">
        <v>181</v>
      </c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</row>
    <row r="219" spans="1:19" x14ac:dyDescent="0.25">
      <c r="A219" s="9" t="s">
        <v>181</v>
      </c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</row>
    <row r="220" spans="1:19" x14ac:dyDescent="0.25">
      <c r="A220" s="10" t="s">
        <v>182</v>
      </c>
      <c r="B220" s="6">
        <v>13514893.643119995</v>
      </c>
      <c r="C220" s="6">
        <v>218844.45470371767</v>
      </c>
      <c r="D220" s="6">
        <v>8724.9045267836445</v>
      </c>
      <c r="E220" s="6">
        <v>93443.330256772606</v>
      </c>
      <c r="F220" s="6">
        <v>852509.32739911578</v>
      </c>
      <c r="G220" s="6">
        <v>10422.987027125237</v>
      </c>
      <c r="H220" s="6">
        <v>2519482.6348042139</v>
      </c>
      <c r="I220" s="6">
        <v>991355.66084306198</v>
      </c>
      <c r="J220" s="6">
        <v>207154.16652644047</v>
      </c>
      <c r="K220" s="6">
        <v>11126.099935950004</v>
      </c>
      <c r="L220" s="6">
        <v>8411.3157400934888</v>
      </c>
      <c r="M220" s="6">
        <v>18235.865165032403</v>
      </c>
      <c r="N220" s="6">
        <v>2515.5237036554845</v>
      </c>
      <c r="O220" s="6">
        <v>8328736.6833479274</v>
      </c>
      <c r="P220" s="6">
        <v>233820.9932603699</v>
      </c>
      <c r="Q220" s="6">
        <v>2934.9330487089719</v>
      </c>
      <c r="R220" s="6">
        <v>1664.4939930213527</v>
      </c>
      <c r="S220" s="6">
        <v>5510.2688380025529</v>
      </c>
    </row>
    <row r="221" spans="1:19" x14ac:dyDescent="0.25">
      <c r="A221" s="10" t="s">
        <v>183</v>
      </c>
      <c r="B221" s="6">
        <v>5327511.4247353524</v>
      </c>
      <c r="C221" s="6">
        <v>101641.50349140284</v>
      </c>
      <c r="D221" s="6">
        <v>3963.3579743679961</v>
      </c>
      <c r="E221" s="6">
        <v>53299.741533446031</v>
      </c>
      <c r="F221" s="6">
        <v>298766.93159284233</v>
      </c>
      <c r="G221" s="6">
        <v>2488.0680921081398</v>
      </c>
      <c r="H221" s="6">
        <v>1165598.2772748456</v>
      </c>
      <c r="I221" s="6">
        <v>470850.12213830469</v>
      </c>
      <c r="J221" s="6">
        <v>95038.709340396643</v>
      </c>
      <c r="K221" s="6">
        <v>6440.4624045910959</v>
      </c>
      <c r="L221" s="6">
        <v>4060.7018141235294</v>
      </c>
      <c r="M221" s="6">
        <v>864.63941706617231</v>
      </c>
      <c r="N221" s="6">
        <v>382.40647212228043</v>
      </c>
      <c r="O221" s="6">
        <v>3114700.3862263858</v>
      </c>
      <c r="P221" s="6">
        <v>5027.4705287222114</v>
      </c>
      <c r="Q221" s="6">
        <v>1159.737676736069</v>
      </c>
      <c r="R221" s="6">
        <v>487.10080008656536</v>
      </c>
      <c r="S221" s="6">
        <v>2741.8079578045686</v>
      </c>
    </row>
    <row r="222" spans="1:19" x14ac:dyDescent="0.25">
      <c r="A222" s="10" t="s">
        <v>184</v>
      </c>
      <c r="B222" s="6">
        <v>335278.49874166946</v>
      </c>
      <c r="C222" s="6">
        <v>5429.1097043411846</v>
      </c>
      <c r="D222" s="6">
        <v>216.44808820923134</v>
      </c>
      <c r="E222" s="6">
        <v>2318.1491703311785</v>
      </c>
      <c r="F222" s="6">
        <v>21149.115561050079</v>
      </c>
      <c r="G222" s="6">
        <v>258.57424668949858</v>
      </c>
      <c r="H222" s="6">
        <v>62503.514841412536</v>
      </c>
      <c r="I222" s="6">
        <v>24593.625851855799</v>
      </c>
      <c r="J222" s="6">
        <v>5139.0961553311054</v>
      </c>
      <c r="K222" s="6">
        <v>276.01712465374089</v>
      </c>
      <c r="L222" s="6">
        <v>208.6685539857252</v>
      </c>
      <c r="M222" s="6">
        <v>452.39671559680102</v>
      </c>
      <c r="N222" s="6">
        <v>62.405301379492812</v>
      </c>
      <c r="O222" s="6">
        <v>206619.92653039569</v>
      </c>
      <c r="P222" s="6">
        <v>5800.6488001132975</v>
      </c>
      <c r="Q222" s="6">
        <v>72.810039979810597</v>
      </c>
      <c r="R222" s="6">
        <v>41.292892262516695</v>
      </c>
      <c r="S222" s="6">
        <v>136.69916408176763</v>
      </c>
    </row>
    <row r="223" spans="1:19" x14ac:dyDescent="0.25">
      <c r="A223" s="10" t="s">
        <v>185</v>
      </c>
      <c r="B223" s="6">
        <v>61159054.002802745</v>
      </c>
      <c r="C223" s="6">
        <v>1166829.6330806212</v>
      </c>
      <c r="D223" s="6">
        <v>45498.77138909229</v>
      </c>
      <c r="E223" s="6">
        <v>611873.25767985277</v>
      </c>
      <c r="F223" s="6">
        <v>3429800.7919234075</v>
      </c>
      <c r="G223" s="6">
        <v>28562.658749333626</v>
      </c>
      <c r="H223" s="6">
        <v>13380898.190934869</v>
      </c>
      <c r="I223" s="6">
        <v>5405290.7166714026</v>
      </c>
      <c r="J223" s="6">
        <v>1091030.5194126784</v>
      </c>
      <c r="K223" s="6">
        <v>73935.568899314836</v>
      </c>
      <c r="L223" s="6">
        <v>46616.264469408779</v>
      </c>
      <c r="M223" s="6">
        <v>9925.9343782503074</v>
      </c>
      <c r="N223" s="6">
        <v>4389.9705162452328</v>
      </c>
      <c r="O223" s="6">
        <v>35756306.075539373</v>
      </c>
      <c r="P223" s="6">
        <v>57714.628285174433</v>
      </c>
      <c r="Q223" s="6">
        <v>13313.61935166749</v>
      </c>
      <c r="R223" s="6">
        <v>5591.8461289423776</v>
      </c>
      <c r="S223" s="6">
        <v>31475.555393109993</v>
      </c>
    </row>
    <row r="224" spans="1:19" x14ac:dyDescent="0.25">
      <c r="A224" s="10" t="s">
        <v>186</v>
      </c>
      <c r="B224" s="6">
        <v>218231533.78928655</v>
      </c>
      <c r="C224" s="6">
        <v>5430108.3069836162</v>
      </c>
      <c r="D224" s="6">
        <v>206934.6756585144</v>
      </c>
      <c r="E224" s="6">
        <v>2979616.379302837</v>
      </c>
      <c r="F224" s="6">
        <v>12157592.979012495</v>
      </c>
      <c r="G224" s="6">
        <v>143072.73831874176</v>
      </c>
      <c r="H224" s="6">
        <v>52599587.556036726</v>
      </c>
      <c r="I224" s="6">
        <v>21385098.456741754</v>
      </c>
      <c r="J224" s="6">
        <v>5087031.3200989999</v>
      </c>
      <c r="K224" s="6">
        <v>341734.73670232919</v>
      </c>
      <c r="L224" s="6">
        <v>181892.11025644676</v>
      </c>
      <c r="M224" s="6">
        <v>199408.54594966499</v>
      </c>
      <c r="N224" s="6">
        <v>21524.560421875874</v>
      </c>
      <c r="O224" s="6">
        <v>116088135.00320436</v>
      </c>
      <c r="P224" s="6">
        <v>1142285.171908045</v>
      </c>
      <c r="Q224" s="6">
        <v>66732.877220415976</v>
      </c>
      <c r="R224" s="6">
        <v>23645.670250154984</v>
      </c>
      <c r="S224" s="6">
        <v>177132.70121957609</v>
      </c>
    </row>
    <row r="225" spans="1:19" x14ac:dyDescent="0.25">
      <c r="A225" s="10" t="s">
        <v>187</v>
      </c>
      <c r="B225" s="6">
        <v>199570.3869571003</v>
      </c>
      <c r="C225" s="6">
        <v>3231.6105225785532</v>
      </c>
      <c r="D225" s="6">
        <v>128.83805219291347</v>
      </c>
      <c r="E225" s="6">
        <v>1379.8496732823055</v>
      </c>
      <c r="F225" s="6">
        <v>12588.749926285178</v>
      </c>
      <c r="G225" s="6">
        <v>153.91312792987782</v>
      </c>
      <c r="H225" s="6">
        <v>37204.445527807642</v>
      </c>
      <c r="I225" s="6">
        <v>14639.052150238609</v>
      </c>
      <c r="J225" s="6">
        <v>3058.9835380985887</v>
      </c>
      <c r="K225" s="6">
        <v>164.29578568465223</v>
      </c>
      <c r="L225" s="6">
        <v>124.20738049413754</v>
      </c>
      <c r="M225" s="6">
        <v>269.28355957397389</v>
      </c>
      <c r="N225" s="6">
        <v>37.145985177163993</v>
      </c>
      <c r="O225" s="6">
        <v>122987.96029413819</v>
      </c>
      <c r="P225" s="6">
        <v>3452.7645822370655</v>
      </c>
      <c r="Q225" s="6">
        <v>43.339277369911542</v>
      </c>
      <c r="R225" s="6">
        <v>24.579084308528358</v>
      </c>
      <c r="S225" s="6">
        <v>81.368489703034882</v>
      </c>
    </row>
    <row r="226" spans="1:19" x14ac:dyDescent="0.25">
      <c r="A226" s="10" t="s">
        <v>188</v>
      </c>
      <c r="B226" s="6">
        <v>17808.151841680381</v>
      </c>
      <c r="C226" s="6">
        <v>288.3644801050653</v>
      </c>
      <c r="D226" s="6">
        <v>11.496533285426469</v>
      </c>
      <c r="E226" s="6">
        <v>123.12734807587699</v>
      </c>
      <c r="F226" s="6">
        <v>1123.324825904253</v>
      </c>
      <c r="G226" s="6">
        <v>13.734043383863497</v>
      </c>
      <c r="H226" s="6">
        <v>3319.8433156675956</v>
      </c>
      <c r="I226" s="6">
        <v>1306.2782885006166</v>
      </c>
      <c r="J226" s="6">
        <v>272.96055370865349</v>
      </c>
      <c r="K226" s="6">
        <v>14.660513230599669</v>
      </c>
      <c r="L226" s="6">
        <v>11.083327168035421</v>
      </c>
      <c r="M226" s="6">
        <v>24.028828076543945</v>
      </c>
      <c r="N226" s="6">
        <v>3.3146267561526623</v>
      </c>
      <c r="O226" s="6">
        <v>10974.51533271504</v>
      </c>
      <c r="P226" s="6">
        <v>308.0985956462124</v>
      </c>
      <c r="Q226" s="6">
        <v>3.8672693072344027</v>
      </c>
      <c r="R226" s="6">
        <v>2.1932515748933552</v>
      </c>
      <c r="S226" s="6">
        <v>7.2607085743203665</v>
      </c>
    </row>
    <row r="227" spans="1:19" x14ac:dyDescent="0.25">
      <c r="A227" s="10" t="s">
        <v>189</v>
      </c>
      <c r="B227" s="6">
        <v>117263.37762250495</v>
      </c>
      <c r="C227" s="6">
        <v>1898.8266286192463</v>
      </c>
      <c r="D227" s="6">
        <v>75.702539824674645</v>
      </c>
      <c r="E227" s="6">
        <v>810.77075495762233</v>
      </c>
      <c r="F227" s="6">
        <v>7396.8856748200051</v>
      </c>
      <c r="G227" s="6">
        <v>90.436128910156683</v>
      </c>
      <c r="H227" s="6">
        <v>21860.552618465546</v>
      </c>
      <c r="I227" s="6">
        <v>8601.6003000383971</v>
      </c>
      <c r="J227" s="6">
        <v>1797.3946297262462</v>
      </c>
      <c r="K227" s="6">
        <v>96.536761050961502</v>
      </c>
      <c r="L227" s="6">
        <v>72.981654164538455</v>
      </c>
      <c r="M227" s="6">
        <v>158.22537709787073</v>
      </c>
      <c r="N227" s="6">
        <v>21.826202541392519</v>
      </c>
      <c r="O227" s="6">
        <v>72265.148406478373</v>
      </c>
      <c r="P227" s="6">
        <v>2028.7721200616259</v>
      </c>
      <c r="Q227" s="6">
        <v>25.465251260984289</v>
      </c>
      <c r="R227" s="6">
        <v>14.442154915027103</v>
      </c>
      <c r="S227" s="6">
        <v>47.810419572273211</v>
      </c>
    </row>
    <row r="228" spans="1:19" x14ac:dyDescent="0.25">
      <c r="A228" s="10" t="s">
        <v>190</v>
      </c>
      <c r="B228" s="6">
        <v>42652941.998861156</v>
      </c>
      <c r="C228" s="6">
        <v>690672.08960256237</v>
      </c>
      <c r="D228" s="6">
        <v>27535.758442017053</v>
      </c>
      <c r="E228" s="6">
        <v>294906.71927348175</v>
      </c>
      <c r="F228" s="6">
        <v>2690515.5049853753</v>
      </c>
      <c r="G228" s="6">
        <v>32894.898980516373</v>
      </c>
      <c r="H228" s="6">
        <v>7951475.5740714418</v>
      </c>
      <c r="I228" s="6">
        <v>3128713.8928915956</v>
      </c>
      <c r="J228" s="6">
        <v>653777.5940377221</v>
      </c>
      <c r="K228" s="6">
        <v>35113.920077587325</v>
      </c>
      <c r="L228" s="6">
        <v>26546.073677683187</v>
      </c>
      <c r="M228" s="6">
        <v>57552.306346054043</v>
      </c>
      <c r="N228" s="6">
        <v>7938.9812056270266</v>
      </c>
      <c r="O228" s="6">
        <v>26285454.555498526</v>
      </c>
      <c r="P228" s="6">
        <v>737937.97620654479</v>
      </c>
      <c r="Q228" s="6">
        <v>9262.6351640474495</v>
      </c>
      <c r="R228" s="6">
        <v>5253.1353643270559</v>
      </c>
      <c r="S228" s="6">
        <v>17390.383036058953</v>
      </c>
    </row>
    <row r="229" spans="1:19" x14ac:dyDescent="0.25">
      <c r="A229" s="11" t="s">
        <v>191</v>
      </c>
      <c r="B229" s="12">
        <v>341555855.27396876</v>
      </c>
      <c r="C229" s="12">
        <v>7618943.8991975645</v>
      </c>
      <c r="D229" s="12">
        <v>293089.95320428762</v>
      </c>
      <c r="E229" s="12">
        <v>4037771.3249930376</v>
      </c>
      <c r="F229" s="12">
        <v>19471443.610901296</v>
      </c>
      <c r="G229" s="12">
        <v>217958.00871473853</v>
      </c>
      <c r="H229" s="12">
        <v>77741930.58942543</v>
      </c>
      <c r="I229" s="12">
        <v>31430449.405876756</v>
      </c>
      <c r="J229" s="12">
        <v>7144300.7442931011</v>
      </c>
      <c r="K229" s="12">
        <v>468902.29820439243</v>
      </c>
      <c r="L229" s="12">
        <v>267943.40687356814</v>
      </c>
      <c r="M229" s="12">
        <v>286891.22573641309</v>
      </c>
      <c r="N229" s="12">
        <v>36876.134435380103</v>
      </c>
      <c r="O229" s="12">
        <v>189986180.25438029</v>
      </c>
      <c r="P229" s="12">
        <v>2188376.5242869146</v>
      </c>
      <c r="Q229" s="12">
        <v>93549.284299493898</v>
      </c>
      <c r="R229" s="12">
        <v>36724.753919593299</v>
      </c>
      <c r="S229" s="12">
        <v>234523.85522648357</v>
      </c>
    </row>
    <row r="231" spans="1:19" x14ac:dyDescent="0.25">
      <c r="A231" s="13" t="s">
        <v>191</v>
      </c>
      <c r="B231" s="14">
        <v>341555855.27396876</v>
      </c>
      <c r="C231" s="14">
        <v>7618943.8991975645</v>
      </c>
      <c r="D231" s="14">
        <v>293089.95320428762</v>
      </c>
      <c r="E231" s="14">
        <v>4037771.3249930376</v>
      </c>
      <c r="F231" s="14">
        <v>19471443.610901296</v>
      </c>
      <c r="G231" s="14">
        <v>217958.00871473853</v>
      </c>
      <c r="H231" s="14">
        <v>77741930.58942543</v>
      </c>
      <c r="I231" s="14">
        <v>31430449.405876756</v>
      </c>
      <c r="J231" s="14">
        <v>7144300.7442931011</v>
      </c>
      <c r="K231" s="14">
        <v>468902.29820439243</v>
      </c>
      <c r="L231" s="14">
        <v>267943.40687356814</v>
      </c>
      <c r="M231" s="14">
        <v>286891.22573641309</v>
      </c>
      <c r="N231" s="14">
        <v>36876.134435380103</v>
      </c>
      <c r="O231" s="14">
        <v>189986180.25438029</v>
      </c>
      <c r="P231" s="14">
        <v>2188376.5242869146</v>
      </c>
      <c r="Q231" s="14">
        <v>93549.284299493898</v>
      </c>
      <c r="R231" s="14">
        <v>36724.753919593299</v>
      </c>
      <c r="S231" s="14">
        <v>234523.85522648357</v>
      </c>
    </row>
    <row r="233" spans="1:19" x14ac:dyDescent="0.25">
      <c r="A233" s="8" t="s">
        <v>192</v>
      </c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</row>
    <row r="234" spans="1:19" x14ac:dyDescent="0.25">
      <c r="A234" s="9" t="s">
        <v>193</v>
      </c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</row>
    <row r="235" spans="1:19" x14ac:dyDescent="0.25">
      <c r="A235" s="10" t="s">
        <v>194</v>
      </c>
      <c r="B235" s="6">
        <v>8605573.3469426446</v>
      </c>
      <c r="C235" s="6">
        <v>139348.63686354121</v>
      </c>
      <c r="D235" s="6">
        <v>5555.560245827819</v>
      </c>
      <c r="E235" s="6">
        <v>59499.797300780127</v>
      </c>
      <c r="F235" s="6">
        <v>542833.09507363581</v>
      </c>
      <c r="G235" s="6">
        <v>6636.8098576801722</v>
      </c>
      <c r="H235" s="6">
        <v>1604274.0093033127</v>
      </c>
      <c r="I235" s="6">
        <v>631243.13646631793</v>
      </c>
      <c r="J235" s="6">
        <v>131904.87629738479</v>
      </c>
      <c r="K235" s="6">
        <v>7084.5151721170296</v>
      </c>
      <c r="L235" s="6">
        <v>5355.8834021987414</v>
      </c>
      <c r="M235" s="6">
        <v>11611.639674466162</v>
      </c>
      <c r="N235" s="6">
        <v>1601.7531701997632</v>
      </c>
      <c r="O235" s="6">
        <v>5303301.4027756825</v>
      </c>
      <c r="P235" s="6">
        <v>148884.90880440071</v>
      </c>
      <c r="Q235" s="6">
        <v>1868.8109789075902</v>
      </c>
      <c r="R235" s="6">
        <v>1059.8622172496741</v>
      </c>
      <c r="S235" s="6">
        <v>3508.6493389419243</v>
      </c>
    </row>
    <row r="236" spans="1:19" x14ac:dyDescent="0.25">
      <c r="A236" s="11" t="s">
        <v>195</v>
      </c>
      <c r="B236" s="12">
        <v>8605573.3469426446</v>
      </c>
      <c r="C236" s="12">
        <v>139348.63686354121</v>
      </c>
      <c r="D236" s="12">
        <v>5555.560245827819</v>
      </c>
      <c r="E236" s="12">
        <v>59499.797300780127</v>
      </c>
      <c r="F236" s="12">
        <v>542833.09507363581</v>
      </c>
      <c r="G236" s="12">
        <v>6636.8098576801722</v>
      </c>
      <c r="H236" s="12">
        <v>1604274.0093033127</v>
      </c>
      <c r="I236" s="12">
        <v>631243.13646631793</v>
      </c>
      <c r="J236" s="12">
        <v>131904.87629738479</v>
      </c>
      <c r="K236" s="12">
        <v>7084.5151721170296</v>
      </c>
      <c r="L236" s="12">
        <v>5355.8834021987414</v>
      </c>
      <c r="M236" s="12">
        <v>11611.639674466162</v>
      </c>
      <c r="N236" s="12">
        <v>1601.7531701997632</v>
      </c>
      <c r="O236" s="12">
        <v>5303301.4027756825</v>
      </c>
      <c r="P236" s="12">
        <v>148884.90880440071</v>
      </c>
      <c r="Q236" s="12">
        <v>1868.8109789075902</v>
      </c>
      <c r="R236" s="12">
        <v>1059.8622172496741</v>
      </c>
      <c r="S236" s="12">
        <v>3508.6493389419243</v>
      </c>
    </row>
    <row r="238" spans="1:19" x14ac:dyDescent="0.25">
      <c r="A238" s="9" t="s">
        <v>196</v>
      </c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</row>
    <row r="239" spans="1:19" x14ac:dyDescent="0.25">
      <c r="A239" s="10" t="s">
        <v>197</v>
      </c>
      <c r="B239" s="6">
        <v>159.32793668320355</v>
      </c>
      <c r="C239" s="6">
        <v>2.5799711298693331</v>
      </c>
      <c r="D239" s="6">
        <v>0.10285845177317006</v>
      </c>
      <c r="E239" s="6">
        <v>1.1016093355790353</v>
      </c>
      <c r="F239" s="6">
        <v>10.050286426547853</v>
      </c>
      <c r="G239" s="6">
        <v>0.12287725386230157</v>
      </c>
      <c r="H239" s="6">
        <v>29.702340270866202</v>
      </c>
      <c r="I239" s="6">
        <v>11.687154640817059</v>
      </c>
      <c r="J239" s="6">
        <v>2.4421535825247536</v>
      </c>
      <c r="K239" s="6">
        <v>0.13116629645313277</v>
      </c>
      <c r="L239" s="6">
        <v>9.9161533715974193E-2</v>
      </c>
      <c r="M239" s="6">
        <v>0.21498376880359762</v>
      </c>
      <c r="N239" s="6">
        <v>2.9655668180944193E-2</v>
      </c>
      <c r="O239" s="6">
        <v>98.188003988552865</v>
      </c>
      <c r="P239" s="6">
        <v>2.7565304909637174</v>
      </c>
      <c r="Q239" s="6">
        <v>3.4600111499374898E-2</v>
      </c>
      <c r="R239" s="6">
        <v>1.9622825050101947E-2</v>
      </c>
      <c r="S239" s="6">
        <v>6.4960908144151897E-2</v>
      </c>
    </row>
    <row r="240" spans="1:19" x14ac:dyDescent="0.25">
      <c r="A240" s="11" t="s">
        <v>198</v>
      </c>
      <c r="B240" s="12">
        <v>159.32793668320355</v>
      </c>
      <c r="C240" s="12">
        <v>2.5799711298693331</v>
      </c>
      <c r="D240" s="12">
        <v>0.10285845177317006</v>
      </c>
      <c r="E240" s="12">
        <v>1.1016093355790353</v>
      </c>
      <c r="F240" s="12">
        <v>10.050286426547853</v>
      </c>
      <c r="G240" s="12">
        <v>0.12287725386230157</v>
      </c>
      <c r="H240" s="12">
        <v>29.702340270866202</v>
      </c>
      <c r="I240" s="12">
        <v>11.687154640817059</v>
      </c>
      <c r="J240" s="12">
        <v>2.4421535825247536</v>
      </c>
      <c r="K240" s="12">
        <v>0.13116629645313277</v>
      </c>
      <c r="L240" s="12">
        <v>9.9161533715974193E-2</v>
      </c>
      <c r="M240" s="12">
        <v>0.21498376880359762</v>
      </c>
      <c r="N240" s="12">
        <v>2.9655668180944193E-2</v>
      </c>
      <c r="O240" s="12">
        <v>98.188003988552865</v>
      </c>
      <c r="P240" s="12">
        <v>2.7565304909637174</v>
      </c>
      <c r="Q240" s="12">
        <v>3.4600111499374898E-2</v>
      </c>
      <c r="R240" s="12">
        <v>1.9622825050101947E-2</v>
      </c>
      <c r="S240" s="12">
        <v>6.4960908144151897E-2</v>
      </c>
    </row>
    <row r="242" spans="1:19" x14ac:dyDescent="0.25">
      <c r="A242" s="9" t="s">
        <v>199</v>
      </c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</row>
    <row r="243" spans="1:19" x14ac:dyDescent="0.25">
      <c r="A243" s="10" t="s">
        <v>200</v>
      </c>
      <c r="B243" s="6">
        <v>21726932.796550225</v>
      </c>
      <c r="C243" s="6">
        <v>351820.656958398</v>
      </c>
      <c r="D243" s="6">
        <v>14026.408147595512</v>
      </c>
      <c r="E243" s="6">
        <v>150222.19267025281</v>
      </c>
      <c r="F243" s="6">
        <v>1370518.5814956077</v>
      </c>
      <c r="G243" s="6">
        <v>16756.294548640282</v>
      </c>
      <c r="H243" s="6">
        <v>4050392.9467719612</v>
      </c>
      <c r="I243" s="6">
        <v>1593731.9515334649</v>
      </c>
      <c r="J243" s="6">
        <v>333027.01253121404</v>
      </c>
      <c r="K243" s="6">
        <v>17886.639138972998</v>
      </c>
      <c r="L243" s="6">
        <v>13522.273770064749</v>
      </c>
      <c r="M243" s="6">
        <v>29316.502770209212</v>
      </c>
      <c r="N243" s="6">
        <v>4044.0284548798322</v>
      </c>
      <c r="O243" s="6">
        <v>13389517.296821866</v>
      </c>
      <c r="P243" s="6">
        <v>375897.37227246736</v>
      </c>
      <c r="Q243" s="6">
        <v>4718.2830139500156</v>
      </c>
      <c r="R243" s="6">
        <v>2675.8885479684536</v>
      </c>
      <c r="S243" s="6">
        <v>8858.4671027102486</v>
      </c>
    </row>
    <row r="244" spans="1:19" x14ac:dyDescent="0.25">
      <c r="A244" s="10" t="s">
        <v>201</v>
      </c>
      <c r="B244" s="6">
        <v>947896.39589782956</v>
      </c>
      <c r="C244" s="6">
        <v>15349.130770369171</v>
      </c>
      <c r="D244" s="6">
        <v>611.94011391284778</v>
      </c>
      <c r="E244" s="6">
        <v>6553.8507597635362</v>
      </c>
      <c r="F244" s="6">
        <v>59792.591806468117</v>
      </c>
      <c r="G244" s="6">
        <v>731.03881528001466</v>
      </c>
      <c r="H244" s="6">
        <v>176709.3824133676</v>
      </c>
      <c r="I244" s="6">
        <v>69530.880729085329</v>
      </c>
      <c r="J244" s="6">
        <v>14529.20703860609</v>
      </c>
      <c r="K244" s="6">
        <v>780.353165047282</v>
      </c>
      <c r="L244" s="6">
        <v>589.94588380295045</v>
      </c>
      <c r="M244" s="6">
        <v>1279.0119791148045</v>
      </c>
      <c r="N244" s="6">
        <v>176.43171418551594</v>
      </c>
      <c r="O244" s="6">
        <v>584154.02244371537</v>
      </c>
      <c r="P244" s="6">
        <v>16399.542804362674</v>
      </c>
      <c r="Q244" s="6">
        <v>205.8478988096883</v>
      </c>
      <c r="R244" s="6">
        <v>116.74289851194787</v>
      </c>
      <c r="S244" s="6">
        <v>386.47466342657367</v>
      </c>
    </row>
    <row r="245" spans="1:19" x14ac:dyDescent="0.25">
      <c r="A245" s="10" t="s">
        <v>202</v>
      </c>
      <c r="B245" s="6">
        <v>93826105.229060709</v>
      </c>
      <c r="C245" s="6">
        <v>1468358.1924860112</v>
      </c>
      <c r="D245" s="6">
        <v>59499.538922111329</v>
      </c>
      <c r="E245" s="6">
        <v>600822.99536145211</v>
      </c>
      <c r="F245" s="6">
        <v>5602699.71997975</v>
      </c>
      <c r="G245" s="6">
        <v>57963.102150327912</v>
      </c>
      <c r="H245" s="6">
        <v>17954013.70080677</v>
      </c>
      <c r="I245" s="6">
        <v>7124290.5157588152</v>
      </c>
      <c r="J245" s="6">
        <v>1393832.418259463</v>
      </c>
      <c r="K245" s="6">
        <v>75816.852326553242</v>
      </c>
      <c r="L245" s="6">
        <v>59324.042344065274</v>
      </c>
      <c r="M245" s="6">
        <v>257268.38706169254</v>
      </c>
      <c r="N245" s="6">
        <v>17628.6964620935</v>
      </c>
      <c r="O245" s="6">
        <v>57767439.181464829</v>
      </c>
      <c r="P245" s="6">
        <v>1318410.9620163101</v>
      </c>
      <c r="Q245" s="6">
        <v>17500.000155348946</v>
      </c>
      <c r="R245" s="6">
        <v>11520.915601149834</v>
      </c>
      <c r="S245" s="6">
        <v>39716.007903958358</v>
      </c>
    </row>
    <row r="246" spans="1:19" x14ac:dyDescent="0.25">
      <c r="A246" s="10" t="s">
        <v>203</v>
      </c>
      <c r="B246" s="6">
        <v>-93826105.229060709</v>
      </c>
      <c r="C246" s="6">
        <v>-1468358.1924860112</v>
      </c>
      <c r="D246" s="6">
        <v>-59499.538922111329</v>
      </c>
      <c r="E246" s="6">
        <v>-600822.99536145211</v>
      </c>
      <c r="F246" s="6">
        <v>-5602699.71997975</v>
      </c>
      <c r="G246" s="6">
        <v>-57963.102150327912</v>
      </c>
      <c r="H246" s="6">
        <v>-17954013.70080677</v>
      </c>
      <c r="I246" s="6">
        <v>-7124290.5157588152</v>
      </c>
      <c r="J246" s="6">
        <v>-1393832.418259463</v>
      </c>
      <c r="K246" s="6">
        <v>-75816.852326553242</v>
      </c>
      <c r="L246" s="6">
        <v>-59324.042344065274</v>
      </c>
      <c r="M246" s="6">
        <v>-257268.38706169254</v>
      </c>
      <c r="N246" s="6">
        <v>-17628.6964620935</v>
      </c>
      <c r="O246" s="6">
        <v>-57767439.181464829</v>
      </c>
      <c r="P246" s="6">
        <v>-1318410.9620163101</v>
      </c>
      <c r="Q246" s="6">
        <v>-17500.000155348946</v>
      </c>
      <c r="R246" s="6">
        <v>-11520.915601149834</v>
      </c>
      <c r="S246" s="6">
        <v>-39716.007903958358</v>
      </c>
    </row>
    <row r="247" spans="1:19" x14ac:dyDescent="0.25">
      <c r="A247" s="10" t="s">
        <v>204</v>
      </c>
      <c r="B247" s="6">
        <v>1290218238.6134777</v>
      </c>
      <c r="C247" s="6">
        <v>20739105.339166239</v>
      </c>
      <c r="D247" s="6">
        <v>830931.85934942355</v>
      </c>
      <c r="E247" s="6">
        <v>9106878.6790033486</v>
      </c>
      <c r="F247" s="6">
        <v>82144298.119691595</v>
      </c>
      <c r="G247" s="6">
        <v>1032528.0541776381</v>
      </c>
      <c r="H247" s="6">
        <v>237472034.98176163</v>
      </c>
      <c r="I247" s="6">
        <v>93050167.742707223</v>
      </c>
      <c r="J247" s="6">
        <v>19587805.321856473</v>
      </c>
      <c r="K247" s="6">
        <v>1082986.5228503554</v>
      </c>
      <c r="L247" s="6">
        <v>803328.12943680072</v>
      </c>
      <c r="M247" s="6">
        <v>1910618.3864426741</v>
      </c>
      <c r="N247" s="6">
        <v>238760.16208026541</v>
      </c>
      <c r="O247" s="6">
        <v>797561486.80030084</v>
      </c>
      <c r="P247" s="6">
        <v>23688552.905522849</v>
      </c>
      <c r="Q247" s="6">
        <v>280516.23234308872</v>
      </c>
      <c r="R247" s="6">
        <v>150445.84197643129</v>
      </c>
      <c r="S247" s="6">
        <v>537793.53481078614</v>
      </c>
    </row>
    <row r="248" spans="1:19" x14ac:dyDescent="0.25">
      <c r="A248" s="10" t="s">
        <v>205</v>
      </c>
      <c r="B248" s="6">
        <v>32065958.609994546</v>
      </c>
      <c r="C248" s="6">
        <v>611773.86291101994</v>
      </c>
      <c r="D248" s="6">
        <v>23855.204171427784</v>
      </c>
      <c r="E248" s="6">
        <v>320807.81619718217</v>
      </c>
      <c r="F248" s="6">
        <v>1798259.5059319008</v>
      </c>
      <c r="G248" s="6">
        <v>14975.526488777246</v>
      </c>
      <c r="H248" s="6">
        <v>7015663.2497194149</v>
      </c>
      <c r="I248" s="6">
        <v>2834017.4847673397</v>
      </c>
      <c r="J248" s="6">
        <v>572032.05720161297</v>
      </c>
      <c r="K248" s="6">
        <v>38764.741063901696</v>
      </c>
      <c r="L248" s="6">
        <v>24441.110664663302</v>
      </c>
      <c r="M248" s="6">
        <v>5204.2106623151849</v>
      </c>
      <c r="N248" s="6">
        <v>2301.6806778365958</v>
      </c>
      <c r="O248" s="6">
        <v>18747187.139487121</v>
      </c>
      <c r="P248" s="6">
        <v>30260.031191764545</v>
      </c>
      <c r="Q248" s="6">
        <v>6980.3886610186591</v>
      </c>
      <c r="R248" s="6">
        <v>2931.8293006282815</v>
      </c>
      <c r="S248" s="6">
        <v>16502.770896616588</v>
      </c>
    </row>
    <row r="249" spans="1:19" x14ac:dyDescent="0.25">
      <c r="A249" s="11" t="s">
        <v>206</v>
      </c>
      <c r="B249" s="12">
        <v>1344959026.4159205</v>
      </c>
      <c r="C249" s="12">
        <v>21718048.989806026</v>
      </c>
      <c r="D249" s="12">
        <v>869425.4117823597</v>
      </c>
      <c r="E249" s="12">
        <v>9584462.5386305489</v>
      </c>
      <c r="F249" s="12">
        <v>85372868.798925564</v>
      </c>
      <c r="G249" s="12">
        <v>1064990.9140303356</v>
      </c>
      <c r="H249" s="12">
        <v>248714800.56066638</v>
      </c>
      <c r="I249" s="12">
        <v>97547448.059737101</v>
      </c>
      <c r="J249" s="12">
        <v>20507393.598627906</v>
      </c>
      <c r="K249" s="12">
        <v>1140418.2562182774</v>
      </c>
      <c r="L249" s="12">
        <v>841881.45975533163</v>
      </c>
      <c r="M249" s="12">
        <v>1946418.1118543132</v>
      </c>
      <c r="N249" s="12">
        <v>245282.30292716733</v>
      </c>
      <c r="O249" s="12">
        <v>830282345.25905359</v>
      </c>
      <c r="P249" s="12">
        <v>24111109.851791445</v>
      </c>
      <c r="Q249" s="12">
        <v>292420.75191686704</v>
      </c>
      <c r="R249" s="12">
        <v>156170.30272353996</v>
      </c>
      <c r="S249" s="12">
        <v>563541.24747353955</v>
      </c>
    </row>
    <row r="251" spans="1:19" x14ac:dyDescent="0.25">
      <c r="A251" s="13" t="s">
        <v>207</v>
      </c>
      <c r="B251" s="14">
        <v>1353564759.0907998</v>
      </c>
      <c r="C251" s="14">
        <v>21857400.206640698</v>
      </c>
      <c r="D251" s="14">
        <v>874981.07488663925</v>
      </c>
      <c r="E251" s="14">
        <v>9643963.4375406653</v>
      </c>
      <c r="F251" s="14">
        <v>85915711.944285631</v>
      </c>
      <c r="G251" s="14">
        <v>1071627.8467652698</v>
      </c>
      <c r="H251" s="14">
        <v>250319104.27230996</v>
      </c>
      <c r="I251" s="14">
        <v>98178702.883358061</v>
      </c>
      <c r="J251" s="14">
        <v>20639300.917078875</v>
      </c>
      <c r="K251" s="14">
        <v>1147502.9025566909</v>
      </c>
      <c r="L251" s="14">
        <v>847237.44231906405</v>
      </c>
      <c r="M251" s="14">
        <v>1958029.966512548</v>
      </c>
      <c r="N251" s="14">
        <v>246884.08575303527</v>
      </c>
      <c r="O251" s="14">
        <v>835585744.84983325</v>
      </c>
      <c r="P251" s="14">
        <v>24259997.517126337</v>
      </c>
      <c r="Q251" s="14">
        <v>294289.59749588615</v>
      </c>
      <c r="R251" s="14">
        <v>157230.18456361469</v>
      </c>
      <c r="S251" s="14">
        <v>567049.9617733896</v>
      </c>
    </row>
    <row r="253" spans="1:19" x14ac:dyDescent="0.25">
      <c r="A253" s="8" t="s">
        <v>208</v>
      </c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</row>
    <row r="254" spans="1:19" x14ac:dyDescent="0.25">
      <c r="A254" s="9" t="s">
        <v>209</v>
      </c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</row>
    <row r="255" spans="1:19" x14ac:dyDescent="0.25">
      <c r="A255" s="10" t="s">
        <v>210</v>
      </c>
      <c r="B255" s="6">
        <v>-18961783.907125168</v>
      </c>
      <c r="C255" s="6">
        <v>-304793.73341596813</v>
      </c>
      <c r="D255" s="6">
        <v>-12211.849039943434</v>
      </c>
      <c r="E255" s="6">
        <v>-133839.88879682799</v>
      </c>
      <c r="F255" s="6">
        <v>-1207239.5068774766</v>
      </c>
      <c r="G255" s="6">
        <v>-15174.621823979765</v>
      </c>
      <c r="H255" s="6">
        <v>-3490024.6148654902</v>
      </c>
      <c r="I255" s="6">
        <v>-1367518.3937525628</v>
      </c>
      <c r="J255" s="6">
        <v>-287873.57100688806</v>
      </c>
      <c r="K255" s="6">
        <v>-15916.188289731097</v>
      </c>
      <c r="L255" s="6">
        <v>-11806.16886431959</v>
      </c>
      <c r="M255" s="6">
        <v>-28079.538707838354</v>
      </c>
      <c r="N255" s="6">
        <v>-3508.9556661835923</v>
      </c>
      <c r="O255" s="6">
        <v>-11721418.991569037</v>
      </c>
      <c r="P255" s="6">
        <v>-348140.49888934381</v>
      </c>
      <c r="Q255" s="6">
        <v>-4122.6267161179512</v>
      </c>
      <c r="R255" s="6">
        <v>-2211.0379933461845</v>
      </c>
      <c r="S255" s="6">
        <v>-7903.7208501174309</v>
      </c>
    </row>
    <row r="256" spans="1:19" x14ac:dyDescent="0.25">
      <c r="A256" s="10" t="s">
        <v>211</v>
      </c>
      <c r="B256" s="6">
        <v>-209633263.27587619</v>
      </c>
      <c r="C256" s="6">
        <v>-3369667.3939004946</v>
      </c>
      <c r="D256" s="6">
        <v>-135008.90936288724</v>
      </c>
      <c r="E256" s="6">
        <v>-1479675.7932894952</v>
      </c>
      <c r="F256" s="6">
        <v>-13346716.670850115</v>
      </c>
      <c r="G256" s="6">
        <v>-167764.04095306969</v>
      </c>
      <c r="H256" s="6">
        <v>-38584199.277393222</v>
      </c>
      <c r="I256" s="6">
        <v>-15118690.56605011</v>
      </c>
      <c r="J256" s="6">
        <v>-3182605.4128998369</v>
      </c>
      <c r="K256" s="6">
        <v>-175962.47834233847</v>
      </c>
      <c r="L256" s="6">
        <v>-130523.88519644267</v>
      </c>
      <c r="M256" s="6">
        <v>-310435.20796550839</v>
      </c>
      <c r="N256" s="6">
        <v>-38793.492774486891</v>
      </c>
      <c r="O256" s="6">
        <v>-129586927.34089844</v>
      </c>
      <c r="P256" s="6">
        <v>-3848890.4429103127</v>
      </c>
      <c r="Q256" s="6">
        <v>-45577.973886906489</v>
      </c>
      <c r="R256" s="6">
        <v>-24444.277608180939</v>
      </c>
      <c r="S256" s="6">
        <v>-87380.111594305243</v>
      </c>
    </row>
    <row r="257" spans="1:19" x14ac:dyDescent="0.25">
      <c r="A257" s="10" t="s">
        <v>212</v>
      </c>
      <c r="B257" s="6">
        <v>-124889722.47521099</v>
      </c>
      <c r="C257" s="6">
        <v>-2022318.7791862311</v>
      </c>
      <c r="D257" s="6">
        <v>-80625.932674463023</v>
      </c>
      <c r="E257" s="6">
        <v>-863500.06822796597</v>
      </c>
      <c r="F257" s="6">
        <v>-7877949.7728866469</v>
      </c>
      <c r="G257" s="6">
        <v>-96317.73594038318</v>
      </c>
      <c r="H257" s="6">
        <v>-23282276.231747761</v>
      </c>
      <c r="I257" s="6">
        <v>-9161014.2577738445</v>
      </c>
      <c r="J257" s="6">
        <v>-1914290.0455040669</v>
      </c>
      <c r="K257" s="6">
        <v>-102815.12899212693</v>
      </c>
      <c r="L257" s="6">
        <v>-77728.091405766958</v>
      </c>
      <c r="M257" s="6">
        <v>-168515.72788481796</v>
      </c>
      <c r="N257" s="6">
        <v>-23245.692161941559</v>
      </c>
      <c r="O257" s="6">
        <v>-76964986.955850139</v>
      </c>
      <c r="P257" s="6">
        <v>-2160715.4098494523</v>
      </c>
      <c r="Q257" s="6">
        <v>-27121.410172782522</v>
      </c>
      <c r="R257" s="6">
        <v>-15381.415373247619</v>
      </c>
      <c r="S257" s="6">
        <v>-50919.819579362404</v>
      </c>
    </row>
    <row r="258" spans="1:19" x14ac:dyDescent="0.25">
      <c r="A258" s="10" t="s">
        <v>213</v>
      </c>
      <c r="B258" s="6">
        <v>-4911824.2235218538</v>
      </c>
      <c r="C258" s="6">
        <v>-93710.770219334401</v>
      </c>
      <c r="D258" s="6">
        <v>-3654.1109259012578</v>
      </c>
      <c r="E258" s="6">
        <v>-49140.947939767029</v>
      </c>
      <c r="F258" s="6">
        <v>-275455.18625667103</v>
      </c>
      <c r="G258" s="6">
        <v>-2293.9327859246487</v>
      </c>
      <c r="H258" s="6">
        <v>-1074650.6946248983</v>
      </c>
      <c r="I258" s="6">
        <v>-434111.32350261166</v>
      </c>
      <c r="J258" s="6">
        <v>-87623.169148548943</v>
      </c>
      <c r="K258" s="6">
        <v>-5937.9355063745934</v>
      </c>
      <c r="L258" s="6">
        <v>-3743.8593641499115</v>
      </c>
      <c r="M258" s="6">
        <v>-797.17460832445045</v>
      </c>
      <c r="N258" s="6">
        <v>-352.56862411985492</v>
      </c>
      <c r="O258" s="6">
        <v>-2871671.1399337109</v>
      </c>
      <c r="P258" s="6">
        <v>-4635.1944758610571</v>
      </c>
      <c r="Q258" s="6">
        <v>-1069.2473763782034</v>
      </c>
      <c r="R258" s="6">
        <v>-449.09401752825318</v>
      </c>
      <c r="S258" s="6">
        <v>-2527.8742117495244</v>
      </c>
    </row>
    <row r="259" spans="1:19" x14ac:dyDescent="0.25">
      <c r="A259" s="10" t="s">
        <v>214</v>
      </c>
      <c r="B259" s="6">
        <v>-7526273.2294954052</v>
      </c>
      <c r="C259" s="6">
        <v>-120978.11722580434</v>
      </c>
      <c r="D259" s="6">
        <v>-4847.1026229461941</v>
      </c>
      <c r="E259" s="6">
        <v>-53123.460167252204</v>
      </c>
      <c r="F259" s="6">
        <v>-479175.08324662328</v>
      </c>
      <c r="G259" s="6">
        <v>-6023.0804528164726</v>
      </c>
      <c r="H259" s="6">
        <v>-1385253.56885182</v>
      </c>
      <c r="I259" s="6">
        <v>-542792.65749226138</v>
      </c>
      <c r="J259" s="6">
        <v>-114262.20030564991</v>
      </c>
      <c r="K259" s="6">
        <v>-6317.4215267582849</v>
      </c>
      <c r="L259" s="6">
        <v>-4686.0808614658636</v>
      </c>
      <c r="M259" s="6">
        <v>-11145.27417401755</v>
      </c>
      <c r="N259" s="6">
        <v>-1392.7676437637317</v>
      </c>
      <c r="O259" s="6">
        <v>-4652442.1119890315</v>
      </c>
      <c r="P259" s="6">
        <v>-138183.22842026816</v>
      </c>
      <c r="Q259" s="6">
        <v>-1636.3447258283461</v>
      </c>
      <c r="R259" s="6">
        <v>-877.60076479226018</v>
      </c>
      <c r="S259" s="6">
        <v>-3137.1290243050862</v>
      </c>
    </row>
    <row r="260" spans="1:19" x14ac:dyDescent="0.25">
      <c r="A260" s="10" t="s">
        <v>215</v>
      </c>
      <c r="B260" s="6">
        <v>-106775.54278996843</v>
      </c>
      <c r="C260" s="6">
        <v>-1728.9988404355399</v>
      </c>
      <c r="D260" s="6">
        <v>-68.931834851118339</v>
      </c>
      <c r="E260" s="6">
        <v>-738.25681294564902</v>
      </c>
      <c r="F260" s="6">
        <v>-6735.3209407526874</v>
      </c>
      <c r="G260" s="6">
        <v>-82.34767706667445</v>
      </c>
      <c r="H260" s="6">
        <v>-19905.38238664341</v>
      </c>
      <c r="I260" s="6">
        <v>-7832.2879616823329</v>
      </c>
      <c r="J260" s="6">
        <v>-1636.6387450872969</v>
      </c>
      <c r="K260" s="6">
        <v>-87.902679160280741</v>
      </c>
      <c r="L260" s="6">
        <v>-66.454300525220475</v>
      </c>
      <c r="M260" s="6">
        <v>-144.07397147607168</v>
      </c>
      <c r="N260" s="6">
        <v>-19.874104521390738</v>
      </c>
      <c r="O260" s="6">
        <v>-65801.877809960701</v>
      </c>
      <c r="P260" s="6">
        <v>-1847.3222305952172</v>
      </c>
      <c r="Q260" s="6">
        <v>-23.187682981704317</v>
      </c>
      <c r="R260" s="6">
        <v>-13.150473416116903</v>
      </c>
      <c r="S260" s="6">
        <v>-43.534337867015907</v>
      </c>
    </row>
    <row r="261" spans="1:19" x14ac:dyDescent="0.25">
      <c r="A261" s="11" t="s">
        <v>216</v>
      </c>
      <c r="B261" s="12">
        <v>-366029642.65401959</v>
      </c>
      <c r="C261" s="12">
        <v>-5913197.7927882681</v>
      </c>
      <c r="D261" s="12">
        <v>-236416.83646099226</v>
      </c>
      <c r="E261" s="12">
        <v>-2580018.4152342537</v>
      </c>
      <c r="F261" s="12">
        <v>-23193271.54105828</v>
      </c>
      <c r="G261" s="12">
        <v>-287655.75963324041</v>
      </c>
      <c r="H261" s="12">
        <v>-67836309.769869834</v>
      </c>
      <c r="I261" s="12">
        <v>-26631959.486533076</v>
      </c>
      <c r="J261" s="12">
        <v>-5588291.0376100773</v>
      </c>
      <c r="K261" s="12">
        <v>-307037.05533648969</v>
      </c>
      <c r="L261" s="12">
        <v>-228554.53999267021</v>
      </c>
      <c r="M261" s="12">
        <v>-519116.99731198273</v>
      </c>
      <c r="N261" s="12">
        <v>-67313.350975017034</v>
      </c>
      <c r="O261" s="12">
        <v>-225863248.41805032</v>
      </c>
      <c r="P261" s="12">
        <v>-6502412.0967758335</v>
      </c>
      <c r="Q261" s="12">
        <v>-79550.790560995214</v>
      </c>
      <c r="R261" s="12">
        <v>-43376.576230511368</v>
      </c>
      <c r="S261" s="12">
        <v>-151912.18959770672</v>
      </c>
    </row>
    <row r="263" spans="1:19" x14ac:dyDescent="0.25">
      <c r="A263" s="13" t="s">
        <v>217</v>
      </c>
      <c r="B263" s="14">
        <v>-366029642.65401959</v>
      </c>
      <c r="C263" s="14">
        <v>-5913197.7927882681</v>
      </c>
      <c r="D263" s="14">
        <v>-236416.83646099226</v>
      </c>
      <c r="E263" s="14">
        <v>-2580018.4152342537</v>
      </c>
      <c r="F263" s="14">
        <v>-23193271.54105828</v>
      </c>
      <c r="G263" s="14">
        <v>-287655.75963324041</v>
      </c>
      <c r="H263" s="14">
        <v>-67836309.769869834</v>
      </c>
      <c r="I263" s="14">
        <v>-26631959.486533076</v>
      </c>
      <c r="J263" s="14">
        <v>-5588291.0376100773</v>
      </c>
      <c r="K263" s="14">
        <v>-307037.05533648969</v>
      </c>
      <c r="L263" s="14">
        <v>-228554.53999267021</v>
      </c>
      <c r="M263" s="14">
        <v>-519116.99731198273</v>
      </c>
      <c r="N263" s="14">
        <v>-67313.350975017034</v>
      </c>
      <c r="O263" s="14">
        <v>-225863248.41805032</v>
      </c>
      <c r="P263" s="14">
        <v>-6502412.0967758335</v>
      </c>
      <c r="Q263" s="14">
        <v>-79550.790560995214</v>
      </c>
      <c r="R263" s="14">
        <v>-43376.576230511368</v>
      </c>
      <c r="S263" s="14">
        <v>-151912.18959770672</v>
      </c>
    </row>
    <row r="265" spans="1:19" x14ac:dyDescent="0.25">
      <c r="A265" s="8" t="s">
        <v>218</v>
      </c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</row>
    <row r="266" spans="1:19" x14ac:dyDescent="0.25">
      <c r="A266" s="9" t="s">
        <v>219</v>
      </c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</row>
    <row r="267" spans="1:19" x14ac:dyDescent="0.25">
      <c r="A267" s="10" t="s">
        <v>220</v>
      </c>
      <c r="B267" s="6">
        <v>-537934697.05399477</v>
      </c>
      <c r="C267" s="6">
        <v>-8710688.2637526877</v>
      </c>
      <c r="D267" s="6">
        <v>-347278.26924702921</v>
      </c>
      <c r="E267" s="6">
        <v>-3719334.4528450961</v>
      </c>
      <c r="F267" s="6">
        <v>-33932516.146999374</v>
      </c>
      <c r="G267" s="6">
        <v>-414867.22107418301</v>
      </c>
      <c r="H267" s="6">
        <v>-100283225.57877876</v>
      </c>
      <c r="I267" s="6">
        <v>-39459030.989848293</v>
      </c>
      <c r="J267" s="6">
        <v>-8245378.5250912299</v>
      </c>
      <c r="K267" s="6">
        <v>-442853.29625842615</v>
      </c>
      <c r="L267" s="6">
        <v>-334796.46262522321</v>
      </c>
      <c r="M267" s="6">
        <v>-725844.01047528919</v>
      </c>
      <c r="N267" s="6">
        <v>-100125.64783644608</v>
      </c>
      <c r="O267" s="6">
        <v>-331509559.96461356</v>
      </c>
      <c r="P267" s="6">
        <v>-9306800.9631294534</v>
      </c>
      <c r="Q267" s="6">
        <v>-116819.44099018032</v>
      </c>
      <c r="R267" s="6">
        <v>-66252.02502721503</v>
      </c>
      <c r="S267" s="6">
        <v>-219325.79540246219</v>
      </c>
    </row>
    <row r="268" spans="1:19" x14ac:dyDescent="0.25">
      <c r="A268" s="11" t="s">
        <v>221</v>
      </c>
      <c r="B268" s="12">
        <v>-537934697.05399477</v>
      </c>
      <c r="C268" s="12">
        <v>-8710688.2637526877</v>
      </c>
      <c r="D268" s="12">
        <v>-347278.26924702921</v>
      </c>
      <c r="E268" s="12">
        <v>-3719334.4528450961</v>
      </c>
      <c r="F268" s="12">
        <v>-33932516.146999374</v>
      </c>
      <c r="G268" s="12">
        <v>-414867.22107418301</v>
      </c>
      <c r="H268" s="12">
        <v>-100283225.57877876</v>
      </c>
      <c r="I268" s="12">
        <v>-39459030.989848293</v>
      </c>
      <c r="J268" s="12">
        <v>-8245378.5250912299</v>
      </c>
      <c r="K268" s="12">
        <v>-442853.29625842615</v>
      </c>
      <c r="L268" s="12">
        <v>-334796.46262522321</v>
      </c>
      <c r="M268" s="12">
        <v>-725844.01047528919</v>
      </c>
      <c r="N268" s="12">
        <v>-100125.64783644608</v>
      </c>
      <c r="O268" s="12">
        <v>-331509559.96461356</v>
      </c>
      <c r="P268" s="12">
        <v>-9306800.9631294534</v>
      </c>
      <c r="Q268" s="12">
        <v>-116819.44099018032</v>
      </c>
      <c r="R268" s="12">
        <v>-66252.02502721503</v>
      </c>
      <c r="S268" s="12">
        <v>-219325.79540246219</v>
      </c>
    </row>
    <row r="270" spans="1:19" x14ac:dyDescent="0.25">
      <c r="A270" s="9" t="s">
        <v>222</v>
      </c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</row>
    <row r="271" spans="1:19" x14ac:dyDescent="0.25">
      <c r="A271" s="10" t="s">
        <v>223</v>
      </c>
      <c r="B271" s="6">
        <v>-29277369.380135451</v>
      </c>
      <c r="C271" s="6">
        <v>-474083.63738154637</v>
      </c>
      <c r="D271" s="6">
        <v>-18900.796364542486</v>
      </c>
      <c r="E271" s="6">
        <v>-202426.66855393391</v>
      </c>
      <c r="F271" s="6">
        <v>-1846794.4430314256</v>
      </c>
      <c r="G271" s="6">
        <v>-22579.359430834411</v>
      </c>
      <c r="H271" s="6">
        <v>-5457965.5374166202</v>
      </c>
      <c r="I271" s="6">
        <v>-2147577.8231052496</v>
      </c>
      <c r="J271" s="6">
        <v>-448758.91828539508</v>
      </c>
      <c r="K271" s="6">
        <v>-24102.515801220168</v>
      </c>
      <c r="L271" s="6">
        <v>-18221.467693238435</v>
      </c>
      <c r="M271" s="6">
        <v>-39504.429298619696</v>
      </c>
      <c r="N271" s="6">
        <v>-5449.3892886755966</v>
      </c>
      <c r="O271" s="6">
        <v>-18042576.344830845</v>
      </c>
      <c r="P271" s="6">
        <v>-506527.37411654921</v>
      </c>
      <c r="Q271" s="6">
        <v>-6357.9574684083764</v>
      </c>
      <c r="R271" s="6">
        <v>-3605.8001454943505</v>
      </c>
      <c r="S271" s="6">
        <v>-11936.917922855915</v>
      </c>
    </row>
    <row r="272" spans="1:19" x14ac:dyDescent="0.25">
      <c r="A272" s="10" t="s">
        <v>224</v>
      </c>
      <c r="B272" s="6">
        <v>-61857.170515456259</v>
      </c>
      <c r="C272" s="6">
        <v>-1001.6430101809364</v>
      </c>
      <c r="D272" s="6">
        <v>-39.933566722448838</v>
      </c>
      <c r="E272" s="6">
        <v>-427.68668151286289</v>
      </c>
      <c r="F272" s="6">
        <v>-3901.9037976513537</v>
      </c>
      <c r="G272" s="6">
        <v>-47.705627794229002</v>
      </c>
      <c r="H272" s="6">
        <v>-11531.579238964458</v>
      </c>
      <c r="I272" s="6">
        <v>-4537.39835277575</v>
      </c>
      <c r="J272" s="6">
        <v>-948.13699169112147</v>
      </c>
      <c r="K272" s="6">
        <v>-50.92374968562347</v>
      </c>
      <c r="L272" s="6">
        <v>-38.498282393748063</v>
      </c>
      <c r="M272" s="6">
        <v>-83.464883320374256</v>
      </c>
      <c r="N272" s="6">
        <v>-11.513459356885281</v>
      </c>
      <c r="O272" s="6">
        <v>-38120.321092016617</v>
      </c>
      <c r="P272" s="6">
        <v>-1070.1900756402156</v>
      </c>
      <c r="Q272" s="6">
        <v>-13.433080484348352</v>
      </c>
      <c r="R272" s="6">
        <v>-7.6183277106800302</v>
      </c>
      <c r="S272" s="6">
        <v>-25.220297554605224</v>
      </c>
    </row>
    <row r="273" spans="1:19" x14ac:dyDescent="0.25">
      <c r="A273" s="11" t="s">
        <v>225</v>
      </c>
      <c r="B273" s="12">
        <v>-29339226.550650906</v>
      </c>
      <c r="C273" s="12">
        <v>-475085.28039172728</v>
      </c>
      <c r="D273" s="12">
        <v>-18940.729931264934</v>
      </c>
      <c r="E273" s="12">
        <v>-202854.35523544677</v>
      </c>
      <c r="F273" s="12">
        <v>-1850696.346829077</v>
      </c>
      <c r="G273" s="12">
        <v>-22627.065058628639</v>
      </c>
      <c r="H273" s="12">
        <v>-5469497.1166555844</v>
      </c>
      <c r="I273" s="12">
        <v>-2152115.2214580253</v>
      </c>
      <c r="J273" s="12">
        <v>-449707.05527708621</v>
      </c>
      <c r="K273" s="12">
        <v>-24153.43955090579</v>
      </c>
      <c r="L273" s="12">
        <v>-18259.965975632185</v>
      </c>
      <c r="M273" s="12">
        <v>-39587.894181940072</v>
      </c>
      <c r="N273" s="12">
        <v>-5460.9027480324821</v>
      </c>
      <c r="O273" s="12">
        <v>-18080696.665922862</v>
      </c>
      <c r="P273" s="12">
        <v>-507597.56419218943</v>
      </c>
      <c r="Q273" s="12">
        <v>-6371.3905488927248</v>
      </c>
      <c r="R273" s="12">
        <v>-3613.4184732050308</v>
      </c>
      <c r="S273" s="12">
        <v>-11962.138220410521</v>
      </c>
    </row>
    <row r="275" spans="1:19" x14ac:dyDescent="0.25">
      <c r="A275" s="9" t="s">
        <v>226</v>
      </c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</row>
    <row r="276" spans="1:19" x14ac:dyDescent="0.25">
      <c r="A276" s="10" t="s">
        <v>227</v>
      </c>
      <c r="B276" s="6">
        <v>-69280051.33684738</v>
      </c>
      <c r="C276" s="6">
        <v>-1121840.5010812792</v>
      </c>
      <c r="D276" s="6">
        <v>-44725.607872791152</v>
      </c>
      <c r="E276" s="6">
        <v>-479009.22406228288</v>
      </c>
      <c r="F276" s="6">
        <v>-4370133.537633758</v>
      </c>
      <c r="G276" s="6">
        <v>-53430.318831264463</v>
      </c>
      <c r="H276" s="6">
        <v>-12915372.543119444</v>
      </c>
      <c r="I276" s="6">
        <v>-5081887.6485383958</v>
      </c>
      <c r="J276" s="6">
        <v>-1061913.7427618306</v>
      </c>
      <c r="K276" s="6">
        <v>-57034.616408831978</v>
      </c>
      <c r="L276" s="6">
        <v>-43118.088952239872</v>
      </c>
      <c r="M276" s="6">
        <v>-93480.696790271788</v>
      </c>
      <c r="N276" s="6">
        <v>-12895.078269226822</v>
      </c>
      <c r="O276" s="6">
        <v>-42694772.169899292</v>
      </c>
      <c r="P276" s="6">
        <v>-1198613.236957106</v>
      </c>
      <c r="Q276" s="6">
        <v>-15045.054563805437</v>
      </c>
      <c r="R276" s="6">
        <v>-8532.5295434416676</v>
      </c>
      <c r="S276" s="6">
        <v>-28246.741562112475</v>
      </c>
    </row>
    <row r="277" spans="1:19" x14ac:dyDescent="0.25">
      <c r="A277" s="10" t="s">
        <v>228</v>
      </c>
      <c r="B277" s="6">
        <v>-4036273.4006617521</v>
      </c>
      <c r="C277" s="6">
        <v>-65358.712745224562</v>
      </c>
      <c r="D277" s="6">
        <v>-2605.7252831358801</v>
      </c>
      <c r="E277" s="6">
        <v>-27907.199149633307</v>
      </c>
      <c r="F277" s="6">
        <v>-254605.09071403442</v>
      </c>
      <c r="G277" s="6">
        <v>-3112.8639561617733</v>
      </c>
      <c r="H277" s="6">
        <v>-752452.88722388982</v>
      </c>
      <c r="I277" s="6">
        <v>-296072.06613078184</v>
      </c>
      <c r="J277" s="6">
        <v>-61867.36457319995</v>
      </c>
      <c r="K277" s="6">
        <v>-3322.8512491802448</v>
      </c>
      <c r="L277" s="6">
        <v>-2512.0708222213748</v>
      </c>
      <c r="M277" s="6">
        <v>-5446.2091561589514</v>
      </c>
      <c r="N277" s="6">
        <v>-751.270537668457</v>
      </c>
      <c r="O277" s="6">
        <v>-2487408.2788824914</v>
      </c>
      <c r="P277" s="6">
        <v>-69831.511851636606</v>
      </c>
      <c r="Q277" s="6">
        <v>-876.52870307696787</v>
      </c>
      <c r="R277" s="6">
        <v>-497.10734002064862</v>
      </c>
      <c r="S277" s="6">
        <v>-1645.6623432362123</v>
      </c>
    </row>
    <row r="278" spans="1:19" x14ac:dyDescent="0.25">
      <c r="A278" s="10" t="s">
        <v>229</v>
      </c>
      <c r="B278" s="6">
        <v>-188086237.03257355</v>
      </c>
      <c r="C278" s="6">
        <v>-2985784.1303789387</v>
      </c>
      <c r="D278" s="6">
        <v>-120704.64911504237</v>
      </c>
      <c r="E278" s="6">
        <v>-1230484.2129833957</v>
      </c>
      <c r="F278" s="6">
        <v>-11215024.018795554</v>
      </c>
      <c r="G278" s="6">
        <v>-114649.49165325046</v>
      </c>
      <c r="H278" s="6">
        <v>-36380203.467218578</v>
      </c>
      <c r="I278" s="6">
        <v>-14460777.767659433</v>
      </c>
      <c r="J278" s="6">
        <v>-2832451.3197922111</v>
      </c>
      <c r="K278" s="6">
        <v>-154725.28456644082</v>
      </c>
      <c r="L278" s="6">
        <v>-120676.6917331997</v>
      </c>
      <c r="M278" s="6">
        <v>-452938.93293140328</v>
      </c>
      <c r="N278" s="6">
        <v>-34959.061384080458</v>
      </c>
      <c r="O278" s="6">
        <v>-115442351.42093304</v>
      </c>
      <c r="P278" s="6">
        <v>-2402005.2135256077</v>
      </c>
      <c r="Q278" s="6">
        <v>-35431.709374894759</v>
      </c>
      <c r="R278" s="6">
        <v>-23245.686155689393</v>
      </c>
      <c r="S278" s="6">
        <v>-79823.974372804791</v>
      </c>
    </row>
    <row r="279" spans="1:19" x14ac:dyDescent="0.25">
      <c r="A279" s="10" t="s">
        <v>230</v>
      </c>
      <c r="B279" s="6">
        <v>-114926734.00711283</v>
      </c>
      <c r="C279" s="6">
        <v>-1860989.7420442847</v>
      </c>
      <c r="D279" s="6">
        <v>-74194.056443616486</v>
      </c>
      <c r="E279" s="6">
        <v>-794614.96662431082</v>
      </c>
      <c r="F279" s="6">
        <v>-7249491.9527877606</v>
      </c>
      <c r="G279" s="6">
        <v>-88634.057304314221</v>
      </c>
      <c r="H279" s="6">
        <v>-21424949.263517689</v>
      </c>
      <c r="I279" s="6">
        <v>-8430200.8842042219</v>
      </c>
      <c r="J279" s="6">
        <v>-1761578.9234840972</v>
      </c>
      <c r="K279" s="6">
        <v>-94613.12546299024</v>
      </c>
      <c r="L279" s="6">
        <v>-71527.388393742556</v>
      </c>
      <c r="M279" s="6">
        <v>-155072.50597404101</v>
      </c>
      <c r="N279" s="6">
        <v>-21391.283661767724</v>
      </c>
      <c r="O279" s="6">
        <v>-70825160.056637809</v>
      </c>
      <c r="P279" s="6">
        <v>-1988345.8802795161</v>
      </c>
      <c r="Q279" s="6">
        <v>-24957.819034659635</v>
      </c>
      <c r="R279" s="6">
        <v>-14154.373940618039</v>
      </c>
      <c r="S279" s="6">
        <v>-46857.727317386867</v>
      </c>
    </row>
    <row r="280" spans="1:19" x14ac:dyDescent="0.25">
      <c r="A280" s="10" t="s">
        <v>231</v>
      </c>
      <c r="B280" s="6">
        <v>-8247692.7586455913</v>
      </c>
      <c r="C280" s="6">
        <v>-133553.53523247628</v>
      </c>
      <c r="D280" s="6">
        <v>-5324.5207683939343</v>
      </c>
      <c r="E280" s="6">
        <v>-57025.37501616573</v>
      </c>
      <c r="F280" s="6">
        <v>-520258.25670088734</v>
      </c>
      <c r="G280" s="6">
        <v>-6360.8043760551627</v>
      </c>
      <c r="H280" s="6">
        <v>-1537556.9524504864</v>
      </c>
      <c r="I280" s="6">
        <v>-604991.58344024292</v>
      </c>
      <c r="J280" s="6">
        <v>-126419.33886421315</v>
      </c>
      <c r="K280" s="6">
        <v>-6789.8909378703484</v>
      </c>
      <c r="L280" s="6">
        <v>-5133.1478998036255</v>
      </c>
      <c r="M280" s="6">
        <v>-11128.745592891961</v>
      </c>
      <c r="N280" s="6">
        <v>-1535.1409476612832</v>
      </c>
      <c r="O280" s="6">
        <v>-5082752.6317148628</v>
      </c>
      <c r="P280" s="6">
        <v>-142693.22155669375</v>
      </c>
      <c r="Q280" s="6">
        <v>-1791.0926043631391</v>
      </c>
      <c r="R280" s="6">
        <v>-1015.7856521527199</v>
      </c>
      <c r="S280" s="6">
        <v>-3362.7348903718334</v>
      </c>
    </row>
    <row r="281" spans="1:19" x14ac:dyDescent="0.25">
      <c r="A281" s="11" t="s">
        <v>232</v>
      </c>
      <c r="B281" s="12">
        <v>-384576988.53584111</v>
      </c>
      <c r="C281" s="12">
        <v>-6167526.6214822037</v>
      </c>
      <c r="D281" s="12">
        <v>-247554.55948297982</v>
      </c>
      <c r="E281" s="12">
        <v>-2589040.9778357884</v>
      </c>
      <c r="F281" s="12">
        <v>-23609512.856631994</v>
      </c>
      <c r="G281" s="12">
        <v>-266187.53612104605</v>
      </c>
      <c r="H281" s="12">
        <v>-73010535.113530084</v>
      </c>
      <c r="I281" s="12">
        <v>-28873929.949973077</v>
      </c>
      <c r="J281" s="12">
        <v>-5844230.6894755512</v>
      </c>
      <c r="K281" s="12">
        <v>-316485.76862531365</v>
      </c>
      <c r="L281" s="12">
        <v>-242967.38780120711</v>
      </c>
      <c r="M281" s="12">
        <v>-718067.09044476692</v>
      </c>
      <c r="N281" s="12">
        <v>-71531.834800404744</v>
      </c>
      <c r="O281" s="12">
        <v>-236532444.55806747</v>
      </c>
      <c r="P281" s="12">
        <v>-5801489.0641705599</v>
      </c>
      <c r="Q281" s="12">
        <v>-78102.204280799939</v>
      </c>
      <c r="R281" s="12">
        <v>-47445.482631922467</v>
      </c>
      <c r="S281" s="12">
        <v>-159936.84048591217</v>
      </c>
    </row>
    <row r="283" spans="1:19" x14ac:dyDescent="0.25">
      <c r="A283" s="9" t="s">
        <v>233</v>
      </c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</row>
    <row r="284" spans="1:19" x14ac:dyDescent="0.25">
      <c r="A284" s="10" t="s">
        <v>234</v>
      </c>
      <c r="B284" s="6">
        <v>-113544277.35680383</v>
      </c>
      <c r="C284" s="6">
        <v>-1838603.8483941026</v>
      </c>
      <c r="D284" s="6">
        <v>-73301.574223269665</v>
      </c>
      <c r="E284" s="6">
        <v>-785056.52267708385</v>
      </c>
      <c r="F284" s="6">
        <v>-7162287.6269354941</v>
      </c>
      <c r="G284" s="6">
        <v>-87567.875940832397</v>
      </c>
      <c r="H284" s="6">
        <v>-21167227.995722417</v>
      </c>
      <c r="I284" s="6">
        <v>-8328793.7801348791</v>
      </c>
      <c r="J284" s="6">
        <v>-1740388.8451367563</v>
      </c>
      <c r="K284" s="6">
        <v>-93475.021734272654</v>
      </c>
      <c r="L284" s="6">
        <v>-70666.983592210076</v>
      </c>
      <c r="M284" s="6">
        <v>-153207.13479634243</v>
      </c>
      <c r="N284" s="6">
        <v>-21133.967358365004</v>
      </c>
      <c r="O284" s="6">
        <v>-69973202.377901033</v>
      </c>
      <c r="P284" s="6">
        <v>-1964428.0163546891</v>
      </c>
      <c r="Q284" s="6">
        <v>-24657.600785183084</v>
      </c>
      <c r="R284" s="6">
        <v>-13984.1106110784</v>
      </c>
      <c r="S284" s="6">
        <v>-46294.074505811477</v>
      </c>
    </row>
    <row r="285" spans="1:19" x14ac:dyDescent="0.25">
      <c r="A285" s="10" t="s">
        <v>235</v>
      </c>
      <c r="B285" s="6">
        <v>-2233805.5321996845</v>
      </c>
      <c r="C285" s="6">
        <v>-27073.663251585233</v>
      </c>
      <c r="D285" s="6">
        <v>-1164.9450212924012</v>
      </c>
      <c r="E285" s="6">
        <v>-5974.5007039971888</v>
      </c>
      <c r="F285" s="6">
        <v>-140715.04116069298</v>
      </c>
      <c r="G285" s="6">
        <v>-1679.6066612582747</v>
      </c>
      <c r="H285" s="6">
        <v>-366860.45562295523</v>
      </c>
      <c r="I285" s="6">
        <v>-142235.88579074637</v>
      </c>
      <c r="J285" s="6">
        <v>-26332.906184593608</v>
      </c>
      <c r="K285" s="6">
        <v>-887.52615659544358</v>
      </c>
      <c r="L285" s="6">
        <v>-1119.5957213606453</v>
      </c>
      <c r="M285" s="6">
        <v>-12277.470955957057</v>
      </c>
      <c r="N285" s="6">
        <v>-684.00525619532266</v>
      </c>
      <c r="O285" s="6">
        <v>-1445229.8389871279</v>
      </c>
      <c r="P285" s="6">
        <v>-60144.892301135944</v>
      </c>
      <c r="Q285" s="6">
        <v>-338.6292775857795</v>
      </c>
      <c r="R285" s="6">
        <v>-346.94073182730114</v>
      </c>
      <c r="S285" s="6">
        <v>-739.6284147773963</v>
      </c>
    </row>
    <row r="286" spans="1:19" x14ac:dyDescent="0.25">
      <c r="A286" s="10" t="s">
        <v>236</v>
      </c>
      <c r="B286" s="6">
        <v>-4694123.3225976098</v>
      </c>
      <c r="C286" s="6">
        <v>-76011.168565047104</v>
      </c>
      <c r="D286" s="6">
        <v>-3030.418063812278</v>
      </c>
      <c r="E286" s="6">
        <v>-32455.639495380125</v>
      </c>
      <c r="F286" s="6">
        <v>-296101.76906670455</v>
      </c>
      <c r="G286" s="6">
        <v>-3620.2124698234661</v>
      </c>
      <c r="H286" s="6">
        <v>-875091.02988278191</v>
      </c>
      <c r="I286" s="6">
        <v>-344327.21791499684</v>
      </c>
      <c r="J286" s="6">
        <v>-71950.784826194693</v>
      </c>
      <c r="K286" s="6">
        <v>-3864.4244326319163</v>
      </c>
      <c r="L286" s="6">
        <v>-2921.4993792722262</v>
      </c>
      <c r="M286" s="6">
        <v>-6333.8567242444333</v>
      </c>
      <c r="N286" s="6">
        <v>-873.71597569970515</v>
      </c>
      <c r="O286" s="6">
        <v>-2892817.2241281667</v>
      </c>
      <c r="P286" s="6">
        <v>-81212.964508617268</v>
      </c>
      <c r="Q286" s="6">
        <v>-1019.3892780814224</v>
      </c>
      <c r="R286" s="6">
        <v>-578.12812141090558</v>
      </c>
      <c r="S286" s="6">
        <v>-1913.879764745179</v>
      </c>
    </row>
    <row r="287" spans="1:19" x14ac:dyDescent="0.25">
      <c r="A287" s="11" t="s">
        <v>237</v>
      </c>
      <c r="B287" s="12">
        <v>-120472206.21160112</v>
      </c>
      <c r="C287" s="12">
        <v>-1941688.6802107352</v>
      </c>
      <c r="D287" s="12">
        <v>-77496.937308374341</v>
      </c>
      <c r="E287" s="12">
        <v>-823486.66287646117</v>
      </c>
      <c r="F287" s="12">
        <v>-7599104.437162892</v>
      </c>
      <c r="G287" s="12">
        <v>-92867.695071914146</v>
      </c>
      <c r="H287" s="12">
        <v>-22409179.481228154</v>
      </c>
      <c r="I287" s="12">
        <v>-8815356.8838406224</v>
      </c>
      <c r="J287" s="12">
        <v>-1838672.5361475446</v>
      </c>
      <c r="K287" s="12">
        <v>-98226.972323500013</v>
      </c>
      <c r="L287" s="12">
        <v>-74708.078692842944</v>
      </c>
      <c r="M287" s="12">
        <v>-171818.46247654391</v>
      </c>
      <c r="N287" s="12">
        <v>-22691.688590260033</v>
      </c>
      <c r="O287" s="12">
        <v>-74311249.441016331</v>
      </c>
      <c r="P287" s="12">
        <v>-2105785.8731644424</v>
      </c>
      <c r="Q287" s="12">
        <v>-26015.619340850288</v>
      </c>
      <c r="R287" s="12">
        <v>-14909.179464316607</v>
      </c>
      <c r="S287" s="12">
        <v>-48947.582685334055</v>
      </c>
    </row>
    <row r="289" spans="1:19" x14ac:dyDescent="0.25">
      <c r="A289" s="9" t="s">
        <v>238</v>
      </c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</row>
    <row r="290" spans="1:19" x14ac:dyDescent="0.25">
      <c r="A290" s="10" t="s">
        <v>239</v>
      </c>
      <c r="B290" s="6">
        <v>-84062244.322265148</v>
      </c>
      <c r="C290" s="6">
        <v>-1361206.1260461283</v>
      </c>
      <c r="D290" s="6">
        <v>-54268.651710203623</v>
      </c>
      <c r="E290" s="6">
        <v>-581214.7890878662</v>
      </c>
      <c r="F290" s="6">
        <v>-5302583.1544975713</v>
      </c>
      <c r="G290" s="6">
        <v>-64830.675340759131</v>
      </c>
      <c r="H290" s="6">
        <v>-15671108.512232613</v>
      </c>
      <c r="I290" s="6">
        <v>-6166203.2993114712</v>
      </c>
      <c r="J290" s="6">
        <v>-1288492.8745100177</v>
      </c>
      <c r="K290" s="6">
        <v>-69204.017128606225</v>
      </c>
      <c r="L290" s="6">
        <v>-52318.138602252548</v>
      </c>
      <c r="M290" s="6">
        <v>-113426.54950978572</v>
      </c>
      <c r="N290" s="6">
        <v>-15646.484075942732</v>
      </c>
      <c r="O290" s="6">
        <v>-51804499.277567089</v>
      </c>
      <c r="P290" s="6">
        <v>-1454359.7591042777</v>
      </c>
      <c r="Q290" s="6">
        <v>-18255.197970844565</v>
      </c>
      <c r="R290" s="6">
        <v>-10353.104094572956</v>
      </c>
      <c r="S290" s="6">
        <v>-34273.711475142693</v>
      </c>
    </row>
    <row r="291" spans="1:19" x14ac:dyDescent="0.25">
      <c r="A291" s="11" t="s">
        <v>240</v>
      </c>
      <c r="B291" s="12">
        <v>-84062244.322265148</v>
      </c>
      <c r="C291" s="12">
        <v>-1361206.1260461283</v>
      </c>
      <c r="D291" s="12">
        <v>-54268.651710203623</v>
      </c>
      <c r="E291" s="12">
        <v>-581214.7890878662</v>
      </c>
      <c r="F291" s="12">
        <v>-5302583.1544975713</v>
      </c>
      <c r="G291" s="12">
        <v>-64830.675340759131</v>
      </c>
      <c r="H291" s="12">
        <v>-15671108.512232613</v>
      </c>
      <c r="I291" s="12">
        <v>-6166203.2993114712</v>
      </c>
      <c r="J291" s="12">
        <v>-1288492.8745100177</v>
      </c>
      <c r="K291" s="12">
        <v>-69204.017128606225</v>
      </c>
      <c r="L291" s="12">
        <v>-52318.138602252548</v>
      </c>
      <c r="M291" s="12">
        <v>-113426.54950978572</v>
      </c>
      <c r="N291" s="12">
        <v>-15646.484075942732</v>
      </c>
      <c r="O291" s="12">
        <v>-51804499.277567089</v>
      </c>
      <c r="P291" s="12">
        <v>-1454359.7591042777</v>
      </c>
      <c r="Q291" s="12">
        <v>-18255.197970844565</v>
      </c>
      <c r="R291" s="12">
        <v>-10353.104094572956</v>
      </c>
      <c r="S291" s="12">
        <v>-34273.711475142693</v>
      </c>
    </row>
    <row r="293" spans="1:19" x14ac:dyDescent="0.25">
      <c r="A293" s="9" t="s">
        <v>241</v>
      </c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</row>
    <row r="294" spans="1:19" x14ac:dyDescent="0.25">
      <c r="A294" s="10" t="s">
        <v>242</v>
      </c>
      <c r="B294" s="6">
        <v>-435186886.52625656</v>
      </c>
      <c r="C294" s="6">
        <v>-7046909.8308095122</v>
      </c>
      <c r="D294" s="6">
        <v>-280946.64571650035</v>
      </c>
      <c r="E294" s="6">
        <v>-3008925.7847612468</v>
      </c>
      <c r="F294" s="6">
        <v>-27451261.528371632</v>
      </c>
      <c r="G294" s="6">
        <v>-335625.8208474546</v>
      </c>
      <c r="H294" s="6">
        <v>-81128703.817479223</v>
      </c>
      <c r="I294" s="6">
        <v>-31922188.577643499</v>
      </c>
      <c r="J294" s="6">
        <v>-6670476.227349095</v>
      </c>
      <c r="K294" s="6">
        <v>-358266.43687802448</v>
      </c>
      <c r="L294" s="6">
        <v>-270848.91714142525</v>
      </c>
      <c r="M294" s="6">
        <v>-587204.72345877811</v>
      </c>
      <c r="N294" s="6">
        <v>-81001.224092807926</v>
      </c>
      <c r="O294" s="6">
        <v>-268189826.84102386</v>
      </c>
      <c r="P294" s="6">
        <v>-7529162.4742646711</v>
      </c>
      <c r="Q294" s="6">
        <v>-94506.431893444926</v>
      </c>
      <c r="R294" s="6">
        <v>-53597.60702470423</v>
      </c>
      <c r="S294" s="6">
        <v>-177433.63750063459</v>
      </c>
    </row>
    <row r="295" spans="1:19" x14ac:dyDescent="0.25">
      <c r="A295" s="10" t="s">
        <v>243</v>
      </c>
      <c r="B295" s="6">
        <v>-4123910.0879860129</v>
      </c>
      <c r="C295" s="6">
        <v>-64538.298248518222</v>
      </c>
      <c r="D295" s="6">
        <v>-2615.1650246205991</v>
      </c>
      <c r="E295" s="6">
        <v>-26407.789235374094</v>
      </c>
      <c r="F295" s="6">
        <v>-246253.74610588231</v>
      </c>
      <c r="G295" s="6">
        <v>-2547.6344894114295</v>
      </c>
      <c r="H295" s="6">
        <v>-789127.26942931372</v>
      </c>
      <c r="I295" s="6">
        <v>-313131.7606752906</v>
      </c>
      <c r="J295" s="6">
        <v>-61262.689702287709</v>
      </c>
      <c r="K295" s="6">
        <v>-3332.3549068301113</v>
      </c>
      <c r="L295" s="6">
        <v>-2607.4514772358466</v>
      </c>
      <c r="M295" s="6">
        <v>-11307.638680444732</v>
      </c>
      <c r="N295" s="6">
        <v>-774.82870039833711</v>
      </c>
      <c r="O295" s="6">
        <v>-2539034.5748229474</v>
      </c>
      <c r="P295" s="6">
        <v>-57947.713518501747</v>
      </c>
      <c r="Q295" s="6">
        <v>-769.17215101504257</v>
      </c>
      <c r="R295" s="6">
        <v>-506.37527748196072</v>
      </c>
      <c r="S295" s="6">
        <v>-1745.6255404592559</v>
      </c>
    </row>
    <row r="296" spans="1:19" x14ac:dyDescent="0.25">
      <c r="A296" s="10" t="s">
        <v>244</v>
      </c>
      <c r="B296" s="6">
        <v>-3372903.1100000008</v>
      </c>
      <c r="C296" s="6">
        <v>-18110.349339944711</v>
      </c>
      <c r="D296" s="6">
        <v>-768.34068322610824</v>
      </c>
      <c r="E296" s="6">
        <v>0</v>
      </c>
      <c r="F296" s="6">
        <v>-261913.34468445912</v>
      </c>
      <c r="G296" s="6">
        <v>-5391.4436292705414</v>
      </c>
      <c r="H296" s="6">
        <v>-287753.80317648221</v>
      </c>
      <c r="I296" s="6">
        <v>-99272.530241409477</v>
      </c>
      <c r="J296" s="6">
        <v>-17945.876881325472</v>
      </c>
      <c r="K296" s="6">
        <v>0</v>
      </c>
      <c r="L296" s="6">
        <v>-746.26362453353897</v>
      </c>
      <c r="M296" s="6">
        <v>-24010.852226964442</v>
      </c>
      <c r="N296" s="6">
        <v>-656.47722804037335</v>
      </c>
      <c r="O296" s="6">
        <v>-2647892.3751509176</v>
      </c>
      <c r="P296" s="6">
        <v>-7878.4999760256705</v>
      </c>
      <c r="Q296" s="6">
        <v>-208.59271709465983</v>
      </c>
      <c r="R296" s="6">
        <v>-354.36044030619433</v>
      </c>
      <c r="S296" s="6">
        <v>0</v>
      </c>
    </row>
    <row r="297" spans="1:19" x14ac:dyDescent="0.25">
      <c r="A297" s="10" t="s">
        <v>245</v>
      </c>
      <c r="B297" s="6">
        <v>-223209604.29332504</v>
      </c>
      <c r="C297" s="6">
        <v>-5553974.283304113</v>
      </c>
      <c r="D297" s="6">
        <v>-211655.05399830587</v>
      </c>
      <c r="E297" s="6">
        <v>-3047584.2854693178</v>
      </c>
      <c r="F297" s="6">
        <v>-12434919.330333307</v>
      </c>
      <c r="G297" s="6">
        <v>-146336.3646434517</v>
      </c>
      <c r="H297" s="6">
        <v>-53799434.575350262</v>
      </c>
      <c r="I297" s="6">
        <v>-21872913.054407798</v>
      </c>
      <c r="J297" s="6">
        <v>-5203071.3814411703</v>
      </c>
      <c r="K297" s="6">
        <v>-349530.03366718389</v>
      </c>
      <c r="L297" s="6">
        <v>-186041.24367114023</v>
      </c>
      <c r="M297" s="6">
        <v>-203957.24605550626</v>
      </c>
      <c r="N297" s="6">
        <v>-22015.556280668647</v>
      </c>
      <c r="O297" s="6">
        <v>-118736216.65618066</v>
      </c>
      <c r="P297" s="6">
        <v>-1168341.7917866665</v>
      </c>
      <c r="Q297" s="6">
        <v>-68255.118126541536</v>
      </c>
      <c r="R297" s="6">
        <v>-24185.050657636202</v>
      </c>
      <c r="S297" s="6">
        <v>-181173.26795129888</v>
      </c>
    </row>
    <row r="298" spans="1:19" x14ac:dyDescent="0.25">
      <c r="A298" s="11" t="s">
        <v>246</v>
      </c>
      <c r="B298" s="12">
        <v>-665893304.01756763</v>
      </c>
      <c r="C298" s="12">
        <v>-12683532.761702087</v>
      </c>
      <c r="D298" s="12">
        <v>-495985.20542265294</v>
      </c>
      <c r="E298" s="12">
        <v>-6082917.8594659381</v>
      </c>
      <c r="F298" s="12">
        <v>-40394347.949495286</v>
      </c>
      <c r="G298" s="12">
        <v>-489901.26360958826</v>
      </c>
      <c r="H298" s="12">
        <v>-136005019.46543527</v>
      </c>
      <c r="I298" s="12">
        <v>-54207505.922968</v>
      </c>
      <c r="J298" s="12">
        <v>-11952756.175373878</v>
      </c>
      <c r="K298" s="12">
        <v>-711128.82545203855</v>
      </c>
      <c r="L298" s="12">
        <v>-460243.87591433484</v>
      </c>
      <c r="M298" s="12">
        <v>-826480.46042169351</v>
      </c>
      <c r="N298" s="12">
        <v>-104448.08630191529</v>
      </c>
      <c r="O298" s="12">
        <v>-392112970.44717842</v>
      </c>
      <c r="P298" s="12">
        <v>-8763330.4795458652</v>
      </c>
      <c r="Q298" s="12">
        <v>-163739.31488809618</v>
      </c>
      <c r="R298" s="12">
        <v>-78643.393400128582</v>
      </c>
      <c r="S298" s="12">
        <v>-360352.53099239274</v>
      </c>
    </row>
    <row r="300" spans="1:19" x14ac:dyDescent="0.25">
      <c r="A300" s="13" t="s">
        <v>247</v>
      </c>
      <c r="B300" s="14">
        <v>-1822278666.6919208</v>
      </c>
      <c r="C300" s="14">
        <v>-31339727.73358557</v>
      </c>
      <c r="D300" s="14">
        <v>-1241524.3531025047</v>
      </c>
      <c r="E300" s="14">
        <v>-13998849.097346596</v>
      </c>
      <c r="F300" s="14">
        <v>-112688760.8916162</v>
      </c>
      <c r="G300" s="14">
        <v>-1351281.4562761192</v>
      </c>
      <c r="H300" s="14">
        <v>-352848565.26786041</v>
      </c>
      <c r="I300" s="14">
        <v>-139674142.26739949</v>
      </c>
      <c r="J300" s="14">
        <v>-29619237.855875306</v>
      </c>
      <c r="K300" s="14">
        <v>-1662052.3193387904</v>
      </c>
      <c r="L300" s="14">
        <v>-1183293.9096114929</v>
      </c>
      <c r="M300" s="14">
        <v>-2595224.4675100194</v>
      </c>
      <c r="N300" s="14">
        <v>-319904.64435300138</v>
      </c>
      <c r="O300" s="14">
        <v>-1104351420.3543656</v>
      </c>
      <c r="P300" s="14">
        <v>-27939363.703306787</v>
      </c>
      <c r="Q300" s="14">
        <v>-409303.16801966401</v>
      </c>
      <c r="R300" s="14">
        <v>-221216.60309136065</v>
      </c>
      <c r="S300" s="14">
        <v>-834798.59926165431</v>
      </c>
    </row>
    <row r="302" spans="1:19" x14ac:dyDescent="0.25">
      <c r="A302" s="8" t="s">
        <v>248</v>
      </c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</row>
    <row r="303" spans="1:19" x14ac:dyDescent="0.25">
      <c r="A303" s="9" t="s">
        <v>249</v>
      </c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</row>
    <row r="304" spans="1:19" x14ac:dyDescent="0.25">
      <c r="A304" s="10" t="s">
        <v>250</v>
      </c>
      <c r="B304" s="6">
        <v>-2826088.2441648836</v>
      </c>
      <c r="C304" s="6">
        <v>-45762.383121209139</v>
      </c>
      <c r="D304" s="6">
        <v>-1824.4575773747599</v>
      </c>
      <c r="E304" s="6">
        <v>-19539.857590275322</v>
      </c>
      <c r="F304" s="6">
        <v>-178267.521138062</v>
      </c>
      <c r="G304" s="6">
        <v>-2179.542206122871</v>
      </c>
      <c r="H304" s="6">
        <v>-526846.93225258694</v>
      </c>
      <c r="I304" s="6">
        <v>-207301.56321438189</v>
      </c>
      <c r="J304" s="6">
        <v>-43317.836618579327</v>
      </c>
      <c r="K304" s="6">
        <v>-2326.5695655991194</v>
      </c>
      <c r="L304" s="6">
        <v>-1758.8832852664277</v>
      </c>
      <c r="M304" s="6">
        <v>-3813.2866988050196</v>
      </c>
      <c r="N304" s="6">
        <v>-526.01908343081084</v>
      </c>
      <c r="O304" s="6">
        <v>-1741615.2469343867</v>
      </c>
      <c r="P304" s="6">
        <v>-48894.114725681167</v>
      </c>
      <c r="Q304" s="6">
        <v>-613.72142507313288</v>
      </c>
      <c r="R304" s="6">
        <v>-348.06096373206537</v>
      </c>
      <c r="S304" s="6">
        <v>-1152.2477643170043</v>
      </c>
    </row>
    <row r="305" spans="1:19" x14ac:dyDescent="0.25">
      <c r="A305" s="11" t="s">
        <v>251</v>
      </c>
      <c r="B305" s="12">
        <v>-2826088.2441648836</v>
      </c>
      <c r="C305" s="12">
        <v>-45762.383121209139</v>
      </c>
      <c r="D305" s="12">
        <v>-1824.4575773747599</v>
      </c>
      <c r="E305" s="12">
        <v>-19539.857590275322</v>
      </c>
      <c r="F305" s="12">
        <v>-178267.521138062</v>
      </c>
      <c r="G305" s="12">
        <v>-2179.542206122871</v>
      </c>
      <c r="H305" s="12">
        <v>-526846.93225258694</v>
      </c>
      <c r="I305" s="12">
        <v>-207301.56321438189</v>
      </c>
      <c r="J305" s="12">
        <v>-43317.836618579327</v>
      </c>
      <c r="K305" s="12">
        <v>-2326.5695655991194</v>
      </c>
      <c r="L305" s="12">
        <v>-1758.8832852664277</v>
      </c>
      <c r="M305" s="12">
        <v>-3813.2866988050196</v>
      </c>
      <c r="N305" s="12">
        <v>-526.01908343081084</v>
      </c>
      <c r="O305" s="12">
        <v>-1741615.2469343867</v>
      </c>
      <c r="P305" s="12">
        <v>-48894.114725681167</v>
      </c>
      <c r="Q305" s="12">
        <v>-613.72142507313288</v>
      </c>
      <c r="R305" s="12">
        <v>-348.06096373206537</v>
      </c>
      <c r="S305" s="12">
        <v>-1152.2477643170043</v>
      </c>
    </row>
    <row r="307" spans="1:19" x14ac:dyDescent="0.25">
      <c r="A307" s="9" t="s">
        <v>252</v>
      </c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</row>
    <row r="308" spans="1:19" x14ac:dyDescent="0.25">
      <c r="A308" s="10" t="s">
        <v>253</v>
      </c>
      <c r="B308" s="6">
        <v>-2484803.759081481</v>
      </c>
      <c r="C308" s="6">
        <v>-40236.019465736499</v>
      </c>
      <c r="D308" s="6">
        <v>-1604.1321625061748</v>
      </c>
      <c r="E308" s="6">
        <v>-17180.182427948348</v>
      </c>
      <c r="F308" s="6">
        <v>-156739.55247525882</v>
      </c>
      <c r="G308" s="6">
        <v>-1916.3360089809289</v>
      </c>
      <c r="H308" s="6">
        <v>-463223.76536710723</v>
      </c>
      <c r="I308" s="6">
        <v>-182267.38128298527</v>
      </c>
      <c r="J308" s="6">
        <v>-38086.681648162805</v>
      </c>
      <c r="K308" s="6">
        <v>-2045.6080288015137</v>
      </c>
      <c r="L308" s="6">
        <v>-1546.4767627265278</v>
      </c>
      <c r="M308" s="6">
        <v>-3352.7860084376434</v>
      </c>
      <c r="N308" s="6">
        <v>-462.49588934676461</v>
      </c>
      <c r="O308" s="6">
        <v>-1531294.0497847036</v>
      </c>
      <c r="P308" s="6">
        <v>-42989.556436598483</v>
      </c>
      <c r="Q308" s="6">
        <v>-539.60710788109134</v>
      </c>
      <c r="R308" s="6">
        <v>-306.02837432860434</v>
      </c>
      <c r="S308" s="6">
        <v>-1013.0998499709558</v>
      </c>
    </row>
    <row r="309" spans="1:19" x14ac:dyDescent="0.25">
      <c r="A309" s="10" t="s">
        <v>254</v>
      </c>
      <c r="B309" s="6">
        <v>-4831844.0746351574</v>
      </c>
      <c r="C309" s="6">
        <v>-75617.311562539791</v>
      </c>
      <c r="D309" s="6">
        <v>-3064.0992065317323</v>
      </c>
      <c r="E309" s="6">
        <v>-30941.101337995315</v>
      </c>
      <c r="F309" s="6">
        <v>-288527.07226687053</v>
      </c>
      <c r="G309" s="6">
        <v>-2984.9759935019547</v>
      </c>
      <c r="H309" s="6">
        <v>-924593.36881109595</v>
      </c>
      <c r="I309" s="6">
        <v>-366885.74923268496</v>
      </c>
      <c r="J309" s="6">
        <v>-71779.393322994089</v>
      </c>
      <c r="K309" s="6">
        <v>-3904.4060048874367</v>
      </c>
      <c r="L309" s="6">
        <v>-3055.0615074960488</v>
      </c>
      <c r="M309" s="6">
        <v>-13248.772594580269</v>
      </c>
      <c r="N309" s="6">
        <v>-907.84022565956138</v>
      </c>
      <c r="O309" s="6">
        <v>-2974899.7684000102</v>
      </c>
      <c r="P309" s="6">
        <v>-67895.349372121898</v>
      </c>
      <c r="Q309" s="6">
        <v>-901.21264066439483</v>
      </c>
      <c r="R309" s="6">
        <v>-593.30255312085376</v>
      </c>
      <c r="S309" s="6">
        <v>-2045.2896024023253</v>
      </c>
    </row>
    <row r="310" spans="1:19" x14ac:dyDescent="0.25">
      <c r="A310" s="10" t="s">
        <v>255</v>
      </c>
      <c r="B310" s="6">
        <v>-128035751.21936117</v>
      </c>
      <c r="C310" s="6">
        <v>-2073261.9063151847</v>
      </c>
      <c r="D310" s="6">
        <v>-82656.936480786026</v>
      </c>
      <c r="E310" s="6">
        <v>-885252.02652669582</v>
      </c>
      <c r="F310" s="6">
        <v>-8076398.900158844</v>
      </c>
      <c r="G310" s="6">
        <v>-98744.023386894667</v>
      </c>
      <c r="H310" s="6">
        <v>-23868767.328073658</v>
      </c>
      <c r="I310" s="6">
        <v>-9391784.3612645175</v>
      </c>
      <c r="J310" s="6">
        <v>-1962511.8798426902</v>
      </c>
      <c r="K310" s="6">
        <v>-105405.08871605009</v>
      </c>
      <c r="L310" s="6">
        <v>-79686.097276418208</v>
      </c>
      <c r="M310" s="6">
        <v>-172760.71548875983</v>
      </c>
      <c r="N310" s="6">
        <v>-23831.261688958883</v>
      </c>
      <c r="O310" s="6">
        <v>-78903769.879355371</v>
      </c>
      <c r="P310" s="6">
        <v>-2215144.8108649263</v>
      </c>
      <c r="Q310" s="6">
        <v>-27804.610794053777</v>
      </c>
      <c r="R310" s="6">
        <v>-15768.880201664986</v>
      </c>
      <c r="S310" s="6">
        <v>-52202.512925689683</v>
      </c>
    </row>
    <row r="311" spans="1:19" x14ac:dyDescent="0.25">
      <c r="A311" s="10" t="s">
        <v>256</v>
      </c>
      <c r="B311" s="6">
        <v>-13391761.867800348</v>
      </c>
      <c r="C311" s="6">
        <v>-255496.17863272451</v>
      </c>
      <c r="D311" s="6">
        <v>-9962.6902615643594</v>
      </c>
      <c r="E311" s="6">
        <v>-133979.52427041004</v>
      </c>
      <c r="F311" s="6">
        <v>-751010.23402563494</v>
      </c>
      <c r="G311" s="6">
        <v>-6254.2550815908789</v>
      </c>
      <c r="H311" s="6">
        <v>-2929963.6018253043</v>
      </c>
      <c r="I311" s="6">
        <v>-1183575.6337986856</v>
      </c>
      <c r="J311" s="6">
        <v>-238898.73943778695</v>
      </c>
      <c r="K311" s="6">
        <v>-16189.385993684515</v>
      </c>
      <c r="L311" s="6">
        <v>-10207.383405768769</v>
      </c>
      <c r="M311" s="6">
        <v>-2173.4435183194528</v>
      </c>
      <c r="N311" s="6">
        <v>-961.25489052735441</v>
      </c>
      <c r="O311" s="6">
        <v>-7829420.255811383</v>
      </c>
      <c r="P311" s="6">
        <v>-12637.5492702724</v>
      </c>
      <c r="Q311" s="6">
        <v>-2915.2318142118229</v>
      </c>
      <c r="R311" s="6">
        <v>-1224.424951974335</v>
      </c>
      <c r="S311" s="6">
        <v>-6892.0808105038905</v>
      </c>
    </row>
    <row r="312" spans="1:19" x14ac:dyDescent="0.25">
      <c r="A312" s="11" t="s">
        <v>257</v>
      </c>
      <c r="B312" s="12">
        <v>-148744160.92087817</v>
      </c>
      <c r="C312" s="12">
        <v>-2444611.4159761854</v>
      </c>
      <c r="D312" s="12">
        <v>-97287.858111388297</v>
      </c>
      <c r="E312" s="12">
        <v>-1067352.8345630495</v>
      </c>
      <c r="F312" s="12">
        <v>-9272675.7589266077</v>
      </c>
      <c r="G312" s="12">
        <v>-109899.59047096843</v>
      </c>
      <c r="H312" s="12">
        <v>-28186548.064077165</v>
      </c>
      <c r="I312" s="12">
        <v>-11124513.125578873</v>
      </c>
      <c r="J312" s="12">
        <v>-2311276.6942516342</v>
      </c>
      <c r="K312" s="12">
        <v>-127544.48874342354</v>
      </c>
      <c r="L312" s="12">
        <v>-94495.018952409548</v>
      </c>
      <c r="M312" s="12">
        <v>-191535.7176100972</v>
      </c>
      <c r="N312" s="12">
        <v>-26162.852694492562</v>
      </c>
      <c r="O312" s="12">
        <v>-91239383.953351468</v>
      </c>
      <c r="P312" s="12">
        <v>-2338667.2659439188</v>
      </c>
      <c r="Q312" s="12">
        <v>-32160.662356811088</v>
      </c>
      <c r="R312" s="12">
        <v>-17892.636081088778</v>
      </c>
      <c r="S312" s="12">
        <v>-62152.983188566854</v>
      </c>
    </row>
    <row r="314" spans="1:19" x14ac:dyDescent="0.25">
      <c r="A314" s="13" t="s">
        <v>258</v>
      </c>
      <c r="B314" s="14">
        <v>-151570249.16504306</v>
      </c>
      <c r="C314" s="14">
        <v>-2490373.7990973946</v>
      </c>
      <c r="D314" s="14">
        <v>-99112.315688763061</v>
      </c>
      <c r="E314" s="14">
        <v>-1086892.6921533248</v>
      </c>
      <c r="F314" s="14">
        <v>-9450943.2800646704</v>
      </c>
      <c r="G314" s="14">
        <v>-112079.1326770913</v>
      </c>
      <c r="H314" s="14">
        <v>-28713394.996329751</v>
      </c>
      <c r="I314" s="14">
        <v>-11331814.688793255</v>
      </c>
      <c r="J314" s="14">
        <v>-2354594.5308702136</v>
      </c>
      <c r="K314" s="14">
        <v>-129871.05830902266</v>
      </c>
      <c r="L314" s="14">
        <v>-96253.902237675982</v>
      </c>
      <c r="M314" s="14">
        <v>-195349.00430890222</v>
      </c>
      <c r="N314" s="14">
        <v>-26688.871777923374</v>
      </c>
      <c r="O314" s="14">
        <v>-92980999.200285852</v>
      </c>
      <c r="P314" s="14">
        <v>-2387561.3806695999</v>
      </c>
      <c r="Q314" s="14">
        <v>-32774.383781884222</v>
      </c>
      <c r="R314" s="14">
        <v>-18240.697044820845</v>
      </c>
      <c r="S314" s="14">
        <v>-63305.23095288386</v>
      </c>
    </row>
    <row r="316" spans="1:19" x14ac:dyDescent="0.25">
      <c r="A316" s="8" t="s">
        <v>259</v>
      </c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</row>
    <row r="317" spans="1:19" x14ac:dyDescent="0.25">
      <c r="A317" s="9" t="s">
        <v>260</v>
      </c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</row>
    <row r="318" spans="1:19" x14ac:dyDescent="0.25">
      <c r="A318" s="10" t="s">
        <v>261</v>
      </c>
      <c r="B318" s="6">
        <v>-10709.970000000001</v>
      </c>
      <c r="C318" s="6">
        <v>-173.42478649370196</v>
      </c>
      <c r="D318" s="6">
        <v>-6.9141103291098505</v>
      </c>
      <c r="E318" s="6">
        <v>-74.049806841031995</v>
      </c>
      <c r="F318" s="6">
        <v>-675.57685337854525</v>
      </c>
      <c r="G318" s="6">
        <v>-8.2597674327779647</v>
      </c>
      <c r="H318" s="6">
        <v>-1996.5812641086209</v>
      </c>
      <c r="I318" s="6">
        <v>-785.6065809562881</v>
      </c>
      <c r="J318" s="6">
        <v>-164.16073758764719</v>
      </c>
      <c r="K318" s="6">
        <v>-8.8169540713838472</v>
      </c>
      <c r="L318" s="6">
        <v>-6.6656047480468699</v>
      </c>
      <c r="M318" s="6">
        <v>-14.451136205645685</v>
      </c>
      <c r="N318" s="6">
        <v>-1.9934439820141712</v>
      </c>
      <c r="O318" s="6">
        <v>-6600.1644091342887</v>
      </c>
      <c r="P318" s="6">
        <v>-185.29304701288436</v>
      </c>
      <c r="Q318" s="6">
        <v>-2.3258077890744784</v>
      </c>
      <c r="R318" s="6">
        <v>-1.3190396610715387</v>
      </c>
      <c r="S318" s="6">
        <v>-4.3666502678683514</v>
      </c>
    </row>
    <row r="319" spans="1:19" x14ac:dyDescent="0.25">
      <c r="A319" s="10" t="s">
        <v>262</v>
      </c>
      <c r="B319" s="6">
        <v>-105362.61480231686</v>
      </c>
      <c r="C319" s="6">
        <v>-1706.1195294207148</v>
      </c>
      <c r="D319" s="6">
        <v>-68.019681036148739</v>
      </c>
      <c r="E319" s="6">
        <v>-728.4876871156149</v>
      </c>
      <c r="F319" s="6">
        <v>-6646.1945058562196</v>
      </c>
      <c r="G319" s="6">
        <v>-81.257995529073014</v>
      </c>
      <c r="H319" s="6">
        <v>-19641.980570608463</v>
      </c>
      <c r="I319" s="6">
        <v>-7728.6456988640093</v>
      </c>
      <c r="J319" s="6">
        <v>-1614.9816068683187</v>
      </c>
      <c r="K319" s="6">
        <v>-86.739489984839878</v>
      </c>
      <c r="L319" s="6">
        <v>-65.574931161614501</v>
      </c>
      <c r="M319" s="6">
        <v>-142.16748482874013</v>
      </c>
      <c r="N319" s="6">
        <v>-19.611116595747308</v>
      </c>
      <c r="O319" s="6">
        <v>-64931.141755913166</v>
      </c>
      <c r="P319" s="6">
        <v>-1822.8771824726048</v>
      </c>
      <c r="Q319" s="6">
        <v>-22.880847489253703</v>
      </c>
      <c r="R319" s="6">
        <v>-12.976457237364732</v>
      </c>
      <c r="S319" s="6">
        <v>-42.958261334984769</v>
      </c>
    </row>
    <row r="320" spans="1:19" x14ac:dyDescent="0.25">
      <c r="A320" s="10" t="s">
        <v>263</v>
      </c>
      <c r="B320" s="6">
        <v>-29877559.616196845</v>
      </c>
      <c r="C320" s="6">
        <v>-483802.41937108978</v>
      </c>
      <c r="D320" s="6">
        <v>-19288.265378048858</v>
      </c>
      <c r="E320" s="6">
        <v>-206576.44404800341</v>
      </c>
      <c r="F320" s="6">
        <v>-1884653.9917609626</v>
      </c>
      <c r="G320" s="6">
        <v>-23042.239510357613</v>
      </c>
      <c r="H320" s="6">
        <v>-5569854.6071545472</v>
      </c>
      <c r="I320" s="6">
        <v>-2191603.4739031084</v>
      </c>
      <c r="J320" s="6">
        <v>-457958.53993183677</v>
      </c>
      <c r="K320" s="6">
        <v>-24596.620802956528</v>
      </c>
      <c r="L320" s="6">
        <v>-18595.010372370332</v>
      </c>
      <c r="M320" s="6">
        <v>-40314.275717481905</v>
      </c>
      <c r="N320" s="6">
        <v>-5561.1025440946332</v>
      </c>
      <c r="O320" s="6">
        <v>-18412451.725878812</v>
      </c>
      <c r="P320" s="6">
        <v>-516911.25732324331</v>
      </c>
      <c r="Q320" s="6">
        <v>-6488.2965007266776</v>
      </c>
      <c r="R320" s="6">
        <v>-3679.7195612866308</v>
      </c>
      <c r="S320" s="6">
        <v>-12181.626437918925</v>
      </c>
    </row>
    <row r="321" spans="1:19" x14ac:dyDescent="0.25">
      <c r="A321" s="10" t="s">
        <v>264</v>
      </c>
      <c r="B321" s="6">
        <v>-947896.39589782956</v>
      </c>
      <c r="C321" s="6">
        <v>-15349.130770369171</v>
      </c>
      <c r="D321" s="6">
        <v>-611.94011391284778</v>
      </c>
      <c r="E321" s="6">
        <v>-6553.8507597635362</v>
      </c>
      <c r="F321" s="6">
        <v>-59792.591806468117</v>
      </c>
      <c r="G321" s="6">
        <v>-731.03881528001466</v>
      </c>
      <c r="H321" s="6">
        <v>-176709.3824133676</v>
      </c>
      <c r="I321" s="6">
        <v>-69530.880729085329</v>
      </c>
      <c r="J321" s="6">
        <v>-14529.20703860609</v>
      </c>
      <c r="K321" s="6">
        <v>-780.353165047282</v>
      </c>
      <c r="L321" s="6">
        <v>-589.94588380295045</v>
      </c>
      <c r="M321" s="6">
        <v>-1279.0119791148045</v>
      </c>
      <c r="N321" s="6">
        <v>-176.43171418551594</v>
      </c>
      <c r="O321" s="6">
        <v>-584154.02244371537</v>
      </c>
      <c r="P321" s="6">
        <v>-16399.542804362674</v>
      </c>
      <c r="Q321" s="6">
        <v>-205.8478988096883</v>
      </c>
      <c r="R321" s="6">
        <v>-116.74289851194787</v>
      </c>
      <c r="S321" s="6">
        <v>-386.47466342657367</v>
      </c>
    </row>
    <row r="322" spans="1:19" x14ac:dyDescent="0.25">
      <c r="A322" s="10" t="s">
        <v>265</v>
      </c>
      <c r="B322" s="6">
        <v>-90002991.081064194</v>
      </c>
      <c r="C322" s="6">
        <v>-1717131.8093714116</v>
      </c>
      <c r="D322" s="6">
        <v>-66956.979343470361</v>
      </c>
      <c r="E322" s="6">
        <v>-900445.96424231399</v>
      </c>
      <c r="F322" s="6">
        <v>-5047369.2753841961</v>
      </c>
      <c r="G322" s="6">
        <v>-42033.428452800224</v>
      </c>
      <c r="H322" s="6">
        <v>-19691620.156193852</v>
      </c>
      <c r="I322" s="6">
        <v>-7954543.1186826527</v>
      </c>
      <c r="J322" s="6">
        <v>-1605584.1887836934</v>
      </c>
      <c r="K322" s="6">
        <v>-108805.18766548426</v>
      </c>
      <c r="L322" s="6">
        <v>-68601.506411143229</v>
      </c>
      <c r="M322" s="6">
        <v>-14607.220433395691</v>
      </c>
      <c r="N322" s="6">
        <v>-6460.3758783065487</v>
      </c>
      <c r="O322" s="6">
        <v>-52619755.967139252</v>
      </c>
      <c r="P322" s="6">
        <v>-84934.099447637651</v>
      </c>
      <c r="Q322" s="6">
        <v>-19592.611156312189</v>
      </c>
      <c r="R322" s="6">
        <v>-8229.0821118132426</v>
      </c>
      <c r="S322" s="6">
        <v>-46320.110366451991</v>
      </c>
    </row>
    <row r="323" spans="1:19" x14ac:dyDescent="0.25">
      <c r="A323" s="10" t="s">
        <v>266</v>
      </c>
      <c r="B323" s="6">
        <v>4.0000000000000018</v>
      </c>
      <c r="C323" s="6">
        <v>7.6314433053666877E-2</v>
      </c>
      <c r="D323" s="6">
        <v>2.9757668512666816E-3</v>
      </c>
      <c r="E323" s="6">
        <v>4.0018490649107341E-2</v>
      </c>
      <c r="F323" s="6">
        <v>0.22432006824475942</v>
      </c>
      <c r="G323" s="6">
        <v>1.8680902911300556E-3</v>
      </c>
      <c r="H323" s="6">
        <v>0.87515403297910177</v>
      </c>
      <c r="I323" s="6">
        <v>0.35352350063646809</v>
      </c>
      <c r="J323" s="6">
        <v>7.1356925786502864E-2</v>
      </c>
      <c r="K323" s="6">
        <v>4.835625410159328E-3</v>
      </c>
      <c r="L323" s="6">
        <v>3.0488545141507599E-3</v>
      </c>
      <c r="M323" s="6">
        <v>6.491882217665064E-4</v>
      </c>
      <c r="N323" s="6">
        <v>2.8711827465768554E-4</v>
      </c>
      <c r="O323" s="6">
        <v>2.3385780999098373</v>
      </c>
      <c r="P323" s="6">
        <v>3.7747234142980414E-3</v>
      </c>
      <c r="Q323" s="6">
        <v>8.7075377922342444E-4</v>
      </c>
      <c r="R323" s="6">
        <v>3.6572482816271966E-4</v>
      </c>
      <c r="S323" s="6">
        <v>2.0586031557432252E-3</v>
      </c>
    </row>
    <row r="324" spans="1:19" x14ac:dyDescent="0.25">
      <c r="A324" s="10" t="s">
        <v>267</v>
      </c>
      <c r="B324" s="6">
        <v>-85305803.492388487</v>
      </c>
      <c r="C324" s="6">
        <v>-1381342.8755954655</v>
      </c>
      <c r="D324" s="6">
        <v>-55071.464911641968</v>
      </c>
      <c r="E324" s="6">
        <v>-589812.88192500977</v>
      </c>
      <c r="F324" s="6">
        <v>-5381025.9317548331</v>
      </c>
      <c r="G324" s="6">
        <v>-65789.735873525962</v>
      </c>
      <c r="H324" s="6">
        <v>-15902936.140123133</v>
      </c>
      <c r="I324" s="6">
        <v>-6257421.880489327</v>
      </c>
      <c r="J324" s="6">
        <v>-1307553.9541023339</v>
      </c>
      <c r="K324" s="6">
        <v>-70227.773879374479</v>
      </c>
      <c r="L324" s="6">
        <v>-53092.097250955667</v>
      </c>
      <c r="M324" s="6">
        <v>-115104.50406495546</v>
      </c>
      <c r="N324" s="6">
        <v>-15877.947426816807</v>
      </c>
      <c r="O324" s="6">
        <v>-52570859.498492144</v>
      </c>
      <c r="P324" s="6">
        <v>-1475874.5595913904</v>
      </c>
      <c r="Q324" s="6">
        <v>-18525.252845325795</v>
      </c>
      <c r="R324" s="6">
        <v>-10506.260813619027</v>
      </c>
      <c r="S324" s="6">
        <v>-34780.73324862375</v>
      </c>
    </row>
    <row r="325" spans="1:19" x14ac:dyDescent="0.25">
      <c r="A325" s="10" t="s">
        <v>268</v>
      </c>
      <c r="B325" s="6">
        <v>-48644476.450193048</v>
      </c>
      <c r="C325" s="6">
        <v>-787692.02364457073</v>
      </c>
      <c r="D325" s="6">
        <v>-31403.755293284728</v>
      </c>
      <c r="E325" s="6">
        <v>-336332.78944944998</v>
      </c>
      <c r="F325" s="6">
        <v>-3068456.9923602189</v>
      </c>
      <c r="G325" s="6">
        <v>-37515.703813160922</v>
      </c>
      <c r="H325" s="6">
        <v>-9068433.458060896</v>
      </c>
      <c r="I325" s="6">
        <v>-3568209.885410028</v>
      </c>
      <c r="J325" s="6">
        <v>-745614.89281749842</v>
      </c>
      <c r="K325" s="6">
        <v>-40046.434741447927</v>
      </c>
      <c r="L325" s="6">
        <v>-30275.047753883606</v>
      </c>
      <c r="M325" s="6">
        <v>-65636.780946544561</v>
      </c>
      <c r="N325" s="6">
        <v>-9054.1839835095125</v>
      </c>
      <c r="O325" s="6">
        <v>-29977819.001130272</v>
      </c>
      <c r="P325" s="6">
        <v>-841597.43321435677</v>
      </c>
      <c r="Q325" s="6">
        <v>-10563.773962327534</v>
      </c>
      <c r="R325" s="6">
        <v>-5991.0526107790292</v>
      </c>
      <c r="S325" s="6">
        <v>-19833.241000819897</v>
      </c>
    </row>
    <row r="326" spans="1:19" x14ac:dyDescent="0.25">
      <c r="A326" s="10" t="s">
        <v>269</v>
      </c>
      <c r="B326" s="6">
        <v>-37260310.084450886</v>
      </c>
      <c r="C326" s="6">
        <v>-603350.08604926302</v>
      </c>
      <c r="D326" s="6">
        <v>-24054.399295305</v>
      </c>
      <c r="E326" s="6">
        <v>-257621.521310568</v>
      </c>
      <c r="F326" s="6">
        <v>-2350352.3392467201</v>
      </c>
      <c r="G326" s="6">
        <v>-28735.981125134407</v>
      </c>
      <c r="H326" s="6">
        <v>-6946166.70350077</v>
      </c>
      <c r="I326" s="6">
        <v>-2733149.0947982632</v>
      </c>
      <c r="J326" s="6">
        <v>-571120.17925427447</v>
      </c>
      <c r="K326" s="6">
        <v>-30674.45032060067</v>
      </c>
      <c r="L326" s="6">
        <v>-23189.840850405217</v>
      </c>
      <c r="M326" s="6">
        <v>-50275.940651093631</v>
      </c>
      <c r="N326" s="6">
        <v>-6935.2520040514137</v>
      </c>
      <c r="O326" s="6">
        <v>-22962171.928838279</v>
      </c>
      <c r="P326" s="6">
        <v>-644640.12393991789</v>
      </c>
      <c r="Q326" s="6">
        <v>-8091.5557576488236</v>
      </c>
      <c r="R326" s="6">
        <v>-4588.9789406706577</v>
      </c>
      <c r="S326" s="6">
        <v>-15191.708567916183</v>
      </c>
    </row>
    <row r="327" spans="1:19" x14ac:dyDescent="0.25">
      <c r="A327" s="10" t="s">
        <v>270</v>
      </c>
      <c r="B327" s="6">
        <v>-6021504.312989152</v>
      </c>
      <c r="C327" s="6">
        <v>-97505.231093182287</v>
      </c>
      <c r="D327" s="6">
        <v>-3887.3447047207255</v>
      </c>
      <c r="E327" s="6">
        <v>-41633.284805586554</v>
      </c>
      <c r="F327" s="6">
        <v>-379831.96370994038</v>
      </c>
      <c r="G327" s="6">
        <v>-4643.9182575450577</v>
      </c>
      <c r="H327" s="6">
        <v>-1122544.9457900808</v>
      </c>
      <c r="I327" s="6">
        <v>-441694.36660802504</v>
      </c>
      <c r="J327" s="6">
        <v>-92296.672110892745</v>
      </c>
      <c r="K327" s="6">
        <v>-4957.1872720712654</v>
      </c>
      <c r="L327" s="6">
        <v>-3747.6265329450225</v>
      </c>
      <c r="M327" s="6">
        <v>-8124.9134208489104</v>
      </c>
      <c r="N327" s="6">
        <v>-1120.781060581925</v>
      </c>
      <c r="O327" s="6">
        <v>-3710833.7797435117</v>
      </c>
      <c r="P327" s="6">
        <v>-104177.96518150702</v>
      </c>
      <c r="Q327" s="6">
        <v>-1307.6471393566685</v>
      </c>
      <c r="R327" s="6">
        <v>-741.60833393053588</v>
      </c>
      <c r="S327" s="6">
        <v>-2455.0772244258874</v>
      </c>
    </row>
    <row r="328" spans="1:19" x14ac:dyDescent="0.25">
      <c r="A328" s="11" t="s">
        <v>271</v>
      </c>
      <c r="B328" s="12">
        <v>-298176610.01798278</v>
      </c>
      <c r="C328" s="12">
        <v>-5088053.0438968334</v>
      </c>
      <c r="D328" s="12">
        <v>-201349.07985598285</v>
      </c>
      <c r="E328" s="12">
        <v>-2339779.2340161609</v>
      </c>
      <c r="F328" s="12">
        <v>-18178804.633062504</v>
      </c>
      <c r="G328" s="12">
        <v>-202581.56174267575</v>
      </c>
      <c r="H328" s="12">
        <v>-58499903.079917334</v>
      </c>
      <c r="I328" s="12">
        <v>-23224666.599376809</v>
      </c>
      <c r="J328" s="12">
        <v>-4796436.7050266666</v>
      </c>
      <c r="K328" s="12">
        <v>-280183.5594554132</v>
      </c>
      <c r="L328" s="12">
        <v>-198163.31254256118</v>
      </c>
      <c r="M328" s="12">
        <v>-295499.26518528111</v>
      </c>
      <c r="N328" s="12">
        <v>-45207.678885005844</v>
      </c>
      <c r="O328" s="12">
        <v>-180909574.89125296</v>
      </c>
      <c r="P328" s="12">
        <v>-3686543.1479571778</v>
      </c>
      <c r="Q328" s="12">
        <v>-64800.191045031926</v>
      </c>
      <c r="R328" s="12">
        <v>-33867.740401784671</v>
      </c>
      <c r="S328" s="12">
        <v>-131196.29436258291</v>
      </c>
    </row>
    <row r="330" spans="1:19" x14ac:dyDescent="0.25">
      <c r="A330" s="13" t="s">
        <v>272</v>
      </c>
      <c r="B330" s="14">
        <v>-298176610.01798278</v>
      </c>
      <c r="C330" s="14">
        <v>-5088053.0438968334</v>
      </c>
      <c r="D330" s="14">
        <v>-201349.07985598285</v>
      </c>
      <c r="E330" s="14">
        <v>-2339779.2340161609</v>
      </c>
      <c r="F330" s="14">
        <v>-18178804.633062504</v>
      </c>
      <c r="G330" s="14">
        <v>-202581.56174267575</v>
      </c>
      <c r="H330" s="14">
        <v>-58499903.079917334</v>
      </c>
      <c r="I330" s="14">
        <v>-23224666.599376809</v>
      </c>
      <c r="J330" s="14">
        <v>-4796436.7050266666</v>
      </c>
      <c r="K330" s="14">
        <v>-280183.5594554132</v>
      </c>
      <c r="L330" s="14">
        <v>-198163.31254256118</v>
      </c>
      <c r="M330" s="14">
        <v>-295499.26518528111</v>
      </c>
      <c r="N330" s="14">
        <v>-45207.678885005844</v>
      </c>
      <c r="O330" s="14">
        <v>-180909574.89125296</v>
      </c>
      <c r="P330" s="14">
        <v>-3686543.1479571778</v>
      </c>
      <c r="Q330" s="14">
        <v>-64800.191045031926</v>
      </c>
      <c r="R330" s="14">
        <v>-33867.740401784671</v>
      </c>
      <c r="S330" s="14">
        <v>-131196.29436258291</v>
      </c>
    </row>
    <row r="332" spans="1:19" x14ac:dyDescent="0.25">
      <c r="A332" s="8" t="s">
        <v>273</v>
      </c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</row>
    <row r="333" spans="1:19" x14ac:dyDescent="0.25">
      <c r="A333" s="9" t="s">
        <v>274</v>
      </c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</row>
    <row r="334" spans="1:19" x14ac:dyDescent="0.25">
      <c r="A334" s="10" t="s">
        <v>275</v>
      </c>
      <c r="B334" s="6">
        <v>-37586695.598908454</v>
      </c>
      <c r="C334" s="6">
        <v>-608635.19311860495</v>
      </c>
      <c r="D334" s="6">
        <v>-24265.106277377137</v>
      </c>
      <c r="E334" s="6">
        <v>-259878.18349555024</v>
      </c>
      <c r="F334" s="6">
        <v>-2370940.4920469234</v>
      </c>
      <c r="G334" s="6">
        <v>-28987.696904249293</v>
      </c>
      <c r="H334" s="6">
        <v>-7007012.3644169457</v>
      </c>
      <c r="I334" s="6">
        <v>-2757090.3951087841</v>
      </c>
      <c r="J334" s="6">
        <v>-576122.96514361736</v>
      </c>
      <c r="K334" s="6">
        <v>-30943.146319799311</v>
      </c>
      <c r="L334" s="6">
        <v>-23392.974643951053</v>
      </c>
      <c r="M334" s="6">
        <v>-50716.337918777499</v>
      </c>
      <c r="N334" s="6">
        <v>-6996.0020565363475</v>
      </c>
      <c r="O334" s="6">
        <v>-23163311.433074035</v>
      </c>
      <c r="P334" s="6">
        <v>-650286.91533846653</v>
      </c>
      <c r="Q334" s="6">
        <v>-8162.4345716666512</v>
      </c>
      <c r="R334" s="6">
        <v>-4629.1765731914566</v>
      </c>
      <c r="S334" s="6">
        <v>-15324.781899973555</v>
      </c>
    </row>
    <row r="335" spans="1:19" x14ac:dyDescent="0.25">
      <c r="A335" s="11" t="s">
        <v>276</v>
      </c>
      <c r="B335" s="12">
        <v>-37586695.598908454</v>
      </c>
      <c r="C335" s="12">
        <v>-608635.19311860495</v>
      </c>
      <c r="D335" s="12">
        <v>-24265.106277377137</v>
      </c>
      <c r="E335" s="12">
        <v>-259878.18349555024</v>
      </c>
      <c r="F335" s="12">
        <v>-2370940.4920469234</v>
      </c>
      <c r="G335" s="12">
        <v>-28987.696904249293</v>
      </c>
      <c r="H335" s="12">
        <v>-7007012.3644169457</v>
      </c>
      <c r="I335" s="12">
        <v>-2757090.3951087841</v>
      </c>
      <c r="J335" s="12">
        <v>-576122.96514361736</v>
      </c>
      <c r="K335" s="12">
        <v>-30943.146319799311</v>
      </c>
      <c r="L335" s="12">
        <v>-23392.974643951053</v>
      </c>
      <c r="M335" s="12">
        <v>-50716.337918777499</v>
      </c>
      <c r="N335" s="12">
        <v>-6996.0020565363475</v>
      </c>
      <c r="O335" s="12">
        <v>-23163311.433074035</v>
      </c>
      <c r="P335" s="12">
        <v>-650286.91533846653</v>
      </c>
      <c r="Q335" s="12">
        <v>-8162.4345716666512</v>
      </c>
      <c r="R335" s="12">
        <v>-4629.1765731914566</v>
      </c>
      <c r="S335" s="12">
        <v>-15324.781899973555</v>
      </c>
    </row>
    <row r="337" spans="1:19" x14ac:dyDescent="0.25">
      <c r="A337" s="13" t="s">
        <v>277</v>
      </c>
      <c r="B337" s="14">
        <v>-37586695.598908454</v>
      </c>
      <c r="C337" s="14">
        <v>-608635.19311860495</v>
      </c>
      <c r="D337" s="14">
        <v>-24265.106277377137</v>
      </c>
      <c r="E337" s="14">
        <v>-259878.18349555024</v>
      </c>
      <c r="F337" s="14">
        <v>-2370940.4920469234</v>
      </c>
      <c r="G337" s="14">
        <v>-28987.696904249293</v>
      </c>
      <c r="H337" s="14">
        <v>-7007012.3644169457</v>
      </c>
      <c r="I337" s="14">
        <v>-2757090.3951087841</v>
      </c>
      <c r="J337" s="14">
        <v>-576122.96514361736</v>
      </c>
      <c r="K337" s="14">
        <v>-30943.146319799311</v>
      </c>
      <c r="L337" s="14">
        <v>-23392.974643951053</v>
      </c>
      <c r="M337" s="14">
        <v>-50716.337918777499</v>
      </c>
      <c r="N337" s="14">
        <v>-6996.0020565363475</v>
      </c>
      <c r="O337" s="14">
        <v>-23163311.433074035</v>
      </c>
      <c r="P337" s="14">
        <v>-650286.91533846653</v>
      </c>
      <c r="Q337" s="14">
        <v>-8162.4345716666512</v>
      </c>
      <c r="R337" s="14">
        <v>-4629.1765731914566</v>
      </c>
      <c r="S337" s="14">
        <v>-15324.781899973555</v>
      </c>
    </row>
    <row r="339" spans="1:19" x14ac:dyDescent="0.25">
      <c r="A339" s="15" t="s">
        <v>278</v>
      </c>
      <c r="B339" s="16">
        <v>876980570.41836929</v>
      </c>
      <c r="C339" s="16">
        <v>16732484.632538144</v>
      </c>
      <c r="D339" s="16">
        <v>659737.8640848489</v>
      </c>
      <c r="E339" s="16">
        <v>8213794.4893672084</v>
      </c>
      <c r="F339" s="16">
        <v>52584095.427955307</v>
      </c>
      <c r="G339" s="16">
        <v>635562.09885152336</v>
      </c>
      <c r="H339" s="16">
        <v>179778926.04812932</v>
      </c>
      <c r="I339" s="16">
        <v>71728079.220322341</v>
      </c>
      <c r="J339" s="16">
        <v>15740420.735145658</v>
      </c>
      <c r="K339" s="16">
        <v>970459.63973987708</v>
      </c>
      <c r="L339" s="16">
        <v>617363.77435737441</v>
      </c>
      <c r="M339" s="16">
        <v>1578883.6647856687</v>
      </c>
      <c r="N339" s="16">
        <v>137399.77354815241</v>
      </c>
      <c r="O339" s="16">
        <v>514794849.46350974</v>
      </c>
      <c r="P339" s="16">
        <v>11998297.390314734</v>
      </c>
      <c r="Q339" s="16">
        <v>211905.56601260911</v>
      </c>
      <c r="R339" s="16">
        <v>97237.712187213154</v>
      </c>
      <c r="S339" s="16">
        <v>501072.91751920013</v>
      </c>
    </row>
    <row r="341" spans="1:19" x14ac:dyDescent="0.25">
      <c r="A341" s="17" t="s">
        <v>279</v>
      </c>
      <c r="B341" s="18">
        <v>32536116498.439762</v>
      </c>
      <c r="C341" s="18">
        <v>526146619.10783172</v>
      </c>
      <c r="D341" s="18">
        <v>21203763.861400455</v>
      </c>
      <c r="E341" s="18">
        <v>221009222.0350056</v>
      </c>
      <c r="F341" s="18">
        <v>1937033284.751745</v>
      </c>
      <c r="G341" s="18">
        <v>19939285.061552621</v>
      </c>
      <c r="H341" s="18">
        <v>6340967107.2146835</v>
      </c>
      <c r="I341" s="18">
        <v>2522684117.2285233</v>
      </c>
      <c r="J341" s="18">
        <v>498751623.96408331</v>
      </c>
      <c r="K341" s="18">
        <v>27670002.737475917</v>
      </c>
      <c r="L341" s="18">
        <v>21084760.83956676</v>
      </c>
      <c r="M341" s="18">
        <v>76037329.438308731</v>
      </c>
      <c r="N341" s="18">
        <v>5937015.4366588267</v>
      </c>
      <c r="O341" s="18">
        <v>19884032784.217346</v>
      </c>
      <c r="P341" s="18">
        <v>408982332.31404811</v>
      </c>
      <c r="Q341" s="18">
        <v>6265965.1082965862</v>
      </c>
      <c r="R341" s="18">
        <v>3998238.8069441435</v>
      </c>
      <c r="S341" s="18">
        <v>14373046.316295551</v>
      </c>
    </row>
  </sheetData>
  <pageMargins left="0.25" right="0.25" top="0.75" bottom="0.25" header="0.25" footer="0.25"/>
  <pageSetup scale="65" orientation="landscape"/>
  <headerFooter>
    <oddHeader>&amp;R&amp;"Arial"&amp;10 &amp;BFLORIDA POWER &amp;&amp; LIGHT COMPANY&amp;B
&amp;B AND SUBSIDIARIES&amp;B
&amp;B December 2017 - ANNUAL COS STUDY&amp;B
&amp;B PAGE &amp;P OF &amp;N&amp;B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71"/>
  <sheetViews>
    <sheetView showGridLines="0" showZeros="0" workbookViewId="0">
      <pane xSplit="1" ySplit="7" topLeftCell="B8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45.7109375" customWidth="1"/>
    <col min="2" max="23" width="11.28515625" customWidth="1"/>
  </cols>
  <sheetData>
    <row r="1" spans="1:23" s="74" customFormat="1" x14ac:dyDescent="0.25">
      <c r="A1" s="139" t="s">
        <v>468</v>
      </c>
    </row>
    <row r="2" spans="1:23" x14ac:dyDescent="0.25">
      <c r="A2" s="140" t="s">
        <v>467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ht="15" customHeight="1" x14ac:dyDescent="0.25">
      <c r="A3" s="20" t="s">
        <v>280</v>
      </c>
    </row>
    <row r="4" spans="1:23" ht="15" customHeight="1" x14ac:dyDescent="0.25">
      <c r="A4" s="21" t="s">
        <v>281</v>
      </c>
    </row>
    <row r="5" spans="1:23" ht="15" customHeight="1" x14ac:dyDescent="0.25">
      <c r="A5" s="22" t="s">
        <v>282</v>
      </c>
    </row>
    <row r="6" spans="1:23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3" ht="25.5" x14ac:dyDescent="0.25">
      <c r="A7" s="23" t="s">
        <v>283</v>
      </c>
      <c r="B7" s="23" t="s">
        <v>284</v>
      </c>
      <c r="C7" s="23" t="s">
        <v>4</v>
      </c>
      <c r="D7" s="23" t="s">
        <v>5</v>
      </c>
      <c r="E7" s="23" t="s">
        <v>6</v>
      </c>
      <c r="F7" s="23" t="s">
        <v>7</v>
      </c>
      <c r="G7" s="23" t="s">
        <v>8</v>
      </c>
      <c r="H7" s="23" t="s">
        <v>9</v>
      </c>
      <c r="I7" s="23" t="s">
        <v>10</v>
      </c>
      <c r="J7" s="23" t="s">
        <v>11</v>
      </c>
      <c r="K7" s="23" t="s">
        <v>12</v>
      </c>
      <c r="L7" s="23" t="s">
        <v>13</v>
      </c>
      <c r="M7" s="23" t="s">
        <v>14</v>
      </c>
      <c r="N7" s="23" t="s">
        <v>15</v>
      </c>
      <c r="O7" s="23" t="s">
        <v>16</v>
      </c>
      <c r="P7" s="23" t="s">
        <v>17</v>
      </c>
      <c r="Q7" s="23" t="s">
        <v>18</v>
      </c>
      <c r="R7" s="23" t="s">
        <v>19</v>
      </c>
      <c r="S7" s="23" t="s">
        <v>20</v>
      </c>
    </row>
    <row r="8" spans="1:23" x14ac:dyDescent="0.25">
      <c r="A8" s="24" t="s">
        <v>285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</row>
    <row r="9" spans="1:23" x14ac:dyDescent="0.25">
      <c r="A9" s="26" t="s">
        <v>286</v>
      </c>
      <c r="B9" s="25">
        <v>43122297.366667435</v>
      </c>
      <c r="C9" s="25">
        <v>674854.59896882053</v>
      </c>
      <c r="D9" s="25">
        <v>27345.873563812769</v>
      </c>
      <c r="E9" s="25">
        <v>276137.09220324375</v>
      </c>
      <c r="F9" s="25">
        <v>2574990.007219017</v>
      </c>
      <c r="G9" s="25">
        <v>26639.730180836606</v>
      </c>
      <c r="H9" s="25">
        <v>8251630.1389819663</v>
      </c>
      <c r="I9" s="25">
        <v>3274310.2081991388</v>
      </c>
      <c r="J9" s="25">
        <v>640602.69658160466</v>
      </c>
      <c r="K9" s="25">
        <v>34845.279396908292</v>
      </c>
      <c r="L9" s="25">
        <v>27265.215674338848</v>
      </c>
      <c r="M9" s="25">
        <v>118240.05550302922</v>
      </c>
      <c r="N9" s="25">
        <v>8102.1149622403873</v>
      </c>
      <c r="O9" s="25">
        <v>26549803.856959485</v>
      </c>
      <c r="P9" s="25">
        <v>605939.14046356897</v>
      </c>
      <c r="Q9" s="25">
        <v>8042.9663873754162</v>
      </c>
      <c r="R9" s="25">
        <v>5294.9906348151917</v>
      </c>
      <c r="S9" s="25">
        <v>18253.400787235816</v>
      </c>
    </row>
    <row r="10" spans="1:23" x14ac:dyDescent="0.25">
      <c r="A10" s="26" t="s">
        <v>287</v>
      </c>
      <c r="B10" s="25">
        <v>-13074538.029894495</v>
      </c>
      <c r="C10" s="25">
        <v>-197859.97992263918</v>
      </c>
      <c r="D10" s="25">
        <v>-8062.6750445596708</v>
      </c>
      <c r="E10" s="25">
        <v>-79560.808458355474</v>
      </c>
      <c r="F10" s="25">
        <v>-783331.30858421815</v>
      </c>
      <c r="G10" s="25">
        <v>-8323.8747113924983</v>
      </c>
      <c r="H10" s="25">
        <v>-2439702.5059329802</v>
      </c>
      <c r="I10" s="25">
        <v>-964125.38531953678</v>
      </c>
      <c r="J10" s="25">
        <v>-188103.79537012713</v>
      </c>
      <c r="K10" s="25">
        <v>-10127.106566639175</v>
      </c>
      <c r="L10" s="25">
        <v>-7986.4834929451727</v>
      </c>
      <c r="M10" s="25">
        <v>-45880.693830965312</v>
      </c>
      <c r="N10" s="25">
        <v>-2517.2222041041218</v>
      </c>
      <c r="O10" s="25">
        <v>-8107284.8960074084</v>
      </c>
      <c r="P10" s="25">
        <v>-222206.25431309649</v>
      </c>
      <c r="Q10" s="25">
        <v>-2382.5656425673851</v>
      </c>
      <c r="R10" s="25">
        <v>-1581.3707855152009</v>
      </c>
      <c r="S10" s="25">
        <v>-5501.1037074479818</v>
      </c>
    </row>
    <row r="11" spans="1:23" x14ac:dyDescent="0.25">
      <c r="A11" s="27" t="s">
        <v>288</v>
      </c>
      <c r="B11" s="28">
        <v>30047759.336772937</v>
      </c>
      <c r="C11" s="28">
        <v>476994.61904618138</v>
      </c>
      <c r="D11" s="28">
        <v>19283.198519253099</v>
      </c>
      <c r="E11" s="28">
        <v>196576.28374488823</v>
      </c>
      <c r="F11" s="28">
        <v>1791658.6986347991</v>
      </c>
      <c r="G11" s="28">
        <v>18315.855469444108</v>
      </c>
      <c r="H11" s="28">
        <v>5811927.6330489861</v>
      </c>
      <c r="I11" s="28">
        <v>2310184.8228796017</v>
      </c>
      <c r="J11" s="28">
        <v>452498.90121147747</v>
      </c>
      <c r="K11" s="28">
        <v>24718.172830269112</v>
      </c>
      <c r="L11" s="28">
        <v>19278.732181393676</v>
      </c>
      <c r="M11" s="28">
        <v>72359.361672063897</v>
      </c>
      <c r="N11" s="28">
        <v>5584.8927581362659</v>
      </c>
      <c r="O11" s="28">
        <v>18442518.960952077</v>
      </c>
      <c r="P11" s="28">
        <v>383732.88615047239</v>
      </c>
      <c r="Q11" s="28">
        <v>5660.400744808031</v>
      </c>
      <c r="R11" s="28">
        <v>3713.6198492999911</v>
      </c>
      <c r="S11" s="28">
        <v>12752.297079787833</v>
      </c>
    </row>
    <row r="12" spans="1:23" x14ac:dyDescent="0.25">
      <c r="A12" s="26" t="s">
        <v>289</v>
      </c>
      <c r="B12" s="25">
        <v>233315.26429952591</v>
      </c>
      <c r="C12" s="25">
        <v>4249.9781380177374</v>
      </c>
      <c r="D12" s="25">
        <v>166.33986159387268</v>
      </c>
      <c r="E12" s="25">
        <v>1861.2210335963985</v>
      </c>
      <c r="F12" s="25">
        <v>13452.906342858476</v>
      </c>
      <c r="G12" s="25">
        <v>116.91392884058541</v>
      </c>
      <c r="H12" s="25">
        <v>49581.546549949264</v>
      </c>
      <c r="I12" s="25">
        <v>20022.059830723476</v>
      </c>
      <c r="J12" s="25">
        <v>4015.7584188610003</v>
      </c>
      <c r="K12" s="25">
        <v>244.55417544988546</v>
      </c>
      <c r="L12" s="25">
        <v>172.81677014878704</v>
      </c>
      <c r="M12" s="25">
        <v>126.83023409086265</v>
      </c>
      <c r="N12" s="25">
        <v>40.750546700970183</v>
      </c>
      <c r="O12" s="25">
        <v>137971.63098343957</v>
      </c>
      <c r="P12" s="25">
        <v>1057.7207210362656</v>
      </c>
      <c r="Q12" s="25">
        <v>49.289450720565746</v>
      </c>
      <c r="R12" s="25">
        <v>34.114180757061845</v>
      </c>
      <c r="S12" s="25">
        <v>150.83313274110901</v>
      </c>
    </row>
    <row r="13" spans="1:23" x14ac:dyDescent="0.25">
      <c r="A13" s="26" t="s">
        <v>290</v>
      </c>
      <c r="B13" s="25">
        <v>747986.5834566378</v>
      </c>
      <c r="C13" s="25">
        <v>12491.811715643398</v>
      </c>
      <c r="D13" s="25">
        <v>497.0289888300469</v>
      </c>
      <c r="E13" s="25">
        <v>5755.2199711981402</v>
      </c>
      <c r="F13" s="25">
        <v>44236.368015356456</v>
      </c>
      <c r="G13" s="25">
        <v>457.87614461524396</v>
      </c>
      <c r="H13" s="25">
        <v>147814.27761268674</v>
      </c>
      <c r="I13" s="25">
        <v>59006.426413883339</v>
      </c>
      <c r="J13" s="25">
        <v>11809.344647581696</v>
      </c>
      <c r="K13" s="25">
        <v>750.16479176066571</v>
      </c>
      <c r="L13" s="25">
        <v>490.69199748542832</v>
      </c>
      <c r="M13" s="25">
        <v>1396.5245662090483</v>
      </c>
      <c r="N13" s="25">
        <v>111.82697693870803</v>
      </c>
      <c r="O13" s="25">
        <v>453579.45660777314</v>
      </c>
      <c r="P13" s="25">
        <v>8895.4397909135841</v>
      </c>
      <c r="Q13" s="25">
        <v>151.69920524523866</v>
      </c>
      <c r="R13" s="25">
        <v>84.9976475405945</v>
      </c>
      <c r="S13" s="25">
        <v>457.42836297632937</v>
      </c>
    </row>
    <row r="14" spans="1:23" x14ac:dyDescent="0.25">
      <c r="A14" s="26" t="s">
        <v>291</v>
      </c>
      <c r="B14" s="25">
        <v>630074.74349233333</v>
      </c>
      <c r="C14" s="25">
        <v>15677.725575451423</v>
      </c>
      <c r="D14" s="25">
        <v>597.45862763857087</v>
      </c>
      <c r="E14" s="25">
        <v>8602.7027959556672</v>
      </c>
      <c r="F14" s="25">
        <v>35101.216330779149</v>
      </c>
      <c r="G14" s="25">
        <v>413.07741980115429</v>
      </c>
      <c r="H14" s="25">
        <v>151864.72395493634</v>
      </c>
      <c r="I14" s="25">
        <v>61742.728883992881</v>
      </c>
      <c r="J14" s="25">
        <v>14687.198951017011</v>
      </c>
      <c r="K14" s="25">
        <v>986.65130025636324</v>
      </c>
      <c r="L14" s="25">
        <v>525.1561161814833</v>
      </c>
      <c r="M14" s="25">
        <v>575.72930115923668</v>
      </c>
      <c r="N14" s="25">
        <v>62.145381334732015</v>
      </c>
      <c r="O14" s="25">
        <v>335167.88621057721</v>
      </c>
      <c r="P14" s="25">
        <v>3297.9882613114355</v>
      </c>
      <c r="Q14" s="25">
        <v>192.67014151015019</v>
      </c>
      <c r="R14" s="25">
        <v>68.269417159281758</v>
      </c>
      <c r="S14" s="25">
        <v>511.41482327109719</v>
      </c>
    </row>
    <row r="15" spans="1:23" x14ac:dyDescent="0.25">
      <c r="A15" s="29" t="s">
        <v>292</v>
      </c>
      <c r="B15" s="30">
        <v>31659135.928021435</v>
      </c>
      <c r="C15" s="30">
        <v>509414.13447529392</v>
      </c>
      <c r="D15" s="30">
        <v>20544.025997315588</v>
      </c>
      <c r="E15" s="30">
        <v>212795.42754563843</v>
      </c>
      <c r="F15" s="30">
        <v>1884449.1893237932</v>
      </c>
      <c r="G15" s="30">
        <v>19303.722962701089</v>
      </c>
      <c r="H15" s="30">
        <v>6161188.1811665595</v>
      </c>
      <c r="I15" s="30">
        <v>2450956.0380082014</v>
      </c>
      <c r="J15" s="30">
        <v>483011.20322893717</v>
      </c>
      <c r="K15" s="30">
        <v>26699.543097736027</v>
      </c>
      <c r="L15" s="30">
        <v>20467.397065209374</v>
      </c>
      <c r="M15" s="30">
        <v>74458.445773523054</v>
      </c>
      <c r="N15" s="30">
        <v>5799.615663110676</v>
      </c>
      <c r="O15" s="30">
        <v>19369237.934753865</v>
      </c>
      <c r="P15" s="30">
        <v>396984.03492373374</v>
      </c>
      <c r="Q15" s="30">
        <v>6054.059542283986</v>
      </c>
      <c r="R15" s="30">
        <v>3901.001094756929</v>
      </c>
      <c r="S15" s="30">
        <v>13871.973398776368</v>
      </c>
    </row>
    <row r="16" spans="1:23" x14ac:dyDescent="0.25">
      <c r="A16" s="26" t="s">
        <v>293</v>
      </c>
      <c r="B16" s="25">
        <v>3552622.4345462443</v>
      </c>
      <c r="C16" s="25">
        <v>62172.472195024769</v>
      </c>
      <c r="D16" s="25">
        <v>2462.4055554704696</v>
      </c>
      <c r="E16" s="25">
        <v>28479.212111613077</v>
      </c>
      <c r="F16" s="25">
        <v>218466.81626580359</v>
      </c>
      <c r="G16" s="25">
        <v>2618.1477060848993</v>
      </c>
      <c r="H16" s="25">
        <v>694684.1115265236</v>
      </c>
      <c r="I16" s="25">
        <v>275347.75265753345</v>
      </c>
      <c r="J16" s="25">
        <v>58675.103829671512</v>
      </c>
      <c r="K16" s="25">
        <v>3380.5467784993907</v>
      </c>
      <c r="L16" s="25">
        <v>2347.0224133857273</v>
      </c>
      <c r="M16" s="25">
        <v>5234.7897370206319</v>
      </c>
      <c r="N16" s="25">
        <v>603.51032159563704</v>
      </c>
      <c r="O16" s="25">
        <v>2142063.4037605398</v>
      </c>
      <c r="P16" s="25">
        <v>53164.464634362645</v>
      </c>
      <c r="Q16" s="25">
        <v>806.49653399185104</v>
      </c>
      <c r="R16" s="25">
        <v>418.56850552888199</v>
      </c>
      <c r="S16" s="25">
        <v>1697.610013594001</v>
      </c>
    </row>
    <row r="17" spans="1:19" x14ac:dyDescent="0.25">
      <c r="A17" s="26" t="s">
        <v>294</v>
      </c>
      <c r="B17" s="25">
        <v>-2675641.8641278734</v>
      </c>
      <c r="C17" s="25">
        <v>-45439.987562486625</v>
      </c>
      <c r="D17" s="25">
        <v>-1802.6676913856199</v>
      </c>
      <c r="E17" s="25">
        <v>-20265.417622245914</v>
      </c>
      <c r="F17" s="25">
        <v>-165882.72083784809</v>
      </c>
      <c r="G17" s="25">
        <v>-1982.5856072333772</v>
      </c>
      <c r="H17" s="25">
        <v>-514905.1854783945</v>
      </c>
      <c r="I17" s="25">
        <v>-203619.67343721149</v>
      </c>
      <c r="J17" s="25">
        <v>-42934.683094525848</v>
      </c>
      <c r="K17" s="25">
        <v>-2410.0871387595162</v>
      </c>
      <c r="L17" s="25">
        <v>-1729.6586390283512</v>
      </c>
      <c r="M17" s="25">
        <v>-3655.9060722349614</v>
      </c>
      <c r="N17" s="25">
        <v>-466.11054804748369</v>
      </c>
      <c r="O17" s="25">
        <v>-1627268.5542970283</v>
      </c>
      <c r="P17" s="25">
        <v>-41166.167244047821</v>
      </c>
      <c r="Q17" s="25">
        <v>-594.59096797924224</v>
      </c>
      <c r="R17" s="25">
        <v>-321.33079334166888</v>
      </c>
      <c r="S17" s="25">
        <v>-1196.5370960748007</v>
      </c>
    </row>
    <row r="18" spans="1:19" x14ac:dyDescent="0.25">
      <c r="A18" s="31" t="s">
        <v>295</v>
      </c>
      <c r="B18" s="32">
        <v>876980.57041837054</v>
      </c>
      <c r="C18" s="32">
        <v>16732.48463253814</v>
      </c>
      <c r="D18" s="32">
        <v>659.73786408484932</v>
      </c>
      <c r="E18" s="32">
        <v>8213.7944893671611</v>
      </c>
      <c r="F18" s="32">
        <v>52584.095427955479</v>
      </c>
      <c r="G18" s="32">
        <v>635.56209885152191</v>
      </c>
      <c r="H18" s="32">
        <v>179778.92604812907</v>
      </c>
      <c r="I18" s="32">
        <v>71728.07922032199</v>
      </c>
      <c r="J18" s="32">
        <v>15740.420735145659</v>
      </c>
      <c r="K18" s="32">
        <v>970.45963973987477</v>
      </c>
      <c r="L18" s="32">
        <v>617.3637743573762</v>
      </c>
      <c r="M18" s="32">
        <v>1578.883664785671</v>
      </c>
      <c r="N18" s="32">
        <v>137.39977354815335</v>
      </c>
      <c r="O18" s="32">
        <v>514794.84946351172</v>
      </c>
      <c r="P18" s="32">
        <v>11998.297390314825</v>
      </c>
      <c r="Q18" s="32">
        <v>211.90556601260883</v>
      </c>
      <c r="R18" s="32">
        <v>97.237712187213063</v>
      </c>
      <c r="S18" s="32">
        <v>501.07291751920036</v>
      </c>
    </row>
    <row r="19" spans="1:19" x14ac:dyDescent="0.25">
      <c r="A19" s="33" t="s">
        <v>296</v>
      </c>
      <c r="B19" s="34">
        <v>32536116.498439804</v>
      </c>
      <c r="C19" s="34">
        <v>526146.61910783208</v>
      </c>
      <c r="D19" s="34">
        <v>21203.763861400439</v>
      </c>
      <c r="E19" s="34">
        <v>221009.2220350056</v>
      </c>
      <c r="F19" s="34">
        <v>1937033.2847517487</v>
      </c>
      <c r="G19" s="34">
        <v>19939.285061552611</v>
      </c>
      <c r="H19" s="34">
        <v>6340967.1072146883</v>
      </c>
      <c r="I19" s="34">
        <v>2522684.1172285238</v>
      </c>
      <c r="J19" s="34">
        <v>498751.62396408286</v>
      </c>
      <c r="K19" s="34">
        <v>27670.002737475901</v>
      </c>
      <c r="L19" s="34">
        <v>21084.760839566748</v>
      </c>
      <c r="M19" s="34">
        <v>76037.32943830872</v>
      </c>
      <c r="N19" s="34">
        <v>5937.0154366588295</v>
      </c>
      <c r="O19" s="34">
        <v>19884032.784217376</v>
      </c>
      <c r="P19" s="34">
        <v>408982.33231404854</v>
      </c>
      <c r="Q19" s="34">
        <v>6265.9651082965947</v>
      </c>
      <c r="R19" s="34">
        <v>3998.2388069441422</v>
      </c>
      <c r="S19" s="34">
        <v>14373.046316295569</v>
      </c>
    </row>
    <row r="21" spans="1:19" x14ac:dyDescent="0.25">
      <c r="A21" s="35" t="s">
        <v>297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</row>
    <row r="22" spans="1:19" x14ac:dyDescent="0.25">
      <c r="A22" s="26" t="s">
        <v>298</v>
      </c>
      <c r="B22" s="25">
        <v>6598567.4228524836</v>
      </c>
      <c r="C22" s="25">
        <v>107913.38534416839</v>
      </c>
      <c r="D22" s="25">
        <v>4347.8604566655449</v>
      </c>
      <c r="E22" s="25">
        <v>45981.298458298741</v>
      </c>
      <c r="F22" s="25">
        <v>397607.96461606334</v>
      </c>
      <c r="G22" s="25">
        <v>4258.0853307872749</v>
      </c>
      <c r="H22" s="25">
        <v>1286750.3368334235</v>
      </c>
      <c r="I22" s="25">
        <v>510226.77487415139</v>
      </c>
      <c r="J22" s="25">
        <v>101936.32661008611</v>
      </c>
      <c r="K22" s="25">
        <v>5621.4617505185197</v>
      </c>
      <c r="L22" s="25">
        <v>4333.4180794861168</v>
      </c>
      <c r="M22" s="25">
        <v>14484.43914133824</v>
      </c>
      <c r="N22" s="25">
        <v>1215.8166681859047</v>
      </c>
      <c r="O22" s="25">
        <v>4014246.489061933</v>
      </c>
      <c r="P22" s="25">
        <v>94612.507909465974</v>
      </c>
      <c r="Q22" s="25">
        <v>1321.0657027477546</v>
      </c>
      <c r="R22" s="25">
        <v>808.16572494945274</v>
      </c>
      <c r="S22" s="25">
        <v>2902.0262902151162</v>
      </c>
    </row>
    <row r="23" spans="1:19" x14ac:dyDescent="0.25">
      <c r="A23" s="26" t="s">
        <v>299</v>
      </c>
      <c r="B23" s="25">
        <v>189991.59491404128</v>
      </c>
      <c r="C23" s="25">
        <v>1234.3084510569565</v>
      </c>
      <c r="D23" s="25">
        <v>51.330054605442172</v>
      </c>
      <c r="E23" s="25">
        <v>434.26352953825221</v>
      </c>
      <c r="F23" s="25">
        <v>12766.762811238426</v>
      </c>
      <c r="G23" s="25">
        <v>152.96045572361766</v>
      </c>
      <c r="H23" s="25">
        <v>18231.416079363051</v>
      </c>
      <c r="I23" s="25">
        <v>5966.7206793761134</v>
      </c>
      <c r="J23" s="25">
        <v>1233.4238342383494</v>
      </c>
      <c r="K23" s="25">
        <v>54.030286836214223</v>
      </c>
      <c r="L23" s="25">
        <v>45.347816883526079</v>
      </c>
      <c r="M23" s="25">
        <v>898.12455806904461</v>
      </c>
      <c r="N23" s="25">
        <v>16.889728166279223</v>
      </c>
      <c r="O23" s="25">
        <v>147750.7640700083</v>
      </c>
      <c r="P23" s="25">
        <v>1094.1651651660866</v>
      </c>
      <c r="Q23" s="25">
        <v>16.501674279989757</v>
      </c>
      <c r="R23" s="25">
        <v>12.180079519835189</v>
      </c>
      <c r="S23" s="25">
        <v>32.405639971792965</v>
      </c>
    </row>
    <row r="24" spans="1:19" x14ac:dyDescent="0.25">
      <c r="A24" s="36" t="s">
        <v>300</v>
      </c>
      <c r="B24" s="37">
        <v>6788559.017766525</v>
      </c>
      <c r="C24" s="37">
        <v>109147.69379522535</v>
      </c>
      <c r="D24" s="37">
        <v>4399.1905112709865</v>
      </c>
      <c r="E24" s="37">
        <v>46415.561987836991</v>
      </c>
      <c r="F24" s="37">
        <v>410374.72742730175</v>
      </c>
      <c r="G24" s="37">
        <v>4411.045786510892</v>
      </c>
      <c r="H24" s="37">
        <v>1304981.7529127866</v>
      </c>
      <c r="I24" s="37">
        <v>516193.49555352755</v>
      </c>
      <c r="J24" s="37">
        <v>103169.75044432447</v>
      </c>
      <c r="K24" s="37">
        <v>5675.4920373547338</v>
      </c>
      <c r="L24" s="37">
        <v>4378.7658963696422</v>
      </c>
      <c r="M24" s="37">
        <v>15382.563699407285</v>
      </c>
      <c r="N24" s="37">
        <v>1232.7063963521839</v>
      </c>
      <c r="O24" s="37">
        <v>4161997.2531319414</v>
      </c>
      <c r="P24" s="37">
        <v>95706.673074632054</v>
      </c>
      <c r="Q24" s="37">
        <v>1337.5673770277442</v>
      </c>
      <c r="R24" s="37">
        <v>820.34580446928794</v>
      </c>
      <c r="S24" s="37">
        <v>2934.4319301869091</v>
      </c>
    </row>
    <row r="26" spans="1:19" x14ac:dyDescent="0.25">
      <c r="A26" s="38" t="s">
        <v>301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</row>
    <row r="27" spans="1:19" x14ac:dyDescent="0.25">
      <c r="A27" s="26" t="s">
        <v>302</v>
      </c>
      <c r="B27" s="25">
        <v>-1355172.9255804825</v>
      </c>
      <c r="C27" s="25">
        <v>-21948.072265255643</v>
      </c>
      <c r="D27" s="25">
        <v>-874.65824322382286</v>
      </c>
      <c r="E27" s="25">
        <v>-9372.4948664196072</v>
      </c>
      <c r="F27" s="25">
        <v>-85465.996486933887</v>
      </c>
      <c r="G27" s="25">
        <v>-1044.7516547660794</v>
      </c>
      <c r="H27" s="25">
        <v>-252626.31385419102</v>
      </c>
      <c r="I27" s="25">
        <v>-99448.48478076786</v>
      </c>
      <c r="J27" s="25">
        <v>-20778.597238942279</v>
      </c>
      <c r="K27" s="25">
        <v>-1115.8656459713425</v>
      </c>
      <c r="L27" s="25">
        <v>-843.22733698155389</v>
      </c>
      <c r="M27" s="25">
        <v>-1828.0859984781791</v>
      </c>
      <c r="N27" s="25">
        <v>-252.27882621969579</v>
      </c>
      <c r="O27" s="25">
        <v>-835123.68340907164</v>
      </c>
      <c r="P27" s="25">
        <v>-23438.21200207662</v>
      </c>
      <c r="Q27" s="25">
        <v>-294.04778479056688</v>
      </c>
      <c r="R27" s="25">
        <v>-166.8377304012713</v>
      </c>
      <c r="S27" s="25">
        <v>-551.31745599147075</v>
      </c>
    </row>
    <row r="28" spans="1:19" x14ac:dyDescent="0.25">
      <c r="A28" s="26" t="s">
        <v>303</v>
      </c>
      <c r="B28" s="25">
        <v>-1672107.2978670404</v>
      </c>
      <c r="C28" s="25">
        <v>-26562.14985215454</v>
      </c>
      <c r="D28" s="25">
        <v>-1075.0723515573436</v>
      </c>
      <c r="E28" s="25">
        <v>-11573.75779151723</v>
      </c>
      <c r="F28" s="25">
        <v>-100533.43994742102</v>
      </c>
      <c r="G28" s="25">
        <v>-1050.1876380295901</v>
      </c>
      <c r="H28" s="25">
        <v>-320074.75868799153</v>
      </c>
      <c r="I28" s="25">
        <v>-126507.51396610403</v>
      </c>
      <c r="J28" s="25">
        <v>-25066.197855470014</v>
      </c>
      <c r="K28" s="25">
        <v>-1438.6227560279576</v>
      </c>
      <c r="L28" s="25">
        <v>-1098.4614441991803</v>
      </c>
      <c r="M28" s="25">
        <v>-4776.0399314061669</v>
      </c>
      <c r="N28" s="25">
        <v>-295.97299153157888</v>
      </c>
      <c r="O28" s="25">
        <v>-1026185.6461237596</v>
      </c>
      <c r="P28" s="25">
        <v>-24649.466989129865</v>
      </c>
      <c r="Q28" s="25">
        <v>-316.53959224860716</v>
      </c>
      <c r="R28" s="25">
        <v>-192.01066161813097</v>
      </c>
      <c r="S28" s="25">
        <v>-711.45928687395383</v>
      </c>
    </row>
    <row r="29" spans="1:19" x14ac:dyDescent="0.25">
      <c r="A29" s="26" t="s">
        <v>304</v>
      </c>
      <c r="B29" s="25">
        <v>-578814.36721006222</v>
      </c>
      <c r="C29" s="25">
        <v>-9179.4145743431764</v>
      </c>
      <c r="D29" s="25">
        <v>-370.96254286833505</v>
      </c>
      <c r="E29" s="25">
        <v>-3802.5018844713986</v>
      </c>
      <c r="F29" s="25">
        <v>-34711.240359692354</v>
      </c>
      <c r="G29" s="25">
        <v>-362.05580292471092</v>
      </c>
      <c r="H29" s="25">
        <v>-111529.38471877508</v>
      </c>
      <c r="I29" s="25">
        <v>-44270.001706252166</v>
      </c>
      <c r="J29" s="25">
        <v>-8722.075087440664</v>
      </c>
      <c r="K29" s="25">
        <v>-477.10982852541377</v>
      </c>
      <c r="L29" s="25">
        <v>-370.60750957174548</v>
      </c>
      <c r="M29" s="25">
        <v>-1349.3265418015444</v>
      </c>
      <c r="N29" s="25">
        <v>-107.54182964326061</v>
      </c>
      <c r="O29" s="25">
        <v>-355470.32088479929</v>
      </c>
      <c r="P29" s="25">
        <v>-7664.592642117982</v>
      </c>
      <c r="Q29" s="25">
        <v>-110.49950950161558</v>
      </c>
      <c r="R29" s="25">
        <v>-71.21429005920038</v>
      </c>
      <c r="S29" s="25">
        <v>-245.51749727444616</v>
      </c>
    </row>
    <row r="30" spans="1:19" x14ac:dyDescent="0.25">
      <c r="A30" s="26" t="s">
        <v>305</v>
      </c>
      <c r="B30" s="25">
        <v>6182.3416998108542</v>
      </c>
      <c r="C30" s="25">
        <v>86.264109345135978</v>
      </c>
      <c r="D30" s="25">
        <v>3.5942755271097084</v>
      </c>
      <c r="E30" s="25">
        <v>26.756096027312388</v>
      </c>
      <c r="F30" s="25">
        <v>385.50627194359379</v>
      </c>
      <c r="G30" s="25">
        <v>4.5309753722318717</v>
      </c>
      <c r="H30" s="25">
        <v>1089.2267608289469</v>
      </c>
      <c r="I30" s="25">
        <v>426.65894758123989</v>
      </c>
      <c r="J30" s="25">
        <v>82.937982121321525</v>
      </c>
      <c r="K30" s="25">
        <v>3.5258071818012189</v>
      </c>
      <c r="L30" s="25">
        <v>3.4562522464173919</v>
      </c>
      <c r="M30" s="25">
        <v>24.699143931770564</v>
      </c>
      <c r="N30" s="25">
        <v>1.6597189365050571</v>
      </c>
      <c r="O30" s="25">
        <v>3904.7590091376933</v>
      </c>
      <c r="P30" s="25">
        <v>134.44544381626085</v>
      </c>
      <c r="Q30" s="25">
        <v>1.0784173007781124</v>
      </c>
      <c r="R30" s="25">
        <v>0.9090492956820766</v>
      </c>
      <c r="S30" s="25">
        <v>2.3334392170523182</v>
      </c>
    </row>
    <row r="31" spans="1:19" x14ac:dyDescent="0.25">
      <c r="A31" s="26" t="s">
        <v>306</v>
      </c>
      <c r="B31" s="25">
        <v>5759.2890000000007</v>
      </c>
      <c r="C31" s="25">
        <v>96.888822799578776</v>
      </c>
      <c r="D31" s="25">
        <v>3.7851083706357582</v>
      </c>
      <c r="E31" s="25">
        <v>0</v>
      </c>
      <c r="F31" s="25">
        <v>339.72822217825569</v>
      </c>
      <c r="G31" s="25">
        <v>2.3165403005591503</v>
      </c>
      <c r="H31" s="25">
        <v>1221.7468868045094</v>
      </c>
      <c r="I31" s="25">
        <v>502.12759417536705</v>
      </c>
      <c r="J31" s="25">
        <v>95.381277578160763</v>
      </c>
      <c r="K31" s="25">
        <v>0</v>
      </c>
      <c r="L31" s="25">
        <v>4.3461730772652691</v>
      </c>
      <c r="M31" s="25">
        <v>6.8842670318266777</v>
      </c>
      <c r="N31" s="25">
        <v>3.0479739511197037</v>
      </c>
      <c r="O31" s="25">
        <v>3439.6828233469396</v>
      </c>
      <c r="P31" s="25">
        <v>40.209046744712666</v>
      </c>
      <c r="Q31" s="25">
        <v>1.0645826410850361</v>
      </c>
      <c r="R31" s="25">
        <v>2.079680999985793</v>
      </c>
      <c r="S31" s="25">
        <v>0</v>
      </c>
    </row>
    <row r="32" spans="1:19" x14ac:dyDescent="0.25">
      <c r="A32" s="39" t="s">
        <v>307</v>
      </c>
      <c r="B32" s="40">
        <v>-3594152.9599577743</v>
      </c>
      <c r="C32" s="40">
        <v>-57506.483759608644</v>
      </c>
      <c r="D32" s="40">
        <v>-2313.3137537517559</v>
      </c>
      <c r="E32" s="40">
        <v>-24721.998446380923</v>
      </c>
      <c r="F32" s="40">
        <v>-219985.44229992543</v>
      </c>
      <c r="G32" s="40">
        <v>-2450.1475800475887</v>
      </c>
      <c r="H32" s="40">
        <v>-681919.48361332412</v>
      </c>
      <c r="I32" s="40">
        <v>-269297.21391136746</v>
      </c>
      <c r="J32" s="40">
        <v>-54388.550922153481</v>
      </c>
      <c r="K32" s="40">
        <v>-3028.0724233429128</v>
      </c>
      <c r="L32" s="40">
        <v>-2304.4938654287971</v>
      </c>
      <c r="M32" s="40">
        <v>-7921.8690607222925</v>
      </c>
      <c r="N32" s="40">
        <v>-651.08595450691053</v>
      </c>
      <c r="O32" s="40">
        <v>-2209435.2085851459</v>
      </c>
      <c r="P32" s="40">
        <v>-55577.617142763498</v>
      </c>
      <c r="Q32" s="40">
        <v>-718.9438865989265</v>
      </c>
      <c r="R32" s="40">
        <v>-427.07395178293484</v>
      </c>
      <c r="S32" s="40">
        <v>-1505.9608009228182</v>
      </c>
    </row>
    <row r="34" spans="1:23" x14ac:dyDescent="0.25">
      <c r="A34" s="41" t="s">
        <v>308</v>
      </c>
      <c r="B34" s="42">
        <v>3194406.0578087508</v>
      </c>
      <c r="C34" s="42">
        <v>51641.210035616714</v>
      </c>
      <c r="D34" s="42">
        <v>2085.8767575192305</v>
      </c>
      <c r="E34" s="42">
        <v>21693.563541456071</v>
      </c>
      <c r="F34" s="42">
        <v>190389.28512737635</v>
      </c>
      <c r="G34" s="42">
        <v>1960.8982064633035</v>
      </c>
      <c r="H34" s="42">
        <v>623062.26929946232</v>
      </c>
      <c r="I34" s="42">
        <v>246896.28164216006</v>
      </c>
      <c r="J34" s="42">
        <v>48781.19952217098</v>
      </c>
      <c r="K34" s="42">
        <v>2647.4196140118211</v>
      </c>
      <c r="L34" s="42">
        <v>2074.2720309408455</v>
      </c>
      <c r="M34" s="42">
        <v>7460.6946386849922</v>
      </c>
      <c r="N34" s="42">
        <v>581.62044184527349</v>
      </c>
      <c r="O34" s="42">
        <v>1952562.0445467953</v>
      </c>
      <c r="P34" s="42">
        <v>40129.055931868555</v>
      </c>
      <c r="Q34" s="42">
        <v>618.62349042881772</v>
      </c>
      <c r="R34" s="42">
        <v>393.27185268635316</v>
      </c>
      <c r="S34" s="42">
        <v>1428.4711292640909</v>
      </c>
    </row>
    <row r="35" spans="1:23" x14ac:dyDescent="0.25">
      <c r="A35" s="26" t="s">
        <v>309</v>
      </c>
      <c r="B35" s="25">
        <v>-1044787.6789180784</v>
      </c>
      <c r="C35" s="25">
        <v>-16872.703238272832</v>
      </c>
      <c r="D35" s="25">
        <v>-684.71037583085092</v>
      </c>
      <c r="E35" s="25">
        <v>-7088.2839553495487</v>
      </c>
      <c r="F35" s="25">
        <v>-62391.851796276467</v>
      </c>
      <c r="G35" s="25">
        <v>-643.37346741023259</v>
      </c>
      <c r="H35" s="25">
        <v>-204044.84520872726</v>
      </c>
      <c r="I35" s="25">
        <v>-80432.109881534183</v>
      </c>
      <c r="J35" s="25">
        <v>-15902.570079989933</v>
      </c>
      <c r="K35" s="25">
        <v>-861.52244746224926</v>
      </c>
      <c r="L35" s="25">
        <v>-680.95745640361918</v>
      </c>
      <c r="M35" s="25">
        <v>-2436.972522109515</v>
      </c>
      <c r="N35" s="25">
        <v>-189.34462037025307</v>
      </c>
      <c r="O35" s="25">
        <v>-638638.18173656869</v>
      </c>
      <c r="P35" s="25">
        <v>-13107.920764703005</v>
      </c>
      <c r="Q35" s="25">
        <v>-204.56372093699861</v>
      </c>
      <c r="R35" s="25">
        <v>-129.08107987532637</v>
      </c>
      <c r="S35" s="25">
        <v>-478.68656625735599</v>
      </c>
    </row>
    <row r="36" spans="1:23" x14ac:dyDescent="0.25">
      <c r="A36" s="43" t="s">
        <v>310</v>
      </c>
      <c r="B36" s="44">
        <v>2149618.3788906732</v>
      </c>
      <c r="C36" s="44">
        <v>34768.506797343878</v>
      </c>
      <c r="D36" s="44">
        <v>1401.1663816883797</v>
      </c>
      <c r="E36" s="44">
        <v>14605.279586106521</v>
      </c>
      <c r="F36" s="44">
        <v>127997.43333109988</v>
      </c>
      <c r="G36" s="44">
        <v>1317.5247390530708</v>
      </c>
      <c r="H36" s="44">
        <v>419017.42409073509</v>
      </c>
      <c r="I36" s="44">
        <v>166464.17176062588</v>
      </c>
      <c r="J36" s="44">
        <v>32878.629442181053</v>
      </c>
      <c r="K36" s="44">
        <v>1785.8971665495715</v>
      </c>
      <c r="L36" s="44">
        <v>1393.3145745372265</v>
      </c>
      <c r="M36" s="44">
        <v>5023.7221165754772</v>
      </c>
      <c r="N36" s="44">
        <v>392.27582147502039</v>
      </c>
      <c r="O36" s="44">
        <v>1313923.8628102266</v>
      </c>
      <c r="P36" s="44">
        <v>27021.135167165547</v>
      </c>
      <c r="Q36" s="44">
        <v>414.05976949181911</v>
      </c>
      <c r="R36" s="44">
        <v>264.19077281102676</v>
      </c>
      <c r="S36" s="44">
        <v>949.78456300673497</v>
      </c>
    </row>
    <row r="38" spans="1:23" x14ac:dyDescent="0.25">
      <c r="A38" s="26" t="s">
        <v>311</v>
      </c>
      <c r="B38" s="25">
        <v>586.73158000000012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387.61734000000007</v>
      </c>
      <c r="J38" s="25">
        <v>129.58792</v>
      </c>
      <c r="K38" s="25">
        <v>69.526319999999998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</row>
    <row r="39" spans="1:23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</row>
    <row r="40" spans="1:23" x14ac:dyDescent="0.25">
      <c r="A40" s="26" t="s">
        <v>312</v>
      </c>
      <c r="B40" s="25">
        <v>-586.73157999999989</v>
      </c>
      <c r="C40" s="25">
        <v>-10.910253232827976</v>
      </c>
      <c r="D40" s="25">
        <v>-0.42650534268636053</v>
      </c>
      <c r="E40" s="25">
        <v>-5.691620527458066</v>
      </c>
      <c r="F40" s="25">
        <v>-32.922027957537182</v>
      </c>
      <c r="G40" s="25">
        <v>-0.26479649860443022</v>
      </c>
      <c r="H40" s="25">
        <v>-127.28281505477065</v>
      </c>
      <c r="I40" s="25">
        <v>-51.38588681576271</v>
      </c>
      <c r="J40" s="25">
        <v>-10.199338904394835</v>
      </c>
      <c r="K40" s="25">
        <v>-0.69184724105093631</v>
      </c>
      <c r="L40" s="25">
        <v>-0.44373017722841884</v>
      </c>
      <c r="M40" s="25">
        <v>-5.8483159381951054E-2</v>
      </c>
      <c r="N40" s="25">
        <v>-4.0802420645011835E-2</v>
      </c>
      <c r="O40" s="25">
        <v>-345.6058966940476</v>
      </c>
      <c r="P40" s="25">
        <v>-0.34390147442246249</v>
      </c>
      <c r="Q40" s="25">
        <v>-0.12341705359558111</v>
      </c>
      <c r="R40" s="25">
        <v>-5.2818280525978444E-2</v>
      </c>
      <c r="S40" s="25">
        <v>-0.28743916505969747</v>
      </c>
    </row>
    <row r="41" spans="1:23" x14ac:dyDescent="0.25">
      <c r="A41" s="45" t="s">
        <v>313</v>
      </c>
      <c r="B41" s="46">
        <v>0</v>
      </c>
      <c r="C41" s="46">
        <v>-10.910253232827976</v>
      </c>
      <c r="D41" s="46">
        <v>-0.42650534268636053</v>
      </c>
      <c r="E41" s="46">
        <v>-5.691620527458066</v>
      </c>
      <c r="F41" s="46">
        <v>-32.922027957537182</v>
      </c>
      <c r="G41" s="46">
        <v>-0.26479649860443022</v>
      </c>
      <c r="H41" s="46">
        <v>-127.28281505477065</v>
      </c>
      <c r="I41" s="46">
        <v>336.23145318423735</v>
      </c>
      <c r="J41" s="46">
        <v>119.38858109560516</v>
      </c>
      <c r="K41" s="46">
        <v>68.834472758949047</v>
      </c>
      <c r="L41" s="46">
        <v>-0.44373017722841884</v>
      </c>
      <c r="M41" s="46">
        <v>-5.8483159381951054E-2</v>
      </c>
      <c r="N41" s="46">
        <v>-4.0802420645011835E-2</v>
      </c>
      <c r="O41" s="46">
        <v>-345.6058966940476</v>
      </c>
      <c r="P41" s="46">
        <v>-0.34390147442246249</v>
      </c>
      <c r="Q41" s="46">
        <v>-0.12341705359558111</v>
      </c>
      <c r="R41" s="46">
        <v>-5.2818280525978444E-2</v>
      </c>
      <c r="S41" s="46">
        <v>-0.28743916505969747</v>
      </c>
    </row>
    <row r="42" spans="1:23" x14ac:dyDescent="0.25">
      <c r="A42" s="26" t="s">
        <v>314</v>
      </c>
      <c r="B42" s="25">
        <v>0</v>
      </c>
      <c r="C42" s="25">
        <v>-6.6924154994762288</v>
      </c>
      <c r="D42" s="25">
        <v>-0.26162096379350142</v>
      </c>
      <c r="E42" s="25">
        <v>-3.4912745490165116</v>
      </c>
      <c r="F42" s="25">
        <v>-20.194571608499849</v>
      </c>
      <c r="G42" s="25">
        <v>-0.1624277781321472</v>
      </c>
      <c r="H42" s="25">
        <v>-78.076050675564019</v>
      </c>
      <c r="I42" s="25">
        <v>206.24641249672865</v>
      </c>
      <c r="J42" s="25">
        <v>73.233679689540949</v>
      </c>
      <c r="K42" s="25">
        <v>42.223483044752186</v>
      </c>
      <c r="L42" s="25">
        <v>-0.27218678176354905</v>
      </c>
      <c r="M42" s="25">
        <v>-3.5873924642595784E-2</v>
      </c>
      <c r="N42" s="25">
        <v>-2.5028452274525822E-2</v>
      </c>
      <c r="O42" s="25">
        <v>-211.99675299801476</v>
      </c>
      <c r="P42" s="25">
        <v>-0.21095125003996362</v>
      </c>
      <c r="Q42" s="25">
        <v>-7.5704769152151394E-2</v>
      </c>
      <c r="R42" s="25">
        <v>-3.2399053597046326E-2</v>
      </c>
      <c r="S42" s="25">
        <v>-0.17631692705480909</v>
      </c>
    </row>
    <row r="44" spans="1:23" x14ac:dyDescent="0.25">
      <c r="A44" s="47" t="s">
        <v>315</v>
      </c>
      <c r="B44" s="48">
        <v>2149618.3788906727</v>
      </c>
      <c r="C44" s="48">
        <v>34761.8143818444</v>
      </c>
      <c r="D44" s="48">
        <v>1400.9047607245861</v>
      </c>
      <c r="E44" s="48">
        <v>14601.788311557504</v>
      </c>
      <c r="F44" s="48">
        <v>127977.23875949139</v>
      </c>
      <c r="G44" s="48">
        <v>1317.3623112749385</v>
      </c>
      <c r="H44" s="48">
        <v>418939.3480400595</v>
      </c>
      <c r="I44" s="48">
        <v>166670.4181731226</v>
      </c>
      <c r="J44" s="48">
        <v>32951.863121870592</v>
      </c>
      <c r="K44" s="48">
        <v>1828.1206495943238</v>
      </c>
      <c r="L44" s="48">
        <v>1393.0423877554629</v>
      </c>
      <c r="M44" s="48">
        <v>5023.6862426508351</v>
      </c>
      <c r="N44" s="48">
        <v>392.25079302274588</v>
      </c>
      <c r="O44" s="48">
        <v>1313711.8660572285</v>
      </c>
      <c r="P44" s="48">
        <v>27020.924215915507</v>
      </c>
      <c r="Q44" s="48">
        <v>413.98406472266691</v>
      </c>
      <c r="R44" s="48">
        <v>264.15837375742973</v>
      </c>
      <c r="S44" s="48">
        <v>949.60824607968016</v>
      </c>
    </row>
    <row r="46" spans="1:23" x14ac:dyDescent="0.25">
      <c r="A46" s="49" t="s">
        <v>316</v>
      </c>
      <c r="B46" s="50">
        <v>6.6068683365875971E-2</v>
      </c>
      <c r="C46" s="50">
        <v>6.606868336584347E-2</v>
      </c>
      <c r="D46" s="50">
        <v>6.6068683365919215E-2</v>
      </c>
      <c r="E46" s="50">
        <v>6.6068683365822306E-2</v>
      </c>
      <c r="F46" s="50">
        <v>6.606868336590975E-2</v>
      </c>
      <c r="G46" s="50">
        <v>6.6068683365940087E-2</v>
      </c>
      <c r="H46" s="50">
        <v>6.6068683365885075E-2</v>
      </c>
      <c r="I46" s="50">
        <v>6.606868336580736E-2</v>
      </c>
      <c r="J46" s="50">
        <v>6.6068683365818157E-2</v>
      </c>
      <c r="K46" s="50">
        <v>6.6068683365843692E-2</v>
      </c>
      <c r="L46" s="50">
        <v>6.6068683365918951E-2</v>
      </c>
      <c r="M46" s="50">
        <v>6.606868336593405E-2</v>
      </c>
      <c r="N46" s="50">
        <v>6.6068683365844941E-2</v>
      </c>
      <c r="O46" s="50">
        <v>6.6068683365879663E-2</v>
      </c>
      <c r="P46" s="50">
        <v>6.6068683365927736E-2</v>
      </c>
      <c r="Q46" s="50">
        <v>6.6068683366034359E-2</v>
      </c>
      <c r="R46" s="50">
        <v>6.6068683365945874E-2</v>
      </c>
      <c r="S46" s="50">
        <v>6.6068683366243192E-2</v>
      </c>
    </row>
    <row r="48" spans="1:23" x14ac:dyDescent="0.25">
      <c r="A48" s="51" t="s">
        <v>317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</row>
    <row r="49" spans="1:19" x14ac:dyDescent="0.25">
      <c r="A49" s="26" t="s">
        <v>318</v>
      </c>
      <c r="B49" s="25">
        <v>870238.50592215348</v>
      </c>
      <c r="C49" s="25">
        <v>20112.334288617178</v>
      </c>
      <c r="D49" s="25">
        <v>237.68643565702951</v>
      </c>
      <c r="E49" s="25">
        <v>10108.748877546021</v>
      </c>
      <c r="F49" s="25">
        <v>28233.558863052131</v>
      </c>
      <c r="G49" s="25">
        <v>72.9051727462532</v>
      </c>
      <c r="H49" s="25">
        <v>148176.48298069168</v>
      </c>
      <c r="I49" s="25">
        <v>128861.16293117261</v>
      </c>
      <c r="J49" s="25">
        <v>23551.548699812636</v>
      </c>
      <c r="K49" s="25">
        <v>1054.4412990172411</v>
      </c>
      <c r="L49" s="25">
        <v>238.26055158674299</v>
      </c>
      <c r="M49" s="25">
        <v>433.60991653839312</v>
      </c>
      <c r="N49" s="25">
        <v>223.68788823338457</v>
      </c>
      <c r="O49" s="25">
        <v>507274.62766788295</v>
      </c>
      <c r="P49" s="25">
        <v>3339.2983423698693</v>
      </c>
      <c r="Q49" s="25">
        <v>-187.30941906999425</v>
      </c>
      <c r="R49" s="25">
        <v>6.7421395378408491</v>
      </c>
      <c r="S49" s="25">
        <v>-1499.280713238109</v>
      </c>
    </row>
    <row r="50" spans="1:19" x14ac:dyDescent="0.25">
      <c r="A50" s="26" t="s">
        <v>319</v>
      </c>
      <c r="B50" s="25">
        <v>-3884.5502387116849</v>
      </c>
      <c r="C50" s="25">
        <v>1.9112372981326189</v>
      </c>
      <c r="D50" s="25">
        <v>0.12095190723480483</v>
      </c>
      <c r="E50" s="25">
        <v>1.0741350623429753E-3</v>
      </c>
      <c r="F50" s="25">
        <v>-28.680442597409709</v>
      </c>
      <c r="G50" s="25">
        <v>2.0734393167828675</v>
      </c>
      <c r="H50" s="25">
        <v>105.35626560753585</v>
      </c>
      <c r="I50" s="25">
        <v>15.190175938296132</v>
      </c>
      <c r="J50" s="25">
        <v>3.4397345186169259</v>
      </c>
      <c r="K50" s="25">
        <v>5.8956971514300675E-2</v>
      </c>
      <c r="L50" s="25">
        <v>1.7059792166619445E-3</v>
      </c>
      <c r="M50" s="25">
        <v>15.408115711542429</v>
      </c>
      <c r="N50" s="25">
        <v>1.2866473940488505E-2</v>
      </c>
      <c r="O50" s="25">
        <v>-4001.8502937287985</v>
      </c>
      <c r="P50" s="25">
        <v>2.0724333495928442</v>
      </c>
      <c r="Q50" s="25">
        <v>9.8010318583521439E-2</v>
      </c>
      <c r="R50" s="25">
        <v>4.4541215655770426E-2</v>
      </c>
      <c r="S50" s="25">
        <v>0.19098887282369834</v>
      </c>
    </row>
    <row r="51" spans="1:19" x14ac:dyDescent="0.25">
      <c r="A51" s="52" t="s">
        <v>320</v>
      </c>
      <c r="B51" s="53">
        <v>866353.95568344172</v>
      </c>
      <c r="C51" s="53">
        <v>20114.24552591531</v>
      </c>
      <c r="D51" s="53">
        <v>237.8073875642643</v>
      </c>
      <c r="E51" s="53">
        <v>10108.749951681082</v>
      </c>
      <c r="F51" s="53">
        <v>28204.878420454719</v>
      </c>
      <c r="G51" s="53">
        <v>74.978612063036067</v>
      </c>
      <c r="H51" s="53">
        <v>148281.83924629921</v>
      </c>
      <c r="I51" s="53">
        <v>128876.3531071109</v>
      </c>
      <c r="J51" s="53">
        <v>23554.988434331251</v>
      </c>
      <c r="K51" s="53">
        <v>1054.5002559887555</v>
      </c>
      <c r="L51" s="53">
        <v>238.26225756595966</v>
      </c>
      <c r="M51" s="53">
        <v>449.01803224993557</v>
      </c>
      <c r="N51" s="53">
        <v>223.70075470732507</v>
      </c>
      <c r="O51" s="53">
        <v>503272.77737415407</v>
      </c>
      <c r="P51" s="53">
        <v>3341.370775719462</v>
      </c>
      <c r="Q51" s="53">
        <v>-187.21140875141072</v>
      </c>
      <c r="R51" s="53">
        <v>6.7866807534966194</v>
      </c>
      <c r="S51" s="53">
        <v>-1499.0897243652851</v>
      </c>
    </row>
    <row r="53" spans="1:19" x14ac:dyDescent="0.25">
      <c r="A53" s="54" t="s">
        <v>321</v>
      </c>
      <c r="B53" s="55">
        <v>0.87238028668292</v>
      </c>
      <c r="C53" s="55">
        <v>0.81571534105290278</v>
      </c>
      <c r="D53" s="55">
        <v>0.94594292132723334</v>
      </c>
      <c r="E53" s="55">
        <v>0.78221205305388652</v>
      </c>
      <c r="F53" s="55">
        <v>0.93127043032772727</v>
      </c>
      <c r="G53" s="55">
        <v>0.98300207803502693</v>
      </c>
      <c r="H53" s="55">
        <v>0.88637248075283304</v>
      </c>
      <c r="I53" s="55">
        <v>0.75033324864174533</v>
      </c>
      <c r="J53" s="55">
        <v>0.77168706589977942</v>
      </c>
      <c r="K53" s="55">
        <v>0.8142010861704525</v>
      </c>
      <c r="L53" s="55">
        <v>0.94558689292718334</v>
      </c>
      <c r="M53" s="55">
        <v>0.97080993513017366</v>
      </c>
      <c r="N53" s="55">
        <v>0.81852876291605303</v>
      </c>
      <c r="O53" s="55">
        <v>0.87907902221813417</v>
      </c>
      <c r="P53" s="55">
        <v>0.96508737929784849</v>
      </c>
      <c r="Q53" s="55">
        <v>1.1399640959900055</v>
      </c>
      <c r="R53" s="55">
        <v>0.99172704886582908</v>
      </c>
      <c r="S53" s="55">
        <v>1.5108619862481527</v>
      </c>
    </row>
    <row r="54" spans="1:19" x14ac:dyDescent="0.25">
      <c r="A54" s="56" t="s">
        <v>283</v>
      </c>
    </row>
    <row r="55" spans="1:19" x14ac:dyDescent="0.25">
      <c r="A55" s="56" t="s">
        <v>322</v>
      </c>
    </row>
    <row r="56" spans="1:19" x14ac:dyDescent="0.25">
      <c r="A56" s="56" t="s">
        <v>323</v>
      </c>
    </row>
    <row r="57" spans="1:19" x14ac:dyDescent="0.25">
      <c r="A57" s="56" t="s">
        <v>324</v>
      </c>
    </row>
    <row r="58" spans="1:19" x14ac:dyDescent="0.25">
      <c r="A58" s="56" t="s">
        <v>325</v>
      </c>
    </row>
    <row r="59" spans="1:19" x14ac:dyDescent="0.25">
      <c r="A59" s="57" t="s">
        <v>283</v>
      </c>
    </row>
    <row r="60" spans="1:19" x14ac:dyDescent="0.25">
      <c r="A60" s="57" t="s">
        <v>326</v>
      </c>
    </row>
    <row r="61" spans="1:19" x14ac:dyDescent="0.25">
      <c r="A61" s="58"/>
    </row>
    <row r="62" spans="1:19" x14ac:dyDescent="0.25">
      <c r="A62" s="58"/>
    </row>
    <row r="63" spans="1:19" x14ac:dyDescent="0.25">
      <c r="A63" s="58"/>
    </row>
    <row r="64" spans="1:19" x14ac:dyDescent="0.25">
      <c r="A64" s="58"/>
    </row>
    <row r="65" spans="1:23" x14ac:dyDescent="0.25">
      <c r="A65" s="58"/>
    </row>
    <row r="66" spans="1:23" x14ac:dyDescent="0.25">
      <c r="A66" s="58"/>
    </row>
    <row r="67" spans="1:23" x14ac:dyDescent="0.25">
      <c r="A67" s="58"/>
    </row>
    <row r="68" spans="1:23" x14ac:dyDescent="0.25">
      <c r="A68" s="58"/>
    </row>
    <row r="69" spans="1:23" x14ac:dyDescent="0.25">
      <c r="A69" s="58"/>
    </row>
    <row r="70" spans="1:23" x14ac:dyDescent="0.25">
      <c r="A70" s="58"/>
    </row>
    <row r="71" spans="1:23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</row>
  </sheetData>
  <pageMargins left="0.5" right="0.5" top="1.4" bottom="0.5" header="0.75" footer="0.45"/>
  <pageSetup scale="74" pageOrder="overThenDown" orientation="landscape"/>
  <headerFooter>
    <oddHeader>&amp;R&amp;"Arial"&amp;10 FLORIDA POWER &amp;&amp; LIGHT COMPANY
 AND SUBSIDIARIES
 DOCKET NO. 160021-EI
 MFR NO. E-1
 ATTACHMENT NO. 2 OF 3
 PAGE &amp;P OF &amp;N</oddHeader>
  </headerFooter>
  <rowBreaks count="1" manualBreakCount="1">
    <brk id="39" max="16383" man="1"/>
  </rowBreaks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P244"/>
  <sheetViews>
    <sheetView showGridLines="0" workbookViewId="0">
      <pane xSplit="2" ySplit="13" topLeftCell="C14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3" customWidth="1"/>
    <col min="3" max="42" width="12.140625" customWidth="1"/>
  </cols>
  <sheetData>
    <row r="1" spans="1:42" s="74" customFormat="1" x14ac:dyDescent="0.25">
      <c r="A1" s="139" t="s">
        <v>469</v>
      </c>
    </row>
    <row r="2" spans="1:42" x14ac:dyDescent="0.25">
      <c r="A2" s="140" t="s">
        <v>467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</row>
    <row r="3" spans="1:42" ht="15" customHeight="1" x14ac:dyDescent="0.25">
      <c r="A3" s="61" t="s">
        <v>327</v>
      </c>
      <c r="C3" s="62" t="s">
        <v>328</v>
      </c>
      <c r="D3" s="63"/>
      <c r="E3" s="64"/>
      <c r="J3" s="60" t="s">
        <v>329</v>
      </c>
      <c r="M3" s="60" t="s">
        <v>349</v>
      </c>
      <c r="T3" s="60" t="s">
        <v>350</v>
      </c>
      <c r="W3" s="60" t="s">
        <v>349</v>
      </c>
      <c r="AD3" s="60" t="s">
        <v>350</v>
      </c>
      <c r="AG3" s="60" t="s">
        <v>349</v>
      </c>
      <c r="AN3" s="60" t="s">
        <v>350</v>
      </c>
    </row>
    <row r="4" spans="1:42" ht="15" customHeight="1" x14ac:dyDescent="0.25">
      <c r="C4" s="65"/>
      <c r="D4" s="66" t="s">
        <v>330</v>
      </c>
      <c r="E4" s="67"/>
      <c r="J4" s="60" t="s">
        <v>331</v>
      </c>
      <c r="N4" s="60" t="s">
        <v>351</v>
      </c>
      <c r="T4" s="60" t="s">
        <v>352</v>
      </c>
      <c r="X4" s="60" t="s">
        <v>351</v>
      </c>
      <c r="AD4" s="60" t="s">
        <v>352</v>
      </c>
      <c r="AH4" s="60" t="s">
        <v>351</v>
      </c>
      <c r="AN4" s="60" t="s">
        <v>352</v>
      </c>
    </row>
    <row r="5" spans="1:42" ht="15" customHeight="1" x14ac:dyDescent="0.25">
      <c r="A5" s="68" t="s">
        <v>332</v>
      </c>
      <c r="E5" s="69"/>
      <c r="J5" s="60" t="s">
        <v>333</v>
      </c>
      <c r="T5" s="60" t="s">
        <v>353</v>
      </c>
      <c r="AD5" s="60" t="s">
        <v>353</v>
      </c>
      <c r="AN5" s="60" t="s">
        <v>353</v>
      </c>
    </row>
    <row r="6" spans="1:42" ht="15" customHeight="1" x14ac:dyDescent="0.25">
      <c r="A6" s="70"/>
      <c r="B6" s="60" t="s">
        <v>334</v>
      </c>
      <c r="C6" s="71"/>
      <c r="D6" s="72"/>
      <c r="E6" s="73" t="s">
        <v>282</v>
      </c>
      <c r="J6" s="60" t="s">
        <v>335</v>
      </c>
      <c r="O6" s="60" t="s">
        <v>354</v>
      </c>
      <c r="T6" s="60" t="s">
        <v>355</v>
      </c>
      <c r="Y6" s="60" t="s">
        <v>354</v>
      </c>
      <c r="AD6" s="60" t="s">
        <v>355</v>
      </c>
      <c r="AI6" s="60" t="s">
        <v>354</v>
      </c>
      <c r="AN6" s="60" t="s">
        <v>355</v>
      </c>
    </row>
    <row r="7" spans="1:42" ht="15" customHeight="1" x14ac:dyDescent="0.25">
      <c r="E7" s="74"/>
      <c r="J7" s="60" t="s">
        <v>336</v>
      </c>
      <c r="T7" s="60" t="s">
        <v>356</v>
      </c>
      <c r="AD7" s="60" t="s">
        <v>356</v>
      </c>
      <c r="AN7" s="60" t="s">
        <v>356</v>
      </c>
    </row>
    <row r="8" spans="1:42" ht="15" customHeight="1" x14ac:dyDescent="0.25">
      <c r="A8" s="75" t="s">
        <v>337</v>
      </c>
    </row>
    <row r="9" spans="1:42" x14ac:dyDescent="0.2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</row>
    <row r="10" spans="1:42" x14ac:dyDescent="0.25">
      <c r="B10" s="76" t="s">
        <v>338</v>
      </c>
      <c r="C10" s="76" t="s">
        <v>339</v>
      </c>
      <c r="D10" s="76" t="s">
        <v>340</v>
      </c>
      <c r="E10" s="76" t="s">
        <v>341</v>
      </c>
      <c r="F10" s="76" t="s">
        <v>342</v>
      </c>
      <c r="G10" s="76" t="s">
        <v>343</v>
      </c>
      <c r="H10" s="76" t="s">
        <v>344</v>
      </c>
      <c r="I10" s="76" t="s">
        <v>345</v>
      </c>
      <c r="J10" s="76" t="s">
        <v>346</v>
      </c>
      <c r="K10" s="76" t="s">
        <v>347</v>
      </c>
      <c r="L10" s="76" t="s">
        <v>348</v>
      </c>
      <c r="M10" s="76" t="s">
        <v>339</v>
      </c>
      <c r="N10" s="76" t="s">
        <v>340</v>
      </c>
      <c r="O10" s="76" t="s">
        <v>341</v>
      </c>
      <c r="P10" s="76" t="s">
        <v>342</v>
      </c>
      <c r="Q10" s="76" t="s">
        <v>343</v>
      </c>
      <c r="R10" s="76" t="s">
        <v>344</v>
      </c>
      <c r="S10" s="76" t="s">
        <v>345</v>
      </c>
      <c r="T10" s="76" t="s">
        <v>346</v>
      </c>
      <c r="U10" s="76" t="s">
        <v>347</v>
      </c>
      <c r="V10" s="76" t="s">
        <v>348</v>
      </c>
      <c r="W10" s="76" t="s">
        <v>339</v>
      </c>
      <c r="X10" s="76" t="s">
        <v>340</v>
      </c>
      <c r="Y10" s="76" t="s">
        <v>341</v>
      </c>
      <c r="Z10" s="76" t="s">
        <v>342</v>
      </c>
      <c r="AA10" s="76" t="s">
        <v>343</v>
      </c>
      <c r="AB10" s="76" t="s">
        <v>344</v>
      </c>
      <c r="AC10" s="76" t="s">
        <v>345</v>
      </c>
      <c r="AD10" s="76" t="s">
        <v>346</v>
      </c>
      <c r="AE10" s="76" t="s">
        <v>347</v>
      </c>
      <c r="AF10" s="76" t="s">
        <v>348</v>
      </c>
      <c r="AG10" s="76" t="s">
        <v>339</v>
      </c>
      <c r="AH10" s="76" t="s">
        <v>340</v>
      </c>
      <c r="AI10" s="76" t="s">
        <v>341</v>
      </c>
      <c r="AJ10" s="76" t="s">
        <v>342</v>
      </c>
      <c r="AK10" s="76" t="s">
        <v>343</v>
      </c>
      <c r="AL10" s="76" t="s">
        <v>344</v>
      </c>
    </row>
    <row r="11" spans="1:42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</row>
    <row r="12" spans="1:42" x14ac:dyDescent="0.25">
      <c r="A12" s="141" t="s">
        <v>357</v>
      </c>
      <c r="B12" s="141" t="s">
        <v>358</v>
      </c>
      <c r="C12" s="141" t="s">
        <v>284</v>
      </c>
      <c r="D12" s="141"/>
      <c r="E12" s="141" t="s">
        <v>4</v>
      </c>
      <c r="F12" s="141"/>
      <c r="G12" s="141" t="s">
        <v>5</v>
      </c>
      <c r="H12" s="141"/>
      <c r="I12" s="141" t="s">
        <v>6</v>
      </c>
      <c r="J12" s="141"/>
      <c r="K12" s="141" t="s">
        <v>7</v>
      </c>
      <c r="L12" s="141"/>
      <c r="M12" s="141" t="s">
        <v>8</v>
      </c>
      <c r="N12" s="141"/>
      <c r="O12" s="141" t="s">
        <v>9</v>
      </c>
      <c r="P12" s="141"/>
      <c r="Q12" s="141" t="s">
        <v>10</v>
      </c>
      <c r="R12" s="141"/>
      <c r="S12" s="141" t="s">
        <v>11</v>
      </c>
      <c r="T12" s="141"/>
      <c r="U12" s="141" t="s">
        <v>12</v>
      </c>
      <c r="V12" s="141"/>
      <c r="W12" s="141" t="s">
        <v>13</v>
      </c>
      <c r="X12" s="141"/>
      <c r="Y12" s="141" t="s">
        <v>14</v>
      </c>
      <c r="Z12" s="141"/>
      <c r="AA12" s="141" t="s">
        <v>15</v>
      </c>
      <c r="AB12" s="141"/>
      <c r="AC12" s="141" t="s">
        <v>16</v>
      </c>
      <c r="AD12" s="141"/>
      <c r="AE12" s="141" t="s">
        <v>17</v>
      </c>
      <c r="AF12" s="141"/>
      <c r="AG12" s="141" t="s">
        <v>18</v>
      </c>
      <c r="AH12" s="141"/>
      <c r="AI12" s="141" t="s">
        <v>19</v>
      </c>
      <c r="AJ12" s="141"/>
      <c r="AK12" s="141" t="s">
        <v>20</v>
      </c>
      <c r="AL12" s="141"/>
    </row>
    <row r="13" spans="1:42" x14ac:dyDescent="0.25">
      <c r="A13" s="141"/>
      <c r="B13" s="141"/>
      <c r="C13" s="77" t="s">
        <v>359</v>
      </c>
      <c r="D13" s="77" t="s">
        <v>360</v>
      </c>
      <c r="E13" s="77" t="s">
        <v>359</v>
      </c>
      <c r="F13" s="77" t="s">
        <v>360</v>
      </c>
      <c r="G13" s="77" t="s">
        <v>359</v>
      </c>
      <c r="H13" s="77" t="s">
        <v>360</v>
      </c>
      <c r="I13" s="77" t="s">
        <v>359</v>
      </c>
      <c r="J13" s="77" t="s">
        <v>360</v>
      </c>
      <c r="K13" s="77" t="s">
        <v>359</v>
      </c>
      <c r="L13" s="77" t="s">
        <v>360</v>
      </c>
      <c r="M13" s="77" t="s">
        <v>359</v>
      </c>
      <c r="N13" s="77" t="s">
        <v>360</v>
      </c>
      <c r="O13" s="77" t="s">
        <v>359</v>
      </c>
      <c r="P13" s="77" t="s">
        <v>360</v>
      </c>
      <c r="Q13" s="77" t="s">
        <v>359</v>
      </c>
      <c r="R13" s="77" t="s">
        <v>360</v>
      </c>
      <c r="S13" s="77" t="s">
        <v>359</v>
      </c>
      <c r="T13" s="77" t="s">
        <v>360</v>
      </c>
      <c r="U13" s="77" t="s">
        <v>359</v>
      </c>
      <c r="V13" s="77" t="s">
        <v>360</v>
      </c>
      <c r="W13" s="77" t="s">
        <v>359</v>
      </c>
      <c r="X13" s="77" t="s">
        <v>360</v>
      </c>
      <c r="Y13" s="77" t="s">
        <v>359</v>
      </c>
      <c r="Z13" s="77" t="s">
        <v>360</v>
      </c>
      <c r="AA13" s="77" t="s">
        <v>359</v>
      </c>
      <c r="AB13" s="77" t="s">
        <v>360</v>
      </c>
      <c r="AC13" s="77" t="s">
        <v>359</v>
      </c>
      <c r="AD13" s="77" t="s">
        <v>360</v>
      </c>
      <c r="AE13" s="77" t="s">
        <v>359</v>
      </c>
      <c r="AF13" s="77" t="s">
        <v>360</v>
      </c>
      <c r="AG13" s="77" t="s">
        <v>359</v>
      </c>
      <c r="AH13" s="77" t="s">
        <v>360</v>
      </c>
      <c r="AI13" s="77" t="s">
        <v>359</v>
      </c>
      <c r="AJ13" s="77" t="s">
        <v>360</v>
      </c>
      <c r="AK13" s="77" t="s">
        <v>359</v>
      </c>
      <c r="AL13" s="77" t="s">
        <v>360</v>
      </c>
    </row>
    <row r="14" spans="1:42" x14ac:dyDescent="0.25">
      <c r="A14" s="78" t="s">
        <v>361</v>
      </c>
      <c r="B14" s="79" t="s">
        <v>362</v>
      </c>
      <c r="C14" s="80"/>
      <c r="D14" s="81"/>
      <c r="E14" s="80"/>
      <c r="F14" s="81"/>
      <c r="G14" s="80"/>
      <c r="H14" s="81"/>
      <c r="I14" s="80"/>
      <c r="J14" s="81"/>
      <c r="K14" s="80"/>
      <c r="L14" s="81"/>
      <c r="M14" s="80"/>
      <c r="N14" s="81"/>
      <c r="O14" s="80"/>
      <c r="P14" s="81"/>
      <c r="Q14" s="80"/>
      <c r="R14" s="81"/>
      <c r="S14" s="80"/>
      <c r="T14" s="81"/>
      <c r="U14" s="80"/>
      <c r="V14" s="81"/>
      <c r="W14" s="80"/>
      <c r="X14" s="81"/>
      <c r="Y14" s="80"/>
      <c r="Z14" s="81"/>
      <c r="AA14" s="80"/>
      <c r="AB14" s="81"/>
      <c r="AC14" s="80"/>
      <c r="AD14" s="81"/>
      <c r="AE14" s="80"/>
      <c r="AF14" s="81"/>
      <c r="AG14" s="80"/>
      <c r="AH14" s="81"/>
      <c r="AI14" s="80"/>
      <c r="AJ14" s="81"/>
      <c r="AK14" s="80"/>
      <c r="AL14" s="81"/>
    </row>
    <row r="15" spans="1:42" x14ac:dyDescent="0.25">
      <c r="A15" s="78" t="s">
        <v>363</v>
      </c>
      <c r="B15" s="82" t="s">
        <v>364</v>
      </c>
      <c r="C15" s="80">
        <v>2306794.0059500742</v>
      </c>
      <c r="D15" s="83">
        <f t="shared" ref="D15:D22" si="0">IF(C15 =0,0,C15 / C15 )</f>
        <v>1</v>
      </c>
      <c r="E15" s="80">
        <v>44010.419183919221</v>
      </c>
      <c r="F15" s="83">
        <f t="shared" ref="F15:F22" si="1">IF(C15 =0,0,E15 / C15 )</f>
        <v>1.9078608263416709E-2</v>
      </c>
      <c r="G15" s="80">
        <v>1716.1202839017258</v>
      </c>
      <c r="H15" s="83">
        <f t="shared" ref="H15:H22" si="2">IF(C15 =0,0,G15 / C15 )</f>
        <v>7.4394171281666997E-4</v>
      </c>
      <c r="I15" s="80">
        <v>23078.603589132461</v>
      </c>
      <c r="J15" s="83">
        <f t="shared" ref="J15:J22" si="3">IF(C15 =0,0,I15 / C15 )</f>
        <v>1.0004622662276828E-2</v>
      </c>
      <c r="K15" s="80">
        <v>129365.04721033061</v>
      </c>
      <c r="L15" s="83">
        <f t="shared" ref="L15:L22" si="4">IF(C15 =0,0,K15 / C15 )</f>
        <v>5.6080017061189834E-2</v>
      </c>
      <c r="M15" s="80">
        <v>1077.3248715380848</v>
      </c>
      <c r="N15" s="83">
        <f t="shared" ref="N15:N22" si="5">IF(C15 =0,0,M15 / C15 )</f>
        <v>4.6702257278251368E-4</v>
      </c>
      <c r="O15" s="80">
        <v>504700.01938980608</v>
      </c>
      <c r="P15" s="83">
        <f t="shared" ref="P15:P22" si="6">IF(C15 =0,0,O15 / C15 )</f>
        <v>0.2187885082447753</v>
      </c>
      <c r="Q15" s="80">
        <v>203876.47305767282</v>
      </c>
      <c r="R15" s="83">
        <f t="shared" ref="R15:R22" si="7">IF(C15 =0,0,Q15 / C15 )</f>
        <v>8.8380875159116967E-2</v>
      </c>
      <c r="S15" s="80">
        <v>41151.432171832246</v>
      </c>
      <c r="T15" s="83">
        <f t="shared" ref="T15:T22" si="8">IF(C15 =0,0,S15 / C15 )</f>
        <v>1.7839231446625706E-2</v>
      </c>
      <c r="U15" s="80">
        <v>2788.6979277938499</v>
      </c>
      <c r="V15" s="83">
        <f t="shared" ref="V15:V22" si="9">IF(C15 =0,0,U15 / C15 )</f>
        <v>1.2089063525398311E-3</v>
      </c>
      <c r="W15" s="80">
        <v>1758.2698295641983</v>
      </c>
      <c r="X15" s="83">
        <f t="shared" ref="X15:X22" si="10">IF(C15 =0,0,W15 / C15 )</f>
        <v>7.6221362853768943E-4</v>
      </c>
      <c r="Y15" s="80">
        <v>374.38587467609091</v>
      </c>
      <c r="Z15" s="83">
        <f t="shared" ref="Z15:Z22" si="11">IF(C15 =0,0,Y15 / C15 )</f>
        <v>1.6229705544162652E-4</v>
      </c>
      <c r="AA15" s="80">
        <v>165.58067874476893</v>
      </c>
      <c r="AB15" s="83">
        <f t="shared" ref="AB15:AB22" si="12">IF(C15 =0,0,AA15 / C15 )</f>
        <v>7.1779568664421343E-5</v>
      </c>
      <c r="AC15" s="80">
        <v>1348654.4858295307</v>
      </c>
      <c r="AD15" s="83">
        <f t="shared" ref="AD15:AD22" si="13">IF(C15 =0,0,AC15 / C15 )</f>
        <v>0.584644524977459</v>
      </c>
      <c r="AE15" s="80">
        <v>2176.8773365555285</v>
      </c>
      <c r="AF15" s="83">
        <f t="shared" ref="AF15:AF22" si="14">IF(C15 =0,0,AE15 / C15 )</f>
        <v>9.4368085357450959E-4</v>
      </c>
      <c r="AG15" s="80">
        <v>502.16239964274212</v>
      </c>
      <c r="AH15" s="83">
        <f t="shared" ref="AH15:AH22" si="15">IF(C15 =0,0,AG15 / C15 )</f>
        <v>2.1768844480585597E-4</v>
      </c>
      <c r="AI15" s="80">
        <v>210.91296035822049</v>
      </c>
      <c r="AJ15" s="83">
        <f t="shared" ref="AJ15:AJ22" si="16">IF(C15 =0,0,AI15 / C15 )</f>
        <v>9.1431207040679847E-5</v>
      </c>
      <c r="AK15" s="80">
        <v>1187.1933550745939</v>
      </c>
      <c r="AL15" s="83">
        <f t="shared" ref="AL15:AL22" si="17">IF(C15 =0,0,AK15 / C15 )</f>
        <v>5.1465078893580597E-4</v>
      </c>
    </row>
    <row r="16" spans="1:42" x14ac:dyDescent="0.25">
      <c r="A16" s="78" t="s">
        <v>365</v>
      </c>
      <c r="B16" s="82" t="s">
        <v>366</v>
      </c>
      <c r="C16" s="80">
        <v>7346336.2755397866</v>
      </c>
      <c r="D16" s="83">
        <f t="shared" si="0"/>
        <v>1</v>
      </c>
      <c r="E16" s="80">
        <v>140157.87197235128</v>
      </c>
      <c r="F16" s="83">
        <f t="shared" si="1"/>
        <v>1.9078608263416705E-2</v>
      </c>
      <c r="G16" s="80">
        <v>5465.2459917523038</v>
      </c>
      <c r="H16" s="83">
        <f t="shared" si="2"/>
        <v>7.4394171281666986E-4</v>
      </c>
      <c r="I16" s="80">
        <v>73497.322386971689</v>
      </c>
      <c r="J16" s="83">
        <f t="shared" si="3"/>
        <v>1.0004622662276827E-2</v>
      </c>
      <c r="K16" s="80">
        <v>411982.66366950888</v>
      </c>
      <c r="L16" s="83">
        <f t="shared" si="4"/>
        <v>5.6080017061189813E-2</v>
      </c>
      <c r="M16" s="80">
        <v>3430.9048679281</v>
      </c>
      <c r="N16" s="83">
        <f t="shared" si="5"/>
        <v>4.6702257278251363E-4</v>
      </c>
      <c r="O16" s="80">
        <v>1607293.9547898283</v>
      </c>
      <c r="P16" s="83">
        <f t="shared" si="6"/>
        <v>0.21878850824477528</v>
      </c>
      <c r="Q16" s="80">
        <v>649275.62924537412</v>
      </c>
      <c r="R16" s="83">
        <f t="shared" si="7"/>
        <v>8.8380875159116953E-2</v>
      </c>
      <c r="S16" s="80">
        <v>131052.9931040965</v>
      </c>
      <c r="T16" s="83">
        <f t="shared" si="8"/>
        <v>1.7839231446625702E-2</v>
      </c>
      <c r="U16" s="80">
        <v>8881.0325913938505</v>
      </c>
      <c r="V16" s="83">
        <f t="shared" si="9"/>
        <v>1.2089063525398309E-3</v>
      </c>
      <c r="W16" s="80">
        <v>5599.4776290372347</v>
      </c>
      <c r="X16" s="83">
        <f t="shared" si="10"/>
        <v>7.6221362853768932E-4</v>
      </c>
      <c r="Y16" s="80">
        <v>1192.2887458041123</v>
      </c>
      <c r="Z16" s="83">
        <f t="shared" si="11"/>
        <v>1.6229705544162644E-4</v>
      </c>
      <c r="AA16" s="80">
        <v>527.3168491220373</v>
      </c>
      <c r="AB16" s="83">
        <f t="shared" si="12"/>
        <v>7.1779568664421316E-5</v>
      </c>
      <c r="AC16" s="80">
        <v>4294995.2821376333</v>
      </c>
      <c r="AD16" s="83">
        <f t="shared" si="13"/>
        <v>0.58464452497745889</v>
      </c>
      <c r="AE16" s="80">
        <v>6932.5968871467694</v>
      </c>
      <c r="AF16" s="83">
        <f t="shared" si="14"/>
        <v>9.4368085357450959E-4</v>
      </c>
      <c r="AG16" s="80">
        <v>1599.2125188431</v>
      </c>
      <c r="AH16" s="83">
        <f t="shared" si="15"/>
        <v>2.1768844480585592E-4</v>
      </c>
      <c r="AI16" s="80">
        <v>671.68439299933505</v>
      </c>
      <c r="AJ16" s="83">
        <f t="shared" si="16"/>
        <v>9.1431207040679834E-5</v>
      </c>
      <c r="AK16" s="80">
        <v>3780.7977599942806</v>
      </c>
      <c r="AL16" s="83">
        <f t="shared" si="17"/>
        <v>5.1465078893580586E-4</v>
      </c>
    </row>
    <row r="17" spans="1:38" x14ac:dyDescent="0.25">
      <c r="A17" s="78" t="s">
        <v>367</v>
      </c>
      <c r="B17" s="82" t="s">
        <v>368</v>
      </c>
      <c r="C17" s="80">
        <v>11011694.372442555</v>
      </c>
      <c r="D17" s="83">
        <f t="shared" si="0"/>
        <v>1</v>
      </c>
      <c r="E17" s="80">
        <v>210087.80324830185</v>
      </c>
      <c r="F17" s="83">
        <f t="shared" si="1"/>
        <v>1.9078608263416712E-2</v>
      </c>
      <c r="G17" s="80">
        <v>8192.0587724486013</v>
      </c>
      <c r="H17" s="83">
        <f t="shared" si="2"/>
        <v>7.4394171281667008E-4</v>
      </c>
      <c r="I17" s="80">
        <v>110167.84706860503</v>
      </c>
      <c r="J17" s="83">
        <f t="shared" si="3"/>
        <v>1.000462266227683E-2</v>
      </c>
      <c r="K17" s="80">
        <v>617536.00827918656</v>
      </c>
      <c r="L17" s="83">
        <f t="shared" si="4"/>
        <v>5.6080017061189834E-2</v>
      </c>
      <c r="M17" s="80">
        <v>5142.7098365128495</v>
      </c>
      <c r="N17" s="83">
        <f t="shared" si="5"/>
        <v>4.6702257278251368E-4</v>
      </c>
      <c r="O17" s="80">
        <v>2409232.1849940945</v>
      </c>
      <c r="P17" s="83">
        <f t="shared" si="6"/>
        <v>0.21878850824477539</v>
      </c>
      <c r="Q17" s="80">
        <v>973223.18562119652</v>
      </c>
      <c r="R17" s="83">
        <f t="shared" si="7"/>
        <v>8.8380875159116995E-2</v>
      </c>
      <c r="S17" s="80">
        <v>196440.16452950859</v>
      </c>
      <c r="T17" s="83">
        <f t="shared" si="8"/>
        <v>1.7839231446625709E-2</v>
      </c>
      <c r="U17" s="80">
        <v>13312.107279072916</v>
      </c>
      <c r="V17" s="83">
        <f t="shared" si="9"/>
        <v>1.2089063525398314E-3</v>
      </c>
      <c r="W17" s="80">
        <v>8393.2635239674946</v>
      </c>
      <c r="X17" s="83">
        <f t="shared" si="10"/>
        <v>7.6221362853768943E-4</v>
      </c>
      <c r="Y17" s="80">
        <v>1787.1655720705562</v>
      </c>
      <c r="Z17" s="83">
        <f t="shared" si="11"/>
        <v>1.6229705544162654E-4</v>
      </c>
      <c r="AA17" s="80">
        <v>790.41467231836248</v>
      </c>
      <c r="AB17" s="83">
        <f t="shared" si="12"/>
        <v>7.1779568664421343E-5</v>
      </c>
      <c r="AC17" s="80">
        <v>6437926.8255736362</v>
      </c>
      <c r="AD17" s="83">
        <f t="shared" si="13"/>
        <v>0.584644524977459</v>
      </c>
      <c r="AE17" s="80">
        <v>10391.525144688218</v>
      </c>
      <c r="AF17" s="83">
        <f t="shared" si="14"/>
        <v>9.4368085357450992E-4</v>
      </c>
      <c r="AG17" s="80">
        <v>2397.1186226144164</v>
      </c>
      <c r="AH17" s="83">
        <f t="shared" si="15"/>
        <v>2.1768844480585603E-4</v>
      </c>
      <c r="AI17" s="80">
        <v>1006.8125080354846</v>
      </c>
      <c r="AJ17" s="83">
        <f t="shared" si="16"/>
        <v>9.1431207040679874E-5</v>
      </c>
      <c r="AK17" s="80">
        <v>5667.1771962975354</v>
      </c>
      <c r="AL17" s="83">
        <f t="shared" si="17"/>
        <v>5.1465078893580597E-4</v>
      </c>
    </row>
    <row r="18" spans="1:38" x14ac:dyDescent="0.25">
      <c r="A18" s="78" t="s">
        <v>369</v>
      </c>
      <c r="B18" s="82" t="s">
        <v>370</v>
      </c>
      <c r="C18" s="80">
        <v>4909587.5727330586</v>
      </c>
      <c r="D18" s="83">
        <f t="shared" si="0"/>
        <v>1</v>
      </c>
      <c r="E18" s="80">
        <v>93466.526077270988</v>
      </c>
      <c r="F18" s="83">
        <f t="shared" si="1"/>
        <v>1.90375514628493E-2</v>
      </c>
      <c r="G18" s="80">
        <v>3644.5869919285415</v>
      </c>
      <c r="H18" s="83">
        <f t="shared" si="2"/>
        <v>7.4234076446052285E-4</v>
      </c>
      <c r="I18" s="80">
        <v>53739.467748869385</v>
      </c>
      <c r="J18" s="83">
        <f t="shared" si="3"/>
        <v>1.0945821202442431E-2</v>
      </c>
      <c r="K18" s="80">
        <v>274737.25046885596</v>
      </c>
      <c r="L18" s="83">
        <f t="shared" si="4"/>
        <v>5.5959333935643764E-2</v>
      </c>
      <c r="M18" s="80">
        <v>2287.9539678662977</v>
      </c>
      <c r="N18" s="83">
        <f t="shared" si="5"/>
        <v>4.6601754912636064E-4</v>
      </c>
      <c r="O18" s="80">
        <v>1071849.7664465026</v>
      </c>
      <c r="P18" s="83">
        <f t="shared" si="6"/>
        <v>0.21831767955405421</v>
      </c>
      <c r="Q18" s="80">
        <v>432979.87246960087</v>
      </c>
      <c r="R18" s="83">
        <f t="shared" si="7"/>
        <v>8.8190681203914364E-2</v>
      </c>
      <c r="S18" s="80">
        <v>87394.791495441692</v>
      </c>
      <c r="T18" s="83">
        <f t="shared" si="8"/>
        <v>1.7800841761295021E-2</v>
      </c>
      <c r="U18" s="80">
        <v>7868.7056988887334</v>
      </c>
      <c r="V18" s="83">
        <f t="shared" si="9"/>
        <v>1.6027223432351161E-3</v>
      </c>
      <c r="W18" s="80">
        <v>3734.1015133045639</v>
      </c>
      <c r="X18" s="83">
        <f t="shared" si="10"/>
        <v>7.6057335936791787E-4</v>
      </c>
      <c r="Y18" s="80">
        <v>795.096883129905</v>
      </c>
      <c r="Z18" s="83">
        <f t="shared" si="11"/>
        <v>1.6194779527830934E-4</v>
      </c>
      <c r="AA18" s="80">
        <v>351.64970283775392</v>
      </c>
      <c r="AB18" s="83">
        <f t="shared" si="12"/>
        <v>7.1625100403698125E-5</v>
      </c>
      <c r="AC18" s="80">
        <v>2864186.5268820859</v>
      </c>
      <c r="AD18" s="83">
        <f t="shared" si="13"/>
        <v>0.58338638112684826</v>
      </c>
      <c r="AE18" s="80">
        <v>4623.1134835118937</v>
      </c>
      <c r="AF18" s="83">
        <f t="shared" si="14"/>
        <v>9.4165007040261607E-4</v>
      </c>
      <c r="AG18" s="80">
        <v>1066.4605312003675</v>
      </c>
      <c r="AH18" s="83">
        <f t="shared" si="15"/>
        <v>2.1721998343064337E-4</v>
      </c>
      <c r="AI18" s="80">
        <v>447.92351617861891</v>
      </c>
      <c r="AJ18" s="83">
        <f t="shared" si="16"/>
        <v>9.1234448829531688E-5</v>
      </c>
      <c r="AK18" s="80">
        <v>6413.7788555852803</v>
      </c>
      <c r="AL18" s="83">
        <f t="shared" si="17"/>
        <v>1.3063783384181234E-3</v>
      </c>
    </row>
    <row r="19" spans="1:38" x14ac:dyDescent="0.25">
      <c r="A19" s="78" t="s">
        <v>371</v>
      </c>
      <c r="B19" s="82" t="s">
        <v>372</v>
      </c>
      <c r="C19" s="80">
        <v>15419849.498450443</v>
      </c>
      <c r="D19" s="83">
        <f t="shared" si="0"/>
        <v>1</v>
      </c>
      <c r="E19" s="80">
        <v>152925.7070091652</v>
      </c>
      <c r="F19" s="83">
        <f t="shared" si="1"/>
        <v>9.9174578211371558E-3</v>
      </c>
      <c r="G19" s="80">
        <v>6957.354923056092</v>
      </c>
      <c r="H19" s="83">
        <f t="shared" si="2"/>
        <v>4.5119473596387852E-4</v>
      </c>
      <c r="I19" s="80">
        <v>633.32090388744393</v>
      </c>
      <c r="J19" s="83">
        <f t="shared" si="3"/>
        <v>4.1071795412211188E-5</v>
      </c>
      <c r="K19" s="80">
        <v>1005883.43607244</v>
      </c>
      <c r="L19" s="83">
        <f t="shared" si="4"/>
        <v>6.5233025534621611E-2</v>
      </c>
      <c r="M19" s="80">
        <v>12997.825135190555</v>
      </c>
      <c r="N19" s="83">
        <f t="shared" si="5"/>
        <v>8.4292814508317481E-4</v>
      </c>
      <c r="O19" s="80">
        <v>2266877.1007702826</v>
      </c>
      <c r="P19" s="83">
        <f t="shared" si="6"/>
        <v>0.14701032594371841</v>
      </c>
      <c r="Q19" s="80">
        <v>861481.73028219061</v>
      </c>
      <c r="R19" s="83">
        <f t="shared" si="7"/>
        <v>5.5868361774138058E-2</v>
      </c>
      <c r="S19" s="80">
        <v>152255.95314834954</v>
      </c>
      <c r="T19" s="83">
        <f t="shared" si="8"/>
        <v>9.8740232946923322E-3</v>
      </c>
      <c r="U19" s="80">
        <v>208.50016771556568</v>
      </c>
      <c r="V19" s="83">
        <f t="shared" si="9"/>
        <v>1.3521543627032033E-5</v>
      </c>
      <c r="W19" s="80">
        <v>6455.1250932543571</v>
      </c>
      <c r="X19" s="83">
        <f t="shared" si="10"/>
        <v>4.186243901993362E-4</v>
      </c>
      <c r="Y19" s="80">
        <v>110939.81897887468</v>
      </c>
      <c r="Z19" s="83">
        <f t="shared" si="11"/>
        <v>7.1946110103099994E-3</v>
      </c>
      <c r="AA19" s="80">
        <v>5873.3513600293991</v>
      </c>
      <c r="AB19" s="83">
        <f t="shared" si="12"/>
        <v>3.8089550488930638E-4</v>
      </c>
      <c r="AC19" s="80">
        <v>10288573.926779056</v>
      </c>
      <c r="AD19" s="83">
        <f t="shared" si="13"/>
        <v>0.66722920530534136</v>
      </c>
      <c r="AE19" s="80">
        <v>542744.05235254765</v>
      </c>
      <c r="AF19" s="83">
        <f t="shared" si="14"/>
        <v>3.5197752896815794E-2</v>
      </c>
      <c r="AG19" s="80">
        <v>2015.3397821695455</v>
      </c>
      <c r="AH19" s="83">
        <f t="shared" si="15"/>
        <v>1.3069775955803389E-4</v>
      </c>
      <c r="AI19" s="80">
        <v>2709.5177531910094</v>
      </c>
      <c r="AJ19" s="83">
        <f t="shared" si="16"/>
        <v>1.7571622560021041E-4</v>
      </c>
      <c r="AK19" s="80">
        <v>317.43793904309541</v>
      </c>
      <c r="AL19" s="83">
        <f t="shared" si="17"/>
        <v>2.0586318892087442E-5</v>
      </c>
    </row>
    <row r="20" spans="1:38" x14ac:dyDescent="0.25">
      <c r="A20" s="78" t="s">
        <v>373</v>
      </c>
      <c r="B20" s="82" t="s">
        <v>374</v>
      </c>
      <c r="C20" s="80">
        <v>1187390.2764232156</v>
      </c>
      <c r="D20" s="83">
        <f t="shared" si="0"/>
        <v>1</v>
      </c>
      <c r="E20" s="80">
        <v>19086.237726654897</v>
      </c>
      <c r="F20" s="83">
        <f t="shared" si="1"/>
        <v>1.6074106471672071E-2</v>
      </c>
      <c r="G20" s="80">
        <v>764.70815605742303</v>
      </c>
      <c r="H20" s="83">
        <f t="shared" si="2"/>
        <v>6.4402427006641735E-4</v>
      </c>
      <c r="I20" s="80">
        <v>8381.0776102770251</v>
      </c>
      <c r="J20" s="83">
        <f t="shared" si="3"/>
        <v>7.0584017544117056E-3</v>
      </c>
      <c r="K20" s="80">
        <v>75597.552361179885</v>
      </c>
      <c r="L20" s="83">
        <f t="shared" si="4"/>
        <v>6.3666979477803157E-2</v>
      </c>
      <c r="M20" s="80">
        <v>950.23751406757071</v>
      </c>
      <c r="N20" s="83">
        <f t="shared" si="5"/>
        <v>8.0027395620080202E-4</v>
      </c>
      <c r="O20" s="80">
        <v>218545.96131178271</v>
      </c>
      <c r="P20" s="83">
        <f t="shared" si="6"/>
        <v>0.18405571078964053</v>
      </c>
      <c r="Q20" s="80">
        <v>85634.244727445097</v>
      </c>
      <c r="R20" s="83">
        <f t="shared" si="7"/>
        <v>7.2119711966483133E-2</v>
      </c>
      <c r="S20" s="80">
        <v>18026.694151090058</v>
      </c>
      <c r="T20" s="83">
        <f t="shared" si="8"/>
        <v>1.5181776799951571E-2</v>
      </c>
      <c r="U20" s="80">
        <v>996.67453787648503</v>
      </c>
      <c r="V20" s="83">
        <f t="shared" si="9"/>
        <v>8.3938243193196346E-4</v>
      </c>
      <c r="W20" s="80">
        <v>739.30439139937289</v>
      </c>
      <c r="X20" s="83">
        <f t="shared" si="10"/>
        <v>6.2262964930653202E-4</v>
      </c>
      <c r="Y20" s="80">
        <v>1758.3457016197747</v>
      </c>
      <c r="Z20" s="83">
        <f t="shared" si="11"/>
        <v>1.4808489984577372E-3</v>
      </c>
      <c r="AA20" s="80">
        <v>219.73142710802222</v>
      </c>
      <c r="AB20" s="83">
        <f t="shared" si="12"/>
        <v>1.8505409002499227E-4</v>
      </c>
      <c r="AC20" s="80">
        <v>733997.33931371465</v>
      </c>
      <c r="AD20" s="83">
        <f t="shared" si="13"/>
        <v>0.6181601398360278</v>
      </c>
      <c r="AE20" s="80">
        <v>21800.619880231887</v>
      </c>
      <c r="AF20" s="83">
        <f t="shared" si="14"/>
        <v>1.8360113193702454E-2</v>
      </c>
      <c r="AG20" s="80">
        <v>258.15961726056781</v>
      </c>
      <c r="AH20" s="83">
        <f t="shared" si="15"/>
        <v>2.1741766156130562E-4</v>
      </c>
      <c r="AI20" s="80">
        <v>138.45559188737712</v>
      </c>
      <c r="AJ20" s="83">
        <f t="shared" si="16"/>
        <v>1.1660495680025939E-4</v>
      </c>
      <c r="AK20" s="80">
        <v>494.93240356285202</v>
      </c>
      <c r="AL20" s="83">
        <f t="shared" si="17"/>
        <v>4.1682369595760923E-4</v>
      </c>
    </row>
    <row r="21" spans="1:38" x14ac:dyDescent="0.25">
      <c r="A21" s="78" t="s">
        <v>375</v>
      </c>
      <c r="B21" s="82" t="s">
        <v>376</v>
      </c>
      <c r="C21" s="80">
        <v>940645.36512827477</v>
      </c>
      <c r="D21" s="83">
        <f t="shared" si="0"/>
        <v>1</v>
      </c>
      <c r="E21" s="80">
        <v>15120.033751156738</v>
      </c>
      <c r="F21" s="83">
        <f t="shared" si="1"/>
        <v>1.6074106471672067E-2</v>
      </c>
      <c r="G21" s="80">
        <v>605.79844466809584</v>
      </c>
      <c r="H21" s="83">
        <f t="shared" si="2"/>
        <v>6.4402427006641746E-4</v>
      </c>
      <c r="I21" s="80">
        <v>6639.4528955006535</v>
      </c>
      <c r="J21" s="83">
        <f t="shared" si="3"/>
        <v>7.0584017544117047E-3</v>
      </c>
      <c r="K21" s="80">
        <v>59888.04915751252</v>
      </c>
      <c r="L21" s="83">
        <f t="shared" si="4"/>
        <v>6.3666979477803143E-2</v>
      </c>
      <c r="M21" s="80">
        <v>752.77398773315201</v>
      </c>
      <c r="N21" s="83">
        <f t="shared" si="5"/>
        <v>8.0027395620080159E-4</v>
      </c>
      <c r="O21" s="80">
        <v>173131.15127966553</v>
      </c>
      <c r="P21" s="83">
        <f t="shared" si="6"/>
        <v>0.1840557107896405</v>
      </c>
      <c r="Q21" s="80">
        <v>67839.072795658532</v>
      </c>
      <c r="R21" s="83">
        <f t="shared" si="7"/>
        <v>7.2119711966483133E-2</v>
      </c>
      <c r="S21" s="80">
        <v>14280.667981286415</v>
      </c>
      <c r="T21" s="83">
        <f t="shared" si="8"/>
        <v>1.518177679995157E-2</v>
      </c>
      <c r="U21" s="80">
        <v>789.56119416690092</v>
      </c>
      <c r="V21" s="83">
        <f t="shared" si="9"/>
        <v>8.3938243193196335E-4</v>
      </c>
      <c r="W21" s="80">
        <v>585.67369381163246</v>
      </c>
      <c r="X21" s="83">
        <f t="shared" si="10"/>
        <v>6.2262964930653202E-4</v>
      </c>
      <c r="Y21" s="80">
        <v>1392.953746854118</v>
      </c>
      <c r="Z21" s="83">
        <f t="shared" si="11"/>
        <v>1.4808489984577369E-3</v>
      </c>
      <c r="AA21" s="80">
        <v>174.07027208003944</v>
      </c>
      <c r="AB21" s="83">
        <f t="shared" si="12"/>
        <v>1.8505409002499222E-4</v>
      </c>
      <c r="AC21" s="80">
        <v>581469.47044380568</v>
      </c>
      <c r="AD21" s="83">
        <f t="shared" si="13"/>
        <v>0.61816013983602769</v>
      </c>
      <c r="AE21" s="80">
        <v>17270.355378886696</v>
      </c>
      <c r="AF21" s="83">
        <f t="shared" si="14"/>
        <v>1.8360113193702451E-2</v>
      </c>
      <c r="AG21" s="80">
        <v>204.5129156446699</v>
      </c>
      <c r="AH21" s="83">
        <f t="shared" si="15"/>
        <v>2.1741766156130552E-4</v>
      </c>
      <c r="AI21" s="80">
        <v>109.68391216514668</v>
      </c>
      <c r="AJ21" s="83">
        <f t="shared" si="16"/>
        <v>1.1660495680025937E-4</v>
      </c>
      <c r="AK21" s="80">
        <v>392.08327767816223</v>
      </c>
      <c r="AL21" s="83">
        <f t="shared" si="17"/>
        <v>4.1682369595760912E-4</v>
      </c>
    </row>
    <row r="22" spans="1:38" x14ac:dyDescent="0.25">
      <c r="A22" s="78" t="s">
        <v>377</v>
      </c>
      <c r="B22" s="84" t="s">
        <v>286</v>
      </c>
      <c r="C22" s="85">
        <v>43122297.366667405</v>
      </c>
      <c r="D22" s="86">
        <f t="shared" si="0"/>
        <v>1</v>
      </c>
      <c r="E22" s="85">
        <v>674854.59896882018</v>
      </c>
      <c r="F22" s="86">
        <f t="shared" si="1"/>
        <v>1.5649783063053316E-2</v>
      </c>
      <c r="G22" s="85">
        <v>27345.87356381278</v>
      </c>
      <c r="H22" s="86">
        <f t="shared" si="2"/>
        <v>6.3414695491039732E-4</v>
      </c>
      <c r="I22" s="85">
        <v>276137.09220324369</v>
      </c>
      <c r="J22" s="86">
        <f t="shared" si="3"/>
        <v>6.4035802604684887E-3</v>
      </c>
      <c r="K22" s="85">
        <v>2574990.0072190147</v>
      </c>
      <c r="L22" s="86">
        <f t="shared" si="4"/>
        <v>5.9713655451238225E-2</v>
      </c>
      <c r="M22" s="85">
        <v>26639.730180836606</v>
      </c>
      <c r="N22" s="86">
        <f t="shared" si="5"/>
        <v>6.1777158935480414E-4</v>
      </c>
      <c r="O22" s="85">
        <v>8251630.1389819598</v>
      </c>
      <c r="P22" s="86">
        <f t="shared" si="6"/>
        <v>0.19135414026805284</v>
      </c>
      <c r="Q22" s="85">
        <v>3274310.2081991397</v>
      </c>
      <c r="R22" s="86">
        <f t="shared" si="7"/>
        <v>7.5930792377729622E-2</v>
      </c>
      <c r="S22" s="85">
        <v>640602.69658160501</v>
      </c>
      <c r="T22" s="86">
        <f t="shared" si="8"/>
        <v>1.4855486272787891E-2</v>
      </c>
      <c r="U22" s="85">
        <v>34845.279396908307</v>
      </c>
      <c r="V22" s="86">
        <f t="shared" si="9"/>
        <v>8.0805711951337147E-4</v>
      </c>
      <c r="W22" s="85">
        <v>27265.215674338859</v>
      </c>
      <c r="X22" s="86">
        <f t="shared" si="10"/>
        <v>6.3227650981819621E-4</v>
      </c>
      <c r="Y22" s="85">
        <v>118240.05550302925</v>
      </c>
      <c r="Z22" s="86">
        <f t="shared" si="11"/>
        <v>2.7419702270878137E-3</v>
      </c>
      <c r="AA22" s="85">
        <v>8102.1149622403827</v>
      </c>
      <c r="AB22" s="86">
        <f t="shared" si="12"/>
        <v>1.8788690438610863E-4</v>
      </c>
      <c r="AC22" s="85">
        <v>26549803.856959466</v>
      </c>
      <c r="AD22" s="86">
        <f t="shared" si="13"/>
        <v>0.61568621057471495</v>
      </c>
      <c r="AE22" s="85">
        <v>605939.14046356874</v>
      </c>
      <c r="AF22" s="86">
        <f t="shared" si="14"/>
        <v>1.4051643290506746E-2</v>
      </c>
      <c r="AG22" s="85">
        <v>8042.9663873754116</v>
      </c>
      <c r="AH22" s="86">
        <f t="shared" si="15"/>
        <v>1.8651525726902596E-4</v>
      </c>
      <c r="AI22" s="85">
        <v>5294.9906348151926</v>
      </c>
      <c r="AJ22" s="86">
        <f t="shared" si="16"/>
        <v>1.2279008675702201E-4</v>
      </c>
      <c r="AK22" s="85">
        <v>18253.400787235805</v>
      </c>
      <c r="AL22" s="86">
        <f t="shared" si="17"/>
        <v>4.2329379235126944E-4</v>
      </c>
    </row>
    <row r="23" spans="1:38" x14ac:dyDescent="0.25">
      <c r="A23" s="78" t="s">
        <v>378</v>
      </c>
    </row>
    <row r="24" spans="1:38" x14ac:dyDescent="0.25">
      <c r="A24" s="78" t="s">
        <v>379</v>
      </c>
      <c r="B24" s="82" t="s">
        <v>380</v>
      </c>
      <c r="C24" s="80">
        <v>-5586301.7185941078</v>
      </c>
      <c r="D24" s="83">
        <f t="shared" ref="D24:D29" si="18">IF(C24 =0,0,C24 / C24 )</f>
        <v>1</v>
      </c>
      <c r="E24" s="80">
        <v>-106578.86213030854</v>
      </c>
      <c r="F24" s="83">
        <f t="shared" ref="F24:F29" si="19">IF(C24 =0,0,E24 / C24 )</f>
        <v>1.9078608263416716E-2</v>
      </c>
      <c r="G24" s="80">
        <v>-4155.8828688416079</v>
      </c>
      <c r="H24" s="83">
        <f t="shared" ref="H24:H29" si="20">IF(C24 =0,0,G24 / C24 )</f>
        <v>7.4394171281666997E-4</v>
      </c>
      <c r="I24" s="80">
        <v>-55888.840772162614</v>
      </c>
      <c r="J24" s="83">
        <f t="shared" ref="J24:J29" si="21">IF(C24 =0,0,I24 / C24 )</f>
        <v>1.000462266227683E-2</v>
      </c>
      <c r="K24" s="80">
        <v>-313279.89568771172</v>
      </c>
      <c r="L24" s="83">
        <f t="shared" ref="L24:L29" si="22">IF(C24 =0,0,K24 / C24 )</f>
        <v>5.6080017061189848E-2</v>
      </c>
      <c r="M24" s="80">
        <v>-2608.9290009571987</v>
      </c>
      <c r="N24" s="83">
        <f t="shared" ref="N24:N29" si="23">IF(C24 =0,0,M24 / C24 )</f>
        <v>4.6702257278251379E-4</v>
      </c>
      <c r="O24" s="80">
        <v>-1222218.6196164293</v>
      </c>
      <c r="P24" s="83">
        <f t="shared" ref="P24:P29" si="24">IF(C24 =0,0,O24 / C24 )</f>
        <v>0.2187885082447753</v>
      </c>
      <c r="Q24" s="80">
        <v>-493722.23479222652</v>
      </c>
      <c r="R24" s="83">
        <f t="shared" ref="R24:R29" si="25">IF(C24 =0,0,Q24 / C24 )</f>
        <v>8.8380875159116981E-2</v>
      </c>
      <c r="S24" s="80">
        <v>-99655.32928868325</v>
      </c>
      <c r="T24" s="83">
        <f t="shared" ref="T24:T29" si="26">IF(C24 =0,0,S24 / C24 )</f>
        <v>1.7839231446625709E-2</v>
      </c>
      <c r="U24" s="80">
        <v>-6753.315634812594</v>
      </c>
      <c r="V24" s="83">
        <f t="shared" ref="V24:V29" si="27">IF(C24 =0,0,U24 / C24 )</f>
        <v>1.2089063525398314E-3</v>
      </c>
      <c r="W24" s="80">
        <v>-4257.9553030359457</v>
      </c>
      <c r="X24" s="83">
        <f t="shared" ref="X24:X29" si="28">IF(C24 =0,0,W24 / C24 )</f>
        <v>7.6221362853768954E-4</v>
      </c>
      <c r="Y24" s="80">
        <v>-906.64031973632154</v>
      </c>
      <c r="Z24" s="83">
        <f t="shared" ref="Z24:Z29" si="29">IF(C24 =0,0,Y24 / C24 )</f>
        <v>1.6229705544162654E-4</v>
      </c>
      <c r="AA24" s="80">
        <v>-400.9823277900008</v>
      </c>
      <c r="AB24" s="83">
        <f t="shared" ref="AB24:AB29" si="30">IF(C24 =0,0,AA24 / C24 )</f>
        <v>7.1779568664421357E-5</v>
      </c>
      <c r="AC24" s="80">
        <v>-3266000.7146482142</v>
      </c>
      <c r="AD24" s="83">
        <f t="shared" ref="AD24:AD29" si="31">IF(C24 =0,0,AC24 / C24 )</f>
        <v>0.58464452497745889</v>
      </c>
      <c r="AE24" s="80">
        <v>-5271.6859741276394</v>
      </c>
      <c r="AF24" s="83">
        <f t="shared" ref="AF24:AF29" si="32">IF(C24 =0,0,AE24 / C24 )</f>
        <v>9.4368085357450992E-4</v>
      </c>
      <c r="AG24" s="80">
        <v>-1216.073333337032</v>
      </c>
      <c r="AH24" s="83">
        <f t="shared" ref="AH24:AH29" si="33">IF(C24 =0,0,AG24 / C24 )</f>
        <v>2.17688444805856E-4</v>
      </c>
      <c r="AI24" s="80">
        <v>-510.76230902448367</v>
      </c>
      <c r="AJ24" s="83">
        <f t="shared" ref="AJ24:AJ29" si="34">IF(C24 =0,0,AI24 / C24 )</f>
        <v>9.1431207040679874E-5</v>
      </c>
      <c r="AK24" s="80">
        <v>-2874.9945867079064</v>
      </c>
      <c r="AL24" s="83">
        <f t="shared" ref="AL24:AL29" si="35">IF(C24 =0,0,AK24 / C24 )</f>
        <v>5.1465078893580597E-4</v>
      </c>
    </row>
    <row r="25" spans="1:38" x14ac:dyDescent="0.25">
      <c r="A25" s="78" t="s">
        <v>381</v>
      </c>
      <c r="B25" s="82" t="s">
        <v>382</v>
      </c>
      <c r="C25" s="80">
        <v>-1650865.6120877939</v>
      </c>
      <c r="D25" s="83">
        <f t="shared" si="18"/>
        <v>1</v>
      </c>
      <c r="E25" s="80">
        <v>-31425.910841712102</v>
      </c>
      <c r="F25" s="83">
        <f t="shared" si="19"/>
        <v>1.9036020019805741E-2</v>
      </c>
      <c r="G25" s="80">
        <v>-1225.4062568723448</v>
      </c>
      <c r="H25" s="83">
        <f t="shared" si="20"/>
        <v>7.4228104813608357E-4</v>
      </c>
      <c r="I25" s="80">
        <v>-18128.037194867124</v>
      </c>
      <c r="J25" s="83">
        <f t="shared" si="21"/>
        <v>1.0980928466939963E-2</v>
      </c>
      <c r="K25" s="80">
        <v>-92373.90861187641</v>
      </c>
      <c r="L25" s="83">
        <f t="shared" si="22"/>
        <v>5.5954832383390829E-2</v>
      </c>
      <c r="M25" s="80">
        <v>-769.27045886636927</v>
      </c>
      <c r="N25" s="83">
        <f t="shared" si="23"/>
        <v>4.6598006114713294E-4</v>
      </c>
      <c r="O25" s="80">
        <v>-360384.15687141824</v>
      </c>
      <c r="P25" s="83">
        <f t="shared" si="24"/>
        <v>0.21830011736427932</v>
      </c>
      <c r="Q25" s="80">
        <v>-145579.25109184545</v>
      </c>
      <c r="R25" s="83">
        <f t="shared" si="25"/>
        <v>8.8183586856434848E-2</v>
      </c>
      <c r="S25" s="80">
        <v>-29384.433559616904</v>
      </c>
      <c r="T25" s="83">
        <f t="shared" si="26"/>
        <v>1.7799409803233714E-2</v>
      </c>
      <c r="U25" s="80">
        <v>-2670.1297086830341</v>
      </c>
      <c r="V25" s="83">
        <f t="shared" si="27"/>
        <v>1.6174119135634617E-3</v>
      </c>
      <c r="W25" s="80">
        <v>-1255.5033995165015</v>
      </c>
      <c r="X25" s="83">
        <f t="shared" si="28"/>
        <v>7.6051217635377899E-4</v>
      </c>
      <c r="Y25" s="80">
        <v>-267.33253934255066</v>
      </c>
      <c r="Z25" s="83">
        <f t="shared" si="29"/>
        <v>1.6193476766680255E-4</v>
      </c>
      <c r="AA25" s="80">
        <v>-118.23390333088616</v>
      </c>
      <c r="AB25" s="83">
        <f t="shared" si="30"/>
        <v>7.1619338645839106E-5</v>
      </c>
      <c r="AC25" s="80">
        <v>-963015.04084378143</v>
      </c>
      <c r="AD25" s="83">
        <f t="shared" si="31"/>
        <v>0.58333945161404688</v>
      </c>
      <c r="AE25" s="80">
        <v>-1554.4126677378681</v>
      </c>
      <c r="AF25" s="83">
        <f t="shared" si="32"/>
        <v>9.4157432098428346E-4</v>
      </c>
      <c r="AG25" s="80">
        <v>-358.57215386394546</v>
      </c>
      <c r="AH25" s="83">
        <f t="shared" si="33"/>
        <v>2.1720250954314287E-4</v>
      </c>
      <c r="AI25" s="80">
        <v>-150.60369818065317</v>
      </c>
      <c r="AJ25" s="83">
        <f t="shared" si="34"/>
        <v>9.1227109631407101E-5</v>
      </c>
      <c r="AK25" s="80">
        <v>-2205.4082862821519</v>
      </c>
      <c r="AL25" s="83">
        <f t="shared" si="35"/>
        <v>1.3359102461968704E-3</v>
      </c>
    </row>
    <row r="26" spans="1:38" x14ac:dyDescent="0.25">
      <c r="A26" s="78" t="s">
        <v>383</v>
      </c>
      <c r="B26" s="82" t="s">
        <v>384</v>
      </c>
      <c r="C26" s="80">
        <v>-5081831.3341935826</v>
      </c>
      <c r="D26" s="83">
        <f t="shared" si="18"/>
        <v>1</v>
      </c>
      <c r="E26" s="80">
        <v>-47710.586753763368</v>
      </c>
      <c r="F26" s="83">
        <f t="shared" si="19"/>
        <v>9.3884632559011107E-3</v>
      </c>
      <c r="G26" s="80">
        <v>-2194.8002307829011</v>
      </c>
      <c r="H26" s="83">
        <f t="shared" si="20"/>
        <v>4.3189159309853128E-4</v>
      </c>
      <c r="I26" s="80">
        <v>-211.03011174835336</v>
      </c>
      <c r="J26" s="83">
        <f t="shared" si="21"/>
        <v>4.1526390364122735E-5</v>
      </c>
      <c r="K26" s="80">
        <v>-329574.59503729257</v>
      </c>
      <c r="L26" s="83">
        <f t="shared" si="22"/>
        <v>6.4853509170939766E-2</v>
      </c>
      <c r="M26" s="80">
        <v>-4341.0367748597228</v>
      </c>
      <c r="N26" s="83">
        <f t="shared" si="23"/>
        <v>8.5422685039754202E-4</v>
      </c>
      <c r="O26" s="80">
        <v>-718038.39458700339</v>
      </c>
      <c r="P26" s="83">
        <f t="shared" si="24"/>
        <v>0.14129520390722419</v>
      </c>
      <c r="Q26" s="80">
        <v>-270334.61805095349</v>
      </c>
      <c r="R26" s="83">
        <f t="shared" si="25"/>
        <v>5.3196298789371745E-2</v>
      </c>
      <c r="S26" s="80">
        <v>-47593.602518531035</v>
      </c>
      <c r="T26" s="83">
        <f t="shared" si="26"/>
        <v>9.3654431618564321E-3</v>
      </c>
      <c r="U26" s="80">
        <v>-69.47475351356168</v>
      </c>
      <c r="V26" s="83">
        <f t="shared" si="27"/>
        <v>1.3671204127947779E-5</v>
      </c>
      <c r="W26" s="80">
        <v>-2002.6035805136496</v>
      </c>
      <c r="X26" s="83">
        <f t="shared" si="28"/>
        <v>3.9407124101875282E-4</v>
      </c>
      <c r="Y26" s="80">
        <v>-43587.881259902657</v>
      </c>
      <c r="Z26" s="83">
        <f t="shared" si="29"/>
        <v>8.577199515973204E-3</v>
      </c>
      <c r="AA26" s="80">
        <v>-1858.1903233115793</v>
      </c>
      <c r="AB26" s="83">
        <f t="shared" si="30"/>
        <v>3.6565367898154548E-4</v>
      </c>
      <c r="AC26" s="80">
        <v>-3411224.8209836343</v>
      </c>
      <c r="AD26" s="83">
        <f t="shared" si="31"/>
        <v>0.67125896092435922</v>
      </c>
      <c r="AE26" s="80">
        <v>-201508.36740718377</v>
      </c>
      <c r="AF26" s="83">
        <f t="shared" si="32"/>
        <v>3.9652706702663597E-2</v>
      </c>
      <c r="AG26" s="80">
        <v>-643.65255340645967</v>
      </c>
      <c r="AH26" s="83">
        <f t="shared" si="33"/>
        <v>1.2665759862504341E-4</v>
      </c>
      <c r="AI26" s="80">
        <v>-831.90514329112443</v>
      </c>
      <c r="AJ26" s="83">
        <f t="shared" si="34"/>
        <v>1.6370184065212317E-4</v>
      </c>
      <c r="AK26" s="80">
        <v>-105.77412388923283</v>
      </c>
      <c r="AL26" s="83">
        <f t="shared" si="35"/>
        <v>2.0814174444854481E-5</v>
      </c>
    </row>
    <row r="27" spans="1:38" x14ac:dyDescent="0.25">
      <c r="A27" s="78" t="s">
        <v>385</v>
      </c>
      <c r="B27" s="82" t="s">
        <v>386</v>
      </c>
      <c r="C27" s="80">
        <v>-438868.84347113693</v>
      </c>
      <c r="D27" s="83">
        <f t="shared" si="18"/>
        <v>1</v>
      </c>
      <c r="E27" s="80">
        <v>-7054.4245170546383</v>
      </c>
      <c r="F27" s="83">
        <f t="shared" si="19"/>
        <v>1.6074106471672067E-2</v>
      </c>
      <c r="G27" s="80">
        <v>-282.64218657139173</v>
      </c>
      <c r="H27" s="83">
        <f t="shared" si="20"/>
        <v>6.4402427006641735E-4</v>
      </c>
      <c r="I27" s="80">
        <v>-3097.7126147133085</v>
      </c>
      <c r="J27" s="83">
        <f t="shared" si="21"/>
        <v>7.0584017544117039E-3</v>
      </c>
      <c r="K27" s="80">
        <v>-27941.453650724077</v>
      </c>
      <c r="L27" s="83">
        <f t="shared" si="22"/>
        <v>6.3666979477803143E-2</v>
      </c>
      <c r="M27" s="80">
        <v>-351.21530561791724</v>
      </c>
      <c r="N27" s="83">
        <f t="shared" si="23"/>
        <v>8.0027395620080191E-4</v>
      </c>
      <c r="O27" s="80">
        <v>-80776.316928507586</v>
      </c>
      <c r="P27" s="83">
        <f t="shared" si="24"/>
        <v>0.1840557107896405</v>
      </c>
      <c r="Q27" s="80">
        <v>-31651.094582201968</v>
      </c>
      <c r="R27" s="83">
        <f t="shared" si="25"/>
        <v>7.2119711966483133E-2</v>
      </c>
      <c r="S27" s="80">
        <v>-6662.8088260316836</v>
      </c>
      <c r="T27" s="83">
        <f t="shared" si="26"/>
        <v>1.518177679995157E-2</v>
      </c>
      <c r="U27" s="80">
        <v>-368.37879713197106</v>
      </c>
      <c r="V27" s="83">
        <f t="shared" si="27"/>
        <v>8.3938243193196335E-4</v>
      </c>
      <c r="W27" s="80">
        <v>-273.2527541019972</v>
      </c>
      <c r="X27" s="83">
        <f t="shared" si="28"/>
        <v>6.226296493065318E-4</v>
      </c>
      <c r="Y27" s="80">
        <v>-649.89848730853839</v>
      </c>
      <c r="Z27" s="83">
        <f t="shared" si="29"/>
        <v>1.4808489984577367E-3</v>
      </c>
      <c r="AA27" s="80">
        <v>-81.214474468871998</v>
      </c>
      <c r="AB27" s="83">
        <f t="shared" si="30"/>
        <v>1.8505409002499224E-4</v>
      </c>
      <c r="AC27" s="80">
        <v>-271291.22564979375</v>
      </c>
      <c r="AD27" s="83">
        <f t="shared" si="31"/>
        <v>0.61816013983602769</v>
      </c>
      <c r="AE27" s="80">
        <v>-8057.6816433193571</v>
      </c>
      <c r="AF27" s="83">
        <f t="shared" si="32"/>
        <v>1.8360113193702451E-2</v>
      </c>
      <c r="AG27" s="80">
        <v>-95.417837679609207</v>
      </c>
      <c r="AH27" s="83">
        <f t="shared" si="33"/>
        <v>2.1741766156130549E-4</v>
      </c>
      <c r="AI27" s="80">
        <v>-51.174282533931709</v>
      </c>
      <c r="AJ27" s="83">
        <f t="shared" si="34"/>
        <v>1.1660495680025937E-4</v>
      </c>
      <c r="AK27" s="80">
        <v>-182.93093337628071</v>
      </c>
      <c r="AL27" s="83">
        <f t="shared" si="35"/>
        <v>4.1682369595760906E-4</v>
      </c>
    </row>
    <row r="28" spans="1:38" x14ac:dyDescent="0.25">
      <c r="A28" s="78" t="s">
        <v>387</v>
      </c>
      <c r="B28" s="82" t="s">
        <v>388</v>
      </c>
      <c r="C28" s="80">
        <v>-316670.52154787962</v>
      </c>
      <c r="D28" s="83">
        <f t="shared" si="18"/>
        <v>1</v>
      </c>
      <c r="E28" s="80">
        <v>-5090.1956798005422</v>
      </c>
      <c r="F28" s="83">
        <f t="shared" si="19"/>
        <v>1.6074106471672071E-2</v>
      </c>
      <c r="G28" s="80">
        <v>-203.94350149142491</v>
      </c>
      <c r="H28" s="83">
        <f t="shared" si="20"/>
        <v>6.4402427006641757E-4</v>
      </c>
      <c r="I28" s="80">
        <v>-2235.1877648640238</v>
      </c>
      <c r="J28" s="83">
        <f t="shared" si="21"/>
        <v>7.0584017544117073E-3</v>
      </c>
      <c r="K28" s="80">
        <v>-20161.455596614076</v>
      </c>
      <c r="L28" s="83">
        <f t="shared" si="22"/>
        <v>6.3666979477803171E-2</v>
      </c>
      <c r="M28" s="80">
        <v>-253.42317109129297</v>
      </c>
      <c r="N28" s="83">
        <f t="shared" si="23"/>
        <v>8.0027395620080213E-4</v>
      </c>
      <c r="O28" s="80">
        <v>-58285.017929621157</v>
      </c>
      <c r="P28" s="83">
        <f t="shared" si="24"/>
        <v>0.18405571078964053</v>
      </c>
      <c r="Q28" s="80">
        <v>-22838.186802309068</v>
      </c>
      <c r="R28" s="83">
        <f t="shared" si="25"/>
        <v>7.2119711966483133E-2</v>
      </c>
      <c r="S28" s="80">
        <v>-4807.6211772641645</v>
      </c>
      <c r="T28" s="83">
        <f t="shared" si="26"/>
        <v>1.5181776799951576E-2</v>
      </c>
      <c r="U28" s="80">
        <v>-265.8076724980225</v>
      </c>
      <c r="V28" s="83">
        <f t="shared" si="27"/>
        <v>8.3938243193196367E-4</v>
      </c>
      <c r="W28" s="80">
        <v>-197.16845577707286</v>
      </c>
      <c r="X28" s="83">
        <f t="shared" si="28"/>
        <v>6.2262964930653202E-4</v>
      </c>
      <c r="Y28" s="80">
        <v>-468.94122467526688</v>
      </c>
      <c r="Z28" s="83">
        <f t="shared" si="29"/>
        <v>1.4808489984577374E-3</v>
      </c>
      <c r="AA28" s="80">
        <v>-58.601175202782571</v>
      </c>
      <c r="AB28" s="83">
        <f t="shared" si="30"/>
        <v>1.8505409002499227E-4</v>
      </c>
      <c r="AC28" s="80">
        <v>-195753.09388198511</v>
      </c>
      <c r="AD28" s="83">
        <f t="shared" si="31"/>
        <v>0.6181601398360278</v>
      </c>
      <c r="AE28" s="80">
        <v>-5814.1066207278618</v>
      </c>
      <c r="AF28" s="83">
        <f t="shared" si="32"/>
        <v>1.8360113193702454E-2</v>
      </c>
      <c r="AG28" s="80">
        <v>-68.849764280339016</v>
      </c>
      <c r="AH28" s="83">
        <f t="shared" si="33"/>
        <v>2.1741766156130557E-4</v>
      </c>
      <c r="AI28" s="80">
        <v>-36.925352485006108</v>
      </c>
      <c r="AJ28" s="83">
        <f t="shared" si="34"/>
        <v>1.1660495680025938E-4</v>
      </c>
      <c r="AK28" s="80">
        <v>-131.99577719241088</v>
      </c>
      <c r="AL28" s="83">
        <f t="shared" si="35"/>
        <v>4.1682369595760912E-4</v>
      </c>
    </row>
    <row r="29" spans="1:38" x14ac:dyDescent="0.25">
      <c r="A29" s="78" t="s">
        <v>389</v>
      </c>
      <c r="B29" s="87" t="s">
        <v>287</v>
      </c>
      <c r="C29" s="88">
        <v>-13074538.029894495</v>
      </c>
      <c r="D29" s="89">
        <f t="shared" si="18"/>
        <v>1</v>
      </c>
      <c r="E29" s="88">
        <v>-197859.97992263915</v>
      </c>
      <c r="F29" s="89">
        <f t="shared" si="19"/>
        <v>1.5133229141269765E-2</v>
      </c>
      <c r="G29" s="88">
        <v>-8062.6750445596699</v>
      </c>
      <c r="H29" s="89">
        <f t="shared" si="20"/>
        <v>6.1666997534632825E-4</v>
      </c>
      <c r="I29" s="88">
        <v>-79560.808458355415</v>
      </c>
      <c r="J29" s="89">
        <f t="shared" si="21"/>
        <v>6.0851716730979163E-3</v>
      </c>
      <c r="K29" s="88">
        <v>-783331.30858421908</v>
      </c>
      <c r="L29" s="89">
        <f t="shared" si="22"/>
        <v>5.9912733191272848E-2</v>
      </c>
      <c r="M29" s="88">
        <v>-8323.8747113925001</v>
      </c>
      <c r="N29" s="89">
        <f t="shared" si="23"/>
        <v>6.366477111742104E-4</v>
      </c>
      <c r="O29" s="88">
        <v>-2439702.5059329798</v>
      </c>
      <c r="P29" s="89">
        <f t="shared" si="24"/>
        <v>0.18659951887819526</v>
      </c>
      <c r="Q29" s="88">
        <v>-964125.38531953667</v>
      </c>
      <c r="R29" s="89">
        <f t="shared" si="25"/>
        <v>7.3740684612725593E-2</v>
      </c>
      <c r="S29" s="88">
        <v>-188103.79537012702</v>
      </c>
      <c r="T29" s="89">
        <f t="shared" si="26"/>
        <v>1.4387031873710104E-2</v>
      </c>
      <c r="U29" s="88">
        <v>-10127.106566639182</v>
      </c>
      <c r="V29" s="89">
        <f t="shared" si="27"/>
        <v>7.7456706642207095E-4</v>
      </c>
      <c r="W29" s="88">
        <v>-7986.483492945169</v>
      </c>
      <c r="X29" s="89">
        <f t="shared" si="28"/>
        <v>6.1084249972613493E-4</v>
      </c>
      <c r="Y29" s="88">
        <v>-45880.693830965327</v>
      </c>
      <c r="Z29" s="89">
        <f t="shared" si="29"/>
        <v>3.5091636680439991E-3</v>
      </c>
      <c r="AA29" s="88">
        <v>-2517.2222041041209</v>
      </c>
      <c r="AB29" s="89">
        <f t="shared" si="30"/>
        <v>1.9252857717409031E-4</v>
      </c>
      <c r="AC29" s="88">
        <v>-8107284.8960074065</v>
      </c>
      <c r="AD29" s="89">
        <f t="shared" si="31"/>
        <v>0.62008193922189603</v>
      </c>
      <c r="AE29" s="88">
        <v>-222206.25431309649</v>
      </c>
      <c r="AF29" s="89">
        <f t="shared" si="32"/>
        <v>1.6995342688592843E-2</v>
      </c>
      <c r="AG29" s="88">
        <v>-2382.5656425673847</v>
      </c>
      <c r="AH29" s="89">
        <f t="shared" si="33"/>
        <v>1.8222943228431688E-4</v>
      </c>
      <c r="AI29" s="88">
        <v>-1581.3707855151993</v>
      </c>
      <c r="AJ29" s="89">
        <f t="shared" si="34"/>
        <v>1.2095041384249659E-4</v>
      </c>
      <c r="AK29" s="88">
        <v>-5501.1037074479827</v>
      </c>
      <c r="AL29" s="89">
        <f t="shared" si="35"/>
        <v>4.2074937522609921E-4</v>
      </c>
    </row>
    <row r="30" spans="1:38" x14ac:dyDescent="0.25">
      <c r="A30" s="78" t="s">
        <v>390</v>
      </c>
    </row>
    <row r="31" spans="1:38" x14ac:dyDescent="0.25">
      <c r="A31" s="78" t="s">
        <v>391</v>
      </c>
      <c r="B31" s="90" t="s">
        <v>288</v>
      </c>
      <c r="C31" s="91">
        <v>30047759.336772911</v>
      </c>
      <c r="D31" s="92">
        <f>IF(C31 =0,0,C31 / C31 )</f>
        <v>1</v>
      </c>
      <c r="E31" s="91">
        <v>476994.61904618115</v>
      </c>
      <c r="F31" s="92">
        <f>IF(C31 =0,0,E31 / C31 )</f>
        <v>1.5874548704283176E-2</v>
      </c>
      <c r="G31" s="91">
        <v>19283.19851925311</v>
      </c>
      <c r="H31" s="92">
        <f>IF(C31 =0,0,G31 / C31 )</f>
        <v>6.4175162956839956E-4</v>
      </c>
      <c r="I31" s="91">
        <v>196576.28374488821</v>
      </c>
      <c r="J31" s="92">
        <f>IF(C31 =0,0,I31 / C31 )</f>
        <v>6.5421278685600728E-3</v>
      </c>
      <c r="K31" s="91">
        <v>1791658.6986347958</v>
      </c>
      <c r="L31" s="92">
        <f>IF(C31 =0,0,K31 / C31 )</f>
        <v>5.9627031704894425E-2</v>
      </c>
      <c r="M31" s="91">
        <v>18315.855469444108</v>
      </c>
      <c r="N31" s="92">
        <f>IF(C31 =0,0,M31 / C31 )</f>
        <v>6.0955811260871224E-4</v>
      </c>
      <c r="O31" s="91">
        <v>5811927.6330489805</v>
      </c>
      <c r="P31" s="92">
        <f>IF(C31 =0,0,O31 / C31 )</f>
        <v>0.19342299596816373</v>
      </c>
      <c r="Q31" s="91">
        <v>2310184.8228796022</v>
      </c>
      <c r="R31" s="92">
        <f>IF(C31 =0,0,Q31 / C31 )</f>
        <v>7.6883763510857281E-2</v>
      </c>
      <c r="S31" s="91">
        <v>452498.90121147811</v>
      </c>
      <c r="T31" s="92">
        <f>IF(C31 =0,0,S31 / C31 )</f>
        <v>1.5059322598397644E-2</v>
      </c>
      <c r="U31" s="91">
        <v>24718.172830269123</v>
      </c>
      <c r="V31" s="92">
        <f>IF(C31 =0,0,U31 / C31 )</f>
        <v>8.2262948638631573E-4</v>
      </c>
      <c r="W31" s="91">
        <v>19278.732181393691</v>
      </c>
      <c r="X31" s="92">
        <f>IF(C31 =0,0,W31 / C31 )</f>
        <v>6.4160298827340779E-4</v>
      </c>
      <c r="Y31" s="91">
        <v>72359.361672063911</v>
      </c>
      <c r="Z31" s="92">
        <f>IF(C31 =0,0,Y31 / C31 )</f>
        <v>2.4081450087863757E-3</v>
      </c>
      <c r="AA31" s="91">
        <v>5584.8927581362605</v>
      </c>
      <c r="AB31" s="92">
        <f>IF(C31 =0,0,AA31 / C31 )</f>
        <v>1.8586719547175628E-4</v>
      </c>
      <c r="AC31" s="91">
        <v>18442518.960952058</v>
      </c>
      <c r="AD31" s="92">
        <f>IF(C31 =0,0,AC31 / C31 )</f>
        <v>0.61377351815986558</v>
      </c>
      <c r="AE31" s="91">
        <v>383732.88615047222</v>
      </c>
      <c r="AF31" s="92">
        <f>IF(C31 =0,0,AE31 / C31 )</f>
        <v>1.2770765428783703E-2</v>
      </c>
      <c r="AG31" s="91">
        <v>5660.4007448080256</v>
      </c>
      <c r="AH31" s="92">
        <f>IF(C31 =0,0,AG31 / C31 )</f>
        <v>1.8838012782805872E-4</v>
      </c>
      <c r="AI31" s="91">
        <v>3713.619849299992</v>
      </c>
      <c r="AJ31" s="92">
        <f>IF(C31 =0,0,AI31 / C31 )</f>
        <v>1.2359057484713035E-4</v>
      </c>
      <c r="AK31" s="91">
        <v>12752.297079787817</v>
      </c>
      <c r="AL31" s="92">
        <f>IF(C31 =0,0,AK31 / C31 )</f>
        <v>4.2440093242431421E-4</v>
      </c>
    </row>
    <row r="32" spans="1:38" x14ac:dyDescent="0.25">
      <c r="A32" s="78" t="s">
        <v>392</v>
      </c>
    </row>
    <row r="33" spans="1:42" x14ac:dyDescent="0.25">
      <c r="A33" s="78" t="s">
        <v>393</v>
      </c>
      <c r="B33" s="93" t="s">
        <v>289</v>
      </c>
      <c r="C33" s="80">
        <v>233315.26429952591</v>
      </c>
      <c r="D33" s="83">
        <f>IF(C33 =0,0,C33 / C33 )</f>
        <v>1</v>
      </c>
      <c r="E33" s="80">
        <v>4249.9781380177365</v>
      </c>
      <c r="F33" s="83">
        <f>IF(C33 =0,0,E33 / C33 )</f>
        <v>1.8215602612959313E-2</v>
      </c>
      <c r="G33" s="80">
        <v>166.33986159387266</v>
      </c>
      <c r="H33" s="83">
        <f>IF(C33 =0,0,G33 / C33 )</f>
        <v>7.1294033030058659E-4</v>
      </c>
      <c r="I33" s="80">
        <v>1861.2210335963982</v>
      </c>
      <c r="J33" s="83">
        <f>IF(C33 =0,0,I33 / C33 )</f>
        <v>7.9772793228264586E-3</v>
      </c>
      <c r="K33" s="80">
        <v>13452.906342858476</v>
      </c>
      <c r="L33" s="83">
        <f>IF(C33 =0,0,K33 / C33 )</f>
        <v>5.7659777997156152E-2</v>
      </c>
      <c r="M33" s="80">
        <v>116.91392884058541</v>
      </c>
      <c r="N33" s="83">
        <f>IF(C33 =0,0,M33 / C33 )</f>
        <v>5.0109849945562687E-4</v>
      </c>
      <c r="O33" s="80">
        <v>49581.546549949271</v>
      </c>
      <c r="P33" s="83">
        <f>IF(C33 =0,0,O33 / C33 )</f>
        <v>0.21250879876550802</v>
      </c>
      <c r="Q33" s="80">
        <v>20022.059830723465</v>
      </c>
      <c r="R33" s="83">
        <f>IF(C33 =0,0,Q33 / C33 )</f>
        <v>8.581547328604916E-2</v>
      </c>
      <c r="S33" s="80">
        <v>4015.7584188610017</v>
      </c>
      <c r="T33" s="83">
        <f>IF(C33 =0,0,S33 / C33 )</f>
        <v>1.7211726077663071E-2</v>
      </c>
      <c r="U33" s="80">
        <v>244.55417544988543</v>
      </c>
      <c r="V33" s="83">
        <f>IF(C33 =0,0,U33 / C33 )</f>
        <v>1.0481704923340602E-3</v>
      </c>
      <c r="W33" s="80">
        <v>172.81677014878696</v>
      </c>
      <c r="X33" s="83">
        <f>IF(C33 =0,0,W33 / C33 )</f>
        <v>7.4070065954590916E-4</v>
      </c>
      <c r="Y33" s="80">
        <v>126.83023409086265</v>
      </c>
      <c r="Z33" s="83">
        <f>IF(C33 =0,0,Y33 / C33 )</f>
        <v>5.4360024180861262E-4</v>
      </c>
      <c r="AA33" s="80">
        <v>40.750546700970183</v>
      </c>
      <c r="AB33" s="83">
        <f>IF(C33 =0,0,AA33 / C33 )</f>
        <v>1.7465872549451102E-4</v>
      </c>
      <c r="AC33" s="80">
        <v>137971.63098343957</v>
      </c>
      <c r="AD33" s="83">
        <f>IF(C33 =0,0,AC33 / C33 )</f>
        <v>0.59135278352947407</v>
      </c>
      <c r="AE33" s="80">
        <v>1057.7207210362656</v>
      </c>
      <c r="AF33" s="83">
        <f>IF(C33 =0,0,AE33 / C33 )</f>
        <v>4.533439868205035E-3</v>
      </c>
      <c r="AG33" s="80">
        <v>49.289450720565746</v>
      </c>
      <c r="AH33" s="83">
        <f>IF(C33 =0,0,AG33 / C33 )</f>
        <v>2.1125686254838794E-4</v>
      </c>
      <c r="AI33" s="80">
        <v>34.114180757061852</v>
      </c>
      <c r="AJ33" s="83">
        <f>IF(C33 =0,0,AI33 / C33 )</f>
        <v>1.4621495451436339E-4</v>
      </c>
      <c r="AK33" s="80">
        <v>150.83313274110898</v>
      </c>
      <c r="AL33" s="83">
        <f>IF(C33 =0,0,AK33 / C33 )</f>
        <v>6.464777741565684E-4</v>
      </c>
    </row>
    <row r="34" spans="1:42" x14ac:dyDescent="0.25">
      <c r="A34" s="78" t="s">
        <v>394</v>
      </c>
    </row>
    <row r="35" spans="1:42" x14ac:dyDescent="0.25">
      <c r="A35" s="78" t="s">
        <v>395</v>
      </c>
      <c r="B35" s="82" t="s">
        <v>396</v>
      </c>
      <c r="C35" s="80">
        <v>241935.05165660242</v>
      </c>
      <c r="D35" s="83">
        <f>IF(C35 =0,0,C35 / C35 )</f>
        <v>1</v>
      </c>
      <c r="E35" s="80">
        <v>4615.7840757458034</v>
      </c>
      <c r="F35" s="83">
        <f>IF(C35 =0,0,E35 / C35 )</f>
        <v>1.9078608263416709E-2</v>
      </c>
      <c r="G35" s="80">
        <v>179.98557671980234</v>
      </c>
      <c r="H35" s="83">
        <f>IF(C35 =0,0,G35 / C35 )</f>
        <v>7.4394171281666997E-4</v>
      </c>
      <c r="I35" s="80">
        <v>2420.4689006027597</v>
      </c>
      <c r="J35" s="83">
        <f>IF(C35 =0,0,I35 / C35 )</f>
        <v>1.0004622662276828E-2</v>
      </c>
      <c r="K35" s="80">
        <v>13567.721824602106</v>
      </c>
      <c r="L35" s="83">
        <f>IF(C35 =0,0,K35 / C35 )</f>
        <v>5.6080017061189827E-2</v>
      </c>
      <c r="M35" s="80">
        <v>112.98913027093681</v>
      </c>
      <c r="N35" s="83">
        <f>IF(C35 =0,0,M35 / C35 )</f>
        <v>4.6702257278251368E-4</v>
      </c>
      <c r="O35" s="80">
        <v>52932.609044070705</v>
      </c>
      <c r="P35" s="83">
        <f>IF(C35 =0,0,O35 / C35 )</f>
        <v>0.21878850824477533</v>
      </c>
      <c r="Q35" s="80">
        <v>21382.431597076698</v>
      </c>
      <c r="R35" s="83">
        <f>IF(C35 =0,0,Q35 / C35 )</f>
        <v>8.8380875159116995E-2</v>
      </c>
      <c r="S35" s="80">
        <v>4315.9353815534769</v>
      </c>
      <c r="T35" s="83">
        <f>IF(C35 =0,0,S35 / C35 )</f>
        <v>1.7839231446625709E-2</v>
      </c>
      <c r="U35" s="80">
        <v>292.47682084971893</v>
      </c>
      <c r="V35" s="83">
        <f>IF(C35 =0,0,U35 / C35 )</f>
        <v>1.2089063525398314E-3</v>
      </c>
      <c r="W35" s="80">
        <v>184.40619359363225</v>
      </c>
      <c r="X35" s="83">
        <f>IF(C35 =0,0,W35 / C35 )</f>
        <v>7.6221362853768943E-4</v>
      </c>
      <c r="Y35" s="80">
        <v>39.265346491984381</v>
      </c>
      <c r="Z35" s="83">
        <f>IF(C35 =0,0,Y35 / C35 )</f>
        <v>1.6229705544162654E-4</v>
      </c>
      <c r="AA35" s="80">
        <v>17.365993652715417</v>
      </c>
      <c r="AB35" s="83">
        <f>IF(C35 =0,0,AA35 / C35 )</f>
        <v>7.1779568664421343E-5</v>
      </c>
      <c r="AC35" s="80">
        <v>141446.00335117133</v>
      </c>
      <c r="AD35" s="83">
        <f>IF(C35 =0,0,AC35 / C35 )</f>
        <v>0.584644524977459</v>
      </c>
      <c r="AE35" s="80">
        <v>228.30947605689568</v>
      </c>
      <c r="AF35" s="83">
        <f>IF(C35 =0,0,AE35 / C35 )</f>
        <v>9.436808535745097E-4</v>
      </c>
      <c r="AG35" s="80">
        <v>52.666465139150212</v>
      </c>
      <c r="AH35" s="83">
        <f>IF(C35 =0,0,AG35 / C35 )</f>
        <v>2.1768844480585597E-4</v>
      </c>
      <c r="AI35" s="80">
        <v>22.120413798412393</v>
      </c>
      <c r="AJ35" s="83">
        <f>IF(C35 =0,0,AI35 / C35 )</f>
        <v>9.1431207040679861E-5</v>
      </c>
      <c r="AK35" s="80">
        <v>124.5120652062954</v>
      </c>
      <c r="AL35" s="83">
        <f>IF(C35 =0,0,AK35 / C35 )</f>
        <v>5.1465078893580597E-4</v>
      </c>
    </row>
    <row r="36" spans="1:42" x14ac:dyDescent="0.25">
      <c r="A36" s="78" t="s">
        <v>397</v>
      </c>
      <c r="B36" s="82" t="s">
        <v>398</v>
      </c>
      <c r="C36" s="80">
        <v>187232.10003512379</v>
      </c>
      <c r="D36" s="83">
        <f>IF(C36 =0,0,C36 / C36 )</f>
        <v>1</v>
      </c>
      <c r="E36" s="80">
        <v>3563.7482489982908</v>
      </c>
      <c r="F36" s="83">
        <f>IF(C36 =0,0,E36 / C36 )</f>
        <v>1.9033852893439479E-2</v>
      </c>
      <c r="G36" s="80">
        <v>138.96301762696817</v>
      </c>
      <c r="H36" s="83">
        <f>IF(C36 =0,0,G36 / C36 )</f>
        <v>7.4219654429395071E-4</v>
      </c>
      <c r="I36" s="80">
        <v>2065.283962028197</v>
      </c>
      <c r="J36" s="83">
        <f>IF(C36 =0,0,I36 / C36 )</f>
        <v>1.1030608328597287E-2</v>
      </c>
      <c r="K36" s="80">
        <v>10475.348088614632</v>
      </c>
      <c r="L36" s="83">
        <f>IF(C36 =0,0,K36 / C36 )</f>
        <v>5.5948462291719792E-2</v>
      </c>
      <c r="M36" s="80">
        <v>87.236492988210145</v>
      </c>
      <c r="N36" s="83">
        <f>IF(C36 =0,0,M36 / C36 )</f>
        <v>4.6592701236510741E-4</v>
      </c>
      <c r="O36" s="80">
        <v>40868.136312298899</v>
      </c>
      <c r="P36" s="83">
        <f>IF(C36 =0,0,O36 / C36 )</f>
        <v>0.21827526532379996</v>
      </c>
      <c r="Q36" s="80">
        <v>16508.918509385734</v>
      </c>
      <c r="R36" s="83">
        <f>IF(C36 =0,0,Q36 / C36 )</f>
        <v>8.8173547731872609E-2</v>
      </c>
      <c r="S36" s="80">
        <v>3332.2414797567794</v>
      </c>
      <c r="T36" s="83">
        <f>IF(C36 =0,0,S36 / C36 )</f>
        <v>1.7797383456852046E-2</v>
      </c>
      <c r="U36" s="80">
        <v>306.72342880610717</v>
      </c>
      <c r="V36" s="83">
        <f>IF(C36 =0,0,U36 / C36 )</f>
        <v>1.6381989453120882E-3</v>
      </c>
      <c r="W36" s="80">
        <v>142.37608144994573</v>
      </c>
      <c r="X36" s="83">
        <f>IF(C36 =0,0,W36 / C36 )</f>
        <v>7.6042559701694685E-4</v>
      </c>
      <c r="Y36" s="80">
        <v>30.315934955105273</v>
      </c>
      <c r="Z36" s="83">
        <f>IF(C36 =0,0,Y36 / C36 )</f>
        <v>1.6191633245270527E-4</v>
      </c>
      <c r="AA36" s="80">
        <v>13.407912600846766</v>
      </c>
      <c r="AB36" s="83">
        <f>IF(C36 =0,0,AA36 / C36 )</f>
        <v>7.1611185252590289E-5</v>
      </c>
      <c r="AC36" s="80">
        <v>109207.43659117023</v>
      </c>
      <c r="AD36" s="83">
        <f>IF(C36 =0,0,AC36 / C36 )</f>
        <v>0.58327304223305443</v>
      </c>
      <c r="AE36" s="80">
        <v>176.27286765922082</v>
      </c>
      <c r="AF36" s="83">
        <f>IF(C36 =0,0,AE36 / C36 )</f>
        <v>9.414671289065974E-4</v>
      </c>
      <c r="AG36" s="80">
        <v>40.662652290607809</v>
      </c>
      <c r="AH36" s="83">
        <f>IF(C36 =0,0,AG36 / C36 )</f>
        <v>2.1717778245813459E-4</v>
      </c>
      <c r="AI36" s="80">
        <v>17.07869879690428</v>
      </c>
      <c r="AJ36" s="83">
        <f>IF(C36 =0,0,AI36 / C36 )</f>
        <v>9.1216724021684337E-5</v>
      </c>
      <c r="AK36" s="80">
        <v>257.94975569712579</v>
      </c>
      <c r="AL36" s="83">
        <f>IF(C36 =0,0,AK36 / C36 )</f>
        <v>1.3777004885846805E-3</v>
      </c>
    </row>
    <row r="37" spans="1:42" x14ac:dyDescent="0.25">
      <c r="A37" s="78" t="s">
        <v>399</v>
      </c>
      <c r="B37" s="82" t="s">
        <v>400</v>
      </c>
      <c r="C37" s="80">
        <v>138967.5116367139</v>
      </c>
      <c r="D37" s="83">
        <f>IF(C37 =0,0,C37 / C37 )</f>
        <v>1</v>
      </c>
      <c r="E37" s="80">
        <v>1421.3204776239907</v>
      </c>
      <c r="F37" s="83">
        <f>IF(C37 =0,0,E37 / C37 )</f>
        <v>1.022771769375549E-2</v>
      </c>
      <c r="G37" s="80">
        <v>62.251392902670304</v>
      </c>
      <c r="H37" s="83">
        <f>IF(C37 =0,0,G37 / C37 )</f>
        <v>4.4795644801791265E-4</v>
      </c>
      <c r="I37" s="80">
        <v>0</v>
      </c>
      <c r="J37" s="83">
        <f>IF(C37 =0,0,I37 / C37 )</f>
        <v>0</v>
      </c>
      <c r="K37" s="80">
        <v>8742.6695942942533</v>
      </c>
      <c r="L37" s="83">
        <f>IF(C37 =0,0,K37 / C37 )</f>
        <v>6.2911607837874847E-2</v>
      </c>
      <c r="M37" s="80">
        <v>113.71971370479348</v>
      </c>
      <c r="N37" s="83">
        <f>IF(C37 =0,0,M37 / C37 )</f>
        <v>8.1831870172704318E-4</v>
      </c>
      <c r="O37" s="80">
        <v>20910.759260240065</v>
      </c>
      <c r="P37" s="83">
        <f>IF(C37 =0,0,O37 / C37 )</f>
        <v>0.15047228675220548</v>
      </c>
      <c r="Q37" s="80">
        <v>8144.2076311563342</v>
      </c>
      <c r="R37" s="83">
        <f>IF(C37 =0,0,Q37 / C37 )</f>
        <v>5.8605119536476694E-2</v>
      </c>
      <c r="S37" s="80">
        <v>1430.6960778424232</v>
      </c>
      <c r="T37" s="83">
        <f>IF(C37 =0,0,S37 / C37 )</f>
        <v>1.0295183823845968E-2</v>
      </c>
      <c r="U37" s="80">
        <v>0</v>
      </c>
      <c r="V37" s="83">
        <f>IF(C37 =0,0,U37 / C37 )</f>
        <v>0</v>
      </c>
      <c r="W37" s="80">
        <v>51.928584485324066</v>
      </c>
      <c r="X37" s="83">
        <f>IF(C37 =0,0,W37 / C37 )</f>
        <v>3.7367427734530308E-4</v>
      </c>
      <c r="Y37" s="80">
        <v>1060.6097489694162</v>
      </c>
      <c r="Z37" s="83">
        <f>IF(C37 =0,0,Y37 / C37 )</f>
        <v>7.6320698016241455E-3</v>
      </c>
      <c r="AA37" s="80">
        <v>47.770737266574635</v>
      </c>
      <c r="AB37" s="83">
        <f>IF(C37 =0,0,AA37 / C37 )</f>
        <v>3.4375471434975355E-4</v>
      </c>
      <c r="AC37" s="80">
        <v>91748.728569206854</v>
      </c>
      <c r="AD37" s="83">
        <f>IF(C37 =0,0,AC37 / C37 )</f>
        <v>0.66021710749958995</v>
      </c>
      <c r="AE37" s="80">
        <v>5188.7558355390265</v>
      </c>
      <c r="AF37" s="83">
        <f>IF(C37 =0,0,AE37 / C37 )</f>
        <v>3.7337905632960952E-2</v>
      </c>
      <c r="AG37" s="80">
        <v>19.267103913897166</v>
      </c>
      <c r="AH37" s="83">
        <f>IF(C37 =0,0,AG37 / C37 )</f>
        <v>1.3864466368416272E-4</v>
      </c>
      <c r="AI37" s="80">
        <v>24.826909568285643</v>
      </c>
      <c r="AJ37" s="83">
        <f>IF(C37 =0,0,AI37 / C37 )</f>
        <v>1.7865261654240205E-4</v>
      </c>
      <c r="AK37" s="80">
        <v>0</v>
      </c>
      <c r="AL37" s="83">
        <f>IF(C37 =0,0,AK37 / C37 )</f>
        <v>0</v>
      </c>
    </row>
    <row r="38" spans="1:42" x14ac:dyDescent="0.25">
      <c r="A38" s="78" t="s">
        <v>401</v>
      </c>
      <c r="B38" s="82" t="s">
        <v>402</v>
      </c>
      <c r="C38" s="80">
        <v>179851.92012819767</v>
      </c>
      <c r="D38" s="83">
        <f>IF(C38 =0,0,C38 / C38 )</f>
        <v>1</v>
      </c>
      <c r="E38" s="80">
        <v>2890.9589132753099</v>
      </c>
      <c r="F38" s="83">
        <f>IF(C38 =0,0,E38 / C38 )</f>
        <v>1.6074106471672067E-2</v>
      </c>
      <c r="G38" s="80">
        <v>115.8290015806061</v>
      </c>
      <c r="H38" s="83">
        <f>IF(C38 =0,0,G38 / C38 )</f>
        <v>6.4402427006641735E-4</v>
      </c>
      <c r="I38" s="80">
        <v>1269.4671085671841</v>
      </c>
      <c r="J38" s="83">
        <f>IF(C38 =0,0,I38 / C38 )</f>
        <v>7.0584017544117039E-3</v>
      </c>
      <c r="K38" s="80">
        <v>11450.628507845455</v>
      </c>
      <c r="L38" s="83">
        <f>IF(C38 =0,0,K38 / C38 )</f>
        <v>6.3666979477803157E-2</v>
      </c>
      <c r="M38" s="80">
        <v>143.93080765130335</v>
      </c>
      <c r="N38" s="83">
        <f>IF(C38 =0,0,M38 / C38 )</f>
        <v>8.002739562008017E-4</v>
      </c>
      <c r="O38" s="80">
        <v>33102.772996077074</v>
      </c>
      <c r="P38" s="83">
        <f>IF(C38 =0,0,O38 / C38 )</f>
        <v>0.1840557107896405</v>
      </c>
      <c r="Q38" s="80">
        <v>12970.868676264543</v>
      </c>
      <c r="R38" s="83">
        <f>IF(C38 =0,0,Q38 / C38 )</f>
        <v>7.2119711966483119E-2</v>
      </c>
      <c r="S38" s="80">
        <v>2730.4717084290137</v>
      </c>
      <c r="T38" s="83">
        <f>IF(C38 =0,0,S38 / C38 )</f>
        <v>1.5181776799951568E-2</v>
      </c>
      <c r="U38" s="80">
        <v>150.96454210483978</v>
      </c>
      <c r="V38" s="83">
        <f>IF(C38 =0,0,U38 / C38 )</f>
        <v>8.3938243193196324E-4</v>
      </c>
      <c r="W38" s="80">
        <v>111.9811379565261</v>
      </c>
      <c r="X38" s="83">
        <f>IF(C38 =0,0,W38 / C38 )</f>
        <v>6.2262964930653191E-4</v>
      </c>
      <c r="Y38" s="80">
        <v>266.33353579254236</v>
      </c>
      <c r="Z38" s="83">
        <f>IF(C38 =0,0,Y38 / C38 )</f>
        <v>1.4808489984577367E-3</v>
      </c>
      <c r="AA38" s="80">
        <v>33.282333418571206</v>
      </c>
      <c r="AB38" s="83">
        <f>IF(C38 =0,0,AA38 / C38 )</f>
        <v>1.8505409002499224E-4</v>
      </c>
      <c r="AC38" s="80">
        <v>111177.28809622473</v>
      </c>
      <c r="AD38" s="83">
        <f>IF(C38 =0,0,AC38 / C38 )</f>
        <v>0.61816013983602758</v>
      </c>
      <c r="AE38" s="80">
        <v>3302.1016116584419</v>
      </c>
      <c r="AF38" s="83">
        <f>IF(C38 =0,0,AE38 / C38 )</f>
        <v>1.8360113193702454E-2</v>
      </c>
      <c r="AG38" s="80">
        <v>39.102983901583436</v>
      </c>
      <c r="AH38" s="83">
        <f>IF(C38 =0,0,AG38 / C38 )</f>
        <v>2.1741766156130554E-4</v>
      </c>
      <c r="AI38" s="80">
        <v>20.971625376992186</v>
      </c>
      <c r="AJ38" s="83">
        <f>IF(C38 =0,0,AI38 / C38 )</f>
        <v>1.1660495680025937E-4</v>
      </c>
      <c r="AK38" s="80">
        <v>74.966542072908069</v>
      </c>
      <c r="AL38" s="83">
        <f>IF(C38 =0,0,AK38 / C38 )</f>
        <v>4.1682369595760912E-4</v>
      </c>
    </row>
    <row r="39" spans="1:42" x14ac:dyDescent="0.25">
      <c r="A39" s="78" t="s">
        <v>403</v>
      </c>
      <c r="B39" s="94" t="s">
        <v>290</v>
      </c>
      <c r="C39" s="95">
        <v>747986.58345663757</v>
      </c>
      <c r="D39" s="96">
        <f>IF(C39 =0,0,C39 / C39 )</f>
        <v>1</v>
      </c>
      <c r="E39" s="95">
        <v>12491.811715643393</v>
      </c>
      <c r="F39" s="96">
        <f>IF(C39 =0,0,E39 / C39 )</f>
        <v>1.6700582593227181E-2</v>
      </c>
      <c r="G39" s="95">
        <v>497.02898883004684</v>
      </c>
      <c r="H39" s="96">
        <f>IF(C39 =0,0,G39 / C39 )</f>
        <v>6.6448917644103798E-4</v>
      </c>
      <c r="I39" s="95">
        <v>5755.2199711981411</v>
      </c>
      <c r="J39" s="96">
        <f>IF(C39 =0,0,I39 / C39 )</f>
        <v>7.6942823554425211E-3</v>
      </c>
      <c r="K39" s="95">
        <v>44236.368015356449</v>
      </c>
      <c r="L39" s="96">
        <f>IF(C39 =0,0,K39 / C39 )</f>
        <v>5.9140590210761353E-2</v>
      </c>
      <c r="M39" s="95">
        <v>457.87614461524385</v>
      </c>
      <c r="N39" s="96">
        <f>IF(C39 =0,0,M39 / C39 )</f>
        <v>6.1214486294564388E-4</v>
      </c>
      <c r="O39" s="95">
        <v>147814.27761268674</v>
      </c>
      <c r="P39" s="96">
        <f>IF(C39 =0,0,O39 / C39 )</f>
        <v>0.19761621515936703</v>
      </c>
      <c r="Q39" s="95">
        <v>59006.42641388331</v>
      </c>
      <c r="R39" s="96">
        <f>IF(C39 =0,0,Q39 / C39 )</f>
        <v>7.8887011771253304E-2</v>
      </c>
      <c r="S39" s="95">
        <v>11809.344647581693</v>
      </c>
      <c r="T39" s="96">
        <f>IF(C39 =0,0,S39 / C39 )</f>
        <v>1.5788177099390857E-2</v>
      </c>
      <c r="U39" s="95">
        <v>750.16479176066582</v>
      </c>
      <c r="V39" s="96">
        <f>IF(C39 =0,0,U39 / C39 )</f>
        <v>1.0029120954201641E-3</v>
      </c>
      <c r="W39" s="95">
        <v>490.69199748542809</v>
      </c>
      <c r="X39" s="96">
        <f>IF(C39 =0,0,W39 / C39 )</f>
        <v>6.560171109190418E-4</v>
      </c>
      <c r="Y39" s="95">
        <v>1396.5245662090481</v>
      </c>
      <c r="Z39" s="96">
        <f>IF(C39 =0,0,Y39 / C39 )</f>
        <v>1.8670449405059518E-3</v>
      </c>
      <c r="AA39" s="95">
        <v>111.82697693870803</v>
      </c>
      <c r="AB39" s="96">
        <f>IF(C39 =0,0,AA39 / C39 )</f>
        <v>1.4950398765433323E-4</v>
      </c>
      <c r="AC39" s="95">
        <v>453579.45660777314</v>
      </c>
      <c r="AD39" s="96">
        <f>IF(C39 =0,0,AC39 / C39 )</f>
        <v>0.6064005246078964</v>
      </c>
      <c r="AE39" s="95">
        <v>8895.4397909135841</v>
      </c>
      <c r="AF39" s="96">
        <f>IF(C39 =0,0,AE39 / C39 )</f>
        <v>1.1892512496421365E-2</v>
      </c>
      <c r="AG39" s="95">
        <v>151.6992052452386</v>
      </c>
      <c r="AH39" s="96">
        <f>IF(C39 =0,0,AG39 / C39 )</f>
        <v>2.0281006183853957E-4</v>
      </c>
      <c r="AI39" s="95">
        <v>84.9976475405945</v>
      </c>
      <c r="AJ39" s="96">
        <f>IF(C39 =0,0,AI39 / C39 )</f>
        <v>1.1363525686222686E-4</v>
      </c>
      <c r="AK39" s="95">
        <v>457.42836297632931</v>
      </c>
      <c r="AL39" s="96">
        <f>IF(C39 =0,0,AK39 / C39 )</f>
        <v>6.1154621365323923E-4</v>
      </c>
    </row>
    <row r="40" spans="1:42" x14ac:dyDescent="0.25">
      <c r="A40" s="78" t="s">
        <v>404</v>
      </c>
    </row>
    <row r="41" spans="1:42" x14ac:dyDescent="0.25">
      <c r="A41" s="78" t="s">
        <v>405</v>
      </c>
      <c r="B41" s="97" t="s">
        <v>291</v>
      </c>
      <c r="C41" s="80">
        <v>630074.74349233333</v>
      </c>
      <c r="D41" s="83">
        <f>IF(C41 =0,0,C41 / C41 )</f>
        <v>1</v>
      </c>
      <c r="E41" s="80">
        <v>15677.725575451423</v>
      </c>
      <c r="F41" s="83">
        <f>IF(C41 =0,0,E41 / C41 )</f>
        <v>2.488232664041419E-2</v>
      </c>
      <c r="G41" s="80">
        <v>597.45862763857087</v>
      </c>
      <c r="H41" s="83">
        <f>IF(C41 =0,0,G41 / C41 )</f>
        <v>9.4823452901320851E-4</v>
      </c>
      <c r="I41" s="80">
        <v>8602.7027959556672</v>
      </c>
      <c r="J41" s="83">
        <f>IF(C41 =0,0,I41 / C41 )</f>
        <v>1.3653463949805732E-2</v>
      </c>
      <c r="K41" s="80">
        <v>35101.216330779149</v>
      </c>
      <c r="L41" s="83">
        <f>IF(C41 =0,0,K41 / C41 )</f>
        <v>5.5709606984439074E-2</v>
      </c>
      <c r="M41" s="80">
        <v>413.07741980115429</v>
      </c>
      <c r="N41" s="83">
        <f>IF(C41 =0,0,M41 / C41 )</f>
        <v>6.5560066336190252E-4</v>
      </c>
      <c r="O41" s="80">
        <v>151864.72395493634</v>
      </c>
      <c r="P41" s="83">
        <f>IF(C41 =0,0,O41 / C41 )</f>
        <v>0.24102652189038937</v>
      </c>
      <c r="Q41" s="80">
        <v>61742.728883992881</v>
      </c>
      <c r="R41" s="83">
        <f>IF(C41 =0,0,Q41 / C41 )</f>
        <v>9.7992705661823054E-2</v>
      </c>
      <c r="S41" s="80">
        <v>14687.198951017011</v>
      </c>
      <c r="T41" s="83">
        <f>IF(C41 =0,0,S41 / C41 )</f>
        <v>2.3310248669244943E-2</v>
      </c>
      <c r="U41" s="80">
        <v>986.65130025636324</v>
      </c>
      <c r="V41" s="83">
        <f>IF(C41 =0,0,U41 / C41 )</f>
        <v>1.5659273926576121E-3</v>
      </c>
      <c r="W41" s="80">
        <v>525.1561161814833</v>
      </c>
      <c r="X41" s="83">
        <f>IF(C41 =0,0,W41 / C41 )</f>
        <v>8.3348225207486562E-4</v>
      </c>
      <c r="Y41" s="80">
        <v>575.72930115923668</v>
      </c>
      <c r="Z41" s="83">
        <f>IF(C41 =0,0,Y41 / C41 )</f>
        <v>9.1374762614372608E-4</v>
      </c>
      <c r="AA41" s="80">
        <v>62.145381334732015</v>
      </c>
      <c r="AB41" s="83">
        <f>IF(C41 =0,0,AA41 / C41 )</f>
        <v>9.8631760718223722E-5</v>
      </c>
      <c r="AC41" s="80">
        <v>335167.88621057721</v>
      </c>
      <c r="AD41" s="83">
        <f>IF(C41 =0,0,AC41 / C41 )</f>
        <v>0.53194940707007643</v>
      </c>
      <c r="AE41" s="80">
        <v>3297.9882613114355</v>
      </c>
      <c r="AF41" s="83">
        <f>IF(C41 =0,0,AE41 / C41 )</f>
        <v>5.2342810045544466E-3</v>
      </c>
      <c r="AG41" s="80">
        <v>192.67014151015019</v>
      </c>
      <c r="AH41" s="83">
        <f>IF(C41 =0,0,AG41 / C41 )</f>
        <v>3.0578934245520124E-4</v>
      </c>
      <c r="AI41" s="80">
        <v>68.269417159281758</v>
      </c>
      <c r="AJ41" s="83">
        <f>IF(C41 =0,0,AI41 / C41 )</f>
        <v>1.0835129937264728E-4</v>
      </c>
      <c r="AK41" s="80">
        <v>511.41482327109719</v>
      </c>
      <c r="AL41" s="83">
        <f>IF(C41 =0,0,AK41 / C41 )</f>
        <v>8.1167326345516345E-4</v>
      </c>
    </row>
    <row r="42" spans="1:42" x14ac:dyDescent="0.25">
      <c r="A42" s="78" t="s">
        <v>406</v>
      </c>
    </row>
    <row r="43" spans="1:42" x14ac:dyDescent="0.25">
      <c r="A43" s="78" t="s">
        <v>407</v>
      </c>
      <c r="B43" s="98" t="s">
        <v>292</v>
      </c>
      <c r="C43" s="99">
        <v>31659135.928021409</v>
      </c>
      <c r="D43" s="100">
        <f>IF(C43 =0,0,C43 / C43 )</f>
        <v>1</v>
      </c>
      <c r="E43" s="99">
        <v>509414.13447529369</v>
      </c>
      <c r="F43" s="100">
        <f>IF(C43 =0,0,E43 / C43 )</f>
        <v>1.6090588689264027E-2</v>
      </c>
      <c r="G43" s="99">
        <v>20544.025997315595</v>
      </c>
      <c r="H43" s="100">
        <f>IF(C43 =0,0,G43 / C43 )</f>
        <v>6.4891303553020019E-4</v>
      </c>
      <c r="I43" s="99">
        <v>212795.42754563843</v>
      </c>
      <c r="J43" s="100">
        <f>IF(C43 =0,0,I43 / C43 )</f>
        <v>6.7214540545086016E-3</v>
      </c>
      <c r="K43" s="99">
        <v>1884449.1893237904</v>
      </c>
      <c r="L43" s="100">
        <f>IF(C43 =0,0,K43 / C43 )</f>
        <v>5.9523077117713437E-2</v>
      </c>
      <c r="M43" s="99">
        <v>19303.722962701089</v>
      </c>
      <c r="N43" s="100">
        <f>IF(C43 =0,0,M43 / C43 )</f>
        <v>6.0973625453925983E-4</v>
      </c>
      <c r="O43" s="99">
        <v>6161188.1811665539</v>
      </c>
      <c r="P43" s="100">
        <f>IF(C43 =0,0,O43 / C43 )</f>
        <v>0.19461011807695308</v>
      </c>
      <c r="Q43" s="99">
        <v>2450956.0380082019</v>
      </c>
      <c r="R43" s="100">
        <f>IF(C43 =0,0,Q43 / C43 )</f>
        <v>7.7417022485407369E-2</v>
      </c>
      <c r="S43" s="99">
        <v>483011.20322893775</v>
      </c>
      <c r="T43" s="100">
        <f>IF(C43 =0,0,S43 / C43 )</f>
        <v>1.5256613583108753E-2</v>
      </c>
      <c r="U43" s="99">
        <v>26699.543097736037</v>
      </c>
      <c r="V43" s="100">
        <f>IF(C43 =0,0,U43 / C43 )</f>
        <v>8.4334402424749528E-4</v>
      </c>
      <c r="W43" s="99">
        <v>20467.397065209389</v>
      </c>
      <c r="X43" s="100">
        <f>IF(C43 =0,0,W43 / C43 )</f>
        <v>6.4649259890551072E-4</v>
      </c>
      <c r="Y43" s="99">
        <v>74458.445773523068</v>
      </c>
      <c r="Z43" s="100">
        <f>IF(C43 =0,0,Y43 / C43 )</f>
        <v>2.3518786470612457E-3</v>
      </c>
      <c r="AA43" s="99">
        <v>5799.6156631106714</v>
      </c>
      <c r="AB43" s="100">
        <f>IF(C43 =0,0,AA43 / C43 )</f>
        <v>1.8318932254804366E-4</v>
      </c>
      <c r="AC43" s="99">
        <v>19369237.934753846</v>
      </c>
      <c r="AD43" s="100">
        <f>IF(C43 =0,0,AC43 / C43 )</f>
        <v>0.61180564052003039</v>
      </c>
      <c r="AE43" s="99">
        <v>396984.03492373344</v>
      </c>
      <c r="AF43" s="100">
        <f>IF(C43 =0,0,AE43 / C43 )</f>
        <v>1.2539319955740296E-2</v>
      </c>
      <c r="AG43" s="99">
        <v>6054.0595422839797</v>
      </c>
      <c r="AH43" s="100">
        <f>IF(C43 =0,0,AG43 / C43 )</f>
        <v>1.9122630371366355E-4</v>
      </c>
      <c r="AI43" s="99">
        <v>3901.0010947569303</v>
      </c>
      <c r="AJ43" s="100">
        <f>IF(C43 =0,0,AI43 / C43 )</f>
        <v>1.2321881126591854E-4</v>
      </c>
      <c r="AK43" s="99">
        <v>13871.97339877635</v>
      </c>
      <c r="AL43" s="100">
        <f>IF(C43 =0,0,AK43 / C43 )</f>
        <v>4.3816651946265874E-4</v>
      </c>
    </row>
    <row r="44" spans="1:42" x14ac:dyDescent="0.25">
      <c r="A44" s="78" t="s">
        <v>408</v>
      </c>
    </row>
    <row r="45" spans="1:42" x14ac:dyDescent="0.25">
      <c r="A45" s="78" t="s">
        <v>409</v>
      </c>
      <c r="B45" s="82" t="s">
        <v>410</v>
      </c>
      <c r="C45" s="80">
        <v>1857501.8201814753</v>
      </c>
      <c r="D45" s="83">
        <f>IF(C45 =0,0,C45 / C45 )</f>
        <v>1</v>
      </c>
      <c r="E45" s="80">
        <v>32696.128089186546</v>
      </c>
      <c r="F45" s="83">
        <f>IF(C45 =0,0,E45 / C45 )</f>
        <v>1.7602205141307576E-2</v>
      </c>
      <c r="G45" s="80">
        <v>1294.3345273795421</v>
      </c>
      <c r="H45" s="83">
        <f>IF(C45 =0,0,G45 / C45 )</f>
        <v>6.9681467512806394E-4</v>
      </c>
      <c r="I45" s="80">
        <v>14797.47734907939</v>
      </c>
      <c r="J45" s="83">
        <f>IF(C45 =0,0,I45 / C45 )</f>
        <v>7.9663326239075762E-3</v>
      </c>
      <c r="K45" s="80">
        <v>113079.66071061691</v>
      </c>
      <c r="L45" s="83">
        <f>IF(C45 =0,0,K45 / C45 )</f>
        <v>6.0877281239793989E-2</v>
      </c>
      <c r="M45" s="80">
        <v>1328.5618506048909</v>
      </c>
      <c r="N45" s="83">
        <f>IF(C45 =0,0,M45 / C45 )</f>
        <v>7.1524121062508154E-4</v>
      </c>
      <c r="O45" s="80">
        <v>366623.07666478818</v>
      </c>
      <c r="P45" s="83">
        <f>IF(C45 =0,0,O45 / C45 )</f>
        <v>0.19737427585883585</v>
      </c>
      <c r="Q45" s="80">
        <v>145738.60036829894</v>
      </c>
      <c r="R45" s="83">
        <f>IF(C45 =0,0,Q45 / C45 )</f>
        <v>7.845946571081179E-2</v>
      </c>
      <c r="S45" s="80">
        <v>30891.502168299565</v>
      </c>
      <c r="T45" s="83">
        <f>IF(C45 =0,0,S45 / C45 )</f>
        <v>1.6630671277232723E-2</v>
      </c>
      <c r="U45" s="80">
        <v>1764.141577738309</v>
      </c>
      <c r="V45" s="83">
        <f>IF(C45 =0,0,U45 / C45 )</f>
        <v>9.4973881509626457E-4</v>
      </c>
      <c r="W45" s="80">
        <v>1231.8415641930933</v>
      </c>
      <c r="X45" s="83">
        <f>IF(C45 =0,0,W45 / C45 )</f>
        <v>6.6317112091591069E-4</v>
      </c>
      <c r="Y45" s="80">
        <v>2989.8685447716703</v>
      </c>
      <c r="Z45" s="83">
        <f>IF(C45 =0,0,Y45 / C45 )</f>
        <v>1.6096180968907822E-3</v>
      </c>
      <c r="AA45" s="80">
        <v>319.750101407221</v>
      </c>
      <c r="AB45" s="83">
        <f>IF(C45 =0,0,AA45 / C45 )</f>
        <v>1.7213985899404495E-4</v>
      </c>
      <c r="AC45" s="80">
        <v>1116491.478656325</v>
      </c>
      <c r="AD45" s="83">
        <f>IF(C45 =0,0,AC45 / C45 )</f>
        <v>0.60107153948696823</v>
      </c>
      <c r="AE45" s="80">
        <v>26716.090592949346</v>
      </c>
      <c r="AF45" s="83">
        <f>IF(C45 =0,0,AE45 / C45 )</f>
        <v>1.438280722133517E-2</v>
      </c>
      <c r="AG45" s="80">
        <v>418.65765219647102</v>
      </c>
      <c r="AH45" s="83">
        <f>IF(C45 =0,0,AG45 / C45 )</f>
        <v>2.2538747884272262E-4</v>
      </c>
      <c r="AI45" s="80">
        <v>224.61356704567419</v>
      </c>
      <c r="AJ45" s="83">
        <f>IF(C45 =0,0,AI45 / C45 )</f>
        <v>1.2092239404843747E-4</v>
      </c>
      <c r="AK45" s="80">
        <v>896.036196594128</v>
      </c>
      <c r="AL45" s="83">
        <f>IF(C45 =0,0,AK45 / C45 )</f>
        <v>4.8238778926557746E-4</v>
      </c>
    </row>
    <row r="46" spans="1:42" x14ac:dyDescent="0.25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</row>
    <row r="47" spans="1:42" x14ac:dyDescent="0.25">
      <c r="A47" s="78" t="s">
        <v>361</v>
      </c>
      <c r="B47" s="82" t="s">
        <v>411</v>
      </c>
      <c r="C47" s="80">
        <v>341555.85527396871</v>
      </c>
      <c r="D47" s="83">
        <f>IF(C47 =0,0,C47 / C47 )</f>
        <v>1</v>
      </c>
      <c r="E47" s="80">
        <v>7618.9438991975649</v>
      </c>
      <c r="F47" s="83">
        <f>IF(C47 =0,0,E47 / C47 )</f>
        <v>2.2306582602972094E-2</v>
      </c>
      <c r="G47" s="80">
        <v>293.08995320428761</v>
      </c>
      <c r="H47" s="83">
        <f>IF(C47 =0,0,G47 / C47 )</f>
        <v>8.5810255827467618E-4</v>
      </c>
      <c r="I47" s="80">
        <v>4037.7713249930366</v>
      </c>
      <c r="J47" s="83">
        <f>IF(C47 =0,0,I47 / C47 )</f>
        <v>1.1821701378107719E-2</v>
      </c>
      <c r="K47" s="80">
        <v>19471.443610901297</v>
      </c>
      <c r="L47" s="83">
        <f>IF(C47 =0,0,K47 / C47 )</f>
        <v>5.7008080260497557E-2</v>
      </c>
      <c r="M47" s="80">
        <v>217.95800871473853</v>
      </c>
      <c r="N47" s="83">
        <f>IF(C47 =0,0,M47 / C47 )</f>
        <v>6.3813284225477582E-4</v>
      </c>
      <c r="O47" s="80">
        <v>77741.93058942545</v>
      </c>
      <c r="P47" s="83">
        <f>IF(C47 =0,0,O47 / C47 )</f>
        <v>0.22761117805188</v>
      </c>
      <c r="Q47" s="80">
        <v>31430.449405876752</v>
      </c>
      <c r="R47" s="83">
        <f>IF(C47 =0,0,Q47 / C47 )</f>
        <v>9.2021404173164498E-2</v>
      </c>
      <c r="S47" s="80">
        <v>7144.3007442931021</v>
      </c>
      <c r="T47" s="83">
        <f>IF(C47 =0,0,S47 / C47 )</f>
        <v>2.0916932425481382E-2</v>
      </c>
      <c r="U47" s="80">
        <v>468.90229820439242</v>
      </c>
      <c r="V47" s="83">
        <f>IF(C47 =0,0,U47 / C47 )</f>
        <v>1.3728422188174071E-3</v>
      </c>
      <c r="W47" s="80">
        <v>267.94340687356822</v>
      </c>
      <c r="X47" s="83">
        <f>IF(C47 =0,0,W47 / C47 )</f>
        <v>7.8447903245179476E-4</v>
      </c>
      <c r="Y47" s="80">
        <v>286.89122573641316</v>
      </c>
      <c r="Z47" s="83">
        <f>IF(C47 =0,0,Y47 / C47 )</f>
        <v>8.3995405526364648E-4</v>
      </c>
      <c r="AA47" s="80">
        <v>36.876134435380102</v>
      </c>
      <c r="AB47" s="83">
        <f>IF(C47 =0,0,AA47 / C47 )</f>
        <v>1.0796516548018485E-4</v>
      </c>
      <c r="AC47" s="80">
        <v>189986.18025438028</v>
      </c>
      <c r="AD47" s="83">
        <f>IF(C47 =0,0,AC47 / C47 )</f>
        <v>0.55623751524326415</v>
      </c>
      <c r="AE47" s="80">
        <v>2188.3765242869144</v>
      </c>
      <c r="AF47" s="83">
        <f>IF(C47 =0,0,AE47 / C47 )</f>
        <v>6.4070824449241962E-3</v>
      </c>
      <c r="AG47" s="80">
        <v>93.54928429949392</v>
      </c>
      <c r="AH47" s="83">
        <f>IF(C47 =0,0,AG47 / C47 )</f>
        <v>2.7389161349453719E-4</v>
      </c>
      <c r="AI47" s="80">
        <v>36.724753919593304</v>
      </c>
      <c r="AJ47" s="83">
        <f>IF(C47 =0,0,AI47 / C47 )</f>
        <v>1.075219568118241E-4</v>
      </c>
      <c r="AK47" s="80">
        <v>234.52385522648348</v>
      </c>
      <c r="AL47" s="83">
        <f>IF(C47 =0,0,AK47 / C47 )</f>
        <v>6.8663397685970648E-4</v>
      </c>
    </row>
    <row r="48" spans="1:42" x14ac:dyDescent="0.25">
      <c r="A48" s="78" t="s">
        <v>363</v>
      </c>
      <c r="B48" s="82" t="s">
        <v>412</v>
      </c>
      <c r="C48" s="80">
        <v>1353564.7590907991</v>
      </c>
      <c r="D48" s="83">
        <f>IF(C48 =0,0,C48 / C48 )</f>
        <v>1</v>
      </c>
      <c r="E48" s="80">
        <v>21857.400206640694</v>
      </c>
      <c r="F48" s="83">
        <f>IF(C48 =0,0,E48 / C48 )</f>
        <v>1.6148026948723526E-2</v>
      </c>
      <c r="G48" s="80">
        <v>874.98107488663914</v>
      </c>
      <c r="H48" s="83">
        <f>IF(C48 =0,0,G48 / C48 )</f>
        <v>6.4642719826303054E-4</v>
      </c>
      <c r="I48" s="80">
        <v>9643.9634375406658</v>
      </c>
      <c r="J48" s="83">
        <f>IF(C48 =0,0,I48 / C48 )</f>
        <v>7.124862975908591E-3</v>
      </c>
      <c r="K48" s="80">
        <v>85915.711944285649</v>
      </c>
      <c r="L48" s="83">
        <f>IF(C48 =0,0,K48 / C48 )</f>
        <v>6.3473661948761098E-2</v>
      </c>
      <c r="M48" s="80">
        <v>1071.6278467652696</v>
      </c>
      <c r="N48" s="83">
        <f>IF(C48 =0,0,M48 / C48 )</f>
        <v>7.917078511153697E-4</v>
      </c>
      <c r="O48" s="80">
        <v>250319.10427230995</v>
      </c>
      <c r="P48" s="83">
        <f>IF(C48 =0,0,O48 / C48 )</f>
        <v>0.18493323100436762</v>
      </c>
      <c r="Q48" s="80">
        <v>98178.702883358055</v>
      </c>
      <c r="R48" s="83">
        <f>IF(C48 =0,0,Q48 / C48 )</f>
        <v>7.2533436042842542E-2</v>
      </c>
      <c r="S48" s="80">
        <v>20639.300917078872</v>
      </c>
      <c r="T48" s="83">
        <f>IF(C48 =0,0,S48 / C48 )</f>
        <v>1.5248107472111245E-2</v>
      </c>
      <c r="U48" s="80">
        <v>1147.5029025566903</v>
      </c>
      <c r="V48" s="83">
        <f>IF(C48 =0,0,U48 / C48 )</f>
        <v>8.4776357750882762E-4</v>
      </c>
      <c r="W48" s="80">
        <v>847.23744231906426</v>
      </c>
      <c r="X48" s="83">
        <f>IF(C48 =0,0,W48 / C48 )</f>
        <v>6.2593048217963413E-4</v>
      </c>
      <c r="Y48" s="80">
        <v>1958.0299665125481</v>
      </c>
      <c r="Z48" s="83">
        <f>IF(C48 =0,0,Y48 / C48 )</f>
        <v>1.4465728021966038E-3</v>
      </c>
      <c r="AA48" s="80">
        <v>246.88408575303527</v>
      </c>
      <c r="AB48" s="83">
        <f>IF(C48 =0,0,AA48 / C48 )</f>
        <v>1.8239547394752607E-4</v>
      </c>
      <c r="AC48" s="80">
        <v>835585.74484983284</v>
      </c>
      <c r="AD48" s="83">
        <f>IF(C48 =0,0,AC48 / C48 )</f>
        <v>0.6173223255391953</v>
      </c>
      <c r="AE48" s="80">
        <v>24259.997517126336</v>
      </c>
      <c r="AF48" s="83">
        <f>IF(C48 =0,0,AE48 / C48 )</f>
        <v>1.7923041623381198E-2</v>
      </c>
      <c r="AG48" s="80">
        <v>294.28959749588631</v>
      </c>
      <c r="AH48" s="83">
        <f>IF(C48 =0,0,AG48 / C48 )</f>
        <v>2.174181881726613E-4</v>
      </c>
      <c r="AI48" s="80">
        <v>157.2301845636147</v>
      </c>
      <c r="AJ48" s="83">
        <f>IF(C48 =0,0,AI48 / C48 )</f>
        <v>1.1616007546563752E-4</v>
      </c>
      <c r="AK48" s="80">
        <v>567.04996177338955</v>
      </c>
      <c r="AL48" s="83">
        <f>IF(C48 =0,0,AK48 / C48 )</f>
        <v>4.1893079585958031E-4</v>
      </c>
    </row>
    <row r="49" spans="1:38" x14ac:dyDescent="0.25">
      <c r="A49" s="78" t="s">
        <v>365</v>
      </c>
      <c r="B49" s="101" t="s">
        <v>293</v>
      </c>
      <c r="C49" s="102">
        <v>3552622.4345462439</v>
      </c>
      <c r="D49" s="103">
        <f>IF(C49 =0,0,C49 / C49 )</f>
        <v>1</v>
      </c>
      <c r="E49" s="102">
        <v>62172.47219502482</v>
      </c>
      <c r="F49" s="103">
        <f>IF(C49 =0,0,E49 / C49 )</f>
        <v>1.7500444626608838E-2</v>
      </c>
      <c r="G49" s="102">
        <v>2462.4055554704696</v>
      </c>
      <c r="H49" s="103">
        <f>IF(C49 =0,0,G49 / C49 )</f>
        <v>6.9312334784739902E-4</v>
      </c>
      <c r="I49" s="102">
        <v>28479.212111613095</v>
      </c>
      <c r="J49" s="103">
        <f>IF(C49 =0,0,I49 / C49 )</f>
        <v>8.0163914506300692E-3</v>
      </c>
      <c r="K49" s="102">
        <v>218466.81626580394</v>
      </c>
      <c r="L49" s="103">
        <f>IF(C49 =0,0,K49 / C49 )</f>
        <v>6.1494521382683173E-2</v>
      </c>
      <c r="M49" s="102">
        <v>2618.1477060848988</v>
      </c>
      <c r="N49" s="103">
        <f>IF(C49 =0,0,M49 / C49 )</f>
        <v>7.3696199197123514E-4</v>
      </c>
      <c r="O49" s="102">
        <v>694684.1115265236</v>
      </c>
      <c r="P49" s="103">
        <f>IF(C49 =0,0,O49 / C49 )</f>
        <v>0.19554121619322928</v>
      </c>
      <c r="Q49" s="102">
        <v>275347.7526575338</v>
      </c>
      <c r="R49" s="103">
        <f>IF(C49 =0,0,Q49 / C49 )</f>
        <v>7.7505492838194717E-2</v>
      </c>
      <c r="S49" s="102">
        <v>58675.103829671527</v>
      </c>
      <c r="T49" s="103">
        <f>IF(C49 =0,0,S49 / C49 )</f>
        <v>1.6515997663896349E-2</v>
      </c>
      <c r="U49" s="102">
        <v>3380.5467784993925</v>
      </c>
      <c r="V49" s="103">
        <f>IF(C49 =0,0,U49 / C49 )</f>
        <v>9.515637647351541E-4</v>
      </c>
      <c r="W49" s="102">
        <v>2347.0224133857259</v>
      </c>
      <c r="X49" s="103">
        <f>IF(C49 =0,0,W49 / C49 )</f>
        <v>6.6064504647691267E-4</v>
      </c>
      <c r="Y49" s="102">
        <v>5234.789737020631</v>
      </c>
      <c r="Z49" s="103">
        <f>IF(C49 =0,0,Y49 / C49 )</f>
        <v>1.473500163179947E-3</v>
      </c>
      <c r="AA49" s="102">
        <v>603.51032159563647</v>
      </c>
      <c r="AB49" s="103">
        <f>IF(C49 =0,0,AA49 / C49 )</f>
        <v>1.6987741667310598E-4</v>
      </c>
      <c r="AC49" s="102">
        <v>2142063.4037605384</v>
      </c>
      <c r="AD49" s="103">
        <f>IF(C49 =0,0,AC49 / C49 )</f>
        <v>0.60295273230579927</v>
      </c>
      <c r="AE49" s="102">
        <v>53164.464634362594</v>
      </c>
      <c r="AF49" s="103">
        <f>IF(C49 =0,0,AE49 / C49 )</f>
        <v>1.4964850786670491E-2</v>
      </c>
      <c r="AG49" s="102">
        <v>806.49653399185127</v>
      </c>
      <c r="AH49" s="103">
        <f>IF(C49 =0,0,AG49 / C49 )</f>
        <v>2.2701442352819585E-4</v>
      </c>
      <c r="AI49" s="102">
        <v>418.56850552888221</v>
      </c>
      <c r="AJ49" s="103">
        <f>IF(C49 =0,0,AI49 / C49 )</f>
        <v>1.1781958630296822E-4</v>
      </c>
      <c r="AK49" s="102">
        <v>1697.6100135940012</v>
      </c>
      <c r="AL49" s="103">
        <f>IF(C49 =0,0,AK49 / C49 )</f>
        <v>4.7784701157268551E-4</v>
      </c>
    </row>
    <row r="50" spans="1:38" x14ac:dyDescent="0.25">
      <c r="A50" s="78" t="s">
        <v>367</v>
      </c>
    </row>
    <row r="51" spans="1:38" x14ac:dyDescent="0.25">
      <c r="A51" s="78" t="s">
        <v>369</v>
      </c>
      <c r="B51" s="82" t="s">
        <v>413</v>
      </c>
      <c r="C51" s="80">
        <v>-366029.64265401958</v>
      </c>
      <c r="D51" s="83">
        <f>IF(C51 =0,0,C51 / C51 )</f>
        <v>1</v>
      </c>
      <c r="E51" s="80">
        <v>-5913.197792788269</v>
      </c>
      <c r="F51" s="83">
        <f>IF(C51 =0,0,E51 / C51 )</f>
        <v>1.6154969717514307E-2</v>
      </c>
      <c r="G51" s="80">
        <v>-236.4168364609923</v>
      </c>
      <c r="H51" s="83">
        <f>IF(C51 =0,0,G51 / C51 )</f>
        <v>6.4589532898694615E-4</v>
      </c>
      <c r="I51" s="80">
        <v>-2580.0184152342536</v>
      </c>
      <c r="J51" s="83">
        <f>IF(C51 =0,0,I51 / C51 )</f>
        <v>7.0486597657145262E-3</v>
      </c>
      <c r="K51" s="80">
        <v>-23193.271541058286</v>
      </c>
      <c r="L51" s="83">
        <f>IF(C51 =0,0,K51 / C51 )</f>
        <v>6.3364462432298554E-2</v>
      </c>
      <c r="M51" s="80">
        <v>-287.65575963324039</v>
      </c>
      <c r="N51" s="83">
        <f>IF(C51 =0,0,M51 / C51 )</f>
        <v>7.8588104927102811E-4</v>
      </c>
      <c r="O51" s="80">
        <v>-67836.309769869855</v>
      </c>
      <c r="P51" s="83">
        <f>IF(C51 =0,0,O51 / C51 )</f>
        <v>0.18533009861715063</v>
      </c>
      <c r="Q51" s="80">
        <v>-26631.95948653308</v>
      </c>
      <c r="R51" s="83">
        <f>IF(C51 =0,0,Q51 / C51 )</f>
        <v>7.2759023814107524E-2</v>
      </c>
      <c r="S51" s="80">
        <v>-5588.2910376100772</v>
      </c>
      <c r="T51" s="83">
        <f>IF(C51 =0,0,S51 / C51 )</f>
        <v>1.5267318234365708E-2</v>
      </c>
      <c r="U51" s="80">
        <v>-307.03705533648974</v>
      </c>
      <c r="V51" s="83">
        <f>IF(C51 =0,0,U51 / C51 )</f>
        <v>8.3883112064426124E-4</v>
      </c>
      <c r="W51" s="80">
        <v>-228.55453999267021</v>
      </c>
      <c r="X51" s="83">
        <f>IF(C51 =0,0,W51 / C51 )</f>
        <v>6.2441538432641565E-4</v>
      </c>
      <c r="Y51" s="80">
        <v>-519.11699731198269</v>
      </c>
      <c r="Z51" s="83">
        <f>IF(C51 =0,0,Y51 / C51 )</f>
        <v>1.4182375873930655E-3</v>
      </c>
      <c r="AA51" s="80">
        <v>-67.313350975017002</v>
      </c>
      <c r="AB51" s="83">
        <f>IF(C51 =0,0,AA51 / C51 )</f>
        <v>1.8390136516523411E-4</v>
      </c>
      <c r="AC51" s="80">
        <v>-225863.24841805029</v>
      </c>
      <c r="AD51" s="83">
        <f>IF(C51 =0,0,AC51 / C51 )</f>
        <v>0.6170627241563108</v>
      </c>
      <c r="AE51" s="80">
        <v>-6502.4120967758363</v>
      </c>
      <c r="AF51" s="83">
        <f>IF(C51 =0,0,AE51 / C51 )</f>
        <v>1.7764714490411039E-2</v>
      </c>
      <c r="AG51" s="80">
        <v>-79.550790560995239</v>
      </c>
      <c r="AH51" s="83">
        <f>IF(C51 =0,0,AG51 / C51 )</f>
        <v>2.1733428468849079E-4</v>
      </c>
      <c r="AI51" s="80">
        <v>-43.376576230511382</v>
      </c>
      <c r="AJ51" s="83">
        <f>IF(C51 =0,0,AI51 / C51 )</f>
        <v>1.1850563772921532E-4</v>
      </c>
      <c r="AK51" s="80">
        <v>-151.91218959770669</v>
      </c>
      <c r="AL51" s="83">
        <f>IF(C51 =0,0,AK51 / C51 )</f>
        <v>4.1502701392219727E-4</v>
      </c>
    </row>
    <row r="52" spans="1:38" x14ac:dyDescent="0.25">
      <c r="A52" s="78" t="s">
        <v>371</v>
      </c>
      <c r="B52" s="82" t="s">
        <v>414</v>
      </c>
      <c r="C52" s="80">
        <v>-1822278.666691921</v>
      </c>
      <c r="D52" s="83">
        <f>IF(C52 =0,0,C52 / C52 )</f>
        <v>1</v>
      </c>
      <c r="E52" s="80">
        <v>-31339.727733585562</v>
      </c>
      <c r="F52" s="83">
        <f>IF(C52 =0,0,E52 / C52 )</f>
        <v>1.7198098351487716E-2</v>
      </c>
      <c r="G52" s="80">
        <v>-1241.5243531025048</v>
      </c>
      <c r="H52" s="83">
        <f>IF(C52 =0,0,G52 / C52 )</f>
        <v>6.8130323632461208E-4</v>
      </c>
      <c r="I52" s="80">
        <v>-13998.849097346598</v>
      </c>
      <c r="J52" s="83">
        <f>IF(C52 =0,0,I52 / C52 )</f>
        <v>7.6820572798338522E-3</v>
      </c>
      <c r="K52" s="80">
        <v>-112688.7608916162</v>
      </c>
      <c r="L52" s="83">
        <f>IF(C52 =0,0,K52 / C52 )</f>
        <v>6.1839477655843973E-2</v>
      </c>
      <c r="M52" s="80">
        <v>-1351.2814562761191</v>
      </c>
      <c r="N52" s="83">
        <f>IF(C52 =0,0,M52 / C52 )</f>
        <v>7.4153392726106595E-4</v>
      </c>
      <c r="O52" s="80">
        <v>-352848.56526786054</v>
      </c>
      <c r="P52" s="83">
        <f>IF(C52 =0,0,O52 / C52 )</f>
        <v>0.19363040994624892</v>
      </c>
      <c r="Q52" s="80">
        <v>-139674.1422673995</v>
      </c>
      <c r="R52" s="83">
        <f>IF(C52 =0,0,Q52 / C52 )</f>
        <v>7.6648069705473401E-2</v>
      </c>
      <c r="S52" s="80">
        <v>-29619.237855875304</v>
      </c>
      <c r="T52" s="83">
        <f>IF(C52 =0,0,S52 / C52 )</f>
        <v>1.6253956322522654E-2</v>
      </c>
      <c r="U52" s="80">
        <v>-1662.0523193387903</v>
      </c>
      <c r="V52" s="83">
        <f>IF(C52 =0,0,U52 / C52 )</f>
        <v>9.1207363051448221E-4</v>
      </c>
      <c r="W52" s="80">
        <v>-1183.2939096114926</v>
      </c>
      <c r="X52" s="83">
        <f>IF(C52 =0,0,W52 / C52 )</f>
        <v>6.4934849495856123E-4</v>
      </c>
      <c r="Y52" s="80">
        <v>-2595.2244675100192</v>
      </c>
      <c r="Z52" s="83">
        <f>IF(C52 =0,0,Y52 / C52 )</f>
        <v>1.4241644348618029E-3</v>
      </c>
      <c r="AA52" s="80">
        <v>-319.90464435300134</v>
      </c>
      <c r="AB52" s="83">
        <f>IF(C52 =0,0,AA52 / C52 )</f>
        <v>1.7555198894675158E-4</v>
      </c>
      <c r="AC52" s="80">
        <v>-1104351.4203543658</v>
      </c>
      <c r="AD52" s="83">
        <f>IF(C52 =0,0,AC52 / C52 )</f>
        <v>0.60602773908293261</v>
      </c>
      <c r="AE52" s="80">
        <v>-27939.36370330679</v>
      </c>
      <c r="AF52" s="83">
        <f>IF(C52 =0,0,AE52 / C52 )</f>
        <v>1.5332102720615502E-2</v>
      </c>
      <c r="AG52" s="80">
        <v>-409.30316801966393</v>
      </c>
      <c r="AH52" s="83">
        <f>IF(C52 =0,0,AG52 / C52 )</f>
        <v>2.2461063475143111E-4</v>
      </c>
      <c r="AI52" s="80">
        <v>-221.21660309136075</v>
      </c>
      <c r="AJ52" s="83">
        <f>IF(C52 =0,0,AI52 / C52 )</f>
        <v>1.2139559505075422E-4</v>
      </c>
      <c r="AK52" s="80">
        <v>-834.79859926165432</v>
      </c>
      <c r="AL52" s="83">
        <f>IF(C52 =0,0,AK52 / C52 )</f>
        <v>4.5810699237186839E-4</v>
      </c>
    </row>
    <row r="53" spans="1:38" x14ac:dyDescent="0.25">
      <c r="A53" s="78" t="s">
        <v>373</v>
      </c>
      <c r="B53" s="82" t="s">
        <v>415</v>
      </c>
      <c r="C53" s="80">
        <v>-487333.55478193419</v>
      </c>
      <c r="D53" s="83">
        <f>IF(C53 =0,0,C53 / C53 )</f>
        <v>1</v>
      </c>
      <c r="E53" s="80">
        <v>-8187.0620361128331</v>
      </c>
      <c r="F53" s="83">
        <f>IF(C53 =0,0,E53 / C53 )</f>
        <v>1.6799709266431029E-2</v>
      </c>
      <c r="G53" s="80">
        <v>-324.72650182212311</v>
      </c>
      <c r="H53" s="83">
        <f>IF(C53 =0,0,G53 / C53 )</f>
        <v>6.6633314828367935E-4</v>
      </c>
      <c r="I53" s="80">
        <v>-3686.5501096650369</v>
      </c>
      <c r="J53" s="83">
        <f>IF(C53 =0,0,I53 / C53 )</f>
        <v>7.564736869626487E-3</v>
      </c>
      <c r="K53" s="80">
        <v>-30000.6884051741</v>
      </c>
      <c r="L53" s="83">
        <f>IF(C53 =0,0,K53 / C53 )</f>
        <v>6.1560892146239402E-2</v>
      </c>
      <c r="M53" s="80">
        <v>-343.64839132401636</v>
      </c>
      <c r="N53" s="83">
        <f>IF(C53 =0,0,M53 / C53 )</f>
        <v>7.0516053727880026E-4</v>
      </c>
      <c r="O53" s="80">
        <v>-94220.310440664034</v>
      </c>
      <c r="P53" s="83">
        <f>IF(C53 =0,0,O53 / C53 )</f>
        <v>0.19333844246129234</v>
      </c>
      <c r="Q53" s="80">
        <v>-37313.571683278853</v>
      </c>
      <c r="R53" s="83">
        <f>IF(C53 =0,0,Q53 / C53 )</f>
        <v>7.6566801766760048E-2</v>
      </c>
      <c r="S53" s="80">
        <v>-7727.1542010404955</v>
      </c>
      <c r="T53" s="83">
        <f>IF(C53 =0,0,S53 / C53 )</f>
        <v>1.5855986367485291E-2</v>
      </c>
      <c r="U53" s="80">
        <v>-440.99776408423526</v>
      </c>
      <c r="V53" s="83">
        <f>IF(C53 =0,0,U53 / C53 )</f>
        <v>9.0491976133588281E-4</v>
      </c>
      <c r="W53" s="80">
        <v>-317.81018942418825</v>
      </c>
      <c r="X53" s="83">
        <f>IF(C53 =0,0,W53 / C53 )</f>
        <v>6.5214099522943353E-4</v>
      </c>
      <c r="Y53" s="80">
        <v>-541.56460741296087</v>
      </c>
      <c r="Z53" s="83">
        <f>IF(C53 =0,0,Y53 / C53 )</f>
        <v>1.1112811791818712E-3</v>
      </c>
      <c r="AA53" s="80">
        <v>-78.892552719465556</v>
      </c>
      <c r="AB53" s="83">
        <f>IF(C53 =0,0,AA53 / C53 )</f>
        <v>1.6188614952805248E-4</v>
      </c>
      <c r="AC53" s="80">
        <v>-297053.88552461274</v>
      </c>
      <c r="AD53" s="83">
        <f>IF(C53 =0,0,AC53 / C53 )</f>
        <v>0.60954941971425425</v>
      </c>
      <c r="AE53" s="80">
        <v>-6724.3914439652463</v>
      </c>
      <c r="AF53" s="83">
        <f>IF(C53 =0,0,AE53 / C53 )</f>
        <v>1.3798334586203881E-2</v>
      </c>
      <c r="AG53" s="80">
        <v>-105.73700939858283</v>
      </c>
      <c r="AH53" s="83">
        <f>IF(C53 =0,0,AG53 / C53 )</f>
        <v>2.1697050892770288E-4</v>
      </c>
      <c r="AI53" s="80">
        <v>-56.737614019796965</v>
      </c>
      <c r="AJ53" s="83">
        <f>IF(C53 =0,0,AI53 / C53 )</f>
        <v>1.1642459966702927E-4</v>
      </c>
      <c r="AK53" s="80">
        <v>-209.82630721544032</v>
      </c>
      <c r="AL53" s="83">
        <f>IF(C53 =0,0,AK53 / C53 )</f>
        <v>4.3055994227471313E-4</v>
      </c>
    </row>
    <row r="54" spans="1:38" x14ac:dyDescent="0.25">
      <c r="A54" s="78" t="s">
        <v>375</v>
      </c>
      <c r="B54" s="104" t="s">
        <v>294</v>
      </c>
      <c r="C54" s="105">
        <v>-2675641.8641278744</v>
      </c>
      <c r="D54" s="106">
        <f>IF(C54 =0,0,C54 / C54 )</f>
        <v>1</v>
      </c>
      <c r="E54" s="105">
        <v>-45439.987562486662</v>
      </c>
      <c r="F54" s="106">
        <f>IF(C54 =0,0,E54 / C54 )</f>
        <v>1.6982836220234516E-2</v>
      </c>
      <c r="G54" s="105">
        <v>-1802.6676913856202</v>
      </c>
      <c r="H54" s="106">
        <f>IF(C54 =0,0,G54 / C54 )</f>
        <v>6.7373280241793485E-4</v>
      </c>
      <c r="I54" s="105">
        <v>-20265.417622245888</v>
      </c>
      <c r="J54" s="106">
        <f>IF(C54 =0,0,I54 / C54 )</f>
        <v>7.5740396702349408E-3</v>
      </c>
      <c r="K54" s="105">
        <v>-165882.72083784858</v>
      </c>
      <c r="L54" s="106">
        <f>IF(C54 =0,0,K54 / C54 )</f>
        <v>6.1997355872557357E-2</v>
      </c>
      <c r="M54" s="105">
        <v>-1982.5856072333761</v>
      </c>
      <c r="N54" s="106">
        <f>IF(C54 =0,0,M54 / C54 )</f>
        <v>7.4097570149942317E-4</v>
      </c>
      <c r="O54" s="105">
        <v>-514905.18547839439</v>
      </c>
      <c r="P54" s="106">
        <f>IF(C54 =0,0,O54 / C54 )</f>
        <v>0.19244174356130722</v>
      </c>
      <c r="Q54" s="105">
        <v>-203619.6734372114</v>
      </c>
      <c r="R54" s="106">
        <f>IF(C54 =0,0,Q54 / C54 )</f>
        <v>7.6101243655634476E-2</v>
      </c>
      <c r="S54" s="105">
        <v>-42934.683094525892</v>
      </c>
      <c r="T54" s="106">
        <f>IF(C54 =0,0,S54 / C54 )</f>
        <v>1.6046498475804218E-2</v>
      </c>
      <c r="U54" s="105">
        <v>-2410.0871387595148</v>
      </c>
      <c r="V54" s="106">
        <f>IF(C54 =0,0,U54 / C54 )</f>
        <v>9.0075102018374301E-4</v>
      </c>
      <c r="W54" s="105">
        <v>-1729.6586390283508</v>
      </c>
      <c r="X54" s="106">
        <f>IF(C54 =0,0,W54 / C54 )</f>
        <v>6.4644624612051097E-4</v>
      </c>
      <c r="Y54" s="105">
        <v>-3655.9060722349632</v>
      </c>
      <c r="Z54" s="106">
        <f>IF(C54 =0,0,Y54 / C54 )</f>
        <v>1.3663660003416062E-3</v>
      </c>
      <c r="AA54" s="105">
        <v>-466.11054804748397</v>
      </c>
      <c r="AB54" s="106">
        <f>IF(C54 =0,0,AA54 / C54 )</f>
        <v>1.7420513346595162E-4</v>
      </c>
      <c r="AC54" s="105">
        <v>-1627268.554297029</v>
      </c>
      <c r="AD54" s="106">
        <f>IF(C54 =0,0,AC54 / C54 )</f>
        <v>0.60817876118388414</v>
      </c>
      <c r="AE54" s="105">
        <v>-41166.167244047865</v>
      </c>
      <c r="AF54" s="106">
        <f>IF(C54 =0,0,AE54 / C54 )</f>
        <v>1.5385529654009199E-2</v>
      </c>
      <c r="AG54" s="105">
        <v>-594.59096797924201</v>
      </c>
      <c r="AH54" s="106">
        <f>IF(C54 =0,0,AG54 / C54 )</f>
        <v>2.2222367498089994E-4</v>
      </c>
      <c r="AI54" s="105">
        <v>-321.33079334166899</v>
      </c>
      <c r="AJ54" s="106">
        <f>IF(C54 =0,0,AI54 / C54 )</f>
        <v>1.2009484439966586E-4</v>
      </c>
      <c r="AK54" s="105">
        <v>-1196.5370960748016</v>
      </c>
      <c r="AL54" s="106">
        <f>IF(C54 =0,0,AK54 / C54 )</f>
        <v>4.4719628292436402E-4</v>
      </c>
    </row>
    <row r="55" spans="1:38" x14ac:dyDescent="0.25">
      <c r="A55" s="78" t="s">
        <v>377</v>
      </c>
    </row>
    <row r="56" spans="1:38" x14ac:dyDescent="0.25">
      <c r="A56" s="78" t="s">
        <v>378</v>
      </c>
      <c r="B56" s="107" t="s">
        <v>295</v>
      </c>
      <c r="C56" s="108">
        <v>876980.57041836891</v>
      </c>
      <c r="D56" s="109">
        <f>IF(C56 =0,0,C56 / C56 )</f>
        <v>1</v>
      </c>
      <c r="E56" s="108">
        <v>16732.48463253814</v>
      </c>
      <c r="F56" s="109">
        <f>IF(C56 =0,0,E56 / C56 )</f>
        <v>1.9079652613689956E-2</v>
      </c>
      <c r="G56" s="108">
        <v>659.73786408484909</v>
      </c>
      <c r="H56" s="109">
        <f>IF(C56 =0,0,G56 / C56 )</f>
        <v>7.5228333025681188E-4</v>
      </c>
      <c r="I56" s="108">
        <v>8213.7944893672066</v>
      </c>
      <c r="J56" s="109">
        <f>IF(C56 =0,0,I56 / C56 )</f>
        <v>9.3659936906569843E-3</v>
      </c>
      <c r="K56" s="108">
        <v>52584.095427955319</v>
      </c>
      <c r="L56" s="109">
        <f>IF(C56 =0,0,K56 / C56 )</f>
        <v>5.9960388179261206E-2</v>
      </c>
      <c r="M56" s="108">
        <v>635.56209885152305</v>
      </c>
      <c r="N56" s="109">
        <f>IF(C56 =0,0,M56 / C56 )</f>
        <v>7.2471628253784949E-4</v>
      </c>
      <c r="O56" s="108">
        <v>179778.92604812916</v>
      </c>
      <c r="P56" s="109">
        <f>IF(C56 =0,0,O56 / C56 )</f>
        <v>0.20499761581076367</v>
      </c>
      <c r="Q56" s="108">
        <v>71728.079220322383</v>
      </c>
      <c r="R56" s="109">
        <f>IF(C56 =0,0,Q56 / C56 )</f>
        <v>8.1789815692386511E-2</v>
      </c>
      <c r="S56" s="108">
        <v>15740.420735145657</v>
      </c>
      <c r="T56" s="109">
        <f>IF(C56 =0,0,S56 / C56 )</f>
        <v>1.7948425844413626E-2</v>
      </c>
      <c r="U56" s="108">
        <v>970.45963973987602</v>
      </c>
      <c r="V56" s="109">
        <f>IF(C56 =0,0,U56 / C56 )</f>
        <v>1.1065919502377486E-3</v>
      </c>
      <c r="W56" s="108">
        <v>617.36377435737427</v>
      </c>
      <c r="X56" s="109">
        <f>IF(C56 =0,0,W56 / C56 )</f>
        <v>7.0396516773781786E-4</v>
      </c>
      <c r="Y56" s="108">
        <v>1578.8836647856683</v>
      </c>
      <c r="Z56" s="109">
        <f>IF(C56 =0,0,Y56 / C56 )</f>
        <v>1.8003633353387205E-3</v>
      </c>
      <c r="AA56" s="108">
        <v>137.39977354815258</v>
      </c>
      <c r="AB56" s="109">
        <f>IF(C56 =0,0,AA56 / C56 )</f>
        <v>1.5667368033319733E-4</v>
      </c>
      <c r="AC56" s="108">
        <v>514794.84946350992</v>
      </c>
      <c r="AD56" s="109">
        <f>IF(C56 =0,0,AC56 / C56 )</f>
        <v>0.58700827227896724</v>
      </c>
      <c r="AE56" s="108">
        <v>11998.297390314732</v>
      </c>
      <c r="AF56" s="109">
        <f>IF(C56 =0,0,AE56 / C56 )</f>
        <v>1.3681371965391287E-2</v>
      </c>
      <c r="AG56" s="108">
        <v>211.90556601260906</v>
      </c>
      <c r="AH56" s="109">
        <f>IF(C56 =0,0,AG56 / C56 )</f>
        <v>2.4163085609926139E-4</v>
      </c>
      <c r="AI56" s="108">
        <v>97.23771218721312</v>
      </c>
      <c r="AJ56" s="109">
        <f>IF(C56 =0,0,AI56 / C56 )</f>
        <v>1.1087784093189804E-4</v>
      </c>
      <c r="AK56" s="108">
        <v>501.07291751919996</v>
      </c>
      <c r="AL56" s="109">
        <f>IF(C56 =0,0,AK56 / C56 )</f>
        <v>5.7136148099627801E-4</v>
      </c>
    </row>
    <row r="57" spans="1:38" x14ac:dyDescent="0.25">
      <c r="A57" s="78" t="s">
        <v>379</v>
      </c>
    </row>
    <row r="58" spans="1:38" x14ac:dyDescent="0.25">
      <c r="A58" s="78" t="s">
        <v>381</v>
      </c>
      <c r="B58" s="110" t="s">
        <v>296</v>
      </c>
      <c r="C58" s="111">
        <v>32536116.498439763</v>
      </c>
      <c r="D58" s="112">
        <f>IF(C58 =0,0,C58 / C58 )</f>
        <v>1</v>
      </c>
      <c r="E58" s="111">
        <v>526146.61910783185</v>
      </c>
      <c r="F58" s="112">
        <f>IF(C58 =0,0,E58 / C58 )</f>
        <v>1.6171156109951311E-2</v>
      </c>
      <c r="G58" s="111">
        <v>21203.763861400461</v>
      </c>
      <c r="H58" s="112">
        <f>IF(C58 =0,0,G58 / C58 )</f>
        <v>6.516992850826947E-4</v>
      </c>
      <c r="I58" s="111">
        <v>221009.22203500569</v>
      </c>
      <c r="J58" s="112">
        <f>IF(C58 =0,0,I58 / C58 )</f>
        <v>6.7927351454376544E-3</v>
      </c>
      <c r="K58" s="111">
        <v>1937033.2847517456</v>
      </c>
      <c r="L58" s="112">
        <f>IF(C58 =0,0,K58 / C58 )</f>
        <v>5.9534864428108195E-2</v>
      </c>
      <c r="M58" s="111">
        <v>19939.285061552611</v>
      </c>
      <c r="N58" s="112">
        <f>IF(C58 =0,0,M58 / C58 )</f>
        <v>6.1283543358681971E-4</v>
      </c>
      <c r="O58" s="111">
        <v>6340967.1072146846</v>
      </c>
      <c r="P58" s="112">
        <f>IF(C58 =0,0,O58 / C58 )</f>
        <v>0.19489010335694978</v>
      </c>
      <c r="Q58" s="111">
        <v>2522684.1172285229</v>
      </c>
      <c r="R58" s="112">
        <f>IF(C58 =0,0,Q58 / C58 )</f>
        <v>7.7534887033905708E-2</v>
      </c>
      <c r="S58" s="111">
        <v>498751.62396408344</v>
      </c>
      <c r="T58" s="112">
        <f>IF(C58 =0,0,S58 / C58 )</f>
        <v>1.5329168863407548E-2</v>
      </c>
      <c r="U58" s="111">
        <v>27670.002737475908</v>
      </c>
      <c r="V58" s="112">
        <f>IF(C58 =0,0,U58 / C58 )</f>
        <v>8.504396257249323E-4</v>
      </c>
      <c r="W58" s="111">
        <v>21084.760839566774</v>
      </c>
      <c r="X58" s="112">
        <f>IF(C58 =0,0,W58 / C58 )</f>
        <v>6.4804171821114152E-4</v>
      </c>
      <c r="Y58" s="111">
        <v>76037.32943830872</v>
      </c>
      <c r="Z58" s="112">
        <f>IF(C58 =0,0,Y58 / C58 )</f>
        <v>2.3370130679841589E-3</v>
      </c>
      <c r="AA58" s="111">
        <v>5937.0154366588249</v>
      </c>
      <c r="AB58" s="112">
        <f>IF(C58 =0,0,AA58 / C58 )</f>
        <v>1.8247461822751737E-4</v>
      </c>
      <c r="AC58" s="111">
        <v>19884032.784217339</v>
      </c>
      <c r="AD58" s="112">
        <f>IF(C58 =0,0,AC58 / C58 )</f>
        <v>0.61113725066637437</v>
      </c>
      <c r="AE58" s="111">
        <v>408982.33231404808</v>
      </c>
      <c r="AF58" s="112">
        <f>IF(C58 =0,0,AE58 / C58 )</f>
        <v>1.2570102898840444E-2</v>
      </c>
      <c r="AG58" s="111">
        <v>6265.965108296592</v>
      </c>
      <c r="AH58" s="112">
        <f>IF(C58 =0,0,AG58 / C58 )</f>
        <v>1.9258491125076558E-4</v>
      </c>
      <c r="AI58" s="111">
        <v>3998.2388069441417</v>
      </c>
      <c r="AJ58" s="112">
        <f>IF(C58 =0,0,AI58 / C58 )</f>
        <v>1.2288617196019302E-4</v>
      </c>
      <c r="AK58" s="111">
        <v>14373.046316295553</v>
      </c>
      <c r="AL58" s="112">
        <f>IF(C58 =0,0,AK58 / C58 )</f>
        <v>4.4175666499672133E-4</v>
      </c>
    </row>
    <row r="59" spans="1:38" x14ac:dyDescent="0.25">
      <c r="A59" s="78" t="s">
        <v>383</v>
      </c>
    </row>
    <row r="60" spans="1:38" x14ac:dyDescent="0.25">
      <c r="A60" s="78" t="s">
        <v>385</v>
      </c>
      <c r="B60" s="79" t="s">
        <v>416</v>
      </c>
      <c r="C60" s="80"/>
      <c r="D60" s="81"/>
      <c r="E60" s="80"/>
      <c r="F60" s="81"/>
      <c r="G60" s="80"/>
      <c r="H60" s="81"/>
      <c r="I60" s="80"/>
      <c r="J60" s="81"/>
      <c r="K60" s="80"/>
      <c r="L60" s="81"/>
      <c r="M60" s="80"/>
      <c r="N60" s="81"/>
      <c r="O60" s="80"/>
      <c r="P60" s="81"/>
      <c r="Q60" s="80"/>
      <c r="R60" s="81"/>
      <c r="S60" s="80"/>
      <c r="T60" s="81"/>
      <c r="U60" s="80"/>
      <c r="V60" s="81"/>
      <c r="W60" s="80"/>
      <c r="X60" s="81"/>
      <c r="Y60" s="80"/>
      <c r="Z60" s="81"/>
      <c r="AA60" s="80"/>
      <c r="AB60" s="81"/>
      <c r="AC60" s="80"/>
      <c r="AD60" s="81"/>
      <c r="AE60" s="80"/>
      <c r="AF60" s="81"/>
      <c r="AG60" s="80"/>
      <c r="AH60" s="81"/>
      <c r="AI60" s="80"/>
      <c r="AJ60" s="81"/>
      <c r="AK60" s="80"/>
      <c r="AL60" s="81"/>
    </row>
    <row r="61" spans="1:38" x14ac:dyDescent="0.25">
      <c r="A61" s="78" t="s">
        <v>387</v>
      </c>
      <c r="B61" s="82" t="s">
        <v>364</v>
      </c>
      <c r="C61" s="80">
        <v>2129348.3131846841</v>
      </c>
      <c r="D61" s="83">
        <f t="shared" ref="D61:D68" si="36">IF(C61 =0,0,C61 / C61 )</f>
        <v>1</v>
      </c>
      <c r="E61" s="80">
        <v>39595.157495596191</v>
      </c>
      <c r="F61" s="83">
        <f t="shared" ref="F61:F68" si="37">IF(C61 =0,0,E61 / C61 )</f>
        <v>1.859496506533358E-2</v>
      </c>
      <c r="G61" s="80">
        <v>1547.8601509969133</v>
      </c>
      <c r="H61" s="83">
        <f t="shared" ref="H61:H68" si="38">IF(C61 =0,0,G61 / C61 )</f>
        <v>7.2691731146695823E-4</v>
      </c>
      <c r="I61" s="80">
        <v>20655.8552199119</v>
      </c>
      <c r="J61" s="83">
        <f t="shared" ref="J61:J68" si="39">IF(C61 =0,0,I61 / C61 )</f>
        <v>9.7005525549827519E-3</v>
      </c>
      <c r="K61" s="80">
        <v>119479.61740528917</v>
      </c>
      <c r="L61" s="83">
        <f t="shared" ref="L61:L68" si="40">IF(C61 =0,0,K61 / C61 )</f>
        <v>5.6110884567585714E-2</v>
      </c>
      <c r="M61" s="80">
        <v>960.99135765038261</v>
      </c>
      <c r="N61" s="83">
        <f t="shared" ref="N61:N68" si="41">IF(C61 =0,0,M61 / C61 )</f>
        <v>4.5130773190089793E-4</v>
      </c>
      <c r="O61" s="80">
        <v>461930.90123813343</v>
      </c>
      <c r="P61" s="83">
        <f t="shared" ref="P61:P68" si="42">IF(C61 =0,0,O61 / C61 )</f>
        <v>0.21693534044097412</v>
      </c>
      <c r="Q61" s="80">
        <v>186488.08951555565</v>
      </c>
      <c r="R61" s="83">
        <f t="shared" ref="R61:R68" si="43">IF(C61 =0,0,Q61 / C61 )</f>
        <v>8.7579889283891446E-2</v>
      </c>
      <c r="S61" s="80">
        <v>37015.128948184567</v>
      </c>
      <c r="T61" s="83">
        <f t="shared" ref="T61:T68" si="44">IF(C61 =0,0,S61 / C61 )</f>
        <v>1.7383313344740768E-2</v>
      </c>
      <c r="U61" s="80">
        <v>2510.8308567834183</v>
      </c>
      <c r="V61" s="83">
        <f t="shared" ref="V61:V68" si="45">IF(C61 =0,0,U61 / C61 )</f>
        <v>1.1791545991966825E-3</v>
      </c>
      <c r="W61" s="80">
        <v>1610.371993937116</v>
      </c>
      <c r="X61" s="83">
        <f t="shared" ref="X61:X68" si="46">IF(C61 =0,0,W61 / C61 )</f>
        <v>7.5627457657625791E-4</v>
      </c>
      <c r="Y61" s="80">
        <v>212.24529414228653</v>
      </c>
      <c r="Z61" s="83">
        <f t="shared" ref="Z61:Z68" si="47">IF(C61 =0,0,Y61 / C61 )</f>
        <v>9.9676174549784849E-5</v>
      </c>
      <c r="AA61" s="80">
        <v>148.0788976354535</v>
      </c>
      <c r="AB61" s="83">
        <f t="shared" ref="AB61:AB68" si="48">IF(C61 =0,0,AA61 / C61 )</f>
        <v>6.954188599327113E-5</v>
      </c>
      <c r="AC61" s="80">
        <v>1254262.3547758425</v>
      </c>
      <c r="AD61" s="83">
        <f t="shared" ref="AD61:AD68" si="49">IF(C61 =0,0,AC61 / C61 )</f>
        <v>0.58903578480307417</v>
      </c>
      <c r="AE61" s="80">
        <v>1248.0767175736412</v>
      </c>
      <c r="AF61" s="83">
        <f t="shared" ref="AF61:AF68" si="50">IF(C61 =0,0,AE61 / C61 )</f>
        <v>5.8613084099284798E-4</v>
      </c>
      <c r="AG61" s="80">
        <v>447.90139793050577</v>
      </c>
      <c r="AH61" s="83">
        <f t="shared" ref="AH61:AH68" si="51">IF(C61 =0,0,AG61 / C61 )</f>
        <v>2.1034670333507717E-4</v>
      </c>
      <c r="AI61" s="80">
        <v>191.6864889790109</v>
      </c>
      <c r="AJ61" s="83">
        <f t="shared" ref="AJ61:AJ68" si="52">IF(C61 =0,0,AI61 / C61 )</f>
        <v>9.0021199346349226E-5</v>
      </c>
      <c r="AK61" s="80">
        <v>1043.1654305416471</v>
      </c>
      <c r="AL61" s="83">
        <f t="shared" ref="AL61:AL68" si="53">IF(C61 =0,0,AK61 / C61 )</f>
        <v>4.898989160591927E-4</v>
      </c>
    </row>
    <row r="62" spans="1:38" x14ac:dyDescent="0.25">
      <c r="A62" s="78" t="s">
        <v>389</v>
      </c>
      <c r="B62" s="82" t="s">
        <v>366</v>
      </c>
      <c r="C62" s="80">
        <v>6781233.4851136487</v>
      </c>
      <c r="D62" s="83">
        <f t="shared" si="36"/>
        <v>1</v>
      </c>
      <c r="E62" s="80">
        <v>126096.79975555859</v>
      </c>
      <c r="F62" s="83">
        <f t="shared" si="37"/>
        <v>1.859496506533358E-2</v>
      </c>
      <c r="G62" s="80">
        <v>4929.3960134285253</v>
      </c>
      <c r="H62" s="83">
        <f t="shared" si="38"/>
        <v>7.2691731146695834E-4</v>
      </c>
      <c r="I62" s="80">
        <v>65781.711809953791</v>
      </c>
      <c r="J62" s="83">
        <f t="shared" si="39"/>
        <v>9.7005525549827519E-3</v>
      </c>
      <c r="K62" s="80">
        <v>380501.00930905889</v>
      </c>
      <c r="L62" s="83">
        <f t="shared" si="40"/>
        <v>5.6110884567585707E-2</v>
      </c>
      <c r="M62" s="80">
        <v>3060.4231036570618</v>
      </c>
      <c r="N62" s="83">
        <f t="shared" si="41"/>
        <v>4.5130773190089787E-4</v>
      </c>
      <c r="O62" s="80">
        <v>1471089.1947028628</v>
      </c>
      <c r="P62" s="83">
        <f t="shared" si="42"/>
        <v>0.21693534044097412</v>
      </c>
      <c r="Q62" s="80">
        <v>593899.67783447076</v>
      </c>
      <c r="R62" s="83">
        <f t="shared" si="43"/>
        <v>8.757988928389146E-2</v>
      </c>
      <c r="S62" s="80">
        <v>117880.30653557903</v>
      </c>
      <c r="T62" s="83">
        <f t="shared" si="44"/>
        <v>1.7383313344740768E-2</v>
      </c>
      <c r="U62" s="80">
        <v>7996.1226521983081</v>
      </c>
      <c r="V62" s="83">
        <f t="shared" si="45"/>
        <v>1.1791545991966827E-3</v>
      </c>
      <c r="W62" s="80">
        <v>5128.4744826190663</v>
      </c>
      <c r="X62" s="83">
        <f t="shared" si="46"/>
        <v>7.5627457657625791E-4</v>
      </c>
      <c r="Y62" s="80">
        <v>675.9274125250339</v>
      </c>
      <c r="Z62" s="83">
        <f t="shared" si="47"/>
        <v>9.9676174549784849E-5</v>
      </c>
      <c r="AA62" s="80">
        <v>471.57976591552602</v>
      </c>
      <c r="AB62" s="83">
        <f t="shared" si="48"/>
        <v>6.954188599327113E-5</v>
      </c>
      <c r="AC62" s="80">
        <v>3994389.1878368035</v>
      </c>
      <c r="AD62" s="83">
        <f t="shared" si="49"/>
        <v>0.58903578480307417</v>
      </c>
      <c r="AE62" s="80">
        <v>3974.6900855985245</v>
      </c>
      <c r="AF62" s="83">
        <f t="shared" si="50"/>
        <v>5.8613084099284798E-4</v>
      </c>
      <c r="AG62" s="80">
        <v>1426.410108139092</v>
      </c>
      <c r="AH62" s="83">
        <f t="shared" si="51"/>
        <v>2.1034670333507714E-4</v>
      </c>
      <c r="AI62" s="80">
        <v>610.45477137755427</v>
      </c>
      <c r="AJ62" s="83">
        <f t="shared" si="52"/>
        <v>9.0021199346349226E-5</v>
      </c>
      <c r="AK62" s="80">
        <v>3322.1189339014782</v>
      </c>
      <c r="AL62" s="83">
        <f t="shared" si="53"/>
        <v>4.898989160591927E-4</v>
      </c>
    </row>
    <row r="63" spans="1:38" x14ac:dyDescent="0.25">
      <c r="A63" s="78" t="s">
        <v>390</v>
      </c>
      <c r="B63" s="82" t="s">
        <v>368</v>
      </c>
      <c r="C63" s="80">
        <v>10164640.959177744</v>
      </c>
      <c r="D63" s="83">
        <f t="shared" si="36"/>
        <v>1</v>
      </c>
      <c r="E63" s="80">
        <v>189011.14353756901</v>
      </c>
      <c r="F63" s="83">
        <f t="shared" si="37"/>
        <v>1.8594965065333584E-2</v>
      </c>
      <c r="G63" s="80">
        <v>7388.8534780724103</v>
      </c>
      <c r="H63" s="83">
        <f t="shared" si="38"/>
        <v>7.2691731146695834E-4</v>
      </c>
      <c r="I63" s="80">
        <v>98602.633827034006</v>
      </c>
      <c r="J63" s="83">
        <f t="shared" si="39"/>
        <v>9.7005525549827536E-3</v>
      </c>
      <c r="K63" s="80">
        <v>570346.99553137622</v>
      </c>
      <c r="L63" s="83">
        <f t="shared" si="40"/>
        <v>5.6110884567585728E-2</v>
      </c>
      <c r="M63" s="80">
        <v>4587.3810568734752</v>
      </c>
      <c r="N63" s="83">
        <f t="shared" si="41"/>
        <v>4.5130773190089793E-4</v>
      </c>
      <c r="O63" s="80">
        <v>2205069.8469394939</v>
      </c>
      <c r="P63" s="83">
        <f t="shared" si="42"/>
        <v>0.21693534044097415</v>
      </c>
      <c r="Q63" s="80">
        <v>890218.12981529522</v>
      </c>
      <c r="R63" s="83">
        <f t="shared" si="43"/>
        <v>8.7579889283891474E-2</v>
      </c>
      <c r="S63" s="80">
        <v>176695.13883017309</v>
      </c>
      <c r="T63" s="83">
        <f t="shared" si="44"/>
        <v>1.7383313344740772E-2</v>
      </c>
      <c r="U63" s="80">
        <v>11985.683136197418</v>
      </c>
      <c r="V63" s="83">
        <f t="shared" si="45"/>
        <v>1.1791545991966829E-3</v>
      </c>
      <c r="W63" s="80">
        <v>7687.2595374518378</v>
      </c>
      <c r="X63" s="83">
        <f t="shared" si="46"/>
        <v>7.5627457657625812E-4</v>
      </c>
      <c r="Y63" s="80">
        <v>1013.1725264828935</v>
      </c>
      <c r="Z63" s="83">
        <f t="shared" si="47"/>
        <v>9.9676174549784876E-5</v>
      </c>
      <c r="AA63" s="80">
        <v>706.86830274567285</v>
      </c>
      <c r="AB63" s="83">
        <f t="shared" si="48"/>
        <v>6.9541885993271144E-5</v>
      </c>
      <c r="AC63" s="80">
        <v>5987337.264630734</v>
      </c>
      <c r="AD63" s="83">
        <f t="shared" si="49"/>
        <v>0.58903578480307406</v>
      </c>
      <c r="AE63" s="80">
        <v>5957.8095537932013</v>
      </c>
      <c r="AF63" s="83">
        <f t="shared" si="50"/>
        <v>5.8613084099284809E-4</v>
      </c>
      <c r="AG63" s="80">
        <v>2138.0987163477353</v>
      </c>
      <c r="AH63" s="83">
        <f t="shared" si="51"/>
        <v>2.103467033350772E-4</v>
      </c>
      <c r="AI63" s="80">
        <v>915.03317007020621</v>
      </c>
      <c r="AJ63" s="83">
        <f t="shared" si="52"/>
        <v>9.002119934634924E-5</v>
      </c>
      <c r="AK63" s="80">
        <v>4979.6465880320502</v>
      </c>
      <c r="AL63" s="83">
        <f t="shared" si="53"/>
        <v>4.8989891605919281E-4</v>
      </c>
    </row>
    <row r="64" spans="1:38" x14ac:dyDescent="0.25">
      <c r="A64" s="78" t="s">
        <v>391</v>
      </c>
      <c r="B64" s="82" t="s">
        <v>370</v>
      </c>
      <c r="C64" s="80">
        <v>4522174.3698953297</v>
      </c>
      <c r="D64" s="83">
        <f t="shared" si="36"/>
        <v>1</v>
      </c>
      <c r="E64" s="80">
        <v>84089.674427550577</v>
      </c>
      <c r="F64" s="83">
        <f t="shared" si="37"/>
        <v>1.8594965065333587E-2</v>
      </c>
      <c r="G64" s="80">
        <v>3287.2468349491</v>
      </c>
      <c r="H64" s="83">
        <f t="shared" si="38"/>
        <v>7.2691731146695845E-4</v>
      </c>
      <c r="I64" s="80">
        <v>43867.590137965672</v>
      </c>
      <c r="J64" s="83">
        <f t="shared" si="39"/>
        <v>9.7005525549827554E-3</v>
      </c>
      <c r="K64" s="80">
        <v>253743.20406369161</v>
      </c>
      <c r="L64" s="83">
        <f t="shared" si="40"/>
        <v>5.6110884567585735E-2</v>
      </c>
      <c r="M64" s="80">
        <v>2040.8922581378338</v>
      </c>
      <c r="N64" s="83">
        <f t="shared" si="41"/>
        <v>4.5130773190089798E-4</v>
      </c>
      <c r="O64" s="80">
        <v>981019.43646669132</v>
      </c>
      <c r="P64" s="83">
        <f t="shared" si="42"/>
        <v>0.21693534044097421</v>
      </c>
      <c r="Q64" s="80">
        <v>396051.5306378848</v>
      </c>
      <c r="R64" s="83">
        <f t="shared" si="43"/>
        <v>8.7579889283891502E-2</v>
      </c>
      <c r="S64" s="80">
        <v>78610.374071446175</v>
      </c>
      <c r="T64" s="83">
        <f t="shared" si="44"/>
        <v>1.7383313344740772E-2</v>
      </c>
      <c r="U64" s="80">
        <v>5332.3427066314398</v>
      </c>
      <c r="V64" s="83">
        <f t="shared" si="45"/>
        <v>1.1791545991966829E-3</v>
      </c>
      <c r="W64" s="80">
        <v>3420.0055067965977</v>
      </c>
      <c r="X64" s="83">
        <f t="shared" si="46"/>
        <v>7.5627457657625823E-4</v>
      </c>
      <c r="Y64" s="80">
        <v>450.7530418382504</v>
      </c>
      <c r="Z64" s="83">
        <f t="shared" si="47"/>
        <v>9.967617454978489E-5</v>
      </c>
      <c r="AA64" s="80">
        <v>314.48053447295388</v>
      </c>
      <c r="AB64" s="83">
        <f t="shared" si="48"/>
        <v>6.9541885993271157E-5</v>
      </c>
      <c r="AC64" s="80">
        <v>2663722.5289876428</v>
      </c>
      <c r="AD64" s="83">
        <f t="shared" si="49"/>
        <v>0.58903578480307417</v>
      </c>
      <c r="AE64" s="80">
        <v>2650.5858665430533</v>
      </c>
      <c r="AF64" s="83">
        <f t="shared" si="50"/>
        <v>5.8613084099284831E-4</v>
      </c>
      <c r="AG64" s="80">
        <v>951.22447061386288</v>
      </c>
      <c r="AH64" s="83">
        <f t="shared" si="51"/>
        <v>2.1034670333507725E-4</v>
      </c>
      <c r="AI64" s="80">
        <v>407.09156043129872</v>
      </c>
      <c r="AJ64" s="83">
        <f t="shared" si="52"/>
        <v>9.002119934634924E-5</v>
      </c>
      <c r="AK64" s="80">
        <v>2215.408322042385</v>
      </c>
      <c r="AL64" s="83">
        <f t="shared" si="53"/>
        <v>4.898989160591927E-4</v>
      </c>
    </row>
    <row r="65" spans="1:42" x14ac:dyDescent="0.25">
      <c r="A65" s="78" t="s">
        <v>392</v>
      </c>
      <c r="B65" s="82" t="s">
        <v>372</v>
      </c>
      <c r="C65" s="80">
        <v>10371503.718717029</v>
      </c>
      <c r="D65" s="83">
        <f t="shared" si="36"/>
        <v>1</v>
      </c>
      <c r="E65" s="80">
        <v>148491.02051977217</v>
      </c>
      <c r="F65" s="83">
        <f t="shared" si="37"/>
        <v>1.431721229119327E-2</v>
      </c>
      <c r="G65" s="80">
        <v>6466.3719626393895</v>
      </c>
      <c r="H65" s="83">
        <f t="shared" si="38"/>
        <v>6.2347487288364866E-4</v>
      </c>
      <c r="I65" s="80">
        <v>0</v>
      </c>
      <c r="J65" s="83">
        <f t="shared" si="39"/>
        <v>0</v>
      </c>
      <c r="K65" s="80">
        <v>599180.88813496521</v>
      </c>
      <c r="L65" s="83">
        <f t="shared" si="40"/>
        <v>5.7771843349354243E-2</v>
      </c>
      <c r="M65" s="80">
        <v>3925.5917682025965</v>
      </c>
      <c r="N65" s="83">
        <f t="shared" si="41"/>
        <v>3.7849784126464144E-4</v>
      </c>
      <c r="O65" s="80">
        <v>2109089.5355089344</v>
      </c>
      <c r="P65" s="83">
        <f t="shared" si="42"/>
        <v>0.20335426691336442</v>
      </c>
      <c r="Q65" s="80">
        <v>849649.07590030902</v>
      </c>
      <c r="R65" s="83">
        <f t="shared" si="43"/>
        <v>8.1921493637126308E-2</v>
      </c>
      <c r="S65" s="80">
        <v>149551.86892609802</v>
      </c>
      <c r="T65" s="83">
        <f t="shared" si="44"/>
        <v>1.4419497209089157E-2</v>
      </c>
      <c r="U65" s="80">
        <v>0</v>
      </c>
      <c r="V65" s="83">
        <f t="shared" si="45"/>
        <v>0</v>
      </c>
      <c r="W65" s="80">
        <v>5423.0130765545464</v>
      </c>
      <c r="X65" s="83">
        <f t="shared" si="46"/>
        <v>5.2287626014806859E-4</v>
      </c>
      <c r="Y65" s="80">
        <v>11630.648721166317</v>
      </c>
      <c r="Z65" s="83">
        <f t="shared" si="47"/>
        <v>1.1214042858777517E-3</v>
      </c>
      <c r="AA65" s="80">
        <v>4886.3948328561037</v>
      </c>
      <c r="AB65" s="83">
        <f t="shared" si="48"/>
        <v>4.7113658398808904E-4</v>
      </c>
      <c r="AC65" s="80">
        <v>6410884.4754524166</v>
      </c>
      <c r="AD65" s="83">
        <f t="shared" si="49"/>
        <v>0.61812487844775632</v>
      </c>
      <c r="AE65" s="80">
        <v>67931.312939878844</v>
      </c>
      <c r="AF65" s="83">
        <f t="shared" si="50"/>
        <v>6.5498036526068998E-3</v>
      </c>
      <c r="AG65" s="80">
        <v>1798.5628209756037</v>
      </c>
      <c r="AH65" s="83">
        <f t="shared" si="51"/>
        <v>1.7341389153916137E-4</v>
      </c>
      <c r="AI65" s="80">
        <v>2594.9581522605863</v>
      </c>
      <c r="AJ65" s="83">
        <f t="shared" si="52"/>
        <v>2.5020076380800703E-4</v>
      </c>
      <c r="AK65" s="80">
        <v>0</v>
      </c>
      <c r="AL65" s="83">
        <f t="shared" si="53"/>
        <v>0</v>
      </c>
    </row>
    <row r="66" spans="1:42" x14ac:dyDescent="0.25">
      <c r="A66" s="78" t="s">
        <v>393</v>
      </c>
      <c r="B66" s="82" t="s">
        <v>374</v>
      </c>
      <c r="C66" s="80">
        <v>576556.23275167565</v>
      </c>
      <c r="D66" s="83">
        <f t="shared" si="36"/>
        <v>1</v>
      </c>
      <c r="E66" s="80">
        <v>9979.518448628105</v>
      </c>
      <c r="F66" s="83">
        <f t="shared" si="37"/>
        <v>1.7308838031287594E-2</v>
      </c>
      <c r="G66" s="80">
        <v>400.26798378089063</v>
      </c>
      <c r="H66" s="83">
        <f t="shared" si="38"/>
        <v>6.9423927978467831E-4</v>
      </c>
      <c r="I66" s="80">
        <v>3448.1755139944626</v>
      </c>
      <c r="J66" s="83">
        <f t="shared" si="39"/>
        <v>5.9806404269323044E-3</v>
      </c>
      <c r="K66" s="80">
        <v>32877.416013406924</v>
      </c>
      <c r="L66" s="83">
        <f t="shared" si="40"/>
        <v>5.702378041513137E-2</v>
      </c>
      <c r="M66" s="80">
        <v>247.02113549485506</v>
      </c>
      <c r="N66" s="83">
        <f t="shared" si="41"/>
        <v>4.2844239895893681E-4</v>
      </c>
      <c r="O66" s="80">
        <v>123158.46565949466</v>
      </c>
      <c r="P66" s="83">
        <f t="shared" si="42"/>
        <v>0.21361050087292932</v>
      </c>
      <c r="Q66" s="80">
        <v>49839.825271730508</v>
      </c>
      <c r="R66" s="83">
        <f t="shared" si="43"/>
        <v>8.6443997030202349E-2</v>
      </c>
      <c r="S66" s="80">
        <v>9546.1773428792676</v>
      </c>
      <c r="T66" s="83">
        <f t="shared" si="44"/>
        <v>1.6557235531596156E-2</v>
      </c>
      <c r="U66" s="80">
        <v>419.14437276827732</v>
      </c>
      <c r="V66" s="83">
        <f t="shared" si="45"/>
        <v>7.2697917212318809E-4</v>
      </c>
      <c r="W66" s="80">
        <v>400.80162139109842</v>
      </c>
      <c r="X66" s="83">
        <f t="shared" si="46"/>
        <v>6.951648401721897E-4</v>
      </c>
      <c r="Y66" s="80">
        <v>292.43359542579822</v>
      </c>
      <c r="Z66" s="83">
        <f t="shared" si="47"/>
        <v>5.0720741328235742E-4</v>
      </c>
      <c r="AA66" s="80">
        <v>133.95631581360897</v>
      </c>
      <c r="AB66" s="83">
        <f t="shared" si="48"/>
        <v>2.3233868303580428E-4</v>
      </c>
      <c r="AC66" s="80">
        <v>343719.80005072494</v>
      </c>
      <c r="AD66" s="83">
        <f t="shared" si="49"/>
        <v>0.59616006301811331</v>
      </c>
      <c r="AE66" s="80">
        <v>1709.4258024732108</v>
      </c>
      <c r="AF66" s="83">
        <f t="shared" si="50"/>
        <v>2.9648899888130515E-3</v>
      </c>
      <c r="AG66" s="80">
        <v>114.51306534336717</v>
      </c>
      <c r="AH66" s="83">
        <f t="shared" si="51"/>
        <v>1.9861560562244111E-4</v>
      </c>
      <c r="AI66" s="80">
        <v>95.150225894849584</v>
      </c>
      <c r="AJ66" s="83">
        <f t="shared" si="52"/>
        <v>1.6503199599583732E-4</v>
      </c>
      <c r="AK66" s="80">
        <v>174.14033243086126</v>
      </c>
      <c r="AL66" s="83">
        <f t="shared" si="53"/>
        <v>3.0203529601918982E-4</v>
      </c>
    </row>
    <row r="67" spans="1:42" x14ac:dyDescent="0.25">
      <c r="A67" s="78" t="s">
        <v>394</v>
      </c>
      <c r="B67" s="82" t="s">
        <v>376</v>
      </c>
      <c r="C67" s="80">
        <v>456745.3168871837</v>
      </c>
      <c r="D67" s="83">
        <f t="shared" si="36"/>
        <v>1</v>
      </c>
      <c r="E67" s="80">
        <v>7905.7307115493923</v>
      </c>
      <c r="F67" s="83">
        <f t="shared" si="37"/>
        <v>1.7308838031287601E-2</v>
      </c>
      <c r="G67" s="80">
        <v>317.09053984078321</v>
      </c>
      <c r="H67" s="83">
        <f t="shared" si="38"/>
        <v>6.9423927978467864E-4</v>
      </c>
      <c r="I67" s="80">
        <v>2731.6295069874977</v>
      </c>
      <c r="J67" s="83">
        <f t="shared" si="39"/>
        <v>5.9806404269323061E-3</v>
      </c>
      <c r="K67" s="80">
        <v>26045.344655814366</v>
      </c>
      <c r="L67" s="83">
        <f t="shared" si="40"/>
        <v>5.7023780415131391E-2</v>
      </c>
      <c r="M67" s="80">
        <v>195.68905928040476</v>
      </c>
      <c r="N67" s="83">
        <f t="shared" si="41"/>
        <v>4.2844239895893676E-4</v>
      </c>
      <c r="O67" s="80">
        <v>97565.595911636163</v>
      </c>
      <c r="P67" s="83">
        <f t="shared" si="42"/>
        <v>0.21361050087292938</v>
      </c>
      <c r="Q67" s="80">
        <v>39482.890816554558</v>
      </c>
      <c r="R67" s="83">
        <f t="shared" si="43"/>
        <v>8.6443997030202391E-2</v>
      </c>
      <c r="S67" s="80">
        <v>7562.4397896546243</v>
      </c>
      <c r="T67" s="83">
        <f t="shared" si="44"/>
        <v>1.6557235531596156E-2</v>
      </c>
      <c r="U67" s="80">
        <v>332.04433234178816</v>
      </c>
      <c r="V67" s="83">
        <f t="shared" si="45"/>
        <v>7.2697917212318842E-4</v>
      </c>
      <c r="W67" s="80">
        <v>317.51328521327531</v>
      </c>
      <c r="X67" s="83">
        <f t="shared" si="46"/>
        <v>6.9516484017218992E-4</v>
      </c>
      <c r="Y67" s="80">
        <v>231.66461070717921</v>
      </c>
      <c r="Z67" s="83">
        <f t="shared" si="47"/>
        <v>5.0720741328235763E-4</v>
      </c>
      <c r="AA67" s="80">
        <v>106.11960540833937</v>
      </c>
      <c r="AB67" s="83">
        <f t="shared" si="48"/>
        <v>2.3233868303580431E-4</v>
      </c>
      <c r="AC67" s="80">
        <v>272293.31689869158</v>
      </c>
      <c r="AD67" s="83">
        <f t="shared" si="49"/>
        <v>0.59616006301811331</v>
      </c>
      <c r="AE67" s="80">
        <v>1354.1996174760563</v>
      </c>
      <c r="AF67" s="83">
        <f t="shared" si="50"/>
        <v>2.9648899888130528E-3</v>
      </c>
      <c r="AG67" s="80">
        <v>90.716747728761774</v>
      </c>
      <c r="AH67" s="83">
        <f t="shared" si="51"/>
        <v>1.9861560562244113E-4</v>
      </c>
      <c r="AI67" s="80">
        <v>75.377591307643172</v>
      </c>
      <c r="AJ67" s="83">
        <f t="shared" si="52"/>
        <v>1.6503199599583737E-4</v>
      </c>
      <c r="AK67" s="80">
        <v>137.95320699139921</v>
      </c>
      <c r="AL67" s="83">
        <f t="shared" si="53"/>
        <v>3.0203529601918988E-4</v>
      </c>
    </row>
    <row r="68" spans="1:42" x14ac:dyDescent="0.25">
      <c r="A68" s="78" t="s">
        <v>395</v>
      </c>
      <c r="B68" s="84" t="s">
        <v>286</v>
      </c>
      <c r="C68" s="85">
        <v>35002202.395727292</v>
      </c>
      <c r="D68" s="86">
        <f t="shared" si="36"/>
        <v>1</v>
      </c>
      <c r="E68" s="85">
        <v>605169.04489622416</v>
      </c>
      <c r="F68" s="86">
        <f t="shared" si="37"/>
        <v>1.7289456190622363E-2</v>
      </c>
      <c r="G68" s="85">
        <v>24337.08696370801</v>
      </c>
      <c r="H68" s="86">
        <f t="shared" si="38"/>
        <v>6.9530158955594264E-4</v>
      </c>
      <c r="I68" s="85">
        <v>235087.59601584732</v>
      </c>
      <c r="J68" s="86">
        <f t="shared" si="39"/>
        <v>6.7163658262985298E-3</v>
      </c>
      <c r="K68" s="85">
        <v>1982174.4751136024</v>
      </c>
      <c r="L68" s="86">
        <f t="shared" si="40"/>
        <v>5.66299929559737E-2</v>
      </c>
      <c r="M68" s="85">
        <v>15017.989739296607</v>
      </c>
      <c r="N68" s="86">
        <f t="shared" si="41"/>
        <v>4.2905842236744073E-4</v>
      </c>
      <c r="O68" s="85">
        <v>7448922.976427245</v>
      </c>
      <c r="P68" s="86">
        <f t="shared" si="42"/>
        <v>0.21281297937230753</v>
      </c>
      <c r="Q68" s="85">
        <v>3005629.2197918012</v>
      </c>
      <c r="R68" s="86">
        <f t="shared" si="43"/>
        <v>8.5869717162674816E-2</v>
      </c>
      <c r="S68" s="85">
        <v>576861.4344440148</v>
      </c>
      <c r="T68" s="86">
        <f t="shared" si="44"/>
        <v>1.6480718210875555E-2</v>
      </c>
      <c r="U68" s="85">
        <v>28576.168056920651</v>
      </c>
      <c r="V68" s="86">
        <f t="shared" si="45"/>
        <v>8.1641057136475894E-4</v>
      </c>
      <c r="W68" s="85">
        <v>23987.439503963542</v>
      </c>
      <c r="X68" s="86">
        <f t="shared" si="46"/>
        <v>6.8531229071721732E-4</v>
      </c>
      <c r="Y68" s="85">
        <v>14506.845202287757</v>
      </c>
      <c r="Z68" s="86">
        <f t="shared" si="47"/>
        <v>4.1445521165429873E-4</v>
      </c>
      <c r="AA68" s="85">
        <v>6767.4782548476578</v>
      </c>
      <c r="AB68" s="86">
        <f t="shared" si="48"/>
        <v>1.9334435525902112E-4</v>
      </c>
      <c r="AC68" s="85">
        <v>20926608.928632859</v>
      </c>
      <c r="AD68" s="86">
        <f t="shared" si="49"/>
        <v>0.59786549120655796</v>
      </c>
      <c r="AE68" s="85">
        <v>84826.100583336549</v>
      </c>
      <c r="AF68" s="86">
        <f t="shared" si="50"/>
        <v>2.4234503767594706E-3</v>
      </c>
      <c r="AG68" s="85">
        <v>6967.4273270789308</v>
      </c>
      <c r="AH68" s="86">
        <f t="shared" si="51"/>
        <v>1.9905682643356871E-4</v>
      </c>
      <c r="AI68" s="85">
        <v>4889.7519603211495</v>
      </c>
      <c r="AJ68" s="86">
        <f t="shared" si="52"/>
        <v>1.3969840826124816E-4</v>
      </c>
      <c r="AK68" s="85">
        <v>11872.432813939822</v>
      </c>
      <c r="AL68" s="86">
        <f t="shared" si="53"/>
        <v>3.3919102231661532E-4</v>
      </c>
    </row>
    <row r="69" spans="1:42" x14ac:dyDescent="0.25">
      <c r="A69" s="78" t="s">
        <v>397</v>
      </c>
    </row>
    <row r="70" spans="1:42" x14ac:dyDescent="0.25">
      <c r="A70" s="78" t="s">
        <v>399</v>
      </c>
      <c r="B70" s="82" t="s">
        <v>380</v>
      </c>
      <c r="C70" s="80">
        <v>-5156586.2017791755</v>
      </c>
      <c r="D70" s="83">
        <f t="shared" ref="D70:D75" si="54">IF(C70 =0,0,C70 / C70 )</f>
        <v>1</v>
      </c>
      <c r="E70" s="80">
        <v>-95886.540278465021</v>
      </c>
      <c r="F70" s="83">
        <f t="shared" ref="F70:F75" si="55">IF(C70 =0,0,E70 / C70 )</f>
        <v>1.8594965065333594E-2</v>
      </c>
      <c r="G70" s="80">
        <v>-3748.4117781449336</v>
      </c>
      <c r="H70" s="83">
        <f t="shared" ref="H70:H75" si="56">IF(C70 =0,0,G70 / C70 )</f>
        <v>7.2691731146695855E-4</v>
      </c>
      <c r="I70" s="80">
        <v>-50021.735454657806</v>
      </c>
      <c r="J70" s="83">
        <f t="shared" ref="J70:J75" si="57">IF(C70 =0,0,I70 / C70 )</f>
        <v>9.7005525549827554E-3</v>
      </c>
      <c r="K70" s="80">
        <v>-289340.61313083681</v>
      </c>
      <c r="L70" s="83">
        <f t="shared" ref="L70:L75" si="58">IF(C70 =0,0,K70 / C70 )</f>
        <v>5.6110884567585756E-2</v>
      </c>
      <c r="M70" s="80">
        <v>-2327.207223076427</v>
      </c>
      <c r="N70" s="83">
        <f t="shared" ref="N70:N75" si="59">IF(C70 =0,0,M70 / C70 )</f>
        <v>4.513077319008982E-4</v>
      </c>
      <c r="O70" s="80">
        <v>-1118645.7831961953</v>
      </c>
      <c r="P70" s="83">
        <f t="shared" ref="P70:P75" si="60">IF(C70 =0,0,O70 / C70 )</f>
        <v>0.21693534044097415</v>
      </c>
      <c r="Q70" s="80">
        <v>-451613.24863466277</v>
      </c>
      <c r="R70" s="83">
        <f t="shared" ref="R70:R75" si="61">IF(C70 =0,0,Q70 / C70 )</f>
        <v>8.7579889283891502E-2</v>
      </c>
      <c r="S70" s="80">
        <v>-89638.553734694098</v>
      </c>
      <c r="T70" s="83">
        <f t="shared" ref="T70:T75" si="62">IF(C70 =0,0,S70 / C70 )</f>
        <v>1.7383313344740775E-2</v>
      </c>
      <c r="U70" s="80">
        <v>-6080.4123359820705</v>
      </c>
      <c r="V70" s="83">
        <f t="shared" ref="V70:V75" si="63">IF(C70 =0,0,U70 / C70 )</f>
        <v>1.1791545991966831E-3</v>
      </c>
      <c r="W70" s="80">
        <v>-3899.7950463295219</v>
      </c>
      <c r="X70" s="83">
        <f t="shared" ref="X70:X75" si="64">IF(C70 =0,0,W70 / C70 )</f>
        <v>7.5627457657625823E-4</v>
      </c>
      <c r="Y70" s="80">
        <v>-513.98878632955348</v>
      </c>
      <c r="Z70" s="83">
        <f t="shared" ref="Z70:Z75" si="65">IF(C70 =0,0,Y70 / C70 )</f>
        <v>9.9676174549784903E-5</v>
      </c>
      <c r="AA70" s="80">
        <v>-358.59872975860259</v>
      </c>
      <c r="AB70" s="83">
        <f t="shared" ref="AB70:AB75" si="66">IF(C70 =0,0,AA70 / C70 )</f>
        <v>6.9541885993271157E-5</v>
      </c>
      <c r="AC70" s="80">
        <v>-3037413.8002697001</v>
      </c>
      <c r="AD70" s="83">
        <f t="shared" ref="AD70:AD75" si="67">IF(C70 =0,0,AC70 / C70 )</f>
        <v>0.58903578480307417</v>
      </c>
      <c r="AE70" s="80">
        <v>-3022.4342071009455</v>
      </c>
      <c r="AF70" s="83">
        <f t="shared" ref="AF70:AF75" si="68">IF(C70 =0,0,AE70 / C70 )</f>
        <v>5.8613084099284831E-4</v>
      </c>
      <c r="AG70" s="80">
        <v>-1084.670908007397</v>
      </c>
      <c r="AH70" s="83">
        <f t="shared" ref="AH70:AH75" si="69">IF(C70 =0,0,AG70 / C70 )</f>
        <v>2.1034670333507723E-4</v>
      </c>
      <c r="AI70" s="80">
        <v>-464.20207441699716</v>
      </c>
      <c r="AJ70" s="83">
        <f t="shared" ref="AJ70:AJ75" si="70">IF(C70 =0,0,AI70 / C70 )</f>
        <v>9.0021199346349267E-5</v>
      </c>
      <c r="AK70" s="80">
        <v>-2526.2059908174087</v>
      </c>
      <c r="AL70" s="83">
        <f t="shared" ref="AL70:AL75" si="71">IF(C70 =0,0,AK70 / C70 )</f>
        <v>4.8989891605919292E-4</v>
      </c>
    </row>
    <row r="71" spans="1:42" x14ac:dyDescent="0.25">
      <c r="A71" s="78" t="s">
        <v>401</v>
      </c>
      <c r="B71" s="82" t="s">
        <v>382</v>
      </c>
      <c r="C71" s="80">
        <v>-1520474.2759083365</v>
      </c>
      <c r="D71" s="83">
        <f t="shared" si="54"/>
        <v>1</v>
      </c>
      <c r="E71" s="80">
        <v>-28273.166043253899</v>
      </c>
      <c r="F71" s="83">
        <f t="shared" si="55"/>
        <v>1.8594965065333587E-2</v>
      </c>
      <c r="G71" s="80">
        <v>-1105.259072797958</v>
      </c>
      <c r="H71" s="83">
        <f t="shared" si="56"/>
        <v>7.2691731146695823E-4</v>
      </c>
      <c r="I71" s="80">
        <v>-14749.440621948164</v>
      </c>
      <c r="J71" s="83">
        <f t="shared" si="57"/>
        <v>9.7005525549827519E-3</v>
      </c>
      <c r="K71" s="80">
        <v>-85315.156583476171</v>
      </c>
      <c r="L71" s="83">
        <f t="shared" si="58"/>
        <v>5.6110884567585735E-2</v>
      </c>
      <c r="M71" s="80">
        <v>-686.20179687385144</v>
      </c>
      <c r="N71" s="83">
        <f t="shared" si="59"/>
        <v>4.5130773190089793E-4</v>
      </c>
      <c r="O71" s="80">
        <v>-329844.6046759187</v>
      </c>
      <c r="P71" s="83">
        <f t="shared" si="60"/>
        <v>0.21693534044097418</v>
      </c>
      <c r="Q71" s="80">
        <v>-133162.96874305719</v>
      </c>
      <c r="R71" s="83">
        <f t="shared" si="61"/>
        <v>8.7579889283891488E-2</v>
      </c>
      <c r="S71" s="80">
        <v>-26430.880770732452</v>
      </c>
      <c r="T71" s="83">
        <f t="shared" si="62"/>
        <v>1.7383313344740775E-2</v>
      </c>
      <c r="U71" s="80">
        <v>-1792.8742353975613</v>
      </c>
      <c r="V71" s="83">
        <f t="shared" si="63"/>
        <v>1.1791545991966829E-3</v>
      </c>
      <c r="W71" s="80">
        <v>-1149.8960392076697</v>
      </c>
      <c r="X71" s="83">
        <f t="shared" si="64"/>
        <v>7.5627457657625801E-4</v>
      </c>
      <c r="Y71" s="80">
        <v>-151.55505932389713</v>
      </c>
      <c r="Z71" s="83">
        <f t="shared" si="65"/>
        <v>9.9676174549784876E-5</v>
      </c>
      <c r="AA71" s="80">
        <v>-105.73664875091904</v>
      </c>
      <c r="AB71" s="83">
        <f t="shared" si="66"/>
        <v>6.9541885993271157E-5</v>
      </c>
      <c r="AC71" s="80">
        <v>-895613.75838255289</v>
      </c>
      <c r="AD71" s="83">
        <f t="shared" si="67"/>
        <v>0.58903578480307417</v>
      </c>
      <c r="AE71" s="80">
        <v>-891.19686604614515</v>
      </c>
      <c r="AF71" s="83">
        <f t="shared" si="68"/>
        <v>5.861308409928482E-4</v>
      </c>
      <c r="AG71" s="80">
        <v>-319.82675144310724</v>
      </c>
      <c r="AH71" s="83">
        <f t="shared" si="69"/>
        <v>2.1034670333507725E-4</v>
      </c>
      <c r="AI71" s="80">
        <v>-136.8749178925404</v>
      </c>
      <c r="AJ71" s="83">
        <f t="shared" si="70"/>
        <v>9.0021199346349253E-5</v>
      </c>
      <c r="AK71" s="80">
        <v>-744.87869966338008</v>
      </c>
      <c r="AL71" s="83">
        <f t="shared" si="71"/>
        <v>4.8989891605919281E-4</v>
      </c>
    </row>
    <row r="72" spans="1:42" x14ac:dyDescent="0.25">
      <c r="A72" s="78" t="s">
        <v>403</v>
      </c>
      <c r="B72" s="82" t="s">
        <v>384</v>
      </c>
      <c r="C72" s="80">
        <v>-3329585.1491211965</v>
      </c>
      <c r="D72" s="83">
        <f t="shared" si="54"/>
        <v>1</v>
      </c>
      <c r="E72" s="80">
        <v>-46231.363109656842</v>
      </c>
      <c r="F72" s="83">
        <f t="shared" si="55"/>
        <v>1.3885022018992081E-2</v>
      </c>
      <c r="G72" s="80">
        <v>-2030.6882070487393</v>
      </c>
      <c r="H72" s="83">
        <f t="shared" si="56"/>
        <v>6.0989225867514295E-4</v>
      </c>
      <c r="I72" s="80">
        <v>0</v>
      </c>
      <c r="J72" s="83">
        <f t="shared" si="57"/>
        <v>0</v>
      </c>
      <c r="K72" s="80">
        <v>-190446.02950763336</v>
      </c>
      <c r="L72" s="83">
        <f t="shared" si="58"/>
        <v>5.7198125585675219E-2</v>
      </c>
      <c r="M72" s="80">
        <v>-1226.8044506845974</v>
      </c>
      <c r="N72" s="83">
        <f t="shared" si="59"/>
        <v>3.6845564709717593E-4</v>
      </c>
      <c r="O72" s="80">
        <v>-664567.54531411536</v>
      </c>
      <c r="P72" s="83">
        <f t="shared" si="60"/>
        <v>0.19959469890401207</v>
      </c>
      <c r="Q72" s="80">
        <v>-266366.89310207171</v>
      </c>
      <c r="R72" s="83">
        <f t="shared" si="61"/>
        <v>8.0000024379126039E-2</v>
      </c>
      <c r="S72" s="80">
        <v>-46691.782511486992</v>
      </c>
      <c r="T72" s="83">
        <f t="shared" si="62"/>
        <v>1.4023303330689928E-2</v>
      </c>
      <c r="U72" s="80">
        <v>0</v>
      </c>
      <c r="V72" s="83">
        <f t="shared" si="63"/>
        <v>0</v>
      </c>
      <c r="W72" s="80">
        <v>-1658.8258821137058</v>
      </c>
      <c r="X72" s="83">
        <f t="shared" si="64"/>
        <v>4.9820797721648077E-4</v>
      </c>
      <c r="Y72" s="80">
        <v>-3629.9351808405422</v>
      </c>
      <c r="Z72" s="83">
        <f t="shared" si="65"/>
        <v>1.0902064426250278E-3</v>
      </c>
      <c r="AA72" s="80">
        <v>-1528.5435971466973</v>
      </c>
      <c r="AB72" s="83">
        <f t="shared" si="66"/>
        <v>4.5907929327175723E-4</v>
      </c>
      <c r="AC72" s="80">
        <v>-2082650.2234125377</v>
      </c>
      <c r="AD72" s="83">
        <f t="shared" si="67"/>
        <v>0.62549841200554002</v>
      </c>
      <c r="AE72" s="80">
        <v>-21201.419510882366</v>
      </c>
      <c r="AF72" s="83">
        <f t="shared" si="68"/>
        <v>6.3675859187677548E-3</v>
      </c>
      <c r="AG72" s="80">
        <v>-561.33295874801922</v>
      </c>
      <c r="AH72" s="83">
        <f t="shared" si="69"/>
        <v>1.6858945892889277E-4</v>
      </c>
      <c r="AI72" s="80">
        <v>-793.76237622991118</v>
      </c>
      <c r="AJ72" s="83">
        <f t="shared" si="70"/>
        <v>2.3839677938238495E-4</v>
      </c>
      <c r="AK72" s="80">
        <v>0</v>
      </c>
      <c r="AL72" s="83">
        <f t="shared" si="71"/>
        <v>0</v>
      </c>
    </row>
    <row r="73" spans="1:42" x14ac:dyDescent="0.25">
      <c r="A73" s="78" t="s">
        <v>404</v>
      </c>
      <c r="B73" s="82" t="s">
        <v>386</v>
      </c>
      <c r="C73" s="80">
        <v>-213099.74663597153</v>
      </c>
      <c r="D73" s="83">
        <f t="shared" si="54"/>
        <v>1</v>
      </c>
      <c r="E73" s="80">
        <v>-3688.508999030455</v>
      </c>
      <c r="F73" s="83">
        <f t="shared" si="55"/>
        <v>1.7308838031287598E-2</v>
      </c>
      <c r="G73" s="80">
        <v>-147.94221462685434</v>
      </c>
      <c r="H73" s="83">
        <f t="shared" si="56"/>
        <v>6.9423927978467853E-4</v>
      </c>
      <c r="I73" s="80">
        <v>-1274.4729597001226</v>
      </c>
      <c r="J73" s="83">
        <f t="shared" si="57"/>
        <v>5.9806404269323044E-3</v>
      </c>
      <c r="K73" s="80">
        <v>-12151.753158689771</v>
      </c>
      <c r="L73" s="83">
        <f t="shared" si="58"/>
        <v>5.702378041513137E-2</v>
      </c>
      <c r="M73" s="80">
        <v>-91.300966666257267</v>
      </c>
      <c r="N73" s="83">
        <f t="shared" si="59"/>
        <v>4.2844239895893681E-4</v>
      </c>
      <c r="O73" s="80">
        <v>-45520.343614804216</v>
      </c>
      <c r="P73" s="83">
        <f t="shared" si="60"/>
        <v>0.21361050087292932</v>
      </c>
      <c r="Q73" s="80">
        <v>-18421.193865336805</v>
      </c>
      <c r="R73" s="83">
        <f t="shared" si="61"/>
        <v>8.6443997030202391E-2</v>
      </c>
      <c r="S73" s="80">
        <v>-3528.3426967752471</v>
      </c>
      <c r="T73" s="83">
        <f t="shared" si="62"/>
        <v>1.6557235531596159E-2</v>
      </c>
      <c r="U73" s="80">
        <v>-154.91907738907975</v>
      </c>
      <c r="V73" s="83">
        <f t="shared" si="63"/>
        <v>7.269791721231882E-4</v>
      </c>
      <c r="W73" s="80">
        <v>-148.13945131092925</v>
      </c>
      <c r="X73" s="83">
        <f t="shared" si="64"/>
        <v>6.9516484017218959E-4</v>
      </c>
      <c r="Y73" s="80">
        <v>-108.0857712623569</v>
      </c>
      <c r="Z73" s="83">
        <f t="shared" si="65"/>
        <v>5.0720741328235753E-4</v>
      </c>
      <c r="AA73" s="80">
        <v>-49.511314488665192</v>
      </c>
      <c r="AB73" s="83">
        <f t="shared" si="66"/>
        <v>2.3233868303580431E-4</v>
      </c>
      <c r="AC73" s="80">
        <v>-127041.55838364473</v>
      </c>
      <c r="AD73" s="83">
        <f t="shared" si="67"/>
        <v>0.5961600630181132</v>
      </c>
      <c r="AE73" s="80">
        <v>-631.81730541958996</v>
      </c>
      <c r="AF73" s="83">
        <f t="shared" si="68"/>
        <v>2.9648899888130523E-3</v>
      </c>
      <c r="AG73" s="80">
        <v>-42.324935236092244</v>
      </c>
      <c r="AH73" s="83">
        <f t="shared" si="69"/>
        <v>1.9861560562244111E-4</v>
      </c>
      <c r="AI73" s="80">
        <v>-35.168276533541601</v>
      </c>
      <c r="AJ73" s="83">
        <f t="shared" si="70"/>
        <v>1.6503199599583732E-4</v>
      </c>
      <c r="AK73" s="80">
        <v>-64.363645056810029</v>
      </c>
      <c r="AL73" s="83">
        <f t="shared" si="71"/>
        <v>3.0203529601918988E-4</v>
      </c>
    </row>
    <row r="74" spans="1:42" x14ac:dyDescent="0.25">
      <c r="A74" s="78" t="s">
        <v>405</v>
      </c>
      <c r="B74" s="82" t="s">
        <v>388</v>
      </c>
      <c r="C74" s="80">
        <v>-153764.40800672208</v>
      </c>
      <c r="D74" s="83">
        <f t="shared" si="54"/>
        <v>1</v>
      </c>
      <c r="E74" s="80">
        <v>-2661.4832331651733</v>
      </c>
      <c r="F74" s="83">
        <f t="shared" si="55"/>
        <v>1.7308838031287591E-2</v>
      </c>
      <c r="G74" s="80">
        <v>-106.74929187110418</v>
      </c>
      <c r="H74" s="83">
        <f t="shared" si="56"/>
        <v>6.9423927978467842E-4</v>
      </c>
      <c r="I74" s="80">
        <v>-919.60963474831533</v>
      </c>
      <c r="J74" s="83">
        <f t="shared" si="57"/>
        <v>5.9806404269323044E-3</v>
      </c>
      <c r="K74" s="80">
        <v>-8768.227837837987</v>
      </c>
      <c r="L74" s="83">
        <f t="shared" si="58"/>
        <v>5.7023780415131363E-2</v>
      </c>
      <c r="M74" s="80">
        <v>-65.879191840900759</v>
      </c>
      <c r="N74" s="83">
        <f t="shared" si="59"/>
        <v>4.2844239895893681E-4</v>
      </c>
      <c r="O74" s="80">
        <v>-32845.692210745365</v>
      </c>
      <c r="P74" s="83">
        <f t="shared" si="60"/>
        <v>0.21361050087292932</v>
      </c>
      <c r="Q74" s="80">
        <v>-13292.010029083904</v>
      </c>
      <c r="R74" s="83">
        <f t="shared" si="61"/>
        <v>8.6443997030202335E-2</v>
      </c>
      <c r="S74" s="80">
        <v>-2545.9135197437472</v>
      </c>
      <c r="T74" s="83">
        <f t="shared" si="62"/>
        <v>1.6557235531596156E-2</v>
      </c>
      <c r="U74" s="80">
        <v>-111.78352203473894</v>
      </c>
      <c r="V74" s="83">
        <f t="shared" si="63"/>
        <v>7.2697917212318809E-4</v>
      </c>
      <c r="W74" s="80">
        <v>-106.89161011616432</v>
      </c>
      <c r="X74" s="83">
        <f t="shared" si="64"/>
        <v>6.951648401721897E-4</v>
      </c>
      <c r="Y74" s="80">
        <v>-77.99044763998252</v>
      </c>
      <c r="Z74" s="83">
        <f t="shared" si="65"/>
        <v>5.0720741328235742E-4</v>
      </c>
      <c r="AA74" s="80">
        <v>-35.725420054061885</v>
      </c>
      <c r="AB74" s="83">
        <f t="shared" si="66"/>
        <v>2.3233868303580428E-4</v>
      </c>
      <c r="AC74" s="80">
        <v>-91668.199167230312</v>
      </c>
      <c r="AD74" s="83">
        <f t="shared" si="67"/>
        <v>0.59616006301811331</v>
      </c>
      <c r="AE74" s="80">
        <v>-455.89455393489573</v>
      </c>
      <c r="AF74" s="83">
        <f t="shared" si="68"/>
        <v>2.9648899888130515E-3</v>
      </c>
      <c r="AG74" s="80">
        <v>-30.54001101943123</v>
      </c>
      <c r="AH74" s="83">
        <f t="shared" si="69"/>
        <v>1.9861560562244105E-4</v>
      </c>
      <c r="AI74" s="80">
        <v>-25.376047166467647</v>
      </c>
      <c r="AJ74" s="83">
        <f t="shared" si="70"/>
        <v>1.6503199599583726E-4</v>
      </c>
      <c r="AK74" s="80">
        <v>-46.442278489525769</v>
      </c>
      <c r="AL74" s="83">
        <f t="shared" si="71"/>
        <v>3.0203529601918971E-4</v>
      </c>
    </row>
    <row r="75" spans="1:42" x14ac:dyDescent="0.25">
      <c r="A75" s="78" t="s">
        <v>406</v>
      </c>
      <c r="B75" s="87" t="s">
        <v>287</v>
      </c>
      <c r="C75" s="88">
        <v>-10373509.781451399</v>
      </c>
      <c r="D75" s="89">
        <f t="shared" si="54"/>
        <v>1</v>
      </c>
      <c r="E75" s="88">
        <v>-176741.06166357137</v>
      </c>
      <c r="F75" s="89">
        <f t="shared" si="55"/>
        <v>1.7037730275205162E-2</v>
      </c>
      <c r="G75" s="88">
        <v>-7139.0505644895893</v>
      </c>
      <c r="H75" s="89">
        <f t="shared" si="56"/>
        <v>6.8820010921035997E-4</v>
      </c>
      <c r="I75" s="88">
        <v>-66965.258671054398</v>
      </c>
      <c r="J75" s="89">
        <f t="shared" si="57"/>
        <v>6.4554099896635972E-3</v>
      </c>
      <c r="K75" s="88">
        <v>-586021.78021847422</v>
      </c>
      <c r="L75" s="89">
        <f t="shared" si="58"/>
        <v>5.6492141287255007E-2</v>
      </c>
      <c r="M75" s="88">
        <v>-4397.3936291420341</v>
      </c>
      <c r="N75" s="89">
        <f t="shared" si="59"/>
        <v>4.2390605704203401E-4</v>
      </c>
      <c r="O75" s="88">
        <v>-2191423.9690117789</v>
      </c>
      <c r="P75" s="89">
        <f t="shared" si="60"/>
        <v>0.21125193065612247</v>
      </c>
      <c r="Q75" s="88">
        <v>-882856.31437421264</v>
      </c>
      <c r="R75" s="89">
        <f t="shared" si="61"/>
        <v>8.5106808878979895E-2</v>
      </c>
      <c r="S75" s="88">
        <v>-168835.47323343254</v>
      </c>
      <c r="T75" s="89">
        <f t="shared" si="62"/>
        <v>1.6275636384449441E-2</v>
      </c>
      <c r="U75" s="88">
        <v>-8139.9891708034511</v>
      </c>
      <c r="V75" s="89">
        <f t="shared" si="63"/>
        <v>7.8468997883034272E-4</v>
      </c>
      <c r="W75" s="88">
        <v>-6963.5480290779924</v>
      </c>
      <c r="X75" s="89">
        <f t="shared" si="64"/>
        <v>6.7128177210854228E-4</v>
      </c>
      <c r="Y75" s="88">
        <v>-4481.5552453963319</v>
      </c>
      <c r="Z75" s="89">
        <f t="shared" si="65"/>
        <v>4.3201918538792757E-4</v>
      </c>
      <c r="AA75" s="88">
        <v>-2078.1157101989461</v>
      </c>
      <c r="AB75" s="89">
        <f t="shared" si="66"/>
        <v>2.0032908378943938E-4</v>
      </c>
      <c r="AC75" s="88">
        <v>-6234387.5396156637</v>
      </c>
      <c r="AD75" s="89">
        <f t="shared" si="67"/>
        <v>0.60099114677302456</v>
      </c>
      <c r="AE75" s="88">
        <v>-26202.762443383945</v>
      </c>
      <c r="AF75" s="89">
        <f t="shared" si="68"/>
        <v>2.525930277738439E-3</v>
      </c>
      <c r="AG75" s="88">
        <v>-2038.6955644540465</v>
      </c>
      <c r="AH75" s="89">
        <f t="shared" si="69"/>
        <v>1.9652900584326674E-4</v>
      </c>
      <c r="AI75" s="88">
        <v>-1455.3836922394582</v>
      </c>
      <c r="AJ75" s="89">
        <f t="shared" si="70"/>
        <v>1.4029809803060018E-4</v>
      </c>
      <c r="AK75" s="88">
        <v>-3381.8906140271242</v>
      </c>
      <c r="AL75" s="89">
        <f t="shared" si="71"/>
        <v>3.260121873191072E-4</v>
      </c>
    </row>
    <row r="76" spans="1:42" x14ac:dyDescent="0.25">
      <c r="A76" s="78" t="s">
        <v>407</v>
      </c>
    </row>
    <row r="77" spans="1:42" x14ac:dyDescent="0.25">
      <c r="A77" s="78" t="s">
        <v>408</v>
      </c>
      <c r="B77" s="90" t="s">
        <v>288</v>
      </c>
      <c r="C77" s="91">
        <v>24628692.614275899</v>
      </c>
      <c r="D77" s="92">
        <f>IF(C77 =0,0,C77 / C77 )</f>
        <v>1</v>
      </c>
      <c r="E77" s="91">
        <v>428427.98323265283</v>
      </c>
      <c r="F77" s="92">
        <f>IF(C77 =0,0,E77 / C77 )</f>
        <v>1.7395482169618566E-2</v>
      </c>
      <c r="G77" s="91">
        <v>17198.036399218418</v>
      </c>
      <c r="H77" s="92">
        <f>IF(C77 =0,0,G77 / C77 )</f>
        <v>6.9829270552711599E-4</v>
      </c>
      <c r="I77" s="91">
        <v>168122.3373447929</v>
      </c>
      <c r="J77" s="92">
        <f>IF(C77 =0,0,I77 / C77 )</f>
        <v>6.8262794123039091E-3</v>
      </c>
      <c r="K77" s="91">
        <v>1396152.6948951287</v>
      </c>
      <c r="L77" s="92">
        <f>IF(C77 =0,0,K77 / C77 )</f>
        <v>5.6688055544038739E-2</v>
      </c>
      <c r="M77" s="91">
        <v>10620.596110154574</v>
      </c>
      <c r="N77" s="92">
        <f>IF(C77 =0,0,M77 / C77 )</f>
        <v>4.3122857865376089E-4</v>
      </c>
      <c r="O77" s="91">
        <v>5257499.007415466</v>
      </c>
      <c r="P77" s="92">
        <f>IF(C77 =0,0,O77 / C77 )</f>
        <v>0.21347048703543375</v>
      </c>
      <c r="Q77" s="91">
        <v>2122772.9054175885</v>
      </c>
      <c r="R77" s="92">
        <f>IF(C77 =0,0,Q77 / C77 )</f>
        <v>8.6191051172043689E-2</v>
      </c>
      <c r="S77" s="91">
        <v>408025.96121058229</v>
      </c>
      <c r="T77" s="92">
        <f>IF(C77 =0,0,S77 / C77 )</f>
        <v>1.6567097880545719E-2</v>
      </c>
      <c r="U77" s="91">
        <v>20436.178886117206</v>
      </c>
      <c r="V77" s="92">
        <f>IF(C77 =0,0,U77 / C77 )</f>
        <v>8.2977116187935517E-4</v>
      </c>
      <c r="W77" s="91">
        <v>17023.89147488555</v>
      </c>
      <c r="X77" s="92">
        <f>IF(C77 =0,0,W77 / C77 )</f>
        <v>6.9122189072341321E-4</v>
      </c>
      <c r="Y77" s="91">
        <v>10025.289956891429</v>
      </c>
      <c r="Z77" s="92">
        <f>IF(C77 =0,0,Y77 / C77 )</f>
        <v>4.0705733405760726E-4</v>
      </c>
      <c r="AA77" s="91">
        <v>4689.3625446487094</v>
      </c>
      <c r="AB77" s="92">
        <f>IF(C77 =0,0,AA77 / C77 )</f>
        <v>1.9040241469945278E-4</v>
      </c>
      <c r="AC77" s="91">
        <v>14692221.389017193</v>
      </c>
      <c r="AD77" s="92">
        <f>IF(C77 =0,0,AC77 / C77 )</f>
        <v>0.59654897720802769</v>
      </c>
      <c r="AE77" s="91">
        <v>58623.338139952597</v>
      </c>
      <c r="AF77" s="92">
        <f>IF(C77 =0,0,AE77 / C77 )</f>
        <v>2.3802862400406862E-3</v>
      </c>
      <c r="AG77" s="91">
        <v>4928.7317626248832</v>
      </c>
      <c r="AH77" s="92">
        <f>IF(C77 =0,0,AG77 / C77 )</f>
        <v>2.0012153465945524E-4</v>
      </c>
      <c r="AI77" s="91">
        <v>3434.3682680816896</v>
      </c>
      <c r="AJ77" s="92">
        <f>IF(C77 =0,0,AI77 / C77 )</f>
        <v>1.3944582125690973E-4</v>
      </c>
      <c r="AK77" s="91">
        <v>8490.5421999126957</v>
      </c>
      <c r="AL77" s="92">
        <f>IF(C77 =0,0,AK77 / C77 )</f>
        <v>3.4474189648991743E-4</v>
      </c>
    </row>
    <row r="78" spans="1:42" x14ac:dyDescent="0.25">
      <c r="A78" s="78" t="s">
        <v>409</v>
      </c>
    </row>
    <row r="79" spans="1:42" x14ac:dyDescent="0.25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</row>
    <row r="80" spans="1:42" x14ac:dyDescent="0.25">
      <c r="A80" s="78" t="s">
        <v>361</v>
      </c>
      <c r="B80" s="93" t="s">
        <v>289</v>
      </c>
      <c r="C80" s="80">
        <v>204331.372313909</v>
      </c>
      <c r="D80" s="83">
        <f>IF(C80 =0,0,C80 / C80 )</f>
        <v>1</v>
      </c>
      <c r="E80" s="80">
        <v>3700.4411374704014</v>
      </c>
      <c r="F80" s="83">
        <f>IF(C80 =0,0,E80 / C80 )</f>
        <v>1.8109999925931635E-2</v>
      </c>
      <c r="G80" s="80">
        <v>144.91856998955393</v>
      </c>
      <c r="H80" s="83">
        <f>IF(C80 =0,0,G80 / C80 )</f>
        <v>7.0923308715863402E-4</v>
      </c>
      <c r="I80" s="80">
        <v>1492.3700261398571</v>
      </c>
      <c r="J80" s="83">
        <f>IF(C80 =0,0,I80 / C80 )</f>
        <v>7.303675442688104E-3</v>
      </c>
      <c r="K80" s="80">
        <v>11607.443252949077</v>
      </c>
      <c r="L80" s="83">
        <f>IF(C80 =0,0,K80 / C80 )</f>
        <v>5.6806955884957606E-2</v>
      </c>
      <c r="M80" s="80">
        <v>89.674127855113284</v>
      </c>
      <c r="N80" s="83">
        <f>IF(C80 =0,0,M80 / C80 )</f>
        <v>4.3886617527018438E-4</v>
      </c>
      <c r="O80" s="80">
        <v>44060.771435715287</v>
      </c>
      <c r="P80" s="83">
        <f>IF(C80 =0,0,O80 / C80 )</f>
        <v>0.21563390357906403</v>
      </c>
      <c r="Q80" s="80">
        <v>17859.778500103344</v>
      </c>
      <c r="R80" s="83">
        <f>IF(C80 =0,0,Q80 / C80 )</f>
        <v>8.7405953857471422E-2</v>
      </c>
      <c r="S80" s="80">
        <v>3502.341675226498</v>
      </c>
      <c r="T80" s="83">
        <f>IF(C80 =0,0,S80 / C80 )</f>
        <v>1.7140498962860882E-2</v>
      </c>
      <c r="U80" s="80">
        <v>181.40564365296771</v>
      </c>
      <c r="V80" s="83">
        <f>IF(C80 =0,0,U80 / C80 )</f>
        <v>8.8780122992703696E-4</v>
      </c>
      <c r="W80" s="80">
        <v>153.48744239460333</v>
      </c>
      <c r="X80" s="83">
        <f>IF(C80 =0,0,W80 / C80 )</f>
        <v>7.5116924364803143E-4</v>
      </c>
      <c r="Y80" s="80">
        <v>75.483500051156184</v>
      </c>
      <c r="Z80" s="83">
        <f>IF(C80 =0,0,Y80 / C80 )</f>
        <v>3.6941708557212076E-4</v>
      </c>
      <c r="AA80" s="80">
        <v>37.203903299696364</v>
      </c>
      <c r="AB80" s="83">
        <f>IF(C80 =0,0,AA80 / C80 )</f>
        <v>1.8207631495050584E-4</v>
      </c>
      <c r="AC80" s="80">
        <v>120835.91709901117</v>
      </c>
      <c r="AD80" s="83">
        <f>IF(C80 =0,0,AC80 / C80 )</f>
        <v>0.59137231708782378</v>
      </c>
      <c r="AE80" s="80">
        <v>441.48544772057795</v>
      </c>
      <c r="AF80" s="83">
        <f>IF(C80 =0,0,AE80 / C80 )</f>
        <v>2.1606346725961166E-3</v>
      </c>
      <c r="AG80" s="80">
        <v>41.661967610703975</v>
      </c>
      <c r="AH80" s="83">
        <f>IF(C80 =0,0,AG80 / C80 )</f>
        <v>2.0389413108183786E-4</v>
      </c>
      <c r="AI80" s="80">
        <v>31.620665827656822</v>
      </c>
      <c r="AJ80" s="83">
        <f>IF(C80 =0,0,AI80 / C80 )</f>
        <v>1.5475188890269289E-4</v>
      </c>
      <c r="AK80" s="80">
        <v>75.367918891342484</v>
      </c>
      <c r="AL80" s="83">
        <f>IF(C80 =0,0,AK80 / C80 )</f>
        <v>3.6885143009540749E-4</v>
      </c>
    </row>
    <row r="81" spans="1:38" x14ac:dyDescent="0.25">
      <c r="A81" s="78" t="s">
        <v>363</v>
      </c>
    </row>
    <row r="82" spans="1:38" x14ac:dyDescent="0.25">
      <c r="A82" s="78" t="s">
        <v>365</v>
      </c>
      <c r="B82" s="82" t="s">
        <v>396</v>
      </c>
      <c r="C82" s="80">
        <v>223324.66306763297</v>
      </c>
      <c r="D82" s="83">
        <f>IF(C82 =0,0,C82 / C82 )</f>
        <v>1</v>
      </c>
      <c r="E82" s="80">
        <v>4152.714307970029</v>
      </c>
      <c r="F82" s="83">
        <f>IF(C82 =0,0,E82 / C82 )</f>
        <v>1.8594965065333587E-2</v>
      </c>
      <c r="G82" s="80">
        <v>162.33856366138812</v>
      </c>
      <c r="H82" s="83">
        <f>IF(C82 =0,0,G82 / C82 )</f>
        <v>7.2691731146695855E-4</v>
      </c>
      <c r="I82" s="80">
        <v>2166.3726309113899</v>
      </c>
      <c r="J82" s="83">
        <f>IF(C82 =0,0,I82 / C82 )</f>
        <v>9.7005525549827554E-3</v>
      </c>
      <c r="K82" s="80">
        <v>12530.944390482931</v>
      </c>
      <c r="L82" s="83">
        <f>IF(C82 =0,0,K82 / C82 )</f>
        <v>5.6110884567585735E-2</v>
      </c>
      <c r="M82" s="80">
        <v>100.78814716658567</v>
      </c>
      <c r="N82" s="83">
        <f>IF(C82 =0,0,M82 / C82 )</f>
        <v>4.5130773190089798E-4</v>
      </c>
      <c r="O82" s="80">
        <v>48447.011811442811</v>
      </c>
      <c r="P82" s="83">
        <f>IF(C82 =0,0,O82 / C82 )</f>
        <v>0.21693534044097418</v>
      </c>
      <c r="Q82" s="80">
        <v>19558.749265825667</v>
      </c>
      <c r="R82" s="83">
        <f>IF(C82 =0,0,Q82 / C82 )</f>
        <v>8.7579889283891488E-2</v>
      </c>
      <c r="S82" s="80">
        <v>3882.1225957133211</v>
      </c>
      <c r="T82" s="83">
        <f>IF(C82 =0,0,S82 / C82 )</f>
        <v>1.7383313344740772E-2</v>
      </c>
      <c r="U82" s="80">
        <v>263.33430357024906</v>
      </c>
      <c r="V82" s="83">
        <f>IF(C82 =0,0,U82 / C82 )</f>
        <v>1.1791545991966831E-3</v>
      </c>
      <c r="W82" s="80">
        <v>168.89476500050966</v>
      </c>
      <c r="X82" s="83">
        <f>IF(C82 =0,0,W82 / C82 )</f>
        <v>7.5627457657625823E-4</v>
      </c>
      <c r="Y82" s="80">
        <v>22.260148097201284</v>
      </c>
      <c r="Z82" s="83">
        <f>IF(C82 =0,0,Y82 / C82 )</f>
        <v>9.9676174549784903E-5</v>
      </c>
      <c r="AA82" s="80">
        <v>15.530418258535024</v>
      </c>
      <c r="AB82" s="83">
        <f>IF(C82 =0,0,AA82 / C82 )</f>
        <v>6.9541885993271144E-5</v>
      </c>
      <c r="AC82" s="80">
        <v>131546.21817592529</v>
      </c>
      <c r="AD82" s="83">
        <f>IF(C82 =0,0,AC82 / C82 )</f>
        <v>0.58903578480307417</v>
      </c>
      <c r="AE82" s="80">
        <v>130.89747257827619</v>
      </c>
      <c r="AF82" s="83">
        <f>IF(C82 =0,0,AE82 / C82 )</f>
        <v>5.8613084099284831E-4</v>
      </c>
      <c r="AG82" s="80">
        <v>46.975606649693475</v>
      </c>
      <c r="AH82" s="83">
        <f>IF(C82 =0,0,AG82 / C82 )</f>
        <v>2.1034670333507725E-4</v>
      </c>
      <c r="AI82" s="80">
        <v>20.103954012967669</v>
      </c>
      <c r="AJ82" s="83">
        <f>IF(C82 =0,0,AI82 / C82 )</f>
        <v>9.0021199346349253E-5</v>
      </c>
      <c r="AK82" s="80">
        <v>109.40651036611784</v>
      </c>
      <c r="AL82" s="83">
        <f>IF(C82 =0,0,AK82 / C82 )</f>
        <v>4.8989891605919281E-4</v>
      </c>
    </row>
    <row r="83" spans="1:38" x14ac:dyDescent="0.25">
      <c r="A83" s="78" t="s">
        <v>367</v>
      </c>
      <c r="B83" s="82" t="s">
        <v>398</v>
      </c>
      <c r="C83" s="80">
        <v>172424.20007197067</v>
      </c>
      <c r="D83" s="83">
        <f>IF(C83 =0,0,C83 / C83 )</f>
        <v>1</v>
      </c>
      <c r="E83" s="80">
        <v>3206.2219767563829</v>
      </c>
      <c r="F83" s="83">
        <f>IF(C83 =0,0,E83 / C83 )</f>
        <v>1.8594965065333584E-2</v>
      </c>
      <c r="G83" s="80">
        <v>125.33813594815781</v>
      </c>
      <c r="H83" s="83">
        <f>IF(C83 =0,0,G83 / C83 )</f>
        <v>7.2691731146695812E-4</v>
      </c>
      <c r="I83" s="80">
        <v>1672.610014549012</v>
      </c>
      <c r="J83" s="83">
        <f>IF(C83 =0,0,I83 / C83 )</f>
        <v>9.7005525549827502E-3</v>
      </c>
      <c r="K83" s="80">
        <v>9674.8743868966521</v>
      </c>
      <c r="L83" s="83">
        <f>IF(C83 =0,0,K83 / C83 )</f>
        <v>5.6110884567585721E-2</v>
      </c>
      <c r="M83" s="80">
        <v>77.816374659307712</v>
      </c>
      <c r="N83" s="83">
        <f>IF(C83 =0,0,M83 / C83 )</f>
        <v>4.5130773190089787E-4</v>
      </c>
      <c r="O83" s="80">
        <v>37404.902542875592</v>
      </c>
      <c r="P83" s="83">
        <f>IF(C83 =0,0,O83 / C83 )</f>
        <v>0.21693534044097412</v>
      </c>
      <c r="Q83" s="80">
        <v>15100.892352166744</v>
      </c>
      <c r="R83" s="83">
        <f>IF(C83 =0,0,Q83 / C83 )</f>
        <v>8.7579889283891474E-2</v>
      </c>
      <c r="S83" s="80">
        <v>2997.3038980673405</v>
      </c>
      <c r="T83" s="83">
        <f>IF(C83 =0,0,S83 / C83 )</f>
        <v>1.7383313344740772E-2</v>
      </c>
      <c r="U83" s="80">
        <v>203.31478852767316</v>
      </c>
      <c r="V83" s="83">
        <f>IF(C83 =0,0,U83 / C83 )</f>
        <v>1.1791545991966825E-3</v>
      </c>
      <c r="W83" s="80">
        <v>130.40003890092962</v>
      </c>
      <c r="X83" s="83">
        <f>IF(C83 =0,0,W83 / C83 )</f>
        <v>7.5627457657625801E-4</v>
      </c>
      <c r="Y83" s="80">
        <v>17.186584662980778</v>
      </c>
      <c r="Z83" s="83">
        <f>IF(C83 =0,0,Y83 / C83 )</f>
        <v>9.9676174549784876E-5</v>
      </c>
      <c r="AA83" s="80">
        <v>11.990704063885957</v>
      </c>
      <c r="AB83" s="83">
        <f>IF(C83 =0,0,AA83 / C83 )</f>
        <v>6.954188599327113E-5</v>
      </c>
      <c r="AC83" s="80">
        <v>101564.02400843549</v>
      </c>
      <c r="AD83" s="83">
        <f>IF(C83 =0,0,AC83 / C83 )</f>
        <v>0.58903578480307395</v>
      </c>
      <c r="AE83" s="80">
        <v>101.06314139570327</v>
      </c>
      <c r="AF83" s="83">
        <f>IF(C83 =0,0,AE83 / C83 )</f>
        <v>5.8613084099284809E-4</v>
      </c>
      <c r="AG83" s="80">
        <v>36.268862060326811</v>
      </c>
      <c r="AH83" s="83">
        <f>IF(C83 =0,0,AG83 / C83 )</f>
        <v>2.103467033350772E-4</v>
      </c>
      <c r="AI83" s="80">
        <v>15.521833286813672</v>
      </c>
      <c r="AJ83" s="83">
        <f>IF(C83 =0,0,AI83 / C83 )</f>
        <v>9.0021199346349213E-5</v>
      </c>
      <c r="AK83" s="80">
        <v>84.470428717631805</v>
      </c>
      <c r="AL83" s="83">
        <f>IF(C83 =0,0,AK83 / C83 )</f>
        <v>4.898989160591927E-4</v>
      </c>
    </row>
    <row r="84" spans="1:38" x14ac:dyDescent="0.25">
      <c r="A84" s="78" t="s">
        <v>369</v>
      </c>
      <c r="B84" s="82" t="s">
        <v>400</v>
      </c>
      <c r="C84" s="80">
        <v>99153.920177555832</v>
      </c>
      <c r="D84" s="83">
        <f>IF(C84 =0,0,C84 / C84 )</f>
        <v>1</v>
      </c>
      <c r="E84" s="80">
        <v>1419.6077246860991</v>
      </c>
      <c r="F84" s="83">
        <f>IF(C84 =0,0,E84 / C84 )</f>
        <v>1.4317212291193274E-2</v>
      </c>
      <c r="G84" s="80">
        <v>61.81997777861708</v>
      </c>
      <c r="H84" s="83">
        <f>IF(C84 =0,0,G84 / C84 )</f>
        <v>6.2347487288364877E-4</v>
      </c>
      <c r="I84" s="80">
        <v>0</v>
      </c>
      <c r="J84" s="83">
        <f>IF(C84 =0,0,I84 / C84 )</f>
        <v>0</v>
      </c>
      <c r="K84" s="80">
        <v>5728.3047439721304</v>
      </c>
      <c r="L84" s="83">
        <f>IF(C84 =0,0,K84 / C84 )</f>
        <v>5.7771843349354243E-2</v>
      </c>
      <c r="M84" s="80">
        <v>37.529544740131449</v>
      </c>
      <c r="N84" s="83">
        <f>IF(C84 =0,0,M84 / C84 )</f>
        <v>3.7849784126464138E-4</v>
      </c>
      <c r="O84" s="80">
        <v>20163.372749293118</v>
      </c>
      <c r="P84" s="83">
        <f>IF(C84 =0,0,O84 / C84 )</f>
        <v>0.20335426691336442</v>
      </c>
      <c r="Q84" s="80">
        <v>8122.83724092177</v>
      </c>
      <c r="R84" s="83">
        <f>IF(C84 =0,0,Q84 / C84 )</f>
        <v>8.1921493637126308E-2</v>
      </c>
      <c r="S84" s="80">
        <v>1429.7496752705149</v>
      </c>
      <c r="T84" s="83">
        <f>IF(C84 =0,0,S84 / C84 )</f>
        <v>1.4419497209089152E-2</v>
      </c>
      <c r="U84" s="80">
        <v>0</v>
      </c>
      <c r="V84" s="83">
        <f>IF(C84 =0,0,U84 / C84 )</f>
        <v>0</v>
      </c>
      <c r="W84" s="80">
        <v>51.845230961460508</v>
      </c>
      <c r="X84" s="83">
        <f>IF(C84 =0,0,W84 / C84 )</f>
        <v>5.2287626014806859E-4</v>
      </c>
      <c r="Y84" s="80">
        <v>111.19163104869158</v>
      </c>
      <c r="Z84" s="83">
        <f>IF(C84 =0,0,Y84 / C84 )</f>
        <v>1.1214042858777515E-3</v>
      </c>
      <c r="AA84" s="80">
        <v>46.715039241481307</v>
      </c>
      <c r="AB84" s="83">
        <f>IF(C84 =0,0,AA84 / C84 )</f>
        <v>4.7113658398808899E-4</v>
      </c>
      <c r="AC84" s="80">
        <v>61289.50485737023</v>
      </c>
      <c r="AD84" s="83">
        <f>IF(C84 =0,0,AC84 / C84 )</f>
        <v>0.61812487844775632</v>
      </c>
      <c r="AE84" s="80">
        <v>649.43870854924819</v>
      </c>
      <c r="AF84" s="83">
        <f>IF(C84 =0,0,AE84 / C84 )</f>
        <v>6.5498036526068998E-3</v>
      </c>
      <c r="AG84" s="80">
        <v>17.194667159353337</v>
      </c>
      <c r="AH84" s="83">
        <f>IF(C84 =0,0,AG84 / C84 )</f>
        <v>1.7341389153916143E-4</v>
      </c>
      <c r="AI84" s="80">
        <v>24.808386562982633</v>
      </c>
      <c r="AJ84" s="83">
        <f>IF(C84 =0,0,AI84 / C84 )</f>
        <v>2.5020076380800709E-4</v>
      </c>
      <c r="AK84" s="80">
        <v>0</v>
      </c>
      <c r="AL84" s="83">
        <f>IF(C84 =0,0,AK84 / C84 )</f>
        <v>0</v>
      </c>
    </row>
    <row r="85" spans="1:38" x14ac:dyDescent="0.25">
      <c r="A85" s="78" t="s">
        <v>371</v>
      </c>
      <c r="B85" s="82" t="s">
        <v>402</v>
      </c>
      <c r="C85" s="80">
        <v>87329.96014977427</v>
      </c>
      <c r="D85" s="83">
        <f>IF(C85 =0,0,C85 / C85 )</f>
        <v>1</v>
      </c>
      <c r="E85" s="80">
        <v>1511.5801355112433</v>
      </c>
      <c r="F85" s="83">
        <f>IF(C85 =0,0,E85 / C85 )</f>
        <v>1.7308838031287598E-2</v>
      </c>
      <c r="G85" s="80">
        <v>60.627888638003974</v>
      </c>
      <c r="H85" s="83">
        <f>IF(C85 =0,0,G85 / C85 )</f>
        <v>6.9423927978467864E-4</v>
      </c>
      <c r="I85" s="80">
        <v>522.28909015412717</v>
      </c>
      <c r="J85" s="83">
        <f>IF(C85 =0,0,I85 / C85 )</f>
        <v>5.9806404269323052E-3</v>
      </c>
      <c r="K85" s="80">
        <v>4979.8844712429027</v>
      </c>
      <c r="L85" s="83">
        <f>IF(C85 =0,0,K85 / C85 )</f>
        <v>5.7023780415131391E-2</v>
      </c>
      <c r="M85" s="80">
        <v>37.415857627557649</v>
      </c>
      <c r="N85" s="83">
        <f>IF(C85 =0,0,M85 / C85 )</f>
        <v>4.2844239895893692E-4</v>
      </c>
      <c r="O85" s="80">
        <v>18654.596528806243</v>
      </c>
      <c r="P85" s="83">
        <f>IF(C85 =0,0,O85 / C85 )</f>
        <v>0.21361050087292938</v>
      </c>
      <c r="Q85" s="80">
        <v>7549.1508158347797</v>
      </c>
      <c r="R85" s="83">
        <f>IF(C85 =0,0,Q85 / C85 )</f>
        <v>8.6443997030202391E-2</v>
      </c>
      <c r="S85" s="80">
        <v>1445.9427191647189</v>
      </c>
      <c r="T85" s="83">
        <f>IF(C85 =0,0,S85 / C85 )</f>
        <v>1.6557235531596156E-2</v>
      </c>
      <c r="U85" s="80">
        <v>63.48706213123392</v>
      </c>
      <c r="V85" s="83">
        <f>IF(C85 =0,0,U85 / C85 )</f>
        <v>7.269791721231882E-4</v>
      </c>
      <c r="W85" s="80">
        <v>60.708717789761536</v>
      </c>
      <c r="X85" s="83">
        <f>IF(C85 =0,0,W85 / C85 )</f>
        <v>6.9516484017218981E-4</v>
      </c>
      <c r="Y85" s="80">
        <v>44.294403189618372</v>
      </c>
      <c r="Z85" s="83">
        <f>IF(C85 =0,0,Y85 / C85 )</f>
        <v>5.0720741328235753E-4</v>
      </c>
      <c r="AA85" s="80">
        <v>20.290127930767827</v>
      </c>
      <c r="AB85" s="83">
        <f>IF(C85 =0,0,AA85 / C85 )</f>
        <v>2.3233868303580433E-4</v>
      </c>
      <c r="AC85" s="80">
        <v>52062.634546258734</v>
      </c>
      <c r="AD85" s="83">
        <f>IF(C85 =0,0,AC85 / C85 )</f>
        <v>0.59616006301811308</v>
      </c>
      <c r="AE85" s="80">
        <v>258.92372457150844</v>
      </c>
      <c r="AF85" s="83">
        <f>IF(C85 =0,0,AE85 / C85 )</f>
        <v>2.964889988813051E-3</v>
      </c>
      <c r="AG85" s="80">
        <v>17.345092924131063</v>
      </c>
      <c r="AH85" s="83">
        <f>IF(C85 =0,0,AG85 / C85 )</f>
        <v>1.9861560562244108E-4</v>
      </c>
      <c r="AI85" s="80">
        <v>14.412237633754183</v>
      </c>
      <c r="AJ85" s="83">
        <f>IF(C85 =0,0,AI85 / C85 )</f>
        <v>1.6503199599583735E-4</v>
      </c>
      <c r="AK85" s="80">
        <v>26.376730365181125</v>
      </c>
      <c r="AL85" s="83">
        <f>IF(C85 =0,0,AK85 / C85 )</f>
        <v>3.0203529601918982E-4</v>
      </c>
    </row>
    <row r="86" spans="1:38" x14ac:dyDescent="0.25">
      <c r="A86" s="78" t="s">
        <v>373</v>
      </c>
      <c r="B86" s="94" t="s">
        <v>290</v>
      </c>
      <c r="C86" s="95">
        <v>582232.74346693372</v>
      </c>
      <c r="D86" s="96">
        <f>IF(C86 =0,0,C86 / C86 )</f>
        <v>1</v>
      </c>
      <c r="E86" s="95">
        <v>10290.124144923753</v>
      </c>
      <c r="F86" s="96">
        <f>IF(C86 =0,0,E86 / C86 )</f>
        <v>1.767355797211043E-2</v>
      </c>
      <c r="G86" s="95">
        <v>410.12456602616692</v>
      </c>
      <c r="H86" s="96">
        <f>IF(C86 =0,0,G86 / C86 )</f>
        <v>7.0439969346976238E-4</v>
      </c>
      <c r="I86" s="95">
        <v>4361.2717356145295</v>
      </c>
      <c r="J86" s="96">
        <f>IF(C86 =0,0,I86 / C86 )</f>
        <v>7.4905985356390654E-3</v>
      </c>
      <c r="K86" s="95">
        <v>32914.007992594612</v>
      </c>
      <c r="L86" s="96">
        <f>IF(C86 =0,0,K86 / C86 )</f>
        <v>5.6530671560322286E-2</v>
      </c>
      <c r="M86" s="95">
        <v>253.54992419358248</v>
      </c>
      <c r="N86" s="96">
        <f>IF(C86 =0,0,M86 / C86 )</f>
        <v>4.3547864155459015E-4</v>
      </c>
      <c r="O86" s="95">
        <v>124669.88363241777</v>
      </c>
      <c r="P86" s="96">
        <f>IF(C86 =0,0,O86 / C86 )</f>
        <v>0.21412379333059278</v>
      </c>
      <c r="Q86" s="95">
        <v>50331.629674748954</v>
      </c>
      <c r="R86" s="96">
        <f>IF(C86 =0,0,Q86 / C86 )</f>
        <v>8.6445893398311421E-2</v>
      </c>
      <c r="S86" s="95">
        <v>9755.1188882158949</v>
      </c>
      <c r="T86" s="96">
        <f>IF(C86 =0,0,S86 / C86 )</f>
        <v>1.6754672418676689E-2</v>
      </c>
      <c r="U86" s="95">
        <v>530.13615422915609</v>
      </c>
      <c r="V86" s="96">
        <f>IF(C86 =0,0,U86 / C86 )</f>
        <v>9.1052274228418364E-4</v>
      </c>
      <c r="W86" s="95">
        <v>411.84875265266129</v>
      </c>
      <c r="X86" s="96">
        <f>IF(C86 =0,0,W86 / C86 )</f>
        <v>7.0736102919991667E-4</v>
      </c>
      <c r="Y86" s="95">
        <v>194.93276699849201</v>
      </c>
      <c r="Z86" s="96">
        <f>IF(C86 =0,0,Y86 / C86 )</f>
        <v>3.3480213743692115E-4</v>
      </c>
      <c r="AA86" s="95">
        <v>94.52628949467011</v>
      </c>
      <c r="AB86" s="96">
        <f>IF(C86 =0,0,AA86 / C86 )</f>
        <v>1.6235138019172305E-4</v>
      </c>
      <c r="AC86" s="95">
        <v>346462.38158798974</v>
      </c>
      <c r="AD86" s="96">
        <f>IF(C86 =0,0,AC86 / C86 )</f>
        <v>0.59505822280787979</v>
      </c>
      <c r="AE86" s="95">
        <v>1140.323047094736</v>
      </c>
      <c r="AF86" s="96">
        <f>IF(C86 =0,0,AE86 / C86 )</f>
        <v>1.9585347266878636E-3</v>
      </c>
      <c r="AG86" s="95">
        <v>117.78422879350468</v>
      </c>
      <c r="AH86" s="96">
        <f>IF(C86 =0,0,AG86 / C86 )</f>
        <v>2.0229750063892432E-4</v>
      </c>
      <c r="AI86" s="95">
        <v>74.846411496518144</v>
      </c>
      <c r="AJ86" s="96">
        <f>IF(C86 =0,0,AI86 / C86 )</f>
        <v>1.2855067382648642E-4</v>
      </c>
      <c r="AK86" s="95">
        <v>220.25366944893079</v>
      </c>
      <c r="AL86" s="96">
        <f>IF(C86 =0,0,AK86 / C86 )</f>
        <v>3.782914511771004E-4</v>
      </c>
    </row>
    <row r="87" spans="1:38" x14ac:dyDescent="0.25">
      <c r="A87" s="78" t="s">
        <v>375</v>
      </c>
    </row>
    <row r="88" spans="1:38" x14ac:dyDescent="0.25">
      <c r="A88" s="78" t="s">
        <v>377</v>
      </c>
      <c r="B88" s="98" t="s">
        <v>292</v>
      </c>
      <c r="C88" s="99">
        <v>25415256.730056737</v>
      </c>
      <c r="D88" s="100">
        <f>IF(C88 =0,0,C88 / C88 )</f>
        <v>1</v>
      </c>
      <c r="E88" s="99">
        <v>442418.548515047</v>
      </c>
      <c r="F88" s="100">
        <f>IF(C88 =0,0,E88 / C88 )</f>
        <v>1.740759706715185E-2</v>
      </c>
      <c r="G88" s="99">
        <v>17753.079535234137</v>
      </c>
      <c r="H88" s="100">
        <f>IF(C88 =0,0,G88 / C88 )</f>
        <v>6.9852056675228811E-4</v>
      </c>
      <c r="I88" s="99">
        <v>173975.97910654728</v>
      </c>
      <c r="J88" s="100">
        <f>IF(C88 =0,0,I88 / C88 )</f>
        <v>6.8453362857751037E-3</v>
      </c>
      <c r="K88" s="99">
        <v>1440674.1461406725</v>
      </c>
      <c r="L88" s="100">
        <f>IF(C88 =0,0,K88 / C88 )</f>
        <v>5.6685405992255598E-2</v>
      </c>
      <c r="M88" s="99">
        <v>10963.82016220327</v>
      </c>
      <c r="N88" s="100">
        <f>IF(C88 =0,0,M88 / C88 )</f>
        <v>4.3138734653178513E-4</v>
      </c>
      <c r="O88" s="99">
        <v>5426229.6624836</v>
      </c>
      <c r="P88" s="100">
        <f>IF(C88 =0,0,O88 / C88 )</f>
        <v>0.2135028467395492</v>
      </c>
      <c r="Q88" s="99">
        <v>2190964.3135924404</v>
      </c>
      <c r="R88" s="100">
        <f>IF(C88 =0,0,Q88 / C88 )</f>
        <v>8.6206656767757517E-2</v>
      </c>
      <c r="S88" s="99">
        <v>421283.42177402473</v>
      </c>
      <c r="T88" s="100">
        <f>IF(C88 =0,0,S88 / C88 )</f>
        <v>1.6576004966174673E-2</v>
      </c>
      <c r="U88" s="99">
        <v>21147.720683999331</v>
      </c>
      <c r="V88" s="100">
        <f>IF(C88 =0,0,U88 / C88 )</f>
        <v>8.3208762786131894E-4</v>
      </c>
      <c r="W88" s="99">
        <v>17589.227669932814</v>
      </c>
      <c r="X88" s="100">
        <f>IF(C88 =0,0,W88 / C88 )</f>
        <v>6.9207357835308978E-4</v>
      </c>
      <c r="Y88" s="99">
        <v>10295.706223941077</v>
      </c>
      <c r="Z88" s="100">
        <f>IF(C88 =0,0,Y88 / C88 )</f>
        <v>4.050994382348737E-4</v>
      </c>
      <c r="AA88" s="99">
        <v>4821.0927374430767</v>
      </c>
      <c r="AB88" s="100">
        <f>IF(C88 =0,0,AA88 / C88 )</f>
        <v>1.8969286002692737E-4</v>
      </c>
      <c r="AC88" s="99">
        <v>15159519.687704192</v>
      </c>
      <c r="AD88" s="100">
        <f>IF(C88 =0,0,AC88 / C88 )</f>
        <v>0.59647320696848027</v>
      </c>
      <c r="AE88" s="99">
        <v>60205.146634767909</v>
      </c>
      <c r="AF88" s="100">
        <f>IF(C88 =0,0,AE88 / C88 )</f>
        <v>2.3688584881996393E-3</v>
      </c>
      <c r="AG88" s="99">
        <v>5088.1779590290917</v>
      </c>
      <c r="AH88" s="100">
        <f>IF(C88 =0,0,AG88 / C88 )</f>
        <v>2.0020171399691907E-4</v>
      </c>
      <c r="AI88" s="99">
        <v>3540.8353454058647</v>
      </c>
      <c r="AJ88" s="100">
        <f>IF(C88 =0,0,AI88 / C88 )</f>
        <v>1.3931928302020186E-4</v>
      </c>
      <c r="AK88" s="99">
        <v>8786.1637882529685</v>
      </c>
      <c r="AL88" s="100">
        <f>IF(C88 =0,0,AK88 / C88 )</f>
        <v>3.457043098786496E-4</v>
      </c>
    </row>
    <row r="89" spans="1:38" x14ac:dyDescent="0.25">
      <c r="A89" s="78" t="s">
        <v>378</v>
      </c>
    </row>
    <row r="90" spans="1:38" x14ac:dyDescent="0.25">
      <c r="A90" s="78" t="s">
        <v>379</v>
      </c>
      <c r="B90" s="82" t="s">
        <v>410</v>
      </c>
      <c r="C90" s="80">
        <v>938261.95895893115</v>
      </c>
      <c r="D90" s="83">
        <f>IF(C90 =0,0,C90 / C90 )</f>
        <v>1</v>
      </c>
      <c r="E90" s="80">
        <v>16247.540138358318</v>
      </c>
      <c r="F90" s="83">
        <f>IF(C90 =0,0,E90 / C90 )</f>
        <v>1.7316635277834485E-2</v>
      </c>
      <c r="G90" s="80">
        <v>651.87381559966423</v>
      </c>
      <c r="H90" s="83">
        <f>IF(C90 =0,0,G90 / C90 )</f>
        <v>6.9476739345050817E-4</v>
      </c>
      <c r="I90" s="80">
        <v>5772.2250411583173</v>
      </c>
      <c r="J90" s="83">
        <f>IF(C90 =0,0,I90 / C90 )</f>
        <v>6.1520399351616198E-3</v>
      </c>
      <c r="K90" s="80">
        <v>53427.826379667269</v>
      </c>
      <c r="L90" s="83">
        <f>IF(C90 =0,0,K90 / C90 )</f>
        <v>5.6943400368644669E-2</v>
      </c>
      <c r="M90" s="80">
        <v>402.31782863432835</v>
      </c>
      <c r="N90" s="83">
        <f>IF(C90 =0,0,M90 / C90 )</f>
        <v>4.2879051505053962E-4</v>
      </c>
      <c r="O90" s="80">
        <v>200319.92353845577</v>
      </c>
      <c r="P90" s="83">
        <f>IF(C90 =0,0,O90 / C90 )</f>
        <v>0.21350106079194031</v>
      </c>
      <c r="Q90" s="80">
        <v>81019.921916668973</v>
      </c>
      <c r="R90" s="83">
        <f>IF(C90 =0,0,Q90 / C90 )</f>
        <v>8.6351067676841961E-2</v>
      </c>
      <c r="S90" s="80">
        <v>15528.544748715525</v>
      </c>
      <c r="T90" s="83">
        <f>IF(C90 =0,0,S90 / C90 )</f>
        <v>1.6550329681857247E-2</v>
      </c>
      <c r="U90" s="80">
        <v>701.64515539725323</v>
      </c>
      <c r="V90" s="83">
        <f>IF(C90 =0,0,U90 / C90 )</f>
        <v>7.4781370884499979E-4</v>
      </c>
      <c r="W90" s="80">
        <v>650.94916747487468</v>
      </c>
      <c r="X90" s="83">
        <f>IF(C90 =0,0,W90 / C90 )</f>
        <v>6.9378190308082982E-4</v>
      </c>
      <c r="Y90" s="80">
        <v>456.21615348749782</v>
      </c>
      <c r="Z90" s="83">
        <f>IF(C90 =0,0,Y90 / C90 )</f>
        <v>4.8623537289490274E-4</v>
      </c>
      <c r="AA90" s="80">
        <v>209.76711916406938</v>
      </c>
      <c r="AB90" s="83">
        <f>IF(C90 =0,0,AA90 / C90 )</f>
        <v>2.2356988595895012E-4</v>
      </c>
      <c r="AC90" s="80">
        <v>559578.46086300351</v>
      </c>
      <c r="AD90" s="83">
        <f>IF(C90 =0,0,AC90 / C90 )</f>
        <v>0.59639896461740372</v>
      </c>
      <c r="AE90" s="80">
        <v>2666.9796565122992</v>
      </c>
      <c r="AF90" s="83">
        <f>IF(C90 =0,0,AE90 / C90 )</f>
        <v>2.8424680666703189E-3</v>
      </c>
      <c r="AG90" s="80">
        <v>186.54220917549887</v>
      </c>
      <c r="AH90" s="83">
        <f>IF(C90 =0,0,AG90 / C90 )</f>
        <v>1.9881676688936724E-4</v>
      </c>
      <c r="AI90" s="80">
        <v>149.71535986202457</v>
      </c>
      <c r="AJ90" s="83">
        <f>IF(C90 =0,0,AI90 / C90 )</f>
        <v>1.5956669502848063E-4</v>
      </c>
      <c r="AK90" s="80">
        <v>291.50986759621941</v>
      </c>
      <c r="AL90" s="83">
        <f>IF(C90 =0,0,AK90 / C90 )</f>
        <v>3.1069134244733794E-4</v>
      </c>
    </row>
    <row r="91" spans="1:38" x14ac:dyDescent="0.25">
      <c r="A91" s="78" t="s">
        <v>381</v>
      </c>
      <c r="B91" s="82" t="s">
        <v>411</v>
      </c>
      <c r="C91" s="80">
        <v>90867.684995217511</v>
      </c>
      <c r="D91" s="83">
        <f>IF(C91 =0,0,C91 / C91 )</f>
        <v>1</v>
      </c>
      <c r="E91" s="80">
        <v>1652.5208268749766</v>
      </c>
      <c r="F91" s="83">
        <f>IF(C91 =0,0,E91 / C91 )</f>
        <v>1.8186012188622952E-2</v>
      </c>
      <c r="G91" s="80">
        <v>65.094317529503286</v>
      </c>
      <c r="H91" s="83">
        <f>IF(C91 =0,0,G91 / C91 )</f>
        <v>7.1636377148740263E-4</v>
      </c>
      <c r="I91" s="80">
        <v>765.49949008928957</v>
      </c>
      <c r="J91" s="83">
        <f>IF(C91 =0,0,I91 / C91 )</f>
        <v>8.4243313795171384E-3</v>
      </c>
      <c r="K91" s="80">
        <v>5129.4984942835863</v>
      </c>
      <c r="L91" s="83">
        <f>IF(C91 =0,0,K91 / C91 )</f>
        <v>5.6450194527939812E-2</v>
      </c>
      <c r="M91" s="80">
        <v>40.339767309486547</v>
      </c>
      <c r="N91" s="83">
        <f>IF(C91 =0,0,M91 / C91 )</f>
        <v>4.439396393955638E-4</v>
      </c>
      <c r="O91" s="80">
        <v>19624.897250739694</v>
      </c>
      <c r="P91" s="83">
        <f>IF(C91 =0,0,O91 / C91 )</f>
        <v>0.21597223756468076</v>
      </c>
      <c r="Q91" s="80">
        <v>7931.5775177945306</v>
      </c>
      <c r="R91" s="83">
        <f>IF(C91 =0,0,Q91 / C91 )</f>
        <v>8.7287108923397583E-2</v>
      </c>
      <c r="S91" s="80">
        <v>1556.4063614560896</v>
      </c>
      <c r="T91" s="83">
        <f>IF(C91 =0,0,S91 / C91 )</f>
        <v>1.7128271305007995E-2</v>
      </c>
      <c r="U91" s="80">
        <v>93.050600912197851</v>
      </c>
      <c r="V91" s="83">
        <f>IF(C91 =0,0,U91 / C91 )</f>
        <v>1.024023016731363E-3</v>
      </c>
      <c r="W91" s="80">
        <v>67.047296985446792</v>
      </c>
      <c r="X91" s="83">
        <f>IF(C91 =0,0,W91 / C91 )</f>
        <v>7.3785633461417649E-4</v>
      </c>
      <c r="Y91" s="80">
        <v>21.896688424156789</v>
      </c>
      <c r="Z91" s="83">
        <f>IF(C91 =0,0,Y91 / C91 )</f>
        <v>2.4097332759505475E-4</v>
      </c>
      <c r="AA91" s="80">
        <v>11.467589842838255</v>
      </c>
      <c r="AB91" s="83">
        <f>IF(C91 =0,0,AA91 / C91 )</f>
        <v>1.2620096840193308E-4</v>
      </c>
      <c r="AC91" s="80">
        <v>53712.12727862355</v>
      </c>
      <c r="AD91" s="83">
        <f>IF(C91 =0,0,AC91 / C91 )</f>
        <v>0.59110262665380431</v>
      </c>
      <c r="AE91" s="80">
        <v>128.20408931714096</v>
      </c>
      <c r="AF91" s="83">
        <f>IF(C91 =0,0,AE91 / C91 )</f>
        <v>1.4108875924800826E-3</v>
      </c>
      <c r="AG91" s="80">
        <v>18.768829207480707</v>
      </c>
      <c r="AH91" s="83">
        <f>IF(C91 =0,0,AG91 / C91 )</f>
        <v>2.0655119813461228E-4</v>
      </c>
      <c r="AI91" s="80">
        <v>10.629213455955364</v>
      </c>
      <c r="AJ91" s="83">
        <f>IF(C91 =0,0,AI91 / C91 )</f>
        <v>1.1697462586963445E-4</v>
      </c>
      <c r="AK91" s="80">
        <v>38.659382371571979</v>
      </c>
      <c r="AL91" s="83">
        <f>IF(C91 =0,0,AK91 / C91 )</f>
        <v>4.2544698231947555E-4</v>
      </c>
    </row>
    <row r="92" spans="1:38" x14ac:dyDescent="0.25">
      <c r="A92" s="78" t="s">
        <v>383</v>
      </c>
      <c r="B92" s="82" t="s">
        <v>412</v>
      </c>
      <c r="C92" s="80">
        <v>672318.11345881107</v>
      </c>
      <c r="D92" s="83">
        <f>IF(C92 =0,0,C92 / C92 )</f>
        <v>1</v>
      </c>
      <c r="E92" s="80">
        <v>11675.539997282072</v>
      </c>
      <c r="F92" s="83">
        <f>IF(C92 =0,0,E92 / C92 )</f>
        <v>1.7366094656019352E-2</v>
      </c>
      <c r="G92" s="80">
        <v>467.71957595233931</v>
      </c>
      <c r="H92" s="83">
        <f>IF(C92 =0,0,G92 / C92 )</f>
        <v>6.9568194964450222E-4</v>
      </c>
      <c r="I92" s="80">
        <v>4127.5619937284864</v>
      </c>
      <c r="J92" s="83">
        <f>IF(C92 =0,0,I92 / C92 )</f>
        <v>6.139299107224422E-3</v>
      </c>
      <c r="K92" s="80">
        <v>38313.249020792515</v>
      </c>
      <c r="L92" s="83">
        <f>IF(C92 =0,0,K92 / C92 )</f>
        <v>5.6986786840660865E-2</v>
      </c>
      <c r="M92" s="80">
        <v>288.72908224941602</v>
      </c>
      <c r="N92" s="83">
        <f>IF(C92 =0,0,M92 / C92 )</f>
        <v>4.2945307655630301E-4</v>
      </c>
      <c r="O92" s="80">
        <v>143718.4297441431</v>
      </c>
      <c r="P92" s="83">
        <f>IF(C92 =0,0,O92 / C92 )</f>
        <v>0.21376551794026277</v>
      </c>
      <c r="Q92" s="80">
        <v>58155.283746228321</v>
      </c>
      <c r="R92" s="83">
        <f>IF(C92 =0,0,Q92 / C92 )</f>
        <v>8.6499653336784818E-2</v>
      </c>
      <c r="S92" s="80">
        <v>11156.835895517053</v>
      </c>
      <c r="T92" s="83">
        <f>IF(C92 =0,0,S92 / C92 )</f>
        <v>1.6594578774799834E-2</v>
      </c>
      <c r="U92" s="80">
        <v>501.72747178967558</v>
      </c>
      <c r="V92" s="83">
        <f>IF(C92 =0,0,U92 / C92 )</f>
        <v>7.4626499233894795E-4</v>
      </c>
      <c r="W92" s="80">
        <v>469.25162760586119</v>
      </c>
      <c r="X92" s="83">
        <f>IF(C92 =0,0,W92 / C92 )</f>
        <v>6.9796070968807748E-4</v>
      </c>
      <c r="Y92" s="80">
        <v>329.3928188820297</v>
      </c>
      <c r="Z92" s="83">
        <f>IF(C92 =0,0,Y92 / C92 )</f>
        <v>4.8993595782721635E-4</v>
      </c>
      <c r="AA92" s="80">
        <v>151.57763834588175</v>
      </c>
      <c r="AB92" s="83">
        <f>IF(C92 =0,0,AA92 / C92 )</f>
        <v>2.2545523512087855E-4</v>
      </c>
      <c r="AC92" s="80">
        <v>400586.04849047808</v>
      </c>
      <c r="AD92" s="83">
        <f>IF(C92 =0,0,AC92 / C92 )</f>
        <v>0.59582813622203501</v>
      </c>
      <c r="AE92" s="80">
        <v>1925.5708067657768</v>
      </c>
      <c r="AF92" s="83">
        <f>IF(C92 =0,0,AE92 / C92 )</f>
        <v>2.8640769424751562E-3</v>
      </c>
      <c r="AG92" s="80">
        <v>133.88072150570946</v>
      </c>
      <c r="AH92" s="83">
        <f>IF(C92 =0,0,AG92 / C92 )</f>
        <v>1.9913299794489553E-4</v>
      </c>
      <c r="AI92" s="80">
        <v>108.86400629153516</v>
      </c>
      <c r="AJ92" s="83">
        <f>IF(C92 =0,0,AI92 / C92 )</f>
        <v>1.6192335757766939E-4</v>
      </c>
      <c r="AK92" s="80">
        <v>208.45082125306848</v>
      </c>
      <c r="AL92" s="83">
        <f>IF(C92 =0,0,AK92 / C92 )</f>
        <v>3.100479030390411E-4</v>
      </c>
    </row>
    <row r="93" spans="1:38" x14ac:dyDescent="0.25">
      <c r="A93" s="78" t="s">
        <v>385</v>
      </c>
      <c r="B93" s="101" t="s">
        <v>293</v>
      </c>
      <c r="C93" s="102">
        <v>1701447.7574129598</v>
      </c>
      <c r="D93" s="103">
        <f>IF(C93 =0,0,C93 / C93 )</f>
        <v>1</v>
      </c>
      <c r="E93" s="102">
        <v>29575.600962515364</v>
      </c>
      <c r="F93" s="103">
        <f>IF(C93 =0,0,E93 / C93 )</f>
        <v>1.7382608918586413E-2</v>
      </c>
      <c r="G93" s="102">
        <v>1184.6877090815071</v>
      </c>
      <c r="H93" s="103">
        <f>IF(C93 =0,0,G93 / C93 )</f>
        <v>6.9628215378344442E-4</v>
      </c>
      <c r="I93" s="102">
        <v>10665.286524976094</v>
      </c>
      <c r="J93" s="103">
        <f>IF(C93 =0,0,I93 / C93 )</f>
        <v>6.2683596828107101E-3</v>
      </c>
      <c r="K93" s="102">
        <v>96870.5738947434</v>
      </c>
      <c r="L93" s="103">
        <f>IF(C93 =0,0,K93 / C93 )</f>
        <v>5.6934204105117209E-2</v>
      </c>
      <c r="M93" s="102">
        <v>731.38667819323098</v>
      </c>
      <c r="N93" s="103">
        <f>IF(C93 =0,0,M93 / C93 )</f>
        <v>4.298613783506933E-4</v>
      </c>
      <c r="O93" s="102">
        <v>363663.25053333846</v>
      </c>
      <c r="P93" s="103">
        <f>IF(C93 =0,0,O93 / C93 )</f>
        <v>0.21373753554812994</v>
      </c>
      <c r="Q93" s="102">
        <v>147106.78318069183</v>
      </c>
      <c r="R93" s="103">
        <f>IF(C93 =0,0,Q93 / C93 )</f>
        <v>8.6459770827384513E-2</v>
      </c>
      <c r="S93" s="102">
        <v>28241.787005688657</v>
      </c>
      <c r="T93" s="103">
        <f>IF(C93 =0,0,S93 / C93 )</f>
        <v>1.6598680084441798E-2</v>
      </c>
      <c r="U93" s="102">
        <v>1296.4232280991266</v>
      </c>
      <c r="V93" s="103">
        <f>IF(C93 =0,0,U93 / C93 )</f>
        <v>7.6195300293576437E-4</v>
      </c>
      <c r="W93" s="102">
        <v>1187.2480920661831</v>
      </c>
      <c r="X93" s="103">
        <f>IF(C93 =0,0,W93 / C93 )</f>
        <v>6.9778697987846888E-4</v>
      </c>
      <c r="Y93" s="102">
        <v>807.50566079368434</v>
      </c>
      <c r="Z93" s="103">
        <f>IF(C93 =0,0,Y93 / C93 )</f>
        <v>4.745991507970197E-4</v>
      </c>
      <c r="AA93" s="102">
        <v>372.8123473527894</v>
      </c>
      <c r="AB93" s="103">
        <f>IF(C93 =0,0,AA93 / C93 )</f>
        <v>2.1911477782876398E-4</v>
      </c>
      <c r="AC93" s="102">
        <v>1013876.6366321052</v>
      </c>
      <c r="AD93" s="103">
        <f>IF(C93 =0,0,AC93 / C93 )</f>
        <v>0.59589054804344865</v>
      </c>
      <c r="AE93" s="102">
        <v>4720.7545525952173</v>
      </c>
      <c r="AF93" s="103">
        <f>IF(C93 =0,0,AE93 / C93 )</f>
        <v>2.7745515735217718E-3</v>
      </c>
      <c r="AG93" s="102">
        <v>339.19175988868909</v>
      </c>
      <c r="AH93" s="103">
        <f>IF(C93 =0,0,AG93 / C93 )</f>
        <v>1.9935478971415963E-4</v>
      </c>
      <c r="AI93" s="102">
        <v>269.20857960951508</v>
      </c>
      <c r="AJ93" s="103">
        <f>IF(C93 =0,0,AI93 / C93 )</f>
        <v>1.5822324161092374E-4</v>
      </c>
      <c r="AK93" s="102">
        <v>538.62007122085993</v>
      </c>
      <c r="AL93" s="103">
        <f>IF(C93 =0,0,AK93 / C93 )</f>
        <v>3.1656574165981341E-4</v>
      </c>
    </row>
    <row r="94" spans="1:38" x14ac:dyDescent="0.25">
      <c r="A94" s="78" t="s">
        <v>387</v>
      </c>
    </row>
    <row r="95" spans="1:38" x14ac:dyDescent="0.25">
      <c r="A95" s="78" t="s">
        <v>389</v>
      </c>
      <c r="B95" s="82" t="s">
        <v>413</v>
      </c>
      <c r="C95" s="80">
        <v>-184052.32493562027</v>
      </c>
      <c r="D95" s="83">
        <f>IF(C95 =0,0,C95 / C95 )</f>
        <v>1</v>
      </c>
      <c r="E95" s="80">
        <v>-3193.2660428826584</v>
      </c>
      <c r="F95" s="83">
        <f>IF(C95 =0,0,E95 / C95 )</f>
        <v>1.7349772919193669E-2</v>
      </c>
      <c r="G95" s="80">
        <v>-127.93524342929234</v>
      </c>
      <c r="H95" s="83">
        <f>IF(C95 =0,0,G95 / C95 )</f>
        <v>6.9510256647962944E-4</v>
      </c>
      <c r="I95" s="80">
        <v>-1103.879193584331</v>
      </c>
      <c r="J95" s="83">
        <f>IF(C95 =0,0,I95 / C95 )</f>
        <v>5.9976378672231241E-3</v>
      </c>
      <c r="K95" s="80">
        <v>-10499.810339059059</v>
      </c>
      <c r="L95" s="83">
        <f>IF(C95 =0,0,K95 / C95 )</f>
        <v>5.7047963630624011E-2</v>
      </c>
      <c r="M95" s="80">
        <v>-78.970271791053364</v>
      </c>
      <c r="N95" s="83">
        <f>IF(C95 =0,0,M95 / C95 )</f>
        <v>4.290642447395131E-4</v>
      </c>
      <c r="O95" s="80">
        <v>-39353.791580236968</v>
      </c>
      <c r="P95" s="83">
        <f>IF(C95 =0,0,O95 / C95 )</f>
        <v>0.21381849750608989</v>
      </c>
      <c r="Q95" s="80">
        <v>-15930.541790601665</v>
      </c>
      <c r="R95" s="83">
        <f>IF(C95 =0,0,Q95 / C95 )</f>
        <v>8.655441758844401E-2</v>
      </c>
      <c r="S95" s="80">
        <v>-3053.7611919920237</v>
      </c>
      <c r="T95" s="83">
        <f>IF(C95 =0,0,S95 / C95 )</f>
        <v>1.6591809927205211E-2</v>
      </c>
      <c r="U95" s="80">
        <v>-134.18248297658997</v>
      </c>
      <c r="V95" s="83">
        <f>IF(C95 =0,0,U95 / C95 )</f>
        <v>7.2904530286985343E-4</v>
      </c>
      <c r="W95" s="80">
        <v>-128.5071128809987</v>
      </c>
      <c r="X95" s="83">
        <f>IF(C95 =0,0,W95 / C95 )</f>
        <v>6.982096690490014E-4</v>
      </c>
      <c r="Y95" s="80">
        <v>-93.306132246185186</v>
      </c>
      <c r="Z95" s="83">
        <f>IF(C95 =0,0,Y95 / C95 )</f>
        <v>5.0695437984183452E-4</v>
      </c>
      <c r="AA95" s="80">
        <v>-42.786836697023404</v>
      </c>
      <c r="AB95" s="83">
        <f>IF(C95 =0,0,AA95 / C95 )</f>
        <v>2.3247104708940691E-4</v>
      </c>
      <c r="AC95" s="80">
        <v>-109643.24793258739</v>
      </c>
      <c r="AD95" s="83">
        <f>IF(C95 =0,0,AC95 / C95 )</f>
        <v>0.59571780998115365</v>
      </c>
      <c r="AE95" s="80">
        <v>-545.4241594291484</v>
      </c>
      <c r="AF95" s="83">
        <f>IF(C95 =0,0,AE95 / C95 )</f>
        <v>2.9634190147825217E-3</v>
      </c>
      <c r="AG95" s="80">
        <v>-36.611327812423198</v>
      </c>
      <c r="AH95" s="83">
        <f>IF(C95 =0,0,AG95 / C95 )</f>
        <v>1.989180404280657E-4</v>
      </c>
      <c r="AI95" s="80">
        <v>-30.5550070627724</v>
      </c>
      <c r="AJ95" s="83">
        <f>IF(C95 =0,0,AI95 / C95 )</f>
        <v>1.6601261121510009E-4</v>
      </c>
      <c r="AK95" s="80">
        <v>-55.748290350685203</v>
      </c>
      <c r="AL95" s="83">
        <f>IF(C95 =0,0,AK95 / C95 )</f>
        <v>3.0289370357144588E-4</v>
      </c>
    </row>
    <row r="96" spans="1:38" x14ac:dyDescent="0.25">
      <c r="A96" s="78" t="s">
        <v>390</v>
      </c>
      <c r="B96" s="82" t="s">
        <v>414</v>
      </c>
      <c r="C96" s="80">
        <v>-887442.8521755921</v>
      </c>
      <c r="D96" s="83">
        <f>IF(C96 =0,0,C96 / C96 )</f>
        <v>1</v>
      </c>
      <c r="E96" s="80">
        <v>-15388.717097900733</v>
      </c>
      <c r="F96" s="83">
        <f>IF(C96 =0,0,E96 / C96 )</f>
        <v>1.7340516135968466E-2</v>
      </c>
      <c r="G96" s="80">
        <v>-616.74062589966616</v>
      </c>
      <c r="H96" s="83">
        <f>IF(C96 =0,0,G96 / C96 )</f>
        <v>6.9496376514578771E-4</v>
      </c>
      <c r="I96" s="80">
        <v>-5274.6033775695114</v>
      </c>
      <c r="J96" s="83">
        <f>IF(C96 =0,0,I96 / C96 )</f>
        <v>5.9435977929606027E-3</v>
      </c>
      <c r="K96" s="80">
        <v>-50651.332204628881</v>
      </c>
      <c r="L96" s="83">
        <f>IF(C96 =0,0,K96 / C96 )</f>
        <v>5.707559881794716E-2</v>
      </c>
      <c r="M96" s="80">
        <v>-380.69657311597012</v>
      </c>
      <c r="N96" s="83">
        <f>IF(C96 =0,0,M96 / C96 )</f>
        <v>4.2898150814182722E-4</v>
      </c>
      <c r="O96" s="80">
        <v>-189791.78493005323</v>
      </c>
      <c r="P96" s="83">
        <f>IF(C96 =0,0,O96 / C96 )</f>
        <v>0.21386366960393349</v>
      </c>
      <c r="Q96" s="80">
        <v>-76839.243794554626</v>
      </c>
      <c r="R96" s="83">
        <f>IF(C96 =0,0,Q96 / C96 )</f>
        <v>8.6585005001934459E-2</v>
      </c>
      <c r="S96" s="80">
        <v>-14721.423911012274</v>
      </c>
      <c r="T96" s="83">
        <f>IF(C96 =0,0,S96 / C96 )</f>
        <v>1.6588588070682267E-2</v>
      </c>
      <c r="U96" s="80">
        <v>-641.15655230430377</v>
      </c>
      <c r="V96" s="83">
        <f>IF(C96 =0,0,U96 / C96 )</f>
        <v>7.224764397307272E-4</v>
      </c>
      <c r="W96" s="80">
        <v>-619.24148442726164</v>
      </c>
      <c r="X96" s="83">
        <f>IF(C96 =0,0,W96 / C96 )</f>
        <v>6.9778181536892545E-4</v>
      </c>
      <c r="Y96" s="80">
        <v>-455.83449765344409</v>
      </c>
      <c r="Z96" s="83">
        <f>IF(C96 =0,0,Y96 / C96 )</f>
        <v>5.1364941025323766E-4</v>
      </c>
      <c r="AA96" s="80">
        <v>-208.6461963443426</v>
      </c>
      <c r="AB96" s="83">
        <f>IF(C96 =0,0,AA96 / C96 )</f>
        <v>2.3510944488745427E-4</v>
      </c>
      <c r="AC96" s="80">
        <v>-528597.53165997448</v>
      </c>
      <c r="AD96" s="83">
        <f>IF(C96 =0,0,AC96 / C96 )</f>
        <v>0.59564120705249035</v>
      </c>
      <c r="AE96" s="80">
        <v>-2664.5478522224453</v>
      </c>
      <c r="AF96" s="83">
        <f>IF(C96 =0,0,AE96 / C96 )</f>
        <v>3.0025007758981079E-3</v>
      </c>
      <c r="AG96" s="80">
        <v>-176.48347326968678</v>
      </c>
      <c r="AH96" s="83">
        <f>IF(C96 =0,0,AG96 / C96 )</f>
        <v>1.9886742322283897E-4</v>
      </c>
      <c r="AI96" s="80">
        <v>-148.48904895740242</v>
      </c>
      <c r="AJ96" s="83">
        <f>IF(C96 =0,0,AI96 / C96 )</f>
        <v>1.6732237866740057E-4</v>
      </c>
      <c r="AK96" s="80">
        <v>-266.37889570384942</v>
      </c>
      <c r="AL96" s="83">
        <f>IF(C96 =0,0,AK96 / C96 )</f>
        <v>3.001645627668461E-4</v>
      </c>
    </row>
    <row r="97" spans="1:42" x14ac:dyDescent="0.25">
      <c r="A97" s="78" t="s">
        <v>391</v>
      </c>
      <c r="B97" s="82" t="s">
        <v>415</v>
      </c>
      <c r="C97" s="80">
        <v>-296097.63377474766</v>
      </c>
      <c r="D97" s="83">
        <f>IF(C97 =0,0,C97 / C97 )</f>
        <v>1</v>
      </c>
      <c r="E97" s="80">
        <v>-5252.9443239630054</v>
      </c>
      <c r="F97" s="83">
        <f>IF(C97 =0,0,E97 / C97 )</f>
        <v>1.7740581905355966E-2</v>
      </c>
      <c r="G97" s="80">
        <v>-208.71814582486743</v>
      </c>
      <c r="H97" s="83">
        <f>IF(C97 =0,0,G97 / C97 )</f>
        <v>7.0489636531052792E-4</v>
      </c>
      <c r="I97" s="80">
        <v>-2087.1068378937894</v>
      </c>
      <c r="J97" s="83">
        <f>IF(C97 =0,0,I97 / C97 )</f>
        <v>7.0487116404365736E-3</v>
      </c>
      <c r="K97" s="80">
        <v>-16821.987126054333</v>
      </c>
      <c r="L97" s="83">
        <f>IF(C97 =0,0,K97 / C97 )</f>
        <v>5.681229840172055E-2</v>
      </c>
      <c r="M97" s="80">
        <v>-129.07819176657642</v>
      </c>
      <c r="N97" s="83">
        <f>IF(C97 =0,0,M97 / C97 )</f>
        <v>4.3593118297179957E-4</v>
      </c>
      <c r="O97" s="80">
        <v>-63634.149897488503</v>
      </c>
      <c r="P97" s="83">
        <f>IF(C97 =0,0,O97 / C97 )</f>
        <v>0.2149093496164084</v>
      </c>
      <c r="Q97" s="80">
        <v>-25748.040609683605</v>
      </c>
      <c r="R97" s="83">
        <f>IF(C97 =0,0,Q97 / C97 )</f>
        <v>8.6957941140695119E-2</v>
      </c>
      <c r="S97" s="80">
        <v>-4989.0405536037761</v>
      </c>
      <c r="T97" s="83">
        <f>IF(C97 =0,0,S97 / C97 )</f>
        <v>1.6849309094442551E-2</v>
      </c>
      <c r="U97" s="80">
        <v>-253.69911795933598</v>
      </c>
      <c r="V97" s="83">
        <f>IF(C97 =0,0,U97 / C97 )</f>
        <v>8.5680900156174231E-4</v>
      </c>
      <c r="W97" s="80">
        <v>-212.48975947278814</v>
      </c>
      <c r="X97" s="83">
        <f>IF(C97 =0,0,W97 / C97 )</f>
        <v>7.1763410184640954E-4</v>
      </c>
      <c r="Y97" s="80">
        <v>-116.38667506467227</v>
      </c>
      <c r="Z97" s="83">
        <f>IF(C97 =0,0,Y97 / C97 )</f>
        <v>3.9306857532408346E-4</v>
      </c>
      <c r="AA97" s="80">
        <v>-55.417020209171568</v>
      </c>
      <c r="AB97" s="83">
        <f>IF(C97 =0,0,AA97 / C97 )</f>
        <v>1.8715792997970842E-4</v>
      </c>
      <c r="AC97" s="80">
        <v>-175699.41614870829</v>
      </c>
      <c r="AD97" s="83">
        <f>IF(C97 =0,0,AC97 / C97 )</f>
        <v>0.59338338476007302</v>
      </c>
      <c r="AE97" s="80">
        <v>-680.63147754797342</v>
      </c>
      <c r="AF97" s="83">
        <f>IF(C97 =0,0,AE97 / C97 )</f>
        <v>2.2986724644539196E-3</v>
      </c>
      <c r="AG97" s="80">
        <v>-59.938479538430251</v>
      </c>
      <c r="AH97" s="83">
        <f>IF(C97 =0,0,AG97 / C97 )</f>
        <v>2.0242809364706931E-4</v>
      </c>
      <c r="AI97" s="80">
        <v>-43.185993844743493</v>
      </c>
      <c r="AJ97" s="83">
        <f>IF(C97 =0,0,AI97 / C97 )</f>
        <v>1.4585051995922622E-4</v>
      </c>
      <c r="AK97" s="80">
        <v>-105.40341612382664</v>
      </c>
      <c r="AL97" s="83">
        <f>IF(C97 =0,0,AK97 / C97 )</f>
        <v>3.5597520581340036E-4</v>
      </c>
    </row>
    <row r="98" spans="1:42" x14ac:dyDescent="0.25">
      <c r="A98" s="78" t="s">
        <v>392</v>
      </c>
      <c r="B98" s="104" t="s">
        <v>294</v>
      </c>
      <c r="C98" s="105">
        <v>-1367592.8108859602</v>
      </c>
      <c r="D98" s="106">
        <f>IF(C98 =0,0,C98 / C98 )</f>
        <v>1</v>
      </c>
      <c r="E98" s="105">
        <v>-23834.927464746397</v>
      </c>
      <c r="F98" s="106">
        <f>IF(C98 =0,0,E98 / C98 )</f>
        <v>1.7428380198419986E-2</v>
      </c>
      <c r="G98" s="105">
        <v>-953.39401515382588</v>
      </c>
      <c r="H98" s="106">
        <f>IF(C98 =0,0,G98 / C98 )</f>
        <v>6.9713295329199183E-4</v>
      </c>
      <c r="I98" s="105">
        <v>-8465.5894090476322</v>
      </c>
      <c r="J98" s="106">
        <f>IF(C98 =0,0,I98 / C98 )</f>
        <v>6.1901388641867859E-3</v>
      </c>
      <c r="K98" s="105">
        <v>-77973.129669742266</v>
      </c>
      <c r="L98" s="106">
        <f>IF(C98 =0,0,K98 / C98 )</f>
        <v>5.7014872445278031E-2</v>
      </c>
      <c r="M98" s="105">
        <v>-588.7450366736</v>
      </c>
      <c r="N98" s="106">
        <f>IF(C98 =0,0,M98 / C98 )</f>
        <v>4.3049731761327152E-4</v>
      </c>
      <c r="O98" s="105">
        <v>-292779.72640777868</v>
      </c>
      <c r="P98" s="106">
        <f>IF(C98 =0,0,O98 / C98 )</f>
        <v>0.21408399055425625</v>
      </c>
      <c r="Q98" s="105">
        <v>-118517.8261948399</v>
      </c>
      <c r="R98" s="106">
        <f>IF(C98 =0,0,Q98 / C98 )</f>
        <v>8.666163294472215E-2</v>
      </c>
      <c r="S98" s="105">
        <v>-22764.225656608076</v>
      </c>
      <c r="T98" s="106">
        <f>IF(C98 =0,0,S98 / C98 )</f>
        <v>1.6645470402744257E-2</v>
      </c>
      <c r="U98" s="105">
        <v>-1029.0381532402298</v>
      </c>
      <c r="V98" s="106">
        <f>IF(C98 =0,0,U98 / C98 )</f>
        <v>7.5244483961099033E-4</v>
      </c>
      <c r="W98" s="105">
        <v>-960.23835678104831</v>
      </c>
      <c r="X98" s="106">
        <f>IF(C98 =0,0,W98 / C98 )</f>
        <v>7.0213761664846886E-4</v>
      </c>
      <c r="Y98" s="105">
        <v>-665.52730496430161</v>
      </c>
      <c r="Z98" s="106">
        <f>IF(C98 =0,0,Y98 / C98 )</f>
        <v>4.866414181668275E-4</v>
      </c>
      <c r="AA98" s="105">
        <v>-306.85005325053766</v>
      </c>
      <c r="AB98" s="106">
        <f>IF(C98 =0,0,AA98 / C98 )</f>
        <v>2.2437237956212468E-4</v>
      </c>
      <c r="AC98" s="105">
        <v>-813940.19574127032</v>
      </c>
      <c r="AD98" s="106">
        <f>IF(C98 =0,0,AC98 / C98 )</f>
        <v>0.59516267507576315</v>
      </c>
      <c r="AE98" s="105">
        <v>-3890.6034891995673</v>
      </c>
      <c r="AF98" s="106">
        <f>IF(C98 =0,0,AE98 / C98 )</f>
        <v>2.8448551778209033E-3</v>
      </c>
      <c r="AG98" s="105">
        <v>-273.03328062054015</v>
      </c>
      <c r="AH98" s="106">
        <f>IF(C98 =0,0,AG98 / C98 )</f>
        <v>1.9964515639977844E-4</v>
      </c>
      <c r="AI98" s="105">
        <v>-222.23004986491827</v>
      </c>
      <c r="AJ98" s="106">
        <f>IF(C98 =0,0,AI98 / C98 )</f>
        <v>1.6249723462713451E-4</v>
      </c>
      <c r="AK98" s="105">
        <v>-427.53060217836139</v>
      </c>
      <c r="AL98" s="106">
        <f>IF(C98 =0,0,AK98 / C98 )</f>
        <v>3.1261542088788588E-4</v>
      </c>
    </row>
    <row r="99" spans="1:42" x14ac:dyDescent="0.25">
      <c r="A99" s="78" t="s">
        <v>393</v>
      </c>
    </row>
    <row r="100" spans="1:42" x14ac:dyDescent="0.25">
      <c r="A100" s="78" t="s">
        <v>394</v>
      </c>
      <c r="B100" s="107" t="s">
        <v>295</v>
      </c>
      <c r="C100" s="108">
        <v>333854.94652699988</v>
      </c>
      <c r="D100" s="109">
        <f>IF(C100 =0,0,C100 / C100 )</f>
        <v>1</v>
      </c>
      <c r="E100" s="108">
        <v>5740.6734977689694</v>
      </c>
      <c r="F100" s="109">
        <f>IF(C100 =0,0,E100 / C100 )</f>
        <v>1.7195112900041165E-2</v>
      </c>
      <c r="G100" s="108">
        <v>231.29369392768103</v>
      </c>
      <c r="H100" s="109">
        <f>IF(C100 =0,0,G100 / C100 )</f>
        <v>6.9279696566956696E-4</v>
      </c>
      <c r="I100" s="108">
        <v>2199.6971159284603</v>
      </c>
      <c r="J100" s="109">
        <f>IF(C100 =0,0,I100 / C100 )</f>
        <v>6.588780962544654E-3</v>
      </c>
      <c r="K100" s="108">
        <v>18897.444225001131</v>
      </c>
      <c r="L100" s="109">
        <f>IF(C100 =0,0,K100 / C100 )</f>
        <v>5.6603756875810846E-2</v>
      </c>
      <c r="M100" s="108">
        <v>142.64164151963098</v>
      </c>
      <c r="N100" s="109">
        <f>IF(C100 =0,0,M100 / C100 )</f>
        <v>4.272563369316294E-4</v>
      </c>
      <c r="O100" s="108">
        <v>70883.524125559838</v>
      </c>
      <c r="P100" s="109">
        <f>IF(C100 =0,0,O100 / C100 )</f>
        <v>0.21231832825285776</v>
      </c>
      <c r="Q100" s="108">
        <v>28588.956985851946</v>
      </c>
      <c r="R100" s="109">
        <f>IF(C100 =0,0,Q100 / C100 )</f>
        <v>8.5632869254312127E-2</v>
      </c>
      <c r="S100" s="108">
        <v>5477.5613490805854</v>
      </c>
      <c r="T100" s="109">
        <f>IF(C100 =0,0,S100 / C100 )</f>
        <v>1.6407009709043199E-2</v>
      </c>
      <c r="U100" s="108">
        <v>267.38507485889653</v>
      </c>
      <c r="V100" s="109">
        <f>IF(C100 =0,0,U100 / C100 )</f>
        <v>8.0090194151810265E-4</v>
      </c>
      <c r="W100" s="108">
        <v>227.0097352851343</v>
      </c>
      <c r="X100" s="109">
        <f>IF(C100 =0,0,W100 / C100 )</f>
        <v>6.7996516944455489E-4</v>
      </c>
      <c r="Y100" s="108">
        <v>141.97835582938256</v>
      </c>
      <c r="Z100" s="109">
        <f>IF(C100 =0,0,Y100 / C100 )</f>
        <v>4.2526958880299332E-4</v>
      </c>
      <c r="AA100" s="108">
        <v>65.962294102251875</v>
      </c>
      <c r="AB100" s="109">
        <f>IF(C100 =0,0,AA100 / C100 )</f>
        <v>1.9757770489381473E-4</v>
      </c>
      <c r="AC100" s="108">
        <v>199936.44089083505</v>
      </c>
      <c r="AD100" s="109">
        <f>IF(C100 =0,0,AC100 / C100 )</f>
        <v>0.59887218377537377</v>
      </c>
      <c r="AE100" s="108">
        <v>830.15106339565023</v>
      </c>
      <c r="AF100" s="109">
        <f>IF(C100 =0,0,AE100 / C100 )</f>
        <v>2.4865621193619586E-3</v>
      </c>
      <c r="AG100" s="108">
        <v>66.158479268148838</v>
      </c>
      <c r="AH100" s="109">
        <f>IF(C100 =0,0,AG100 / C100 )</f>
        <v>1.981653408355248E-4</v>
      </c>
      <c r="AI100" s="108">
        <v>46.978529744596806</v>
      </c>
      <c r="AJ100" s="109">
        <f>IF(C100 =0,0,AI100 / C100 )</f>
        <v>1.407153922183912E-4</v>
      </c>
      <c r="AK100" s="108">
        <v>111.08946904249859</v>
      </c>
      <c r="AL100" s="109">
        <f>IF(C100 =0,0,AK100 / C100 )</f>
        <v>3.3274771033986895E-4</v>
      </c>
    </row>
    <row r="101" spans="1:42" x14ac:dyDescent="0.25">
      <c r="A101" s="78" t="s">
        <v>395</v>
      </c>
    </row>
    <row r="102" spans="1:42" x14ac:dyDescent="0.25">
      <c r="A102" s="78" t="s">
        <v>397</v>
      </c>
      <c r="B102" s="110" t="s">
        <v>296</v>
      </c>
      <c r="C102" s="111">
        <v>25749111.676583719</v>
      </c>
      <c r="D102" s="112">
        <f>IF(C102 =0,0,C102 / C102 )</f>
        <v>1</v>
      </c>
      <c r="E102" s="111">
        <v>448159.22201281594</v>
      </c>
      <c r="F102" s="112">
        <f>IF(C102 =0,0,E102 / C102 )</f>
        <v>1.7404842063750595E-2</v>
      </c>
      <c r="G102" s="111">
        <v>17984.373229161833</v>
      </c>
      <c r="H102" s="112">
        <f>IF(C102 =0,0,G102 / C102 )</f>
        <v>6.9844635632680284E-4</v>
      </c>
      <c r="I102" s="111">
        <v>176175.67622247583</v>
      </c>
      <c r="J102" s="112">
        <f>IF(C102 =0,0,I102 / C102 )</f>
        <v>6.8420098695167906E-3</v>
      </c>
      <c r="K102" s="111">
        <v>1459571.5903656739</v>
      </c>
      <c r="L102" s="112">
        <f>IF(C102 =0,0,K102 / C102 )</f>
        <v>5.6684347355291889E-2</v>
      </c>
      <c r="M102" s="111">
        <v>11106.461803722901</v>
      </c>
      <c r="N102" s="112">
        <f>IF(C102 =0,0,M102 / C102 )</f>
        <v>4.3133378515046537E-4</v>
      </c>
      <c r="O102" s="111">
        <v>5497113.1866091611</v>
      </c>
      <c r="P102" s="112">
        <f>IF(C102 =0,0,O102 / C102 )</f>
        <v>0.21348748864250117</v>
      </c>
      <c r="Q102" s="111">
        <v>2219553.2705782908</v>
      </c>
      <c r="R102" s="112">
        <f>IF(C102 =0,0,Q102 / C102 )</f>
        <v>8.6199217217918858E-2</v>
      </c>
      <c r="S102" s="111">
        <v>426760.98312310531</v>
      </c>
      <c r="T102" s="112">
        <f>IF(C102 =0,0,S102 / C102 )</f>
        <v>1.6573813826408716E-2</v>
      </c>
      <c r="U102" s="111">
        <v>21415.105758858223</v>
      </c>
      <c r="V102" s="112">
        <f>IF(C102 =0,0,U102 / C102 )</f>
        <v>8.3168328398424524E-4</v>
      </c>
      <c r="W102" s="111">
        <v>17816.237405217962</v>
      </c>
      <c r="X102" s="112">
        <f>IF(C102 =0,0,W102 / C102 )</f>
        <v>6.9191658450182866E-4</v>
      </c>
      <c r="Y102" s="111">
        <v>10437.684579770459</v>
      </c>
      <c r="Z102" s="112">
        <f>IF(C102 =0,0,Y102 / C102 )</f>
        <v>4.0536095811268338E-4</v>
      </c>
      <c r="AA102" s="111">
        <v>4887.0550315453293</v>
      </c>
      <c r="AB102" s="112">
        <f>IF(C102 =0,0,AA102 / C102 )</f>
        <v>1.8979509246486452E-4</v>
      </c>
      <c r="AC102" s="111">
        <v>15359456.128595015</v>
      </c>
      <c r="AD102" s="112">
        <f>IF(C102 =0,0,AC102 / C102 )</f>
        <v>0.59650431135311466</v>
      </c>
      <c r="AE102" s="111">
        <v>61035.297698163587</v>
      </c>
      <c r="AF102" s="112">
        <f>IF(C102 =0,0,AE102 / C102 )</f>
        <v>2.370384596749766E-3</v>
      </c>
      <c r="AG102" s="111">
        <v>5154.3364382972441</v>
      </c>
      <c r="AH102" s="112">
        <f>IF(C102 =0,0,AG102 / C102 )</f>
        <v>2.0017531101799546E-4</v>
      </c>
      <c r="AI102" s="111">
        <v>3587.8138751504598</v>
      </c>
      <c r="AJ102" s="112">
        <f>IF(C102 =0,0,AI102 / C102 )</f>
        <v>1.3933738453638473E-4</v>
      </c>
      <c r="AK102" s="111">
        <v>8897.2532572954697</v>
      </c>
      <c r="AL102" s="112">
        <f>IF(C102 =0,0,AK102 / C102 )</f>
        <v>3.4553631865236911E-4</v>
      </c>
    </row>
    <row r="103" spans="1:42" x14ac:dyDescent="0.25">
      <c r="A103" s="78" t="s">
        <v>399</v>
      </c>
    </row>
    <row r="104" spans="1:42" x14ac:dyDescent="0.25">
      <c r="A104" s="78" t="s">
        <v>401</v>
      </c>
      <c r="B104" s="79" t="s">
        <v>417</v>
      </c>
      <c r="C104" s="80"/>
      <c r="D104" s="81"/>
      <c r="E104" s="80"/>
      <c r="F104" s="81"/>
      <c r="G104" s="80"/>
      <c r="H104" s="81"/>
      <c r="I104" s="80"/>
      <c r="J104" s="81"/>
      <c r="K104" s="80"/>
      <c r="L104" s="81"/>
      <c r="M104" s="80"/>
      <c r="N104" s="81"/>
      <c r="O104" s="80"/>
      <c r="P104" s="81"/>
      <c r="Q104" s="80"/>
      <c r="R104" s="81"/>
      <c r="S104" s="80"/>
      <c r="T104" s="81"/>
      <c r="U104" s="80"/>
      <c r="V104" s="81"/>
      <c r="W104" s="80"/>
      <c r="X104" s="81"/>
      <c r="Y104" s="80"/>
      <c r="Z104" s="81"/>
      <c r="AA104" s="80"/>
      <c r="AB104" s="81"/>
      <c r="AC104" s="80"/>
      <c r="AD104" s="81"/>
      <c r="AE104" s="80"/>
      <c r="AF104" s="81"/>
      <c r="AG104" s="80"/>
      <c r="AH104" s="81"/>
      <c r="AI104" s="80"/>
      <c r="AJ104" s="81"/>
      <c r="AK104" s="80"/>
      <c r="AL104" s="81"/>
    </row>
    <row r="105" spans="1:42" x14ac:dyDescent="0.25">
      <c r="A105" s="78" t="s">
        <v>403</v>
      </c>
      <c r="B105" s="82" t="s">
        <v>364</v>
      </c>
      <c r="C105" s="80">
        <v>177445.69276539035</v>
      </c>
      <c r="D105" s="83">
        <f t="shared" ref="D105:D111" si="72">IF(C105 =0,0,C105 / C105 )</f>
        <v>1</v>
      </c>
      <c r="E105" s="80">
        <v>4415.2616883230248</v>
      </c>
      <c r="F105" s="83">
        <f t="shared" ref="F105:F111" si="73">IF(C105 =0,0,E105 / C105 )</f>
        <v>2.4882326640414194E-2</v>
      </c>
      <c r="G105" s="80">
        <v>168.26013290481254</v>
      </c>
      <c r="H105" s="83">
        <f t="shared" ref="H105:H111" si="74">IF(C105 =0,0,G105 / C105 )</f>
        <v>9.4823452901320916E-4</v>
      </c>
      <c r="I105" s="80">
        <v>2422.7483692205619</v>
      </c>
      <c r="J105" s="83">
        <f t="shared" ref="J105:J111" si="75">IF(C105 =0,0,I105 / C105 )</f>
        <v>1.3653463949805737E-2</v>
      </c>
      <c r="K105" s="80">
        <v>9885.4298050414254</v>
      </c>
      <c r="L105" s="83">
        <f t="shared" ref="L105:L111" si="76">IF(C105 =0,0,K105 / C105 )</f>
        <v>5.5709606984439101E-2</v>
      </c>
      <c r="M105" s="80">
        <v>116.33351388770228</v>
      </c>
      <c r="N105" s="83">
        <f t="shared" ref="N105:N111" si="77">IF(C105 =0,0,M105 / C105 )</f>
        <v>6.5560066336190262E-4</v>
      </c>
      <c r="O105" s="80">
        <v>42769.118151672672</v>
      </c>
      <c r="P105" s="83">
        <f t="shared" ref="P105:P111" si="78">IF(C105 =0,0,O105 / C105 )</f>
        <v>0.24102652189038942</v>
      </c>
      <c r="Q105" s="80">
        <v>17388.383542117183</v>
      </c>
      <c r="R105" s="83">
        <f t="shared" ref="R105:R111" si="79">IF(C105 =0,0,Q105 / C105 )</f>
        <v>9.7992705661823054E-2</v>
      </c>
      <c r="S105" s="80">
        <v>4136.3032236476874</v>
      </c>
      <c r="T105" s="83">
        <f t="shared" ref="T105:T111" si="80">IF(C105 =0,0,S105 / C105 )</f>
        <v>2.3310248669244943E-2</v>
      </c>
      <c r="U105" s="80">
        <v>277.86707101043146</v>
      </c>
      <c r="V105" s="83">
        <f t="shared" ref="V105:V111" si="81">IF(C105 =0,0,U105 / C105 )</f>
        <v>1.5659273926576123E-3</v>
      </c>
      <c r="W105" s="80">
        <v>147.89783562708226</v>
      </c>
      <c r="X105" s="83">
        <f t="shared" ref="X105:X111" si="82">IF(C105 =0,0,W105 / C105 )</f>
        <v>8.3348225207486573E-4</v>
      </c>
      <c r="Y105" s="80">
        <v>162.14058053380441</v>
      </c>
      <c r="Z105" s="83">
        <f t="shared" ref="Z105:Z111" si="83">IF(C105 =0,0,Y105 / C105 )</f>
        <v>9.1374762614372619E-4</v>
      </c>
      <c r="AA105" s="80">
        <v>17.501781109315427</v>
      </c>
      <c r="AB105" s="83">
        <f t="shared" ref="AB105:AB111" si="84">IF(C105 =0,0,AA105 / C105 )</f>
        <v>9.8631760718223736E-5</v>
      </c>
      <c r="AC105" s="80">
        <v>94392.131053688368</v>
      </c>
      <c r="AD105" s="83">
        <f t="shared" ref="AD105:AD111" si="85">IF(C105 =0,0,AC105 / C105 )</f>
        <v>0.53194940707007654</v>
      </c>
      <c r="AE105" s="80">
        <v>928.80061898188751</v>
      </c>
      <c r="AF105" s="83">
        <f t="shared" ref="AF105:AF111" si="86">IF(C105 =0,0,AE105 / C105 )</f>
        <v>5.2342810045544492E-3</v>
      </c>
      <c r="AG105" s="80">
        <v>54.261001712236371</v>
      </c>
      <c r="AH105" s="83">
        <f t="shared" ref="AH105:AH111" si="87">IF(C105 =0,0,AG105 / C105 )</f>
        <v>3.0578934245520124E-4</v>
      </c>
      <c r="AI105" s="80">
        <v>19.226471379209602</v>
      </c>
      <c r="AJ105" s="83">
        <f t="shared" ref="AJ105:AJ111" si="88">IF(C105 =0,0,AI105 / C105 )</f>
        <v>1.0835129937264728E-4</v>
      </c>
      <c r="AK105" s="80">
        <v>144.02792453294671</v>
      </c>
      <c r="AL105" s="83">
        <f t="shared" ref="AL105:AL111" si="89">IF(C105 =0,0,AK105 / C105 )</f>
        <v>8.1167326345516367E-4</v>
      </c>
    </row>
    <row r="106" spans="1:42" x14ac:dyDescent="0.25">
      <c r="A106" s="78" t="s">
        <v>404</v>
      </c>
      <c r="B106" s="82" t="s">
        <v>366</v>
      </c>
      <c r="C106" s="80">
        <v>565102.79042613728</v>
      </c>
      <c r="D106" s="83">
        <f t="shared" si="72"/>
        <v>1</v>
      </c>
      <c r="E106" s="80">
        <v>14061.072216792676</v>
      </c>
      <c r="F106" s="83">
        <f t="shared" si="73"/>
        <v>2.4882326640414197E-2</v>
      </c>
      <c r="G106" s="80">
        <v>535.8499783237786</v>
      </c>
      <c r="H106" s="83">
        <f t="shared" si="74"/>
        <v>9.4823452901320927E-4</v>
      </c>
      <c r="I106" s="80">
        <v>7715.6105770178938</v>
      </c>
      <c r="J106" s="83">
        <f t="shared" si="75"/>
        <v>1.365346394980574E-2</v>
      </c>
      <c r="K106" s="80">
        <v>31481.654360449971</v>
      </c>
      <c r="L106" s="83">
        <f t="shared" si="76"/>
        <v>5.5709606984439115E-2</v>
      </c>
      <c r="M106" s="80">
        <v>370.48176427103795</v>
      </c>
      <c r="N106" s="83">
        <f t="shared" si="77"/>
        <v>6.5560066336190284E-4</v>
      </c>
      <c r="O106" s="80">
        <v>136204.76008696554</v>
      </c>
      <c r="P106" s="83">
        <f t="shared" si="78"/>
        <v>0.24102652189038945</v>
      </c>
      <c r="Q106" s="80">
        <v>55375.951410903363</v>
      </c>
      <c r="R106" s="83">
        <f t="shared" si="79"/>
        <v>9.7992705661823082E-2</v>
      </c>
      <c r="S106" s="80">
        <v>13172.686568517473</v>
      </c>
      <c r="T106" s="83">
        <f t="shared" si="80"/>
        <v>2.3310248669244946E-2</v>
      </c>
      <c r="U106" s="80">
        <v>884.90993919554251</v>
      </c>
      <c r="V106" s="83">
        <f t="shared" si="81"/>
        <v>1.5659273926576127E-3</v>
      </c>
      <c r="W106" s="80">
        <v>471.003146418168</v>
      </c>
      <c r="X106" s="83">
        <f t="shared" si="82"/>
        <v>8.3348225207486616E-4</v>
      </c>
      <c r="Y106" s="80">
        <v>516.36133327907862</v>
      </c>
      <c r="Z106" s="83">
        <f t="shared" si="83"/>
        <v>9.137476261437263E-4</v>
      </c>
      <c r="AA106" s="80">
        <v>55.737083206511329</v>
      </c>
      <c r="AB106" s="83">
        <f t="shared" si="84"/>
        <v>9.8631760718223777E-5</v>
      </c>
      <c r="AC106" s="80">
        <v>300606.09430082951</v>
      </c>
      <c r="AD106" s="83">
        <f t="shared" si="85"/>
        <v>0.53194940707007665</v>
      </c>
      <c r="AE106" s="80">
        <v>2957.9068015482449</v>
      </c>
      <c r="AF106" s="83">
        <f t="shared" si="86"/>
        <v>5.23428100455445E-3</v>
      </c>
      <c r="AG106" s="80">
        <v>172.80241070400797</v>
      </c>
      <c r="AH106" s="83">
        <f t="shared" si="87"/>
        <v>3.0578934245520134E-4</v>
      </c>
      <c r="AI106" s="80">
        <v>61.22962162178078</v>
      </c>
      <c r="AJ106" s="83">
        <f t="shared" si="88"/>
        <v>1.0835129937264732E-4</v>
      </c>
      <c r="AK106" s="80">
        <v>458.67882609280252</v>
      </c>
      <c r="AL106" s="83">
        <f t="shared" si="89"/>
        <v>8.116732634551641E-4</v>
      </c>
    </row>
    <row r="107" spans="1:42" x14ac:dyDescent="0.25">
      <c r="A107" s="78" t="s">
        <v>405</v>
      </c>
      <c r="B107" s="82" t="s">
        <v>368</v>
      </c>
      <c r="C107" s="80">
        <v>847053.41326481209</v>
      </c>
      <c r="D107" s="83">
        <f t="shared" si="72"/>
        <v>1</v>
      </c>
      <c r="E107" s="80">
        <v>21076.659710732809</v>
      </c>
      <c r="F107" s="83">
        <f t="shared" si="73"/>
        <v>2.4882326640414197E-2</v>
      </c>
      <c r="G107" s="80">
        <v>803.20529437619041</v>
      </c>
      <c r="H107" s="83">
        <f t="shared" si="74"/>
        <v>9.4823452901320927E-4</v>
      </c>
      <c r="I107" s="80">
        <v>11565.213241571013</v>
      </c>
      <c r="J107" s="83">
        <f t="shared" si="75"/>
        <v>1.3653463949805737E-2</v>
      </c>
      <c r="K107" s="80">
        <v>47189.012747810353</v>
      </c>
      <c r="L107" s="83">
        <f t="shared" si="76"/>
        <v>5.5709606984439101E-2</v>
      </c>
      <c r="M107" s="80">
        <v>555.32877963937472</v>
      </c>
      <c r="N107" s="83">
        <f t="shared" si="77"/>
        <v>6.5560066336190273E-4</v>
      </c>
      <c r="O107" s="80">
        <v>204162.33805460029</v>
      </c>
      <c r="P107" s="83">
        <f t="shared" si="78"/>
        <v>0.24102652189038939</v>
      </c>
      <c r="Q107" s="80">
        <v>83005.055805901298</v>
      </c>
      <c r="R107" s="83">
        <f t="shared" si="79"/>
        <v>9.7992705661823054E-2</v>
      </c>
      <c r="S107" s="80">
        <v>19745.025699335474</v>
      </c>
      <c r="T107" s="83">
        <f t="shared" si="80"/>
        <v>2.3310248669244946E-2</v>
      </c>
      <c r="U107" s="80">
        <v>1326.4241428754981</v>
      </c>
      <c r="V107" s="83">
        <f t="shared" si="81"/>
        <v>1.5659273926576123E-3</v>
      </c>
      <c r="W107" s="80">
        <v>706.00398651565763</v>
      </c>
      <c r="X107" s="83">
        <f t="shared" si="82"/>
        <v>8.3348225207486584E-4</v>
      </c>
      <c r="Y107" s="80">
        <v>773.99304558766278</v>
      </c>
      <c r="Z107" s="83">
        <f t="shared" si="83"/>
        <v>9.137476261437263E-4</v>
      </c>
      <c r="AA107" s="80">
        <v>83.546369572689656</v>
      </c>
      <c r="AB107" s="83">
        <f t="shared" si="84"/>
        <v>9.8631760718223763E-5</v>
      </c>
      <c r="AC107" s="80">
        <v>450589.5609429013</v>
      </c>
      <c r="AD107" s="83">
        <f t="shared" si="85"/>
        <v>0.53194940707007654</v>
      </c>
      <c r="AE107" s="80">
        <v>4433.7155908950153</v>
      </c>
      <c r="AF107" s="83">
        <f t="shared" si="86"/>
        <v>5.2342810045544492E-3</v>
      </c>
      <c r="AG107" s="80">
        <v>259.01990626668072</v>
      </c>
      <c r="AH107" s="83">
        <f t="shared" si="87"/>
        <v>3.0578934245520124E-4</v>
      </c>
      <c r="AI107" s="80">
        <v>91.779337965278387</v>
      </c>
      <c r="AJ107" s="83">
        <f t="shared" si="88"/>
        <v>1.083512993726473E-4</v>
      </c>
      <c r="AK107" s="80">
        <v>687.53060826548563</v>
      </c>
      <c r="AL107" s="83">
        <f t="shared" si="89"/>
        <v>8.1167326345516389E-4</v>
      </c>
    </row>
    <row r="108" spans="1:42" x14ac:dyDescent="0.25">
      <c r="A108" s="78" t="s">
        <v>406</v>
      </c>
      <c r="B108" s="82" t="s">
        <v>370</v>
      </c>
      <c r="C108" s="80">
        <v>376847.86415794393</v>
      </c>
      <c r="D108" s="83">
        <f t="shared" si="72"/>
        <v>1</v>
      </c>
      <c r="E108" s="80">
        <v>9376.8516497203964</v>
      </c>
      <c r="F108" s="83">
        <f t="shared" si="73"/>
        <v>2.488232664041419E-2</v>
      </c>
      <c r="G108" s="80">
        <v>357.34015697944176</v>
      </c>
      <c r="H108" s="83">
        <f t="shared" si="74"/>
        <v>9.4823452901320905E-4</v>
      </c>
      <c r="I108" s="80">
        <v>5145.2787278417763</v>
      </c>
      <c r="J108" s="83">
        <f t="shared" si="75"/>
        <v>1.3653463949805735E-2</v>
      </c>
      <c r="K108" s="80">
        <v>20994.046405164343</v>
      </c>
      <c r="L108" s="83">
        <f t="shared" si="76"/>
        <v>5.5709606984439081E-2</v>
      </c>
      <c r="M108" s="80">
        <v>247.06170972846422</v>
      </c>
      <c r="N108" s="83">
        <f t="shared" si="77"/>
        <v>6.5560066336190262E-4</v>
      </c>
      <c r="O108" s="80">
        <v>90830.32997981114</v>
      </c>
      <c r="P108" s="83">
        <f t="shared" si="78"/>
        <v>0.24102652189038934</v>
      </c>
      <c r="Q108" s="80">
        <v>36928.341831716076</v>
      </c>
      <c r="R108" s="83">
        <f t="shared" si="79"/>
        <v>9.7992705661823054E-2</v>
      </c>
      <c r="S108" s="80">
        <v>8784.41742399551</v>
      </c>
      <c r="T108" s="83">
        <f t="shared" si="80"/>
        <v>2.3310248669244939E-2</v>
      </c>
      <c r="U108" s="80">
        <v>590.11639334943914</v>
      </c>
      <c r="V108" s="83">
        <f t="shared" si="81"/>
        <v>1.5659273926576121E-3</v>
      </c>
      <c r="W108" s="80">
        <v>314.09600650796619</v>
      </c>
      <c r="X108" s="83">
        <f t="shared" si="82"/>
        <v>8.3348225207486573E-4</v>
      </c>
      <c r="Y108" s="80">
        <v>344.3438412916546</v>
      </c>
      <c r="Z108" s="83">
        <f t="shared" si="83"/>
        <v>9.1374762614372597E-4</v>
      </c>
      <c r="AA108" s="80">
        <v>37.169168364800015</v>
      </c>
      <c r="AB108" s="83">
        <f t="shared" si="84"/>
        <v>9.863176071822375E-5</v>
      </c>
      <c r="AC108" s="80">
        <v>200463.99789444302</v>
      </c>
      <c r="AD108" s="83">
        <f t="shared" si="85"/>
        <v>0.53194940707007654</v>
      </c>
      <c r="AE108" s="80">
        <v>1972.5276169688409</v>
      </c>
      <c r="AF108" s="83">
        <f t="shared" si="86"/>
        <v>5.2342810045544483E-3</v>
      </c>
      <c r="AG108" s="80">
        <v>115.23606058650466</v>
      </c>
      <c r="AH108" s="83">
        <f t="shared" si="87"/>
        <v>3.0578934245520124E-4</v>
      </c>
      <c r="AI108" s="80">
        <v>40.831955747320116</v>
      </c>
      <c r="AJ108" s="83">
        <f t="shared" si="88"/>
        <v>1.0835129937264732E-4</v>
      </c>
      <c r="AK108" s="80">
        <v>305.87733572718651</v>
      </c>
      <c r="AL108" s="83">
        <f t="shared" si="89"/>
        <v>8.1167326345516356E-4</v>
      </c>
    </row>
    <row r="109" spans="1:42" x14ac:dyDescent="0.25">
      <c r="A109" s="78" t="s">
        <v>407</v>
      </c>
      <c r="B109" s="82" t="s">
        <v>374</v>
      </c>
      <c r="C109" s="80">
        <v>358711.00911428384</v>
      </c>
      <c r="D109" s="83">
        <f t="shared" si="72"/>
        <v>1</v>
      </c>
      <c r="E109" s="80">
        <v>8906.2197440312812</v>
      </c>
      <c r="F109" s="83">
        <f t="shared" si="73"/>
        <v>2.4828398119205192E-2</v>
      </c>
      <c r="G109" s="80">
        <v>339.40496024808505</v>
      </c>
      <c r="H109" s="83">
        <f t="shared" si="74"/>
        <v>9.4617938012588857E-4</v>
      </c>
      <c r="I109" s="80">
        <v>4887.0329516000193</v>
      </c>
      <c r="J109" s="83">
        <f t="shared" si="75"/>
        <v>1.3623872218661209E-2</v>
      </c>
      <c r="K109" s="80">
        <v>20010.51485430558</v>
      </c>
      <c r="L109" s="83">
        <f t="shared" si="76"/>
        <v>5.5784501578902794E-2</v>
      </c>
      <c r="M109" s="80">
        <v>234.66147907367022</v>
      </c>
      <c r="N109" s="83">
        <f t="shared" si="77"/>
        <v>6.5417975225540972E-4</v>
      </c>
      <c r="O109" s="80">
        <v>86338.411297127401</v>
      </c>
      <c r="P109" s="83">
        <f t="shared" si="78"/>
        <v>0.24069072067319891</v>
      </c>
      <c r="Q109" s="80">
        <v>35078.538361379789</v>
      </c>
      <c r="R109" s="83">
        <f t="shared" si="79"/>
        <v>9.7790526273488068E-2</v>
      </c>
      <c r="S109" s="80">
        <v>8343.5202799368253</v>
      </c>
      <c r="T109" s="83">
        <f t="shared" si="80"/>
        <v>2.3259727379258143E-2</v>
      </c>
      <c r="U109" s="80">
        <v>560.49796563455504</v>
      </c>
      <c r="V109" s="83">
        <f t="shared" si="81"/>
        <v>1.5625334918449149E-3</v>
      </c>
      <c r="W109" s="80">
        <v>298.33126929826602</v>
      </c>
      <c r="X109" s="83">
        <f t="shared" si="82"/>
        <v>8.3167581066133074E-4</v>
      </c>
      <c r="Y109" s="80">
        <v>331.7737440093602</v>
      </c>
      <c r="Z109" s="83">
        <f t="shared" si="83"/>
        <v>9.2490538505791574E-4</v>
      </c>
      <c r="AA109" s="80">
        <v>35.303617197535139</v>
      </c>
      <c r="AB109" s="83">
        <f t="shared" si="84"/>
        <v>9.8417991922538278E-5</v>
      </c>
      <c r="AC109" s="80">
        <v>191014.69389408705</v>
      </c>
      <c r="AD109" s="83">
        <f t="shared" si="85"/>
        <v>0.53250301507537667</v>
      </c>
      <c r="AE109" s="80">
        <v>1893.3447619032841</v>
      </c>
      <c r="AF109" s="83">
        <f t="shared" si="86"/>
        <v>5.2781897231932249E-3</v>
      </c>
      <c r="AG109" s="80">
        <v>109.45226781427388</v>
      </c>
      <c r="AH109" s="83">
        <f t="shared" si="87"/>
        <v>3.0512659225187831E-4</v>
      </c>
      <c r="AI109" s="80">
        <v>38.78256626519601</v>
      </c>
      <c r="AJ109" s="83">
        <f t="shared" si="88"/>
        <v>1.0811646500885632E-4</v>
      </c>
      <c r="AK109" s="80">
        <v>290.52510037165683</v>
      </c>
      <c r="AL109" s="83">
        <f t="shared" si="89"/>
        <v>8.0991408958707692E-4</v>
      </c>
    </row>
    <row r="110" spans="1:42" x14ac:dyDescent="0.25">
      <c r="A110" s="78" t="s">
        <v>408</v>
      </c>
      <c r="B110" s="82" t="s">
        <v>376</v>
      </c>
      <c r="C110" s="80">
        <v>284169.2869173981</v>
      </c>
      <c r="D110" s="83">
        <f t="shared" si="72"/>
        <v>1</v>
      </c>
      <c r="E110" s="80">
        <v>7055.4681888358073</v>
      </c>
      <c r="F110" s="83">
        <f t="shared" si="73"/>
        <v>2.4828398119205192E-2</v>
      </c>
      <c r="G110" s="80">
        <v>268.87511974631946</v>
      </c>
      <c r="H110" s="83">
        <f t="shared" si="74"/>
        <v>9.4617938012588835E-4</v>
      </c>
      <c r="I110" s="80">
        <v>3871.4860534307054</v>
      </c>
      <c r="J110" s="83">
        <f t="shared" si="75"/>
        <v>1.3623872218661206E-2</v>
      </c>
      <c r="K110" s="80">
        <v>15852.242034719273</v>
      </c>
      <c r="L110" s="83">
        <f t="shared" si="76"/>
        <v>5.5784501578902787E-2</v>
      </c>
      <c r="M110" s="80">
        <v>185.89779371421992</v>
      </c>
      <c r="N110" s="83">
        <f t="shared" si="77"/>
        <v>6.5417975225540962E-4</v>
      </c>
      <c r="O110" s="80">
        <v>68396.910461337568</v>
      </c>
      <c r="P110" s="83">
        <f t="shared" si="78"/>
        <v>0.24069072067319885</v>
      </c>
      <c r="Q110" s="80">
        <v>27789.064118414179</v>
      </c>
      <c r="R110" s="83">
        <f t="shared" si="79"/>
        <v>9.779052627348804E-2</v>
      </c>
      <c r="S110" s="80">
        <v>6609.7001432568686</v>
      </c>
      <c r="T110" s="83">
        <f t="shared" si="80"/>
        <v>2.3259727379258147E-2</v>
      </c>
      <c r="U110" s="80">
        <v>444.02402816212162</v>
      </c>
      <c r="V110" s="83">
        <f t="shared" si="81"/>
        <v>1.5625334918449151E-3</v>
      </c>
      <c r="W110" s="80">
        <v>236.33672206207939</v>
      </c>
      <c r="X110" s="83">
        <f t="shared" si="82"/>
        <v>8.3167581066133085E-4</v>
      </c>
      <c r="Y110" s="80">
        <v>262.8297037379694</v>
      </c>
      <c r="Z110" s="83">
        <f t="shared" si="83"/>
        <v>9.2490538505791563E-4</v>
      </c>
      <c r="AA110" s="80">
        <v>27.967370584469947</v>
      </c>
      <c r="AB110" s="83">
        <f t="shared" si="84"/>
        <v>9.8417991922538278E-5</v>
      </c>
      <c r="AC110" s="80">
        <v>151321.00207533428</v>
      </c>
      <c r="AD110" s="83">
        <f t="shared" si="85"/>
        <v>0.53250301507537667</v>
      </c>
      <c r="AE110" s="80">
        <v>1499.899409854557</v>
      </c>
      <c r="AF110" s="83">
        <f t="shared" si="86"/>
        <v>5.2781897231932232E-3</v>
      </c>
      <c r="AG110" s="80">
        <v>86.707606139751917</v>
      </c>
      <c r="AH110" s="83">
        <f t="shared" si="87"/>
        <v>3.051265922518782E-4</v>
      </c>
      <c r="AI110" s="80">
        <v>30.723378765596522</v>
      </c>
      <c r="AJ110" s="83">
        <f t="shared" si="88"/>
        <v>1.0811646500885631E-4</v>
      </c>
      <c r="AK110" s="80">
        <v>230.15270930231324</v>
      </c>
      <c r="AL110" s="83">
        <f t="shared" si="89"/>
        <v>8.0991408958707659E-4</v>
      </c>
    </row>
    <row r="111" spans="1:42" x14ac:dyDescent="0.25">
      <c r="A111" s="78" t="s">
        <v>409</v>
      </c>
      <c r="B111" s="84" t="s">
        <v>286</v>
      </c>
      <c r="C111" s="85">
        <v>2609330.0566459657</v>
      </c>
      <c r="D111" s="86">
        <f t="shared" si="72"/>
        <v>1</v>
      </c>
      <c r="E111" s="85">
        <v>64891.533198436002</v>
      </c>
      <c r="F111" s="86">
        <f t="shared" si="73"/>
        <v>2.4869039864526613E-2</v>
      </c>
      <c r="G111" s="85">
        <v>2472.9356425786277</v>
      </c>
      <c r="H111" s="86">
        <f t="shared" si="74"/>
        <v>9.4772818650521373E-4</v>
      </c>
      <c r="I111" s="85">
        <v>35607.369920681958</v>
      </c>
      <c r="J111" s="86">
        <f t="shared" si="75"/>
        <v>1.3646173212158408E-2</v>
      </c>
      <c r="K111" s="85">
        <v>145412.90020749092</v>
      </c>
      <c r="L111" s="86">
        <f t="shared" si="76"/>
        <v>5.5728059329682784E-2</v>
      </c>
      <c r="M111" s="85">
        <v>1709.7650403144689</v>
      </c>
      <c r="N111" s="86">
        <f t="shared" si="77"/>
        <v>6.5525058279219831E-4</v>
      </c>
      <c r="O111" s="85">
        <v>628701.86803151469</v>
      </c>
      <c r="P111" s="86">
        <f t="shared" si="78"/>
        <v>0.24094378801570562</v>
      </c>
      <c r="Q111" s="85">
        <v>255565.33507043196</v>
      </c>
      <c r="R111" s="86">
        <f t="shared" si="79"/>
        <v>9.7942893203374889E-2</v>
      </c>
      <c r="S111" s="85">
        <v>60791.653338689852</v>
      </c>
      <c r="T111" s="86">
        <f t="shared" si="80"/>
        <v>2.3297801358572276E-2</v>
      </c>
      <c r="U111" s="85">
        <v>4083.8395402275887</v>
      </c>
      <c r="V111" s="86">
        <f t="shared" si="81"/>
        <v>1.5650912117560775E-3</v>
      </c>
      <c r="W111" s="85">
        <v>2173.6689664292194</v>
      </c>
      <c r="X111" s="86">
        <f t="shared" si="82"/>
        <v>8.3303718550011821E-4</v>
      </c>
      <c r="Y111" s="85">
        <v>2391.4422484395304</v>
      </c>
      <c r="Z111" s="86">
        <f t="shared" si="83"/>
        <v>9.1649664723269684E-4</v>
      </c>
      <c r="AA111" s="85">
        <v>257.22539003532148</v>
      </c>
      <c r="AB111" s="86">
        <f t="shared" si="84"/>
        <v>9.8579092890210734E-5</v>
      </c>
      <c r="AC111" s="85">
        <v>1388387.4801612834</v>
      </c>
      <c r="AD111" s="86">
        <f t="shared" si="85"/>
        <v>0.53208580364337554</v>
      </c>
      <c r="AE111" s="85">
        <v>13686.194800151829</v>
      </c>
      <c r="AF111" s="86">
        <f t="shared" si="86"/>
        <v>5.2450991262270865E-3</v>
      </c>
      <c r="AG111" s="85">
        <v>797.47925322345543</v>
      </c>
      <c r="AH111" s="86">
        <f t="shared" si="87"/>
        <v>3.0562605569666248E-4</v>
      </c>
      <c r="AI111" s="85">
        <v>282.57333174438139</v>
      </c>
      <c r="AJ111" s="86">
        <f t="shared" si="88"/>
        <v>1.082934414619825E-4</v>
      </c>
      <c r="AK111" s="85">
        <v>2116.7925042923916</v>
      </c>
      <c r="AL111" s="86">
        <f t="shared" si="89"/>
        <v>8.1123984254154419E-4</v>
      </c>
    </row>
    <row r="112" spans="1:42" x14ac:dyDescent="0.25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</row>
    <row r="113" spans="1:38" x14ac:dyDescent="0.25">
      <c r="A113" s="78" t="s">
        <v>361</v>
      </c>
    </row>
    <row r="114" spans="1:38" x14ac:dyDescent="0.25">
      <c r="A114" s="78" t="s">
        <v>363</v>
      </c>
      <c r="B114" s="82" t="s">
        <v>380</v>
      </c>
      <c r="C114" s="80">
        <v>-429715.51681493141</v>
      </c>
      <c r="D114" s="83">
        <f>IF(C114 =0,0,C114 / C114 )</f>
        <v>1</v>
      </c>
      <c r="E114" s="80">
        <v>-10692.321851843524</v>
      </c>
      <c r="F114" s="83">
        <f>IF(C114 =0,0,E114 / C114 )</f>
        <v>2.4882326640414201E-2</v>
      </c>
      <c r="G114" s="80">
        <v>-407.47109069667437</v>
      </c>
      <c r="H114" s="83">
        <f>IF(C114 =0,0,G114 / C114 )</f>
        <v>9.4823452901320938E-4</v>
      </c>
      <c r="I114" s="80">
        <v>-5867.1053175048082</v>
      </c>
      <c r="J114" s="83">
        <f>IF(C114 =0,0,I114 / C114 )</f>
        <v>1.365346394980574E-2</v>
      </c>
      <c r="K114" s="80">
        <v>-23939.282556874961</v>
      </c>
      <c r="L114" s="83">
        <f>IF(C114 =0,0,K114 / C114 )</f>
        <v>5.5709606984439101E-2</v>
      </c>
      <c r="M114" s="80">
        <v>-281.72177788077204</v>
      </c>
      <c r="N114" s="83">
        <f>IF(C114 =0,0,M114 / C114 )</f>
        <v>6.5560066336190306E-4</v>
      </c>
      <c r="O114" s="80">
        <v>-103572.83642023407</v>
      </c>
      <c r="P114" s="83">
        <f>IF(C114 =0,0,O114 / C114 )</f>
        <v>0.24102652189038942</v>
      </c>
      <c r="Q114" s="80">
        <v>-42108.986157563762</v>
      </c>
      <c r="R114" s="83">
        <f>IF(C114 =0,0,Q114 / C114 )</f>
        <v>9.7992705661823082E-2</v>
      </c>
      <c r="S114" s="80">
        <v>-10016.775553989159</v>
      </c>
      <c r="T114" s="83">
        <f>IF(C114 =0,0,S114 / C114 )</f>
        <v>2.3310248669244946E-2</v>
      </c>
      <c r="U114" s="80">
        <v>-672.90329883052414</v>
      </c>
      <c r="V114" s="83">
        <f>IF(C114 =0,0,U114 / C114 )</f>
        <v>1.5659273926576127E-3</v>
      </c>
      <c r="W114" s="80">
        <v>-358.16025670642398</v>
      </c>
      <c r="X114" s="83">
        <f>IF(C114 =0,0,W114 / C114 )</f>
        <v>8.3348225207486594E-4</v>
      </c>
      <c r="Y114" s="80">
        <v>-392.65153340676807</v>
      </c>
      <c r="Z114" s="83">
        <f>IF(C114 =0,0,Y114 / C114 )</f>
        <v>9.137476261437263E-4</v>
      </c>
      <c r="AA114" s="80">
        <v>-42.383598031398179</v>
      </c>
      <c r="AB114" s="83">
        <f>IF(C114 =0,0,AA114 / C114 )</f>
        <v>9.8631760718223777E-5</v>
      </c>
      <c r="AC114" s="80">
        <v>-228586.91437851428</v>
      </c>
      <c r="AD114" s="83">
        <f>IF(C114 =0,0,AC114 / C114 )</f>
        <v>0.53194940707007654</v>
      </c>
      <c r="AE114" s="80">
        <v>-2249.2517670266939</v>
      </c>
      <c r="AF114" s="83">
        <f>IF(C114 =0,0,AE114 / C114 )</f>
        <v>5.23428100455445E-3</v>
      </c>
      <c r="AG114" s="80">
        <v>-131.40242532963489</v>
      </c>
      <c r="AH114" s="83">
        <f>IF(C114 =0,0,AG114 / C114 )</f>
        <v>3.0578934245520134E-4</v>
      </c>
      <c r="AI114" s="80">
        <v>-46.560234607486507</v>
      </c>
      <c r="AJ114" s="83">
        <f>IF(C114 =0,0,AI114 / C114 )</f>
        <v>1.0835129937264734E-4</v>
      </c>
      <c r="AK114" s="80">
        <v>-348.78859589049779</v>
      </c>
      <c r="AL114" s="83">
        <f>IF(C114 =0,0,AK114 / C114 )</f>
        <v>8.1167326345516399E-4</v>
      </c>
    </row>
    <row r="115" spans="1:38" x14ac:dyDescent="0.25">
      <c r="A115" s="78" t="s">
        <v>365</v>
      </c>
      <c r="B115" s="82" t="s">
        <v>382</v>
      </c>
      <c r="C115" s="80">
        <v>-126706.18965902792</v>
      </c>
      <c r="D115" s="83">
        <f>IF(C115 =0,0,C115 / C115 )</f>
        <v>1</v>
      </c>
      <c r="E115" s="80">
        <v>-3152.7447984582041</v>
      </c>
      <c r="F115" s="83">
        <f>IF(C115 =0,0,E115 / C115 )</f>
        <v>2.4882326640414194E-2</v>
      </c>
      <c r="G115" s="80">
        <v>-120.14718407438671</v>
      </c>
      <c r="H115" s="83">
        <f>IF(C115 =0,0,G115 / C115 )</f>
        <v>9.4823452901320938E-4</v>
      </c>
      <c r="I115" s="80">
        <v>-1729.9783927267865</v>
      </c>
      <c r="J115" s="83">
        <f>IF(C115 =0,0,I115 / C115 )</f>
        <v>1.365346394980574E-2</v>
      </c>
      <c r="K115" s="80">
        <v>-7058.7520284002458</v>
      </c>
      <c r="L115" s="83">
        <f>IF(C115 =0,0,K115 / C115 )</f>
        <v>5.5709606984439088E-2</v>
      </c>
      <c r="M115" s="80">
        <v>-83.068661992517761</v>
      </c>
      <c r="N115" s="83">
        <f>IF(C115 =0,0,M115 / C115 )</f>
        <v>6.5560066336190273E-4</v>
      </c>
      <c r="O115" s="80">
        <v>-30539.552195499524</v>
      </c>
      <c r="P115" s="83">
        <f>IF(C115 =0,0,O115 / C115 )</f>
        <v>0.24102652189038939</v>
      </c>
      <c r="Q115" s="80">
        <v>-12416.282348788254</v>
      </c>
      <c r="R115" s="83">
        <f>IF(C115 =0,0,Q115 / C115 )</f>
        <v>9.7992705661823082E-2</v>
      </c>
      <c r="S115" s="80">
        <v>-2953.5527888844531</v>
      </c>
      <c r="T115" s="83">
        <f>IF(C115 =0,0,S115 / C115 )</f>
        <v>2.3310248669244943E-2</v>
      </c>
      <c r="U115" s="80">
        <v>-198.41269320634251</v>
      </c>
      <c r="V115" s="83">
        <f>IF(C115 =0,0,U115 / C115 )</f>
        <v>1.5659273926576123E-3</v>
      </c>
      <c r="W115" s="80">
        <v>-105.60736030883169</v>
      </c>
      <c r="X115" s="83">
        <f>IF(C115 =0,0,W115 / C115 )</f>
        <v>8.3348225207486594E-4</v>
      </c>
      <c r="Y115" s="80">
        <v>-115.77748001865353</v>
      </c>
      <c r="Z115" s="83">
        <f>IF(C115 =0,0,Y115 / C115 )</f>
        <v>9.137476261437264E-4</v>
      </c>
      <c r="AA115" s="80">
        <v>-12.497254579967123</v>
      </c>
      <c r="AB115" s="83">
        <f>IF(C115 =0,0,AA115 / C115 )</f>
        <v>9.863176071822379E-5</v>
      </c>
      <c r="AC115" s="80">
        <v>-67401.282461228562</v>
      </c>
      <c r="AD115" s="83">
        <f>IF(C115 =0,0,AC115 / C115 )</f>
        <v>0.53194940707007654</v>
      </c>
      <c r="AE115" s="80">
        <v>-663.21580169172319</v>
      </c>
      <c r="AF115" s="83">
        <f>IF(C115 =0,0,AE115 / C115 )</f>
        <v>5.2342810045544492E-3</v>
      </c>
      <c r="AG115" s="80">
        <v>-38.745402420838175</v>
      </c>
      <c r="AH115" s="83">
        <f>IF(C115 =0,0,AG115 / C115 )</f>
        <v>3.0578934245520129E-4</v>
      </c>
      <c r="AI115" s="80">
        <v>-13.728780288112764</v>
      </c>
      <c r="AJ115" s="83">
        <f>IF(C115 =0,0,AI115 / C115 )</f>
        <v>1.0835129937264732E-4</v>
      </c>
      <c r="AK115" s="80">
        <v>-102.84402646051214</v>
      </c>
      <c r="AL115" s="83">
        <f>IF(C115 =0,0,AK115 / C115 )</f>
        <v>8.1167326345516399E-4</v>
      </c>
    </row>
    <row r="116" spans="1:38" x14ac:dyDescent="0.25">
      <c r="A116" s="78" t="s">
        <v>367</v>
      </c>
      <c r="B116" s="82" t="s">
        <v>386</v>
      </c>
      <c r="C116" s="80">
        <v>-132582.42789773297</v>
      </c>
      <c r="D116" s="83">
        <f>IF(C116 =0,0,C116 / C116 )</f>
        <v>1</v>
      </c>
      <c r="E116" s="80">
        <v>-3291.809303455731</v>
      </c>
      <c r="F116" s="83">
        <f>IF(C116 =0,0,E116 / C116 )</f>
        <v>2.4828398119205189E-2</v>
      </c>
      <c r="G116" s="80">
        <v>-125.44675944386225</v>
      </c>
      <c r="H116" s="83">
        <f>IF(C116 =0,0,G116 / C116 )</f>
        <v>9.4617938012588824E-4</v>
      </c>
      <c r="I116" s="80">
        <v>-1806.2860561185769</v>
      </c>
      <c r="J116" s="83">
        <f>IF(C116 =0,0,I116 / C116 )</f>
        <v>1.3623872218661208E-2</v>
      </c>
      <c r="K116" s="80">
        <v>-7396.0446583958492</v>
      </c>
      <c r="L116" s="83">
        <f>IF(C116 =0,0,K116 / C116 )</f>
        <v>5.5784501578902787E-2</v>
      </c>
      <c r="M116" s="80">
        <v>-86.73273983555967</v>
      </c>
      <c r="N116" s="83">
        <f>IF(C116 =0,0,M116 / C116 )</f>
        <v>6.5417975225540972E-4</v>
      </c>
      <c r="O116" s="80">
        <v>-31911.36011930777</v>
      </c>
      <c r="P116" s="83">
        <f>IF(C116 =0,0,O116 / C116 )</f>
        <v>0.24069072067319883</v>
      </c>
      <c r="Q116" s="80">
        <v>-12965.305398736089</v>
      </c>
      <c r="R116" s="83">
        <f>IF(C116 =0,0,Q116 / C116 )</f>
        <v>9.779052627348804E-2</v>
      </c>
      <c r="S116" s="80">
        <v>-3083.8311281814185</v>
      </c>
      <c r="T116" s="83">
        <f>IF(C116 =0,0,S116 / C116 )</f>
        <v>2.3259727379258147E-2</v>
      </c>
      <c r="U116" s="80">
        <v>-207.1644840203214</v>
      </c>
      <c r="V116" s="83">
        <f>IF(C116 =0,0,U116 / C116 )</f>
        <v>1.5625334918449151E-3</v>
      </c>
      <c r="W116" s="80">
        <v>-110.26559820129449</v>
      </c>
      <c r="X116" s="83">
        <f>IF(C116 =0,0,W116 / C116 )</f>
        <v>8.3167581066133074E-4</v>
      </c>
      <c r="Y116" s="80">
        <v>-122.62620152666601</v>
      </c>
      <c r="Z116" s="83">
        <f>IF(C116 =0,0,Y116 / C116 )</f>
        <v>9.249053850579153E-4</v>
      </c>
      <c r="AA116" s="80">
        <v>-13.048496317909594</v>
      </c>
      <c r="AB116" s="83">
        <f>IF(C116 =0,0,AA116 / C116 )</f>
        <v>9.8417991922538251E-5</v>
      </c>
      <c r="AC116" s="80">
        <v>-70600.542601556532</v>
      </c>
      <c r="AD116" s="83">
        <f>IF(C116 =0,0,AC116 / C116 )</f>
        <v>0.53250301507537667</v>
      </c>
      <c r="AE116" s="80">
        <v>-699.79520840582063</v>
      </c>
      <c r="AF116" s="83">
        <f>IF(C116 =0,0,AE116 / C116 )</f>
        <v>5.2781897231932232E-3</v>
      </c>
      <c r="AG116" s="80">
        <v>-40.454424416915607</v>
      </c>
      <c r="AH116" s="83">
        <f>IF(C116 =0,0,AG116 / C116 )</f>
        <v>3.051265922518782E-4</v>
      </c>
      <c r="AI116" s="80">
        <v>-14.33434342659446</v>
      </c>
      <c r="AJ116" s="83">
        <f>IF(C116 =0,0,AI116 / C116 )</f>
        <v>1.081164650088563E-4</v>
      </c>
      <c r="AK116" s="80">
        <v>-107.3803763860366</v>
      </c>
      <c r="AL116" s="83">
        <f>IF(C116 =0,0,AK116 / C116 )</f>
        <v>8.0991408958707648E-4</v>
      </c>
    </row>
    <row r="117" spans="1:38" x14ac:dyDescent="0.25">
      <c r="A117" s="78" t="s">
        <v>369</v>
      </c>
      <c r="B117" s="82" t="s">
        <v>388</v>
      </c>
      <c r="C117" s="80">
        <v>-95666.272999442197</v>
      </c>
      <c r="D117" s="83">
        <f>IF(C117 =0,0,C117 / C117 )</f>
        <v>1</v>
      </c>
      <c r="E117" s="80">
        <v>-2375.2403126107206</v>
      </c>
      <c r="F117" s="83">
        <f>IF(C117 =0,0,E117 / C117 )</f>
        <v>2.4828398119205185E-2</v>
      </c>
      <c r="G117" s="80">
        <v>-90.517454885566224</v>
      </c>
      <c r="H117" s="83">
        <f>IF(C117 =0,0,G117 / C117 )</f>
        <v>9.4617938012588835E-4</v>
      </c>
      <c r="I117" s="80">
        <v>-1303.3450789799592</v>
      </c>
      <c r="J117" s="83">
        <f>IF(C117 =0,0,I117 / C117 )</f>
        <v>1.3623872218661206E-2</v>
      </c>
      <c r="K117" s="80">
        <v>-5336.6953571851282</v>
      </c>
      <c r="L117" s="83">
        <f>IF(C117 =0,0,K117 / C117 )</f>
        <v>5.5784501578902787E-2</v>
      </c>
      <c r="M117" s="80">
        <v>-62.582938769973488</v>
      </c>
      <c r="N117" s="83">
        <f>IF(C117 =0,0,M117 / C117 )</f>
        <v>6.5417975225540972E-4</v>
      </c>
      <c r="O117" s="80">
        <v>-23025.984192354728</v>
      </c>
      <c r="P117" s="83">
        <f>IF(C117 =0,0,O117 / C117 )</f>
        <v>0.24069072067319885</v>
      </c>
      <c r="Q117" s="80">
        <v>-9355.2551832386325</v>
      </c>
      <c r="R117" s="83">
        <f>IF(C117 =0,0,Q117 / C117 )</f>
        <v>9.7790526273488054E-2</v>
      </c>
      <c r="S117" s="80">
        <v>-2225.1714293567102</v>
      </c>
      <c r="T117" s="83">
        <f>IF(C117 =0,0,S117 / C117 )</f>
        <v>2.3259727379258147E-2</v>
      </c>
      <c r="U117" s="80">
        <v>-149.48175560160738</v>
      </c>
      <c r="V117" s="83">
        <f>IF(C117 =0,0,U117 / C117 )</f>
        <v>1.5625334918449156E-3</v>
      </c>
      <c r="W117" s="80">
        <v>-79.563325149759251</v>
      </c>
      <c r="X117" s="83">
        <f>IF(C117 =0,0,W117 / C117 )</f>
        <v>8.3167581066133063E-4</v>
      </c>
      <c r="Y117" s="80">
        <v>-88.482251065604757</v>
      </c>
      <c r="Z117" s="83">
        <f>IF(C117 =0,0,Y117 / C117 )</f>
        <v>9.2490538505791552E-4</v>
      </c>
      <c r="AA117" s="80">
        <v>-9.4152824833184425</v>
      </c>
      <c r="AB117" s="83">
        <f>IF(C117 =0,0,AA117 / C117 )</f>
        <v>9.8417991922538264E-5</v>
      </c>
      <c r="AC117" s="80">
        <v>-50942.578813227068</v>
      </c>
      <c r="AD117" s="83">
        <f>IF(C117 =0,0,AC117 / C117 )</f>
        <v>0.53250301507537667</v>
      </c>
      <c r="AE117" s="80">
        <v>-504.94473900185318</v>
      </c>
      <c r="AF117" s="83">
        <f>IF(C117 =0,0,AE117 / C117 )</f>
        <v>5.278189723193224E-3</v>
      </c>
      <c r="AG117" s="80">
        <v>-29.190323873757677</v>
      </c>
      <c r="AH117" s="83">
        <f>IF(C117 =0,0,AG117 / C117 )</f>
        <v>3.0512659225187831E-4</v>
      </c>
      <c r="AI117" s="80">
        <v>-10.343099257271888</v>
      </c>
      <c r="AJ117" s="83">
        <f>IF(C117 =0,0,AI117 / C117 )</f>
        <v>1.0811646500885631E-4</v>
      </c>
      <c r="AK117" s="80">
        <v>-77.481462400531967</v>
      </c>
      <c r="AL117" s="83">
        <f>IF(C117 =0,0,AK117 / C117 )</f>
        <v>8.099140895870767E-4</v>
      </c>
    </row>
    <row r="118" spans="1:38" x14ac:dyDescent="0.25">
      <c r="A118" s="78" t="s">
        <v>371</v>
      </c>
      <c r="B118" s="87" t="s">
        <v>287</v>
      </c>
      <c r="C118" s="88">
        <v>-784670.40737113438</v>
      </c>
      <c r="D118" s="89">
        <f>IF(C118 =0,0,C118 / C118 )</f>
        <v>1</v>
      </c>
      <c r="E118" s="88">
        <v>-19512.116266368179</v>
      </c>
      <c r="F118" s="89">
        <f>IF(C118 =0,0,E118 / C118 )</f>
        <v>2.4866639652869327E-2</v>
      </c>
      <c r="G118" s="88">
        <v>-743.58248910048951</v>
      </c>
      <c r="H118" s="89">
        <f>IF(C118 =0,0,G118 / C118 )</f>
        <v>9.4763671742343269E-4</v>
      </c>
      <c r="I118" s="88">
        <v>-10706.714845330131</v>
      </c>
      <c r="J118" s="89">
        <f>IF(C118 =0,0,I118 / C118 )</f>
        <v>1.3644856164769389E-2</v>
      </c>
      <c r="K118" s="88">
        <v>-43730.774600856188</v>
      </c>
      <c r="L118" s="89">
        <f>IF(C118 =0,0,K118 / C118 )</f>
        <v>5.5731392684180009E-2</v>
      </c>
      <c r="M118" s="88">
        <v>-514.10611847882285</v>
      </c>
      <c r="N118" s="89">
        <f>IF(C118 =0,0,M118 / C118 )</f>
        <v>6.5518734190731409E-4</v>
      </c>
      <c r="O118" s="88">
        <v>-189049.73292739608</v>
      </c>
      <c r="P118" s="89">
        <f>IF(C118 =0,0,O118 / C118 )</f>
        <v>0.24092884241775553</v>
      </c>
      <c r="Q118" s="88">
        <v>-76845.829088326733</v>
      </c>
      <c r="R118" s="89">
        <f>IF(C118 =0,0,Q118 / C118 )</f>
        <v>9.7933894749238457E-2</v>
      </c>
      <c r="S118" s="88">
        <v>-18279.33090041174</v>
      </c>
      <c r="T118" s="89">
        <f>IF(C118 =0,0,S118 / C118 )</f>
        <v>2.3295552793500419E-2</v>
      </c>
      <c r="U118" s="88">
        <v>-1227.9622316587956</v>
      </c>
      <c r="V118" s="89">
        <f>IF(C118 =0,0,U118 / C118 )</f>
        <v>1.5649401584708835E-3</v>
      </c>
      <c r="W118" s="88">
        <v>-653.59654036630934</v>
      </c>
      <c r="X118" s="89">
        <f>IF(C118 =0,0,W118 / C118 )</f>
        <v>8.3295678571088311E-4</v>
      </c>
      <c r="Y118" s="88">
        <v>-719.53746601769251</v>
      </c>
      <c r="Z118" s="89">
        <f>IF(C118 =0,0,Y118 / C118 )</f>
        <v>9.1699324870469438E-4</v>
      </c>
      <c r="AA118" s="88">
        <v>-77.344631412593358</v>
      </c>
      <c r="AB118" s="89">
        <f>IF(C118 =0,0,AA118 / C118 )</f>
        <v>9.8569578623105631E-5</v>
      </c>
      <c r="AC118" s="88">
        <v>-417531.31825452647</v>
      </c>
      <c r="AD118" s="89">
        <f>IF(C118 =0,0,AC118 / C118 )</f>
        <v>0.53211044322848022</v>
      </c>
      <c r="AE118" s="88">
        <v>-4117.20751612609</v>
      </c>
      <c r="AF118" s="89">
        <f>IF(C118 =0,0,AE118 / C118 )</f>
        <v>5.2470533837511322E-3</v>
      </c>
      <c r="AG118" s="88">
        <v>-239.79257604114636</v>
      </c>
      <c r="AH118" s="89">
        <f>IF(C118 =0,0,AG118 / C118 )</f>
        <v>3.0559655848946647E-4</v>
      </c>
      <c r="AI118" s="88">
        <v>-84.966457579465597</v>
      </c>
      <c r="AJ118" s="89">
        <f>IF(C118 =0,0,AI118 / C118 )</f>
        <v>1.0828298962379252E-4</v>
      </c>
      <c r="AK118" s="88">
        <v>-636.49446113757847</v>
      </c>
      <c r="AL118" s="89">
        <f>IF(C118 =0,0,AK118 / C118 )</f>
        <v>8.1116154650206975E-4</v>
      </c>
    </row>
    <row r="119" spans="1:38" x14ac:dyDescent="0.25">
      <c r="A119" s="78" t="s">
        <v>373</v>
      </c>
    </row>
    <row r="120" spans="1:38" x14ac:dyDescent="0.25">
      <c r="A120" s="78" t="s">
        <v>375</v>
      </c>
      <c r="B120" s="90" t="s">
        <v>288</v>
      </c>
      <c r="C120" s="91">
        <v>1824659.6492748312</v>
      </c>
      <c r="D120" s="92">
        <f>IF(C120 =0,0,C120 / C120 )</f>
        <v>1</v>
      </c>
      <c r="E120" s="91">
        <v>45379.416932067827</v>
      </c>
      <c r="F120" s="92">
        <f>IF(C120 =0,0,E120 / C120 )</f>
        <v>2.4870072043354948E-2</v>
      </c>
      <c r="G120" s="91">
        <v>1729.3531534781391</v>
      </c>
      <c r="H120" s="92">
        <f>IF(C120 =0,0,G120 / C120 )</f>
        <v>9.4776752155692739E-4</v>
      </c>
      <c r="I120" s="91">
        <v>24900.655075351839</v>
      </c>
      <c r="J120" s="92">
        <f>IF(C120 =0,0,I120 / C120 )</f>
        <v>1.3646739590722044E-2</v>
      </c>
      <c r="K120" s="91">
        <v>101682.12560663473</v>
      </c>
      <c r="L120" s="92">
        <f>IF(C120 =0,0,K120 / C120 )</f>
        <v>5.5726625865292707E-2</v>
      </c>
      <c r="M120" s="91">
        <v>1195.658921835646</v>
      </c>
      <c r="N120" s="92">
        <f>IF(C120 =0,0,M120 / C120 )</f>
        <v>6.5527777868647067E-4</v>
      </c>
      <c r="O120" s="91">
        <v>439652.13510411879</v>
      </c>
      <c r="P120" s="92">
        <f>IF(C120 =0,0,O120 / C120 )</f>
        <v>0.24095021516963361</v>
      </c>
      <c r="Q120" s="91">
        <v>178719.50598210521</v>
      </c>
      <c r="R120" s="92">
        <f>IF(C120 =0,0,Q120 / C120 )</f>
        <v>9.7946762867876846E-2</v>
      </c>
      <c r="S120" s="91">
        <v>42512.322438278119</v>
      </c>
      <c r="T120" s="92">
        <f>IF(C120 =0,0,S120 / C120 )</f>
        <v>2.3298768323820641E-2</v>
      </c>
      <c r="U120" s="91">
        <v>2855.8773085687935</v>
      </c>
      <c r="V120" s="92">
        <f>IF(C120 =0,0,U120 / C120 )</f>
        <v>1.5651561701952449E-3</v>
      </c>
      <c r="W120" s="91">
        <v>1520.0724260629104</v>
      </c>
      <c r="X120" s="92">
        <f>IF(C120 =0,0,W120 / C120 )</f>
        <v>8.3307176035104851E-4</v>
      </c>
      <c r="Y120" s="91">
        <v>1671.9047824218383</v>
      </c>
      <c r="Z120" s="92">
        <f>IF(C120 =0,0,Y120 / C120 )</f>
        <v>9.1628309043075419E-4</v>
      </c>
      <c r="AA120" s="91">
        <v>179.88075862272811</v>
      </c>
      <c r="AB120" s="92">
        <f>IF(C120 =0,0,AA120 / C120 )</f>
        <v>9.8583184373161081E-5</v>
      </c>
      <c r="AC120" s="91">
        <v>970856.16190675693</v>
      </c>
      <c r="AD120" s="92">
        <f>IF(C120 =0,0,AC120 / C120 )</f>
        <v>0.53207520772030081</v>
      </c>
      <c r="AE120" s="91">
        <v>9568.9872840257358</v>
      </c>
      <c r="AF120" s="92">
        <f>IF(C120 =0,0,AE120 / C120 )</f>
        <v>5.2442587239920103E-3</v>
      </c>
      <c r="AG120" s="91">
        <v>557.68667718230938</v>
      </c>
      <c r="AH120" s="92">
        <f>IF(C120 =0,0,AG120 / C120 )</f>
        <v>3.0563874057496095E-4</v>
      </c>
      <c r="AI120" s="91">
        <v>197.60687416491578</v>
      </c>
      <c r="AJ120" s="92">
        <f>IF(C120 =0,0,AI120 / C120 )</f>
        <v>1.0829793613480194E-4</v>
      </c>
      <c r="AK120" s="91">
        <v>1480.2980431548131</v>
      </c>
      <c r="AL120" s="92">
        <f>IF(C120 =0,0,AK120 / C120 )</f>
        <v>8.1127351270310788E-4</v>
      </c>
    </row>
    <row r="121" spans="1:38" x14ac:dyDescent="0.25">
      <c r="A121" s="78" t="s">
        <v>377</v>
      </c>
    </row>
    <row r="122" spans="1:38" x14ac:dyDescent="0.25">
      <c r="A122" s="78" t="s">
        <v>378</v>
      </c>
      <c r="B122" s="93" t="s">
        <v>289</v>
      </c>
      <c r="C122" s="80">
        <v>21884.898462208806</v>
      </c>
      <c r="D122" s="83">
        <f>IF(C122 =0,0,C122 / C122 )</f>
        <v>1</v>
      </c>
      <c r="E122" s="80">
        <v>544.01435143957065</v>
      </c>
      <c r="F122" s="83">
        <f>IF(C122 =0,0,E122 / C122 )</f>
        <v>2.4857979230700263E-2</v>
      </c>
      <c r="G122" s="80">
        <v>20.731710493498323</v>
      </c>
      <c r="H122" s="83">
        <f>IF(C122 =0,0,G122 / C122 )</f>
        <v>9.4730667950313646E-4</v>
      </c>
      <c r="I122" s="80">
        <v>298.51229118956229</v>
      </c>
      <c r="J122" s="83">
        <f>IF(C122 =0,0,I122 / C122 )</f>
        <v>1.3640104006195784E-2</v>
      </c>
      <c r="K122" s="80">
        <v>1219.9390880362948</v>
      </c>
      <c r="L122" s="83">
        <f>IF(C122 =0,0,K122 / C122 )</f>
        <v>5.5743420063972662E-2</v>
      </c>
      <c r="M122" s="80">
        <v>14.333714641575851</v>
      </c>
      <c r="N122" s="83">
        <f>IF(C122 =0,0,M122 / C122 )</f>
        <v>6.5495915671381975E-4</v>
      </c>
      <c r="O122" s="80">
        <v>5271.5230753677433</v>
      </c>
      <c r="P122" s="83">
        <f>IF(C122 =0,0,O122 / C122 )</f>
        <v>0.24087491584531195</v>
      </c>
      <c r="Q122" s="80">
        <v>2142.5627806160019</v>
      </c>
      <c r="R122" s="83">
        <f>IF(C122 =0,0,Q122 / C122 )</f>
        <v>9.7901426607750253E-2</v>
      </c>
      <c r="S122" s="80">
        <v>509.64324980356065</v>
      </c>
      <c r="T122" s="83">
        <f>IF(C122 =0,0,S122 / C122 )</f>
        <v>2.3287439541180455E-2</v>
      </c>
      <c r="U122" s="80">
        <v>34.236628560869512</v>
      </c>
      <c r="V122" s="83">
        <f>IF(C122 =0,0,U122 / C122 )</f>
        <v>1.5643951293623716E-3</v>
      </c>
      <c r="W122" s="80">
        <v>18.22282591783198</v>
      </c>
      <c r="X122" s="83">
        <f>IF(C122 =0,0,W122 / C122 )</f>
        <v>8.3266668791264658E-4</v>
      </c>
      <c r="Y122" s="80">
        <v>20.107518221177589</v>
      </c>
      <c r="Z122" s="83">
        <f>IF(C122 =0,0,Y122 / C122 )</f>
        <v>9.1878508168084826E-4</v>
      </c>
      <c r="AA122" s="80">
        <v>2.156433926533095</v>
      </c>
      <c r="AB122" s="83">
        <f>IF(C122 =0,0,AA122 / C122 )</f>
        <v>9.8535249329891102E-5</v>
      </c>
      <c r="AC122" s="80">
        <v>11647.128682969531</v>
      </c>
      <c r="AD122" s="83">
        <f>IF(C122 =0,0,AC122 / C122 )</f>
        <v>0.53219934755840792</v>
      </c>
      <c r="AE122" s="80">
        <v>114.98554826799943</v>
      </c>
      <c r="AF122" s="83">
        <f>IF(C122 =0,0,AE122 / C122 )</f>
        <v>5.2541047182173735E-3</v>
      </c>
      <c r="AG122" s="80">
        <v>6.6856204090941045</v>
      </c>
      <c r="AH122" s="83">
        <f>IF(C122 =0,0,AG122 / C122 )</f>
        <v>3.0549012693108636E-4</v>
      </c>
      <c r="AI122" s="80">
        <v>2.3689369048032192</v>
      </c>
      <c r="AJ122" s="83">
        <f>IF(C122 =0,0,AI122 / C122 )</f>
        <v>1.0824527739500083E-4</v>
      </c>
      <c r="AK122" s="80">
        <v>17.746005443165039</v>
      </c>
      <c r="AL122" s="83">
        <f>IF(C122 =0,0,AK122 / C122 )</f>
        <v>8.1087903943484712E-4</v>
      </c>
    </row>
    <row r="123" spans="1:38" x14ac:dyDescent="0.25">
      <c r="A123" s="78" t="s">
        <v>379</v>
      </c>
    </row>
    <row r="124" spans="1:38" x14ac:dyDescent="0.25">
      <c r="A124" s="78" t="s">
        <v>381</v>
      </c>
      <c r="B124" s="82" t="s">
        <v>396</v>
      </c>
      <c r="C124" s="80">
        <v>18610.388588969425</v>
      </c>
      <c r="D124" s="83">
        <f>IF(C124 =0,0,C124 / C124 )</f>
        <v>1</v>
      </c>
      <c r="E124" s="80">
        <v>463.0697677757741</v>
      </c>
      <c r="F124" s="83">
        <f>IF(C124 =0,0,E124 / C124 )</f>
        <v>2.4882326640414187E-2</v>
      </c>
      <c r="G124" s="80">
        <v>17.64701305841422</v>
      </c>
      <c r="H124" s="83">
        <f>IF(C124 =0,0,G124 / C124 )</f>
        <v>9.4823452901320895E-4</v>
      </c>
      <c r="I124" s="80">
        <v>254.09626969137003</v>
      </c>
      <c r="J124" s="83">
        <f>IF(C124 =0,0,I124 / C124 )</f>
        <v>1.3653463949805733E-2</v>
      </c>
      <c r="K124" s="80">
        <v>1036.7774341191764</v>
      </c>
      <c r="L124" s="83">
        <f>IF(C124 =0,0,K124 / C124 )</f>
        <v>5.5709606984439081E-2</v>
      </c>
      <c r="M124" s="80">
        <v>12.200983104351137</v>
      </c>
      <c r="N124" s="83">
        <f>IF(C124 =0,0,M124 / C124 )</f>
        <v>6.5560066336190252E-4</v>
      </c>
      <c r="O124" s="80">
        <v>4485.5972326278907</v>
      </c>
      <c r="P124" s="83">
        <f>IF(C124 =0,0,O124 / C124 )</f>
        <v>0.24102652189038931</v>
      </c>
      <c r="Q124" s="80">
        <v>1823.6823312510307</v>
      </c>
      <c r="R124" s="83">
        <f>IF(C124 =0,0,Q124 / C124 )</f>
        <v>9.7992705661823026E-2</v>
      </c>
      <c r="S124" s="80">
        <v>433.8127858401557</v>
      </c>
      <c r="T124" s="83">
        <f>IF(C124 =0,0,S124 / C124 )</f>
        <v>2.3310248669244936E-2</v>
      </c>
      <c r="U124" s="80">
        <v>29.142517279469867</v>
      </c>
      <c r="V124" s="83">
        <f>IF(C124 =0,0,U124 / C124 )</f>
        <v>1.5659273926576121E-3</v>
      </c>
      <c r="W124" s="80">
        <v>15.511428593122618</v>
      </c>
      <c r="X124" s="83">
        <f>IF(C124 =0,0,W124 / C124 )</f>
        <v>8.3348225207486573E-4</v>
      </c>
      <c r="Y124" s="80">
        <v>17.005198394783097</v>
      </c>
      <c r="Z124" s="83">
        <f>IF(C124 =0,0,Y124 / C124 )</f>
        <v>9.1374762614372597E-4</v>
      </c>
      <c r="AA124" s="80">
        <v>1.8355753941803936</v>
      </c>
      <c r="AB124" s="83">
        <f>IF(C124 =0,0,AA124 / C124 )</f>
        <v>9.8631760718223722E-5</v>
      </c>
      <c r="AC124" s="80">
        <v>9899.7851752460028</v>
      </c>
      <c r="AD124" s="83">
        <f>IF(C124 =0,0,AC124 / C124 )</f>
        <v>0.53194940707007643</v>
      </c>
      <c r="AE124" s="80">
        <v>97.412003478619496</v>
      </c>
      <c r="AF124" s="83">
        <f>IF(C124 =0,0,AE124 / C124 )</f>
        <v>5.2342810045544466E-3</v>
      </c>
      <c r="AG124" s="80">
        <v>5.6908584894567396</v>
      </c>
      <c r="AH124" s="83">
        <f>IF(C124 =0,0,AG124 / C124 )</f>
        <v>3.0578934245520118E-4</v>
      </c>
      <c r="AI124" s="80">
        <v>2.016459785444725</v>
      </c>
      <c r="AJ124" s="83">
        <f>IF(C124 =0,0,AI124 / C124 )</f>
        <v>1.0835129937264728E-4</v>
      </c>
      <c r="AK124" s="80">
        <v>15.105554840177552</v>
      </c>
      <c r="AL124" s="83">
        <f>IF(C124 =0,0,AK124 / C124 )</f>
        <v>8.1167326345516367E-4</v>
      </c>
    </row>
    <row r="125" spans="1:38" x14ac:dyDescent="0.25">
      <c r="A125" s="78" t="s">
        <v>383</v>
      </c>
      <c r="B125" s="82" t="s">
        <v>398</v>
      </c>
      <c r="C125" s="80">
        <v>14368.683339330875</v>
      </c>
      <c r="D125" s="83">
        <f>IF(C125 =0,0,C125 / C125 )</f>
        <v>1</v>
      </c>
      <c r="E125" s="80">
        <v>357.5262722419082</v>
      </c>
      <c r="F125" s="83">
        <f>IF(C125 =0,0,E125 / C125 )</f>
        <v>2.4882326640414194E-2</v>
      </c>
      <c r="G125" s="80">
        <v>13.624881678810357</v>
      </c>
      <c r="H125" s="83">
        <f>IF(C125 =0,0,G125 / C125 )</f>
        <v>9.4823452901320916E-4</v>
      </c>
      <c r="I125" s="80">
        <v>196.18229997972838</v>
      </c>
      <c r="J125" s="83">
        <f>IF(C125 =0,0,I125 / C125 )</f>
        <v>1.3653463949805735E-2</v>
      </c>
      <c r="K125" s="80">
        <v>800.47370171798082</v>
      </c>
      <c r="L125" s="83">
        <f>IF(C125 =0,0,K125 / C125 )</f>
        <v>5.5709606984439081E-2</v>
      </c>
      <c r="M125" s="80">
        <v>9.4201183289024399</v>
      </c>
      <c r="N125" s="83">
        <f>IF(C125 =0,0,M125 / C125 )</f>
        <v>6.5560066336190262E-4</v>
      </c>
      <c r="O125" s="80">
        <v>3463.2337694233061</v>
      </c>
      <c r="P125" s="83">
        <f>IF(C125 =0,0,O125 / C125 )</f>
        <v>0.24102652189038937</v>
      </c>
      <c r="Q125" s="80">
        <v>1408.0261572189913</v>
      </c>
      <c r="R125" s="83">
        <f>IF(C125 =0,0,Q125 / C125 )</f>
        <v>9.7992705661823054E-2</v>
      </c>
      <c r="S125" s="80">
        <v>334.93758168943941</v>
      </c>
      <c r="T125" s="83">
        <f>IF(C125 =0,0,S125 / C125 )</f>
        <v>2.3310248669244936E-2</v>
      </c>
      <c r="U125" s="80">
        <v>22.50031483748127</v>
      </c>
      <c r="V125" s="83">
        <f>IF(C125 =0,0,U125 / C125 )</f>
        <v>1.5659273926576121E-3</v>
      </c>
      <c r="W125" s="80">
        <v>11.976042549016102</v>
      </c>
      <c r="X125" s="83">
        <f>IF(C125 =0,0,W125 / C125 )</f>
        <v>8.3348225207486584E-4</v>
      </c>
      <c r="Y125" s="80">
        <v>13.129350292124494</v>
      </c>
      <c r="Z125" s="83">
        <f>IF(C125 =0,0,Y125 / C125 )</f>
        <v>9.1374762614372608E-4</v>
      </c>
      <c r="AA125" s="80">
        <v>1.4172085369608109</v>
      </c>
      <c r="AB125" s="83">
        <f>IF(C125 =0,0,AA125 / C125 )</f>
        <v>9.8631760718223736E-5</v>
      </c>
      <c r="AC125" s="80">
        <v>7643.4125827347452</v>
      </c>
      <c r="AD125" s="83">
        <f>IF(C125 =0,0,AC125 / C125 )</f>
        <v>0.53194940707007643</v>
      </c>
      <c r="AE125" s="80">
        <v>75.209726263517567</v>
      </c>
      <c r="AF125" s="83">
        <f>IF(C125 =0,0,AE125 / C125 )</f>
        <v>5.2342810045544474E-3</v>
      </c>
      <c r="AG125" s="80">
        <v>4.3937902302809935</v>
      </c>
      <c r="AH125" s="83">
        <f>IF(C125 =0,0,AG125 / C125 )</f>
        <v>3.0578934245520124E-4</v>
      </c>
      <c r="AI125" s="80">
        <v>1.5568655100906093</v>
      </c>
      <c r="AJ125" s="83">
        <f>IF(C125 =0,0,AI125 / C125 )</f>
        <v>1.0835129937264731E-4</v>
      </c>
      <c r="AK125" s="80">
        <v>11.66267609758853</v>
      </c>
      <c r="AL125" s="83">
        <f>IF(C125 =0,0,AK125 / C125 )</f>
        <v>8.1167326345516367E-4</v>
      </c>
    </row>
    <row r="126" spans="1:38" x14ac:dyDescent="0.25">
      <c r="A126" s="78" t="s">
        <v>385</v>
      </c>
      <c r="B126" s="82" t="s">
        <v>402</v>
      </c>
      <c r="C126" s="80">
        <v>54333.32665875111</v>
      </c>
      <c r="D126" s="83">
        <f>IF(C126 =0,0,C126 / C126 )</f>
        <v>1</v>
      </c>
      <c r="E126" s="80">
        <v>1349.0094654242973</v>
      </c>
      <c r="F126" s="83">
        <f>IF(C126 =0,0,E126 / C126 )</f>
        <v>2.4828398119205192E-2</v>
      </c>
      <c r="G126" s="80">
        <v>51.409073338154542</v>
      </c>
      <c r="H126" s="83">
        <f>IF(C126 =0,0,G126 / C126 )</f>
        <v>9.4617938012588857E-4</v>
      </c>
      <c r="I126" s="80">
        <v>740.23029961360362</v>
      </c>
      <c r="J126" s="83">
        <f>IF(C126 =0,0,I126 / C126 )</f>
        <v>1.3623872218661208E-2</v>
      </c>
      <c r="K126" s="80">
        <v>3030.9575467821423</v>
      </c>
      <c r="L126" s="83">
        <f>IF(C126 =0,0,K126 / C126 )</f>
        <v>5.5784501578902787E-2</v>
      </c>
      <c r="M126" s="80">
        <v>35.54376217283405</v>
      </c>
      <c r="N126" s="83">
        <f>IF(C126 =0,0,M126 / C126 )</f>
        <v>6.5417975225540972E-4</v>
      </c>
      <c r="O126" s="80">
        <v>13077.527550067134</v>
      </c>
      <c r="P126" s="83">
        <f>IF(C126 =0,0,O126 / C126 )</f>
        <v>0.24069072067319888</v>
      </c>
      <c r="Q126" s="80">
        <v>5313.2846081486095</v>
      </c>
      <c r="R126" s="83">
        <f>IF(C126 =0,0,Q126 / C126 )</f>
        <v>9.7790526273488054E-2</v>
      </c>
      <c r="S126" s="80">
        <v>1263.7783656907297</v>
      </c>
      <c r="T126" s="83">
        <f>IF(C126 =0,0,S126 / C126 )</f>
        <v>2.3259727379258147E-2</v>
      </c>
      <c r="U126" s="80">
        <v>84.897642627648807</v>
      </c>
      <c r="V126" s="83">
        <f>IF(C126 =0,0,U126 / C126 )</f>
        <v>1.5625334918449156E-3</v>
      </c>
      <c r="W126" s="80">
        <v>45.187713494843727</v>
      </c>
      <c r="X126" s="83">
        <f>IF(C126 =0,0,W126 / C126 )</f>
        <v>8.3167581066133085E-4</v>
      </c>
      <c r="Y126" s="80">
        <v>50.253186414789702</v>
      </c>
      <c r="Z126" s="83">
        <f>IF(C126 =0,0,Y126 / C126 )</f>
        <v>9.2490538505791552E-4</v>
      </c>
      <c r="AA126" s="80">
        <v>5.3473769042256007</v>
      </c>
      <c r="AB126" s="83">
        <f>IF(C126 =0,0,AA126 / C126 )</f>
        <v>9.8417991922538278E-5</v>
      </c>
      <c r="AC126" s="80">
        <v>28932.660264860308</v>
      </c>
      <c r="AD126" s="83">
        <f>IF(C126 =0,0,AC126 / C126 )</f>
        <v>0.53250301507537667</v>
      </c>
      <c r="AE126" s="80">
        <v>286.78160639712053</v>
      </c>
      <c r="AF126" s="83">
        <f>IF(C126 =0,0,AE126 / C126 )</f>
        <v>5.278189723193224E-3</v>
      </c>
      <c r="AG126" s="80">
        <v>16.578542809092859</v>
      </c>
      <c r="AH126" s="83">
        <f>IF(C126 =0,0,AG126 / C126 )</f>
        <v>3.0512659225187831E-4</v>
      </c>
      <c r="AI126" s="80">
        <v>5.8743272105156255</v>
      </c>
      <c r="AJ126" s="83">
        <f>IF(C126 =0,0,AI126 / C126 )</f>
        <v>1.0811646500885634E-4</v>
      </c>
      <c r="AK126" s="80">
        <v>44.005326795059652</v>
      </c>
      <c r="AL126" s="83">
        <f>IF(C126 =0,0,AK126 / C126 )</f>
        <v>8.099140895870767E-4</v>
      </c>
    </row>
    <row r="127" spans="1:38" x14ac:dyDescent="0.25">
      <c r="A127" s="78" t="s">
        <v>387</v>
      </c>
      <c r="B127" s="94" t="s">
        <v>290</v>
      </c>
      <c r="C127" s="95">
        <v>87312.398587051386</v>
      </c>
      <c r="D127" s="96">
        <f>IF(C127 =0,0,C127 / C127 )</f>
        <v>1</v>
      </c>
      <c r="E127" s="95">
        <v>2169.6055054419794</v>
      </c>
      <c r="F127" s="96">
        <f>IF(C127 =0,0,E127 / C127 )</f>
        <v>2.4848767649864295E-2</v>
      </c>
      <c r="G127" s="95">
        <v>82.680968075379113</v>
      </c>
      <c r="H127" s="96">
        <f>IF(C127 =0,0,G127 / C127 )</f>
        <v>9.4695563761136754E-4</v>
      </c>
      <c r="I127" s="95">
        <v>1190.5088692847021</v>
      </c>
      <c r="J127" s="96">
        <f>IF(C127 =0,0,I127 / C127 )</f>
        <v>1.3635049415092543E-2</v>
      </c>
      <c r="K127" s="95">
        <v>4868.2086826192999</v>
      </c>
      <c r="L127" s="96">
        <f>IF(C127 =0,0,K127 / C127 )</f>
        <v>5.5756212879269879E-2</v>
      </c>
      <c r="M127" s="95">
        <v>57.164863606087629</v>
      </c>
      <c r="N127" s="96">
        <f>IF(C127 =0,0,M127 / C127 )</f>
        <v>6.547164495669381E-4</v>
      </c>
      <c r="O127" s="95">
        <v>21026.35855211833</v>
      </c>
      <c r="P127" s="96">
        <f>IF(C127 =0,0,O127 / C127 )</f>
        <v>0.24081755732726581</v>
      </c>
      <c r="Q127" s="95">
        <v>8544.9930966186312</v>
      </c>
      <c r="R127" s="96">
        <f>IF(C127 =0,0,Q127 / C127 )</f>
        <v>9.7866892158496629E-2</v>
      </c>
      <c r="S127" s="95">
        <v>2032.5287332203247</v>
      </c>
      <c r="T127" s="96">
        <f>IF(C127 =0,0,S127 / C127 )</f>
        <v>2.3278809952676675E-2</v>
      </c>
      <c r="U127" s="95">
        <v>136.54047474459995</v>
      </c>
      <c r="V127" s="96">
        <f>IF(C127 =0,0,U127 / C127 )</f>
        <v>1.5638154140098172E-3</v>
      </c>
      <c r="W127" s="95">
        <v>72.675184636982451</v>
      </c>
      <c r="X127" s="96">
        <f>IF(C127 =0,0,W127 / C127 )</f>
        <v>8.323581279756565E-4</v>
      </c>
      <c r="Y127" s="95">
        <v>80.387735101697302</v>
      </c>
      <c r="Z127" s="96">
        <f>IF(C127 =0,0,Y127 / C127 )</f>
        <v>9.2069094885246887E-4</v>
      </c>
      <c r="AA127" s="95">
        <v>8.6001608353668058</v>
      </c>
      <c r="AB127" s="96">
        <f>IF(C127 =0,0,AA127 / C127 )</f>
        <v>9.8498735283195256E-5</v>
      </c>
      <c r="AC127" s="95">
        <v>46475.85802284105</v>
      </c>
      <c r="AD127" s="96">
        <f>IF(C127 =0,0,AC127 / C127 )</f>
        <v>0.53229390985638914</v>
      </c>
      <c r="AE127" s="95">
        <v>459.40333613925759</v>
      </c>
      <c r="AF127" s="96">
        <f>IF(C127 =0,0,AE127 / C127 )</f>
        <v>5.2616048072625975E-3</v>
      </c>
      <c r="AG127" s="95">
        <v>26.663191528830591</v>
      </c>
      <c r="AH127" s="96">
        <f>IF(C127 =0,0,AG127 / C127 )</f>
        <v>3.0537692195280956E-4</v>
      </c>
      <c r="AI127" s="95">
        <v>9.4476525060509591</v>
      </c>
      <c r="AJ127" s="96">
        <f>IF(C127 =0,0,AI127 / C127 )</f>
        <v>1.0820516511903575E-4</v>
      </c>
      <c r="AK127" s="95">
        <v>70.773557732825736</v>
      </c>
      <c r="AL127" s="96">
        <f>IF(C127 =0,0,AK127 / C127 )</f>
        <v>8.1057855331123163E-4</v>
      </c>
    </row>
    <row r="128" spans="1:38" x14ac:dyDescent="0.25">
      <c r="A128" s="78" t="s">
        <v>389</v>
      </c>
    </row>
    <row r="129" spans="1:38" x14ac:dyDescent="0.25">
      <c r="A129" s="78" t="s">
        <v>390</v>
      </c>
      <c r="B129" s="97" t="s">
        <v>291</v>
      </c>
      <c r="C129" s="80">
        <v>630074.74349233333</v>
      </c>
      <c r="D129" s="83">
        <f>IF(C129 =0,0,C129 / C129 )</f>
        <v>1</v>
      </c>
      <c r="E129" s="80">
        <v>15677.725575451423</v>
      </c>
      <c r="F129" s="83">
        <f>IF(C129 =0,0,E129 / C129 )</f>
        <v>2.488232664041419E-2</v>
      </c>
      <c r="G129" s="80">
        <v>597.45862763857087</v>
      </c>
      <c r="H129" s="83">
        <f>IF(C129 =0,0,G129 / C129 )</f>
        <v>9.4823452901320851E-4</v>
      </c>
      <c r="I129" s="80">
        <v>8602.7027959556672</v>
      </c>
      <c r="J129" s="83">
        <f>IF(C129 =0,0,I129 / C129 )</f>
        <v>1.3653463949805732E-2</v>
      </c>
      <c r="K129" s="80">
        <v>35101.216330779149</v>
      </c>
      <c r="L129" s="83">
        <f>IF(C129 =0,0,K129 / C129 )</f>
        <v>5.5709606984439074E-2</v>
      </c>
      <c r="M129" s="80">
        <v>413.07741980115429</v>
      </c>
      <c r="N129" s="83">
        <f>IF(C129 =0,0,M129 / C129 )</f>
        <v>6.5560066336190252E-4</v>
      </c>
      <c r="O129" s="80">
        <v>151864.72395493634</v>
      </c>
      <c r="P129" s="83">
        <f>IF(C129 =0,0,O129 / C129 )</f>
        <v>0.24102652189038937</v>
      </c>
      <c r="Q129" s="80">
        <v>61742.728883992881</v>
      </c>
      <c r="R129" s="83">
        <f>IF(C129 =0,0,Q129 / C129 )</f>
        <v>9.7992705661823054E-2</v>
      </c>
      <c r="S129" s="80">
        <v>14687.198951017011</v>
      </c>
      <c r="T129" s="83">
        <f>IF(C129 =0,0,S129 / C129 )</f>
        <v>2.3310248669244943E-2</v>
      </c>
      <c r="U129" s="80">
        <v>986.65130025636324</v>
      </c>
      <c r="V129" s="83">
        <f>IF(C129 =0,0,U129 / C129 )</f>
        <v>1.5659273926576121E-3</v>
      </c>
      <c r="W129" s="80">
        <v>525.1561161814833</v>
      </c>
      <c r="X129" s="83">
        <f>IF(C129 =0,0,W129 / C129 )</f>
        <v>8.3348225207486562E-4</v>
      </c>
      <c r="Y129" s="80">
        <v>575.72930115923668</v>
      </c>
      <c r="Z129" s="83">
        <f>IF(C129 =0,0,Y129 / C129 )</f>
        <v>9.1374762614372608E-4</v>
      </c>
      <c r="AA129" s="80">
        <v>62.145381334732015</v>
      </c>
      <c r="AB129" s="83">
        <f>IF(C129 =0,0,AA129 / C129 )</f>
        <v>9.8631760718223722E-5</v>
      </c>
      <c r="AC129" s="80">
        <v>335167.88621057721</v>
      </c>
      <c r="AD129" s="83">
        <f>IF(C129 =0,0,AC129 / C129 )</f>
        <v>0.53194940707007643</v>
      </c>
      <c r="AE129" s="80">
        <v>3297.9882613114355</v>
      </c>
      <c r="AF129" s="83">
        <f>IF(C129 =0,0,AE129 / C129 )</f>
        <v>5.2342810045544466E-3</v>
      </c>
      <c r="AG129" s="80">
        <v>192.67014151015019</v>
      </c>
      <c r="AH129" s="83">
        <f>IF(C129 =0,0,AG129 / C129 )</f>
        <v>3.0578934245520124E-4</v>
      </c>
      <c r="AI129" s="80">
        <v>68.269417159281758</v>
      </c>
      <c r="AJ129" s="83">
        <f>IF(C129 =0,0,AI129 / C129 )</f>
        <v>1.0835129937264728E-4</v>
      </c>
      <c r="AK129" s="80">
        <v>511.41482327109719</v>
      </c>
      <c r="AL129" s="83">
        <f>IF(C129 =0,0,AK129 / C129 )</f>
        <v>8.1167326345516345E-4</v>
      </c>
    </row>
    <row r="130" spans="1:38" x14ac:dyDescent="0.25">
      <c r="A130" s="78" t="s">
        <v>391</v>
      </c>
    </row>
    <row r="131" spans="1:38" x14ac:dyDescent="0.25">
      <c r="A131" s="78" t="s">
        <v>392</v>
      </c>
      <c r="B131" s="98" t="s">
        <v>292</v>
      </c>
      <c r="C131" s="99">
        <v>2563931.6898164242</v>
      </c>
      <c r="D131" s="100">
        <f>IF(C131 =0,0,C131 / C131 )</f>
        <v>1</v>
      </c>
      <c r="E131" s="99">
        <v>63770.762364400805</v>
      </c>
      <c r="F131" s="100">
        <f>IF(C131 =0,0,E131 / C131 )</f>
        <v>2.4872254833344157E-2</v>
      </c>
      <c r="G131" s="99">
        <v>2430.2244596855876</v>
      </c>
      <c r="H131" s="100">
        <f>IF(C131 =0,0,G131 / C131 )</f>
        <v>9.4785070496928496E-4</v>
      </c>
      <c r="I131" s="99">
        <v>34992.379031781769</v>
      </c>
      <c r="J131" s="100">
        <f>IF(C131 =0,0,I131 / C131 )</f>
        <v>1.3647937334199103E-2</v>
      </c>
      <c r="K131" s="99">
        <v>142871.48970806948</v>
      </c>
      <c r="L131" s="100">
        <f>IF(C131 =0,0,K131 / C131 )</f>
        <v>5.5723594460622694E-2</v>
      </c>
      <c r="M131" s="99">
        <v>1680.2349198844638</v>
      </c>
      <c r="N131" s="100">
        <f>IF(C131 =0,0,M131 / C131 )</f>
        <v>6.5533529093544907E-4</v>
      </c>
      <c r="O131" s="99">
        <v>617814.74068654119</v>
      </c>
      <c r="P131" s="100">
        <f>IF(C131 =0,0,O131 / C131 )</f>
        <v>0.240963806929964</v>
      </c>
      <c r="Q131" s="99">
        <v>251149.79074333271</v>
      </c>
      <c r="R131" s="100">
        <f>IF(C131 =0,0,Q131 / C131 )</f>
        <v>9.7954946202687201E-2</v>
      </c>
      <c r="S131" s="99">
        <v>59741.693372319016</v>
      </c>
      <c r="T131" s="100">
        <f>IF(C131 =0,0,S131 / C131 )</f>
        <v>2.3300813204035278E-2</v>
      </c>
      <c r="U131" s="99">
        <v>4013.305712130626</v>
      </c>
      <c r="V131" s="100">
        <f>IF(C131 =0,0,U131 / C131 )</f>
        <v>1.565293540413308E-3</v>
      </c>
      <c r="W131" s="99">
        <v>2136.1265527992082</v>
      </c>
      <c r="X131" s="100">
        <f>IF(C131 =0,0,W131 / C131 )</f>
        <v>8.331448771757852E-4</v>
      </c>
      <c r="Y131" s="99">
        <v>2348.1293369039499</v>
      </c>
      <c r="Z131" s="100">
        <f>IF(C131 =0,0,Y131 / C131 )</f>
        <v>9.1583147329173749E-4</v>
      </c>
      <c r="AA131" s="99">
        <v>252.78273471936001</v>
      </c>
      <c r="AB131" s="100">
        <f>IF(C131 =0,0,AA131 / C131 )</f>
        <v>9.8591836796345803E-5</v>
      </c>
      <c r="AC131" s="99">
        <v>1364147.0348231448</v>
      </c>
      <c r="AD131" s="100">
        <f>IF(C131 =0,0,AC131 / C131 )</f>
        <v>0.53205280009656453</v>
      </c>
      <c r="AE131" s="99">
        <v>13441.36442974443</v>
      </c>
      <c r="AF131" s="100">
        <f>IF(C131 =0,0,AE131 / C131 )</f>
        <v>5.2424814916604981E-3</v>
      </c>
      <c r="AG131" s="99">
        <v>783.70563063038423</v>
      </c>
      <c r="AH131" s="100">
        <f>IF(C131 =0,0,AG131 / C131 )</f>
        <v>3.0566556579613753E-4</v>
      </c>
      <c r="AI131" s="99">
        <v>277.69288073505169</v>
      </c>
      <c r="AJ131" s="100">
        <f>IF(C131 =0,0,AI131 / C131 )</f>
        <v>1.0830744119978263E-4</v>
      </c>
      <c r="AK131" s="99">
        <v>2080.232429601901</v>
      </c>
      <c r="AL131" s="100">
        <f>IF(C131 =0,0,AK131 / C131 )</f>
        <v>8.1134471634493679E-4</v>
      </c>
    </row>
    <row r="132" spans="1:38" x14ac:dyDescent="0.25">
      <c r="A132" s="78" t="s">
        <v>393</v>
      </c>
    </row>
    <row r="133" spans="1:38" x14ac:dyDescent="0.25">
      <c r="A133" s="78" t="s">
        <v>394</v>
      </c>
      <c r="B133" s="82" t="s">
        <v>410</v>
      </c>
      <c r="C133" s="80">
        <v>653429.83235870313</v>
      </c>
      <c r="D133" s="83">
        <f>IF(C133 =0,0,C133 / C133 )</f>
        <v>1</v>
      </c>
      <c r="E133" s="80">
        <v>16269.599919006723</v>
      </c>
      <c r="F133" s="83">
        <f>IF(C133 =0,0,E133 / C133 )</f>
        <v>2.4898771242625874E-2</v>
      </c>
      <c r="G133" s="80">
        <v>620.01422292139318</v>
      </c>
      <c r="H133" s="83">
        <f>IF(C133 =0,0,G133 / C133 )</f>
        <v>9.4886121235590246E-4</v>
      </c>
      <c r="I133" s="80">
        <v>8927.4768867925668</v>
      </c>
      <c r="J133" s="83">
        <f>IF(C133 =0,0,I133 / C133 )</f>
        <v>1.3662487454187414E-2</v>
      </c>
      <c r="K133" s="80">
        <v>36387.396216047193</v>
      </c>
      <c r="L133" s="83">
        <f>IF(C133 =0,0,K133 / C133 )</f>
        <v>5.5686769128214783E-2</v>
      </c>
      <c r="M133" s="80">
        <v>428.67215167126392</v>
      </c>
      <c r="N133" s="83">
        <f>IF(C133 =0,0,M133 / C133 )</f>
        <v>6.5603394648186563E-4</v>
      </c>
      <c r="O133" s="80">
        <v>157560.82903105725</v>
      </c>
      <c r="P133" s="83">
        <f>IF(C133 =0,0,O133 / C133 )</f>
        <v>0.24112891886540549</v>
      </c>
      <c r="Q133" s="80">
        <v>64071.641985282229</v>
      </c>
      <c r="R133" s="83">
        <f>IF(C133 =0,0,Q133 / C133 )</f>
        <v>9.8054356890932129E-2</v>
      </c>
      <c r="S133" s="80">
        <v>15241.678374448868</v>
      </c>
      <c r="T133" s="83">
        <f>IF(C133 =0,0,S133 / C133 )</f>
        <v>2.3325654293178771E-2</v>
      </c>
      <c r="U133" s="80">
        <v>1023.899916954414</v>
      </c>
      <c r="V133" s="83">
        <f>IF(C133 =0,0,U133 / C133 )</f>
        <v>1.566962306049626E-3</v>
      </c>
      <c r="W133" s="80">
        <v>544.98210624828653</v>
      </c>
      <c r="X133" s="83">
        <f>IF(C133 =0,0,W133 / C133 )</f>
        <v>8.3403309622557338E-4</v>
      </c>
      <c r="Y133" s="80">
        <v>594.84674660551229</v>
      </c>
      <c r="Z133" s="83">
        <f>IF(C133 =0,0,Y133 / C133 )</f>
        <v>9.1034525384045919E-4</v>
      </c>
      <c r="AA133" s="80">
        <v>64.491528842255875</v>
      </c>
      <c r="AB133" s="83">
        <f>IF(C133 =0,0,AA133 / C133 )</f>
        <v>9.8696945943620423E-5</v>
      </c>
      <c r="AC133" s="80">
        <v>347481.3040958296</v>
      </c>
      <c r="AD133" s="83">
        <f>IF(C133 =0,0,AC133 / C133 )</f>
        <v>0.53178059355128771</v>
      </c>
      <c r="AE133" s="80">
        <v>3411.4864365543162</v>
      </c>
      <c r="AF133" s="83">
        <f>IF(C133 =0,0,AE133 / C133 )</f>
        <v>5.2208917738570072E-3</v>
      </c>
      <c r="AG133" s="80">
        <v>199.94393342468575</v>
      </c>
      <c r="AH133" s="83">
        <f>IF(C133 =0,0,AG133 / C133 )</f>
        <v>3.0599143706515938E-4</v>
      </c>
      <c r="AI133" s="80">
        <v>70.84676272331707</v>
      </c>
      <c r="AJ133" s="83">
        <f>IF(C133 =0,0,AI133 / C133 )</f>
        <v>1.0842290819135028E-4</v>
      </c>
      <c r="AK133" s="80">
        <v>530.72204429313092</v>
      </c>
      <c r="AL133" s="83">
        <f>IF(C133 =0,0,AK133 / C133 )</f>
        <v>8.122096941570136E-4</v>
      </c>
    </row>
    <row r="134" spans="1:38" x14ac:dyDescent="0.25">
      <c r="A134" s="78" t="s">
        <v>395</v>
      </c>
      <c r="B134" s="82" t="s">
        <v>411</v>
      </c>
      <c r="C134" s="80">
        <v>239811.39128366121</v>
      </c>
      <c r="D134" s="83">
        <f>IF(C134 =0,0,C134 / C134 )</f>
        <v>1</v>
      </c>
      <c r="E134" s="80">
        <v>5959.7188147546703</v>
      </c>
      <c r="F134" s="83">
        <f>IF(C134 =0,0,E134 / C134 )</f>
        <v>2.4851691918609527E-2</v>
      </c>
      <c r="G134" s="80">
        <v>227.1174735798736</v>
      </c>
      <c r="H134" s="83">
        <f>IF(C134 =0,0,G134 / C134 )</f>
        <v>9.4706707785714565E-4</v>
      </c>
      <c r="I134" s="80">
        <v>3270.2249739004851</v>
      </c>
      <c r="J134" s="83">
        <f>IF(C134 =0,0,I134 / C134 )</f>
        <v>1.3636654023796123E-2</v>
      </c>
      <c r="K134" s="80">
        <v>13370.00107277431</v>
      </c>
      <c r="L134" s="83">
        <f>IF(C134 =0,0,K134 / C134 )</f>
        <v>5.5752151727269647E-2</v>
      </c>
      <c r="M134" s="80">
        <v>157.02693983839345</v>
      </c>
      <c r="N134" s="83">
        <f>IF(C134 =0,0,M134 / C134 )</f>
        <v>6.5479349833158648E-4</v>
      </c>
      <c r="O134" s="80">
        <v>57755.160142942499</v>
      </c>
      <c r="P134" s="83">
        <f>IF(C134 =0,0,O134 / C134 )</f>
        <v>0.24083576611515811</v>
      </c>
      <c r="Q134" s="80">
        <v>23472.224659165509</v>
      </c>
      <c r="R134" s="83">
        <f>IF(C134 =0,0,Q134 / C134 )</f>
        <v>9.787785531589431E-2</v>
      </c>
      <c r="S134" s="80">
        <v>5583.1807683558545</v>
      </c>
      <c r="T134" s="83">
        <f>IF(C134 =0,0,S134 / C134 )</f>
        <v>2.3281549464644828E-2</v>
      </c>
      <c r="U134" s="80">
        <v>375.06488357898786</v>
      </c>
      <c r="V134" s="83">
        <f>IF(C134 =0,0,U134 / C134 )</f>
        <v>1.5639994479467486E-3</v>
      </c>
      <c r="W134" s="80">
        <v>199.63245122691572</v>
      </c>
      <c r="X134" s="83">
        <f>IF(C134 =0,0,W134 / C134 )</f>
        <v>8.3245608208319102E-4</v>
      </c>
      <c r="Y134" s="80">
        <v>220.64708468973683</v>
      </c>
      <c r="Z134" s="83">
        <f>IF(C134 =0,0,Y134 / C134 )</f>
        <v>9.2008592047549624E-4</v>
      </c>
      <c r="AA134" s="80">
        <v>23.623898543717281</v>
      </c>
      <c r="AB134" s="83">
        <f>IF(C134 =0,0,AA134 / C134 )</f>
        <v>9.851032687506375E-5</v>
      </c>
      <c r="AC134" s="80">
        <v>127642.94411490904</v>
      </c>
      <c r="AD134" s="83">
        <f>IF(C134 =0,0,AC134 / C134 )</f>
        <v>0.53226389051688716</v>
      </c>
      <c r="AE134" s="80">
        <v>1261.221791256286</v>
      </c>
      <c r="AF134" s="83">
        <f>IF(C134 =0,0,AE134 / C134 )</f>
        <v>5.2592238613237861E-3</v>
      </c>
      <c r="AG134" s="80">
        <v>73.241482756750187</v>
      </c>
      <c r="AH134" s="83">
        <f>IF(C134 =0,0,AG134 / C134 )</f>
        <v>3.054128595172379E-4</v>
      </c>
      <c r="AI134" s="80">
        <v>25.951884918408613</v>
      </c>
      <c r="AJ134" s="83">
        <f>IF(C134 =0,0,AI134 / C134 )</f>
        <v>1.0821789898925774E-4</v>
      </c>
      <c r="AK134" s="80">
        <v>194.40884646977449</v>
      </c>
      <c r="AL134" s="83">
        <f>IF(C134 =0,0,AK134 / C134 )</f>
        <v>8.1067394434077456E-4</v>
      </c>
    </row>
    <row r="135" spans="1:38" x14ac:dyDescent="0.25">
      <c r="A135" s="78" t="s">
        <v>397</v>
      </c>
      <c r="B135" s="82" t="s">
        <v>412</v>
      </c>
      <c r="C135" s="80">
        <v>401303.74714927399</v>
      </c>
      <c r="D135" s="83">
        <f>IF(C135 =0,0,C135 / C135 )</f>
        <v>1</v>
      </c>
      <c r="E135" s="80">
        <v>9960.307745065551</v>
      </c>
      <c r="F135" s="83">
        <f>IF(C135 =0,0,E135 / C135 )</f>
        <v>2.481987226837578E-2</v>
      </c>
      <c r="G135" s="80">
        <v>379.57494329041708</v>
      </c>
      <c r="H135" s="83">
        <f>IF(C135 =0,0,G135 / C135 )</f>
        <v>9.4585447055201704E-4</v>
      </c>
      <c r="I135" s="80">
        <v>5465.4335461275659</v>
      </c>
      <c r="J135" s="83">
        <f>IF(C135 =0,0,I135 / C135 )</f>
        <v>1.3619193902255227E-2</v>
      </c>
      <c r="K135" s="80">
        <v>22391.281149653725</v>
      </c>
      <c r="L135" s="83">
        <f>IF(C135 =0,0,K135 / C135 )</f>
        <v>5.5796342069352224E-2</v>
      </c>
      <c r="M135" s="80">
        <v>262.43463721545982</v>
      </c>
      <c r="N135" s="83">
        <f>IF(C135 =0,0,M135 / C135 )</f>
        <v>6.5395511275363532E-4</v>
      </c>
      <c r="O135" s="80">
        <v>96568.783445721943</v>
      </c>
      <c r="P135" s="83">
        <f>IF(C135 =0,0,O135 / C135 )</f>
        <v>0.24063763204733049</v>
      </c>
      <c r="Q135" s="80">
        <v>39230.877504704062</v>
      </c>
      <c r="R135" s="83">
        <f>IF(C135 =0,0,Q135 / C135 )</f>
        <v>9.7758562643351671E-2</v>
      </c>
      <c r="S135" s="80">
        <v>9331.0104683932223</v>
      </c>
      <c r="T135" s="83">
        <f>IF(C135 =0,0,S135 / C135 )</f>
        <v>2.3251740195992594E-2</v>
      </c>
      <c r="U135" s="80">
        <v>626.83522174991776</v>
      </c>
      <c r="V135" s="83">
        <f>IF(C135 =0,0,U135 / C135 )</f>
        <v>1.5619969317574108E-3</v>
      </c>
      <c r="W135" s="80">
        <v>333.64001086747936</v>
      </c>
      <c r="X135" s="83">
        <f>IF(C135 =0,0,W135 / C135 )</f>
        <v>8.3139022059361542E-4</v>
      </c>
      <c r="Y135" s="80">
        <v>371.87589269802316</v>
      </c>
      <c r="Z135" s="83">
        <f>IF(C135 =0,0,Y135 / C135 )</f>
        <v>9.2666937535396479E-4</v>
      </c>
      <c r="AA135" s="80">
        <v>39.481946539337891</v>
      </c>
      <c r="AB135" s="83">
        <f>IF(C135 =0,0,AA135 / C135 )</f>
        <v>9.838419606047608E-5</v>
      </c>
      <c r="AC135" s="80">
        <v>213730.57857610917</v>
      </c>
      <c r="AD135" s="83">
        <f>IF(C135 =0,0,AC135 / C135 )</f>
        <v>0.53259053795131217</v>
      </c>
      <c r="AE135" s="80">
        <v>2120.9430708662576</v>
      </c>
      <c r="AF135" s="83">
        <f>IF(C135 =0,0,AE135 / C135 )</f>
        <v>5.2851314893835885E-3</v>
      </c>
      <c r="AG135" s="80">
        <v>122.4063971199577</v>
      </c>
      <c r="AH135" s="83">
        <f>IF(C135 =0,0,AG135 / C135 )</f>
        <v>3.0502181449710181E-4</v>
      </c>
      <c r="AI135" s="80">
        <v>43.372643640825146</v>
      </c>
      <c r="AJ135" s="83">
        <f>IF(C135 =0,0,AI135 / C135 )</f>
        <v>1.0807933877749642E-4</v>
      </c>
      <c r="AK135" s="80">
        <v>324.90994951107677</v>
      </c>
      <c r="AL135" s="83">
        <f>IF(C135 =0,0,AK135 / C135 )</f>
        <v>8.0963597230060045E-4</v>
      </c>
    </row>
    <row r="136" spans="1:38" x14ac:dyDescent="0.25">
      <c r="A136" s="78" t="s">
        <v>399</v>
      </c>
      <c r="B136" s="101" t="s">
        <v>293</v>
      </c>
      <c r="C136" s="102">
        <v>1294544.9707916384</v>
      </c>
      <c r="D136" s="103">
        <f>IF(C136 =0,0,C136 / C136 )</f>
        <v>1</v>
      </c>
      <c r="E136" s="102">
        <v>32189.626478826955</v>
      </c>
      <c r="F136" s="103">
        <f>IF(C136 =0,0,E136 / C136 )</f>
        <v>2.4865591543832114E-2</v>
      </c>
      <c r="G136" s="102">
        <v>1226.706639791684</v>
      </c>
      <c r="H136" s="103">
        <f>IF(C136 =0,0,G136 / C136 )</f>
        <v>9.4759677529126704E-4</v>
      </c>
      <c r="I136" s="102">
        <v>17663.135406820616</v>
      </c>
      <c r="J136" s="103">
        <f>IF(C136 =0,0,I136 / C136 )</f>
        <v>1.3644281044959976E-2</v>
      </c>
      <c r="K136" s="102">
        <v>72148.678438475225</v>
      </c>
      <c r="L136" s="103">
        <f>IF(C136 =0,0,K136 / C136 )</f>
        <v>5.5732848272049572E-2</v>
      </c>
      <c r="M136" s="102">
        <v>848.13372872511718</v>
      </c>
      <c r="N136" s="103">
        <f>IF(C136 =0,0,M136 / C136 )</f>
        <v>6.5515972628318007E-4</v>
      </c>
      <c r="O136" s="102">
        <v>311884.77261972165</v>
      </c>
      <c r="P136" s="103">
        <f>IF(C136 =0,0,O136 / C136 )</f>
        <v>0.24092231606986841</v>
      </c>
      <c r="Q136" s="102">
        <v>126774.7441491518</v>
      </c>
      <c r="R136" s="103">
        <f>IF(C136 =0,0,Q136 / C136 )</f>
        <v>9.7929965361980953E-2</v>
      </c>
      <c r="S136" s="102">
        <v>30155.869611197948</v>
      </c>
      <c r="T136" s="103">
        <f>IF(C136 =0,0,S136 / C136 )</f>
        <v>2.3294570904521819E-2</v>
      </c>
      <c r="U136" s="102">
        <v>2025.80002228332</v>
      </c>
      <c r="V136" s="103">
        <f>IF(C136 =0,0,U136 / C136 )</f>
        <v>1.564874197490803E-3</v>
      </c>
      <c r="W136" s="102">
        <v>1078.2545683426818</v>
      </c>
      <c r="X136" s="103">
        <f>IF(C136 =0,0,W136 / C136 )</f>
        <v>8.3292167724641425E-4</v>
      </c>
      <c r="Y136" s="102">
        <v>1187.3697239932724</v>
      </c>
      <c r="Z136" s="103">
        <f>IF(C136 =0,0,Y136 / C136 )</f>
        <v>9.1721010145145727E-4</v>
      </c>
      <c r="AA136" s="102">
        <v>127.59737392531102</v>
      </c>
      <c r="AB136" s="103">
        <f>IF(C136 =0,0,AA136 / C136 )</f>
        <v>9.8565423993948121E-5</v>
      </c>
      <c r="AC136" s="102">
        <v>688854.82678684779</v>
      </c>
      <c r="AD136" s="103">
        <f>IF(C136 =0,0,AC136 / C136 )</f>
        <v>0.53212120268452334</v>
      </c>
      <c r="AE136" s="102">
        <v>6793.6512986768594</v>
      </c>
      <c r="AF136" s="103">
        <f>IF(C136 =0,0,AE136 / C136 )</f>
        <v>5.2479067563967396E-3</v>
      </c>
      <c r="AG136" s="102">
        <v>395.5918133013937</v>
      </c>
      <c r="AH136" s="103">
        <f>IF(C136 =0,0,AG136 / C136 )</f>
        <v>3.055836778381534E-4</v>
      </c>
      <c r="AI136" s="102">
        <v>140.17129128255081</v>
      </c>
      <c r="AJ136" s="103">
        <f>IF(C136 =0,0,AI136 / C136 )</f>
        <v>1.0827842558210508E-4</v>
      </c>
      <c r="AK136" s="102">
        <v>1050.0408402739824</v>
      </c>
      <c r="AL136" s="103">
        <f>IF(C136 =0,0,AK136 / C136 )</f>
        <v>8.111273566895578E-4</v>
      </c>
    </row>
    <row r="137" spans="1:38" x14ac:dyDescent="0.25">
      <c r="A137" s="78" t="s">
        <v>401</v>
      </c>
    </row>
    <row r="138" spans="1:38" x14ac:dyDescent="0.25">
      <c r="A138" s="78" t="s">
        <v>403</v>
      </c>
      <c r="B138" s="82" t="s">
        <v>413</v>
      </c>
      <c r="C138" s="80">
        <v>-107920.78861397105</v>
      </c>
      <c r="D138" s="83">
        <f>IF(C138 =0,0,C138 / C138 )</f>
        <v>1</v>
      </c>
      <c r="E138" s="80">
        <v>-2665.3170636429813</v>
      </c>
      <c r="F138" s="83">
        <f>IF(C138 =0,0,E138 / C138 )</f>
        <v>2.4696975419413666E-2</v>
      </c>
      <c r="G138" s="80">
        <v>-101.5719191793514</v>
      </c>
      <c r="H138" s="83">
        <f>IF(C138 =0,0,G138 / C138 )</f>
        <v>9.4117102445081884E-4</v>
      </c>
      <c r="I138" s="80">
        <v>-1462.5163863955197</v>
      </c>
      <c r="J138" s="83">
        <f>IF(C138 =0,0,I138 / C138 )</f>
        <v>1.3551757776964461E-2</v>
      </c>
      <c r="K138" s="80">
        <v>-6040.004737179248</v>
      </c>
      <c r="L138" s="83">
        <f>IF(C138 =0,0,K138 / C138 )</f>
        <v>5.5967018169077114E-2</v>
      </c>
      <c r="M138" s="80">
        <v>-70.225894075195285</v>
      </c>
      <c r="N138" s="83">
        <f>IF(C138 =0,0,M138 / C138 )</f>
        <v>6.5071702104022694E-4</v>
      </c>
      <c r="O138" s="80">
        <v>-25887.21641589858</v>
      </c>
      <c r="P138" s="83">
        <f>IF(C138 =0,0,O138 / C138 )</f>
        <v>0.23987237999618649</v>
      </c>
      <c r="Q138" s="80">
        <v>-10500.457384097375</v>
      </c>
      <c r="R138" s="83">
        <f>IF(C138 =0,0,Q138 / C138 )</f>
        <v>9.7297819252017803E-2</v>
      </c>
      <c r="S138" s="80">
        <v>-2496.9209846714498</v>
      </c>
      <c r="T138" s="83">
        <f>IF(C138 =0,0,S138 / C138 )</f>
        <v>2.3136608032052568E-2</v>
      </c>
      <c r="U138" s="80">
        <v>-167.73724822410028</v>
      </c>
      <c r="V138" s="83">
        <f>IF(C138 =0,0,U138 / C138 )</f>
        <v>1.5542626251934708E-3</v>
      </c>
      <c r="W138" s="80">
        <v>-89.280013915199604</v>
      </c>
      <c r="X138" s="83">
        <f>IF(C138 =0,0,W138 / C138 )</f>
        <v>8.2727354999740732E-4</v>
      </c>
      <c r="Y138" s="80">
        <v>-102.75101748645822</v>
      </c>
      <c r="Z138" s="83">
        <f>IF(C138 =0,0,Y138 / C138 )</f>
        <v>9.5209661461977525E-4</v>
      </c>
      <c r="AA138" s="80">
        <v>-10.565125948971842</v>
      </c>
      <c r="AB138" s="83">
        <f>IF(C138 =0,0,AA138 / C138 )</f>
        <v>9.7897041753122594E-5</v>
      </c>
      <c r="AC138" s="80">
        <v>-57613.744645608931</v>
      </c>
      <c r="AD138" s="83">
        <f>IF(C138 =0,0,AC138 / C138 )</f>
        <v>0.53385214642649914</v>
      </c>
      <c r="AE138" s="80">
        <v>-581.17442321612236</v>
      </c>
      <c r="AF138" s="83">
        <f>IF(C138 =0,0,AE138 / C138 )</f>
        <v>5.3851943696868569E-3</v>
      </c>
      <c r="AG138" s="80">
        <v>-32.755198663867716</v>
      </c>
      <c r="AH138" s="83">
        <f>IF(C138 =0,0,AG138 / C138 )</f>
        <v>3.0351148360332998E-4</v>
      </c>
      <c r="AI138" s="80">
        <v>-11.606252552635032</v>
      </c>
      <c r="AJ138" s="83">
        <f>IF(C138 =0,0,AI138 / C138 )</f>
        <v>1.0754417848214767E-4</v>
      </c>
      <c r="AK138" s="80">
        <v>-86.943903215066129</v>
      </c>
      <c r="AL138" s="83">
        <f>IF(C138 =0,0,AK138 / C138 )</f>
        <v>8.0562701896167094E-4</v>
      </c>
    </row>
    <row r="139" spans="1:38" x14ac:dyDescent="0.25">
      <c r="A139" s="78" t="s">
        <v>404</v>
      </c>
      <c r="B139" s="82" t="s">
        <v>414</v>
      </c>
      <c r="C139" s="80">
        <v>-640855.25562096457</v>
      </c>
      <c r="D139" s="83">
        <f>IF(C139 =0,0,C139 / C139 )</f>
        <v>1</v>
      </c>
      <c r="E139" s="80">
        <v>-15764.707882465123</v>
      </c>
      <c r="F139" s="83">
        <f>IF(C139 =0,0,E139 / C139 )</f>
        <v>2.4599482869481527E-2</v>
      </c>
      <c r="G139" s="80">
        <v>-600.77341520307721</v>
      </c>
      <c r="H139" s="83">
        <f>IF(C139 =0,0,G139 / C139 )</f>
        <v>9.3745570459736723E-4</v>
      </c>
      <c r="I139" s="80">
        <v>-8650.4318451818599</v>
      </c>
      <c r="J139" s="83">
        <f>IF(C139 =0,0,I139 / C139 )</f>
        <v>1.3498261533019524E-2</v>
      </c>
      <c r="K139" s="80">
        <v>-35953.526485258189</v>
      </c>
      <c r="L139" s="83">
        <f>IF(C139 =0,0,K139 / C139 )</f>
        <v>5.6102413407565145E-2</v>
      </c>
      <c r="M139" s="80">
        <v>-415.36923354522395</v>
      </c>
      <c r="N139" s="83">
        <f>IF(C139 =0,0,M139 / C139 )</f>
        <v>6.4814828294221727E-4</v>
      </c>
      <c r="O139" s="80">
        <v>-153334.43461254152</v>
      </c>
      <c r="P139" s="83">
        <f>IF(C139 =0,0,O139 / C139 )</f>
        <v>0.23926531501090093</v>
      </c>
      <c r="Q139" s="80">
        <v>-62119.584929635937</v>
      </c>
      <c r="R139" s="83">
        <f>IF(C139 =0,0,Q139 / C139 )</f>
        <v>9.693231721950131E-2</v>
      </c>
      <c r="S139" s="80">
        <v>-14768.685671917965</v>
      </c>
      <c r="T139" s="83">
        <f>IF(C139 =0,0,S139 / C139 )</f>
        <v>2.3045275110691987E-2</v>
      </c>
      <c r="U139" s="80">
        <v>-992.12538550561339</v>
      </c>
      <c r="V139" s="83">
        <f>IF(C139 =0,0,U139 / C139 )</f>
        <v>1.5481270954769363E-3</v>
      </c>
      <c r="W139" s="80">
        <v>-528.06975887206249</v>
      </c>
      <c r="X139" s="83">
        <f>IF(C139 =0,0,W139 / C139 )</f>
        <v>8.2400784614051863E-4</v>
      </c>
      <c r="Y139" s="80">
        <v>-623.08288398140576</v>
      </c>
      <c r="Z139" s="83">
        <f>IF(C139 =0,0,Y139 / C139 )</f>
        <v>9.7226772897050198E-4</v>
      </c>
      <c r="AA139" s="80">
        <v>-62.490172970019046</v>
      </c>
      <c r="AB139" s="83">
        <f>IF(C139 =0,0,AA139 / C139 )</f>
        <v>9.7510588267655583E-5</v>
      </c>
      <c r="AC139" s="80">
        <v>-342763.33349100704</v>
      </c>
      <c r="AD139" s="83">
        <f>IF(C139 =0,0,AC139 / C139 )</f>
        <v>0.53485296482258271</v>
      </c>
      <c r="AE139" s="80">
        <v>-3502.0003362331813</v>
      </c>
      <c r="AF139" s="83">
        <f>IF(C139 =0,0,AE139 / C139 )</f>
        <v>5.4645730147595889E-3</v>
      </c>
      <c r="AG139" s="80">
        <v>-193.73910354297533</v>
      </c>
      <c r="AH139" s="83">
        <f>IF(C139 =0,0,AG139 / C139 )</f>
        <v>3.0231335678951315E-4</v>
      </c>
      <c r="AI139" s="80">
        <v>-68.648185838094022</v>
      </c>
      <c r="AJ139" s="83">
        <f>IF(C139 =0,0,AI139 / C139 )</f>
        <v>1.0711964244028321E-4</v>
      </c>
      <c r="AK139" s="80">
        <v>-514.25222726538436</v>
      </c>
      <c r="AL139" s="83">
        <f>IF(C139 =0,0,AK139 / C139 )</f>
        <v>8.0244676587241741E-4</v>
      </c>
    </row>
    <row r="140" spans="1:38" x14ac:dyDescent="0.25">
      <c r="A140" s="78" t="s">
        <v>405</v>
      </c>
      <c r="B140" s="82" t="s">
        <v>415</v>
      </c>
      <c r="C140" s="80">
        <v>-118070.49180212121</v>
      </c>
      <c r="D140" s="83">
        <f>IF(C140 =0,0,C140 / C140 )</f>
        <v>1</v>
      </c>
      <c r="E140" s="80">
        <v>-2888.8632479268394</v>
      </c>
      <c r="F140" s="83">
        <f>IF(C140 =0,0,E140 / C140 )</f>
        <v>2.4467275471066845E-2</v>
      </c>
      <c r="G140" s="80">
        <v>-110.09098629998041</v>
      </c>
      <c r="H140" s="83">
        <f>IF(C140 =0,0,G140 / C140 )</f>
        <v>9.3241744503348093E-4</v>
      </c>
      <c r="I140" s="80">
        <v>-1585.1809511825957</v>
      </c>
      <c r="J140" s="83">
        <f>IF(C140 =0,0,I140 / C140 )</f>
        <v>1.3425716510432261E-2</v>
      </c>
      <c r="K140" s="80">
        <v>-6645.7180355622286</v>
      </c>
      <c r="L140" s="83">
        <f>IF(C140 =0,0,K140 / C140 )</f>
        <v>5.6286019767750592E-2</v>
      </c>
      <c r="M140" s="80">
        <v>-76.115899010283627</v>
      </c>
      <c r="N140" s="83">
        <f>IF(C140 =0,0,M140 / C140 )</f>
        <v>6.4466487645235804E-4</v>
      </c>
      <c r="O140" s="80">
        <v>-28152.974618395969</v>
      </c>
      <c r="P140" s="83">
        <f>IF(C140 =0,0,O140 / C140 )</f>
        <v>0.23844208818557816</v>
      </c>
      <c r="Q140" s="80">
        <v>-11386.324859024333</v>
      </c>
      <c r="R140" s="83">
        <f>IF(C140 =0,0,Q140 / C140 )</f>
        <v>9.6436668343070034E-2</v>
      </c>
      <c r="S140" s="80">
        <v>-2706.343408065487</v>
      </c>
      <c r="T140" s="83">
        <f>IF(C140 =0,0,S140 / C140 )</f>
        <v>2.2921420642518793E-2</v>
      </c>
      <c r="U140" s="80">
        <v>-181.8057514855924</v>
      </c>
      <c r="V140" s="83">
        <f>IF(C140 =0,0,U140 / C140 )</f>
        <v>1.5398068451369501E-3</v>
      </c>
      <c r="W140" s="80">
        <v>-96.768131076117626</v>
      </c>
      <c r="X140" s="83">
        <f>IF(C140 =0,0,W140 / C140 )</f>
        <v>8.1957930045972022E-4</v>
      </c>
      <c r="Y140" s="80">
        <v>-118.02577991416412</v>
      </c>
      <c r="Z140" s="83">
        <f>IF(C140 =0,0,Y140 / C140 )</f>
        <v>9.9962131191905245E-4</v>
      </c>
      <c r="AA140" s="80">
        <v>-11.451247012986229</v>
      </c>
      <c r="AB140" s="83">
        <f>IF(C140 =0,0,AA140 / C140 )</f>
        <v>9.6986527609098185E-5</v>
      </c>
      <c r="AC140" s="80">
        <v>-63310.596304786755</v>
      </c>
      <c r="AD140" s="83">
        <f>IF(C140 =0,0,AC140 / C140 )</f>
        <v>0.53621015156684004</v>
      </c>
      <c r="AE140" s="80">
        <v>-657.91435020668678</v>
      </c>
      <c r="AF140" s="83">
        <f>IF(C140 =0,0,AE140 / C140 )</f>
        <v>5.5722165645698358E-3</v>
      </c>
      <c r="AG140" s="80">
        <v>-35.502451430395681</v>
      </c>
      <c r="AH140" s="83">
        <f>IF(C140 =0,0,AG140 / C140 )</f>
        <v>3.0068860465064869E-4</v>
      </c>
      <c r="AI140" s="80">
        <v>-12.579695265086704</v>
      </c>
      <c r="AJ140" s="83">
        <f>IF(C140 =0,0,AI140 / C140 )</f>
        <v>1.0654393890532352E-4</v>
      </c>
      <c r="AK140" s="80">
        <v>-94.23608547570413</v>
      </c>
      <c r="AL140" s="83">
        <f>IF(C140 =0,0,AK140 / C140 )</f>
        <v>7.9813409800679022E-4</v>
      </c>
    </row>
    <row r="141" spans="1:38" x14ac:dyDescent="0.25">
      <c r="A141" s="78" t="s">
        <v>406</v>
      </c>
      <c r="B141" s="104" t="s">
        <v>294</v>
      </c>
      <c r="C141" s="105">
        <v>-866846.53603705694</v>
      </c>
      <c r="D141" s="106">
        <f>IF(C141 =0,0,C141 / C141 )</f>
        <v>1</v>
      </c>
      <c r="E141" s="105">
        <v>-21318.888194034946</v>
      </c>
      <c r="F141" s="106">
        <f>IF(C141 =0,0,E141 / C141 )</f>
        <v>2.4593612949643927E-2</v>
      </c>
      <c r="G141" s="105">
        <v>-812.43632068240902</v>
      </c>
      <c r="H141" s="106">
        <f>IF(C141 =0,0,G141 / C141 )</f>
        <v>9.3723200925114854E-4</v>
      </c>
      <c r="I141" s="105">
        <v>-11698.129182759976</v>
      </c>
      <c r="J141" s="106">
        <f>IF(C141 =0,0,I141 / C141 )</f>
        <v>1.3495040582661901E-2</v>
      </c>
      <c r="K141" s="105">
        <v>-48639.249257999669</v>
      </c>
      <c r="L141" s="106">
        <f>IF(C141 =0,0,K141 / C141 )</f>
        <v>5.6110565406839653E-2</v>
      </c>
      <c r="M141" s="105">
        <v>-561.7110266307028</v>
      </c>
      <c r="N141" s="106">
        <f>IF(C141 =0,0,M141 / C141 )</f>
        <v>6.4799362202987469E-4</v>
      </c>
      <c r="O141" s="105">
        <v>-207374.6256468361</v>
      </c>
      <c r="P141" s="106">
        <f>IF(C141 =0,0,O141 / C141 )</f>
        <v>0.23922876429187348</v>
      </c>
      <c r="Q141" s="105">
        <v>-84006.367172757629</v>
      </c>
      <c r="R141" s="106">
        <f>IF(C141 =0,0,Q141 / C141 )</f>
        <v>9.6910310741746372E-2</v>
      </c>
      <c r="S141" s="105">
        <v>-19971.95006465491</v>
      </c>
      <c r="T141" s="106">
        <f>IF(C141 =0,0,S141 / C141 )</f>
        <v>2.3039776055356037E-2</v>
      </c>
      <c r="U141" s="105">
        <v>-1341.6683852153055</v>
      </c>
      <c r="V141" s="106">
        <f>IF(C141 =0,0,U141 / C141 )</f>
        <v>1.5477576819410055E-3</v>
      </c>
      <c r="W141" s="105">
        <v>-714.11790386337975</v>
      </c>
      <c r="X141" s="106">
        <f>IF(C141 =0,0,W141 / C141 )</f>
        <v>8.2381122168186387E-4</v>
      </c>
      <c r="Y141" s="105">
        <v>-843.85968138202816</v>
      </c>
      <c r="Z141" s="106">
        <f>IF(C141 =0,0,Y141 / C141 )</f>
        <v>9.7348220971140147E-4</v>
      </c>
      <c r="AA141" s="105">
        <v>-84.506545931977143</v>
      </c>
      <c r="AB141" s="106">
        <f>IF(C141 =0,0,AA141 / C141 )</f>
        <v>9.7487320325825893E-5</v>
      </c>
      <c r="AC141" s="105">
        <v>-463687.67444140278</v>
      </c>
      <c r="AD141" s="106">
        <f>IF(C141 =0,0,AC141 / C141 )</f>
        <v>0.5349132230039626</v>
      </c>
      <c r="AE141" s="105">
        <v>-4741.089109655989</v>
      </c>
      <c r="AF141" s="106">
        <f>IF(C141 =0,0,AE141 / C141 )</f>
        <v>5.4693523161905002E-3</v>
      </c>
      <c r="AG141" s="105">
        <v>-261.99675363723867</v>
      </c>
      <c r="AH141" s="106">
        <f>IF(C141 =0,0,AG141 / C141 )</f>
        <v>3.0224121888402925E-4</v>
      </c>
      <c r="AI141" s="105">
        <v>-92.834133655815748</v>
      </c>
      <c r="AJ141" s="106">
        <f>IF(C141 =0,0,AI141 / C141 )</f>
        <v>1.0709408158937047E-4</v>
      </c>
      <c r="AK141" s="105">
        <v>-695.43221595615489</v>
      </c>
      <c r="AL141" s="106">
        <f>IF(C141 =0,0,AK141 / C141 )</f>
        <v>8.0225528631105449E-4</v>
      </c>
    </row>
    <row r="142" spans="1:38" x14ac:dyDescent="0.25">
      <c r="A142" s="78" t="s">
        <v>407</v>
      </c>
    </row>
    <row r="143" spans="1:38" x14ac:dyDescent="0.25">
      <c r="A143" s="78" t="s">
        <v>408</v>
      </c>
      <c r="B143" s="107" t="s">
        <v>295</v>
      </c>
      <c r="C143" s="108">
        <v>427698.43475458137</v>
      </c>
      <c r="D143" s="109">
        <f>IF(C143 =0,0,C143 / C143 )</f>
        <v>1</v>
      </c>
      <c r="E143" s="108">
        <v>10870.738284792</v>
      </c>
      <c r="F143" s="109">
        <f>IF(C143 =0,0,E143 / C143 )</f>
        <v>2.541682971327628E-2</v>
      </c>
      <c r="G143" s="108">
        <v>414.27031910927531</v>
      </c>
      <c r="H143" s="109">
        <f>IF(C143 =0,0,G143 / C143 )</f>
        <v>9.6860377650666112E-4</v>
      </c>
      <c r="I143" s="108">
        <v>5965.0062240606476</v>
      </c>
      <c r="J143" s="109">
        <f>IF(C143 =0,0,I143 / C143 )</f>
        <v>1.3946757199341731E-2</v>
      </c>
      <c r="K143" s="108">
        <v>23509.42918047553</v>
      </c>
      <c r="L143" s="109">
        <f>IF(C143 =0,0,K143 / C143 )</f>
        <v>5.4967302356309838E-2</v>
      </c>
      <c r="M143" s="108">
        <v>286.42270209441443</v>
      </c>
      <c r="N143" s="109">
        <f>IF(C143 =0,0,M143 / C143 )</f>
        <v>6.6968377440700078E-4</v>
      </c>
      <c r="O143" s="108">
        <v>104510.14697288556</v>
      </c>
      <c r="P143" s="109">
        <f>IF(C143 =0,0,O143 / C143 )</f>
        <v>0.24435475671743986</v>
      </c>
      <c r="Q143" s="108">
        <v>42768.37697639416</v>
      </c>
      <c r="R143" s="109">
        <f>IF(C143 =0,0,Q143 / C143 )</f>
        <v>9.9996571184402819E-2</v>
      </c>
      <c r="S143" s="108">
        <v>10183.919546543049</v>
      </c>
      <c r="T143" s="109">
        <f>IF(C143 =0,0,S143 / C143 )</f>
        <v>2.3810981567857988E-2</v>
      </c>
      <c r="U143" s="108">
        <v>684.13163706801345</v>
      </c>
      <c r="V143" s="109">
        <f>IF(C143 =0,0,U143 / C143 )</f>
        <v>1.599565444892443E-3</v>
      </c>
      <c r="W143" s="108">
        <v>364.1366644793016</v>
      </c>
      <c r="X143" s="109">
        <f>IF(C143 =0,0,W143 / C143 )</f>
        <v>8.5138647909302663E-4</v>
      </c>
      <c r="Y143" s="108">
        <v>343.5100426112445</v>
      </c>
      <c r="Z143" s="109">
        <f>IF(C143 =0,0,Y143 / C143 )</f>
        <v>8.0315945698598314E-4</v>
      </c>
      <c r="AA143" s="108">
        <v>43.090827993333896</v>
      </c>
      <c r="AB143" s="109">
        <f>IF(C143 =0,0,AA143 / C143 )</f>
        <v>1.0075049261767802E-4</v>
      </c>
      <c r="AC143" s="108">
        <v>225167.15234544521</v>
      </c>
      <c r="AD143" s="109">
        <f>IF(C143 =0,0,AC143 / C143 )</f>
        <v>0.52646241849037601</v>
      </c>
      <c r="AE143" s="108">
        <v>2052.5621890208686</v>
      </c>
      <c r="AF143" s="109">
        <f>IF(C143 =0,0,AE143 / C143 )</f>
        <v>4.7990874462719374E-3</v>
      </c>
      <c r="AG143" s="108">
        <v>133.59505966415486</v>
      </c>
      <c r="AH143" s="109">
        <f>IF(C143 =0,0,AG143 / C143 )</f>
        <v>3.1235807477484305E-4</v>
      </c>
      <c r="AI143" s="108">
        <v>47.337157626735063</v>
      </c>
      <c r="AJ143" s="109">
        <f>IF(C143 =0,0,AI143 / C143 )</f>
        <v>1.1067881895311988E-4</v>
      </c>
      <c r="AK143" s="108">
        <v>354.60862431782755</v>
      </c>
      <c r="AL143" s="109">
        <f>IF(C143 =0,0,AK143 / C143 )</f>
        <v>8.2910900649263853E-4</v>
      </c>
    </row>
    <row r="144" spans="1:38" x14ac:dyDescent="0.25">
      <c r="A144" s="78" t="s">
        <v>409</v>
      </c>
    </row>
    <row r="145" spans="1:42" x14ac:dyDescent="0.25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  <c r="AL145" s="59"/>
      <c r="AM145" s="59"/>
      <c r="AN145" s="59"/>
      <c r="AO145" s="59"/>
      <c r="AP145" s="59"/>
    </row>
    <row r="146" spans="1:42" x14ac:dyDescent="0.25">
      <c r="A146" s="78" t="s">
        <v>361</v>
      </c>
      <c r="B146" s="110" t="s">
        <v>296</v>
      </c>
      <c r="C146" s="111">
        <v>2991630.1245710058</v>
      </c>
      <c r="D146" s="112">
        <f>IF(C146 =0,0,C146 / C146 )</f>
        <v>1</v>
      </c>
      <c r="E146" s="111">
        <v>74641.500649192865</v>
      </c>
      <c r="F146" s="112">
        <f>IF(C146 =0,0,E146 / C146 )</f>
        <v>2.4950109987241929E-2</v>
      </c>
      <c r="G146" s="111">
        <v>2844.4947787948631</v>
      </c>
      <c r="H146" s="112">
        <f>IF(C146 =0,0,G146 / C146 )</f>
        <v>9.5081766807745269E-4</v>
      </c>
      <c r="I146" s="111">
        <v>40957.385255842397</v>
      </c>
      <c r="J146" s="112">
        <f>IF(C146 =0,0,I146 / C146 )</f>
        <v>1.369065811961484E-2</v>
      </c>
      <c r="K146" s="111">
        <v>166380.9188885451</v>
      </c>
      <c r="L146" s="112">
        <f>IF(C146 =0,0,K146 / C146 )</f>
        <v>5.5615471151335534E-2</v>
      </c>
      <c r="M146" s="111">
        <v>1966.6576219788781</v>
      </c>
      <c r="N146" s="112">
        <f>IF(C146 =0,0,M146 / C146 )</f>
        <v>6.5738662203800784E-4</v>
      </c>
      <c r="O146" s="111">
        <v>722324.88765942701</v>
      </c>
      <c r="P146" s="112">
        <f>IF(C146 =0,0,O146 / C146 )</f>
        <v>0.2414485941048635</v>
      </c>
      <c r="Q146" s="111">
        <v>293918.16771972686</v>
      </c>
      <c r="R146" s="112">
        <f>IF(C146 =0,0,Q146 / C146 )</f>
        <v>9.8246827141398096E-2</v>
      </c>
      <c r="S146" s="111">
        <v>69925.612918862054</v>
      </c>
      <c r="T146" s="112">
        <f>IF(C146 =0,0,S146 / C146 )</f>
        <v>2.3373749429966464E-2</v>
      </c>
      <c r="U146" s="111">
        <v>4697.4373491986353</v>
      </c>
      <c r="V146" s="112">
        <f>IF(C146 =0,0,U146 / C146 )</f>
        <v>1.5701932236266136E-3</v>
      </c>
      <c r="W146" s="111">
        <v>2500.2632172785088</v>
      </c>
      <c r="X146" s="112">
        <f>IF(C146 =0,0,W146 / C146 )</f>
        <v>8.3575278800117109E-4</v>
      </c>
      <c r="Y146" s="111">
        <v>2691.6393795151939</v>
      </c>
      <c r="Z146" s="112">
        <f>IF(C146 =0,0,Y146 / C146 )</f>
        <v>8.9972331720024042E-4</v>
      </c>
      <c r="AA146" s="111">
        <v>295.87356271269419</v>
      </c>
      <c r="AB146" s="112">
        <f>IF(C146 =0,0,AA146 / C146 )</f>
        <v>9.8900449050372467E-5</v>
      </c>
      <c r="AC146" s="111">
        <v>1589314.1871685896</v>
      </c>
      <c r="AD146" s="112">
        <f>IF(C146 =0,0,AC146 / C146 )</f>
        <v>0.53125357112670946</v>
      </c>
      <c r="AE146" s="111">
        <v>15493.926618765288</v>
      </c>
      <c r="AF146" s="112">
        <f>IF(C146 =0,0,AE146 / C146 )</f>
        <v>5.1790916569230258E-3</v>
      </c>
      <c r="AG146" s="111">
        <v>917.30069029453898</v>
      </c>
      <c r="AH146" s="112">
        <f>IF(C146 =0,0,AG146 / C146 )</f>
        <v>3.066223604183282E-4</v>
      </c>
      <c r="AI146" s="111">
        <v>325.03003836178698</v>
      </c>
      <c r="AJ146" s="112">
        <f>IF(C146 =0,0,AI146 / C146 )</f>
        <v>1.0864646524723562E-4</v>
      </c>
      <c r="AK146" s="111">
        <v>2434.8410539197298</v>
      </c>
      <c r="AL146" s="112">
        <f>IF(C146 =0,0,AK146 / C146 )</f>
        <v>8.1388438828776714E-4</v>
      </c>
    </row>
    <row r="147" spans="1:42" x14ac:dyDescent="0.25">
      <c r="A147" s="78" t="s">
        <v>363</v>
      </c>
    </row>
    <row r="148" spans="1:42" x14ac:dyDescent="0.25">
      <c r="A148" s="78" t="s">
        <v>365</v>
      </c>
      <c r="B148" s="79" t="s">
        <v>418</v>
      </c>
      <c r="C148" s="80"/>
      <c r="D148" s="81"/>
      <c r="E148" s="80"/>
      <c r="F148" s="81"/>
      <c r="G148" s="80"/>
      <c r="H148" s="81"/>
      <c r="I148" s="80"/>
      <c r="J148" s="81"/>
      <c r="K148" s="80"/>
      <c r="L148" s="81"/>
      <c r="M148" s="80"/>
      <c r="N148" s="81"/>
      <c r="O148" s="80"/>
      <c r="P148" s="81"/>
      <c r="Q148" s="80"/>
      <c r="R148" s="81"/>
      <c r="S148" s="80"/>
      <c r="T148" s="81"/>
      <c r="U148" s="80"/>
      <c r="V148" s="81"/>
      <c r="W148" s="80"/>
      <c r="X148" s="81"/>
      <c r="Y148" s="80"/>
      <c r="Z148" s="81"/>
      <c r="AA148" s="80"/>
      <c r="AB148" s="81"/>
      <c r="AC148" s="80"/>
      <c r="AD148" s="81"/>
      <c r="AE148" s="80"/>
      <c r="AF148" s="81"/>
      <c r="AG148" s="80"/>
      <c r="AH148" s="81"/>
      <c r="AI148" s="80"/>
      <c r="AJ148" s="81"/>
      <c r="AK148" s="80"/>
      <c r="AL148" s="81"/>
    </row>
    <row r="149" spans="1:42" x14ac:dyDescent="0.25">
      <c r="A149" s="78" t="s">
        <v>367</v>
      </c>
      <c r="B149" s="82" t="s">
        <v>370</v>
      </c>
      <c r="C149" s="80">
        <v>10565.338679785496</v>
      </c>
      <c r="D149" s="83">
        <f>IF(C149 =0,0,C149 / C149 )</f>
        <v>1</v>
      </c>
      <c r="E149" s="80">
        <v>0</v>
      </c>
      <c r="F149" s="83">
        <f>IF(C149 =0,0,E149 / C149 )</f>
        <v>0</v>
      </c>
      <c r="G149" s="80">
        <v>0</v>
      </c>
      <c r="H149" s="83">
        <f>IF(C149 =0,0,G149 / C149 )</f>
        <v>0</v>
      </c>
      <c r="I149" s="80">
        <v>4726.5988830619326</v>
      </c>
      <c r="J149" s="83">
        <f>IF(C149 =0,0,I149 / C149 )</f>
        <v>0.44736842105263158</v>
      </c>
      <c r="K149" s="80">
        <v>0</v>
      </c>
      <c r="L149" s="83">
        <f>IF(C149 =0,0,K149 / C149 )</f>
        <v>0</v>
      </c>
      <c r="M149" s="80">
        <v>0</v>
      </c>
      <c r="N149" s="83">
        <f>IF(C149 =0,0,M149 / C149 )</f>
        <v>0</v>
      </c>
      <c r="O149" s="80">
        <v>0</v>
      </c>
      <c r="P149" s="83">
        <f>IF(C149 =0,0,O149 / C149 )</f>
        <v>0</v>
      </c>
      <c r="Q149" s="80">
        <v>0</v>
      </c>
      <c r="R149" s="83">
        <f>IF(C149 =0,0,Q149 / C149 )</f>
        <v>0</v>
      </c>
      <c r="S149" s="80">
        <v>0</v>
      </c>
      <c r="T149" s="83">
        <f>IF(C149 =0,0,S149 / C149 )</f>
        <v>0</v>
      </c>
      <c r="U149" s="80">
        <v>1946.2465989078541</v>
      </c>
      <c r="V149" s="83">
        <f>IF(C149 =0,0,U149 / C149 )</f>
        <v>0.18421052631578944</v>
      </c>
      <c r="W149" s="80">
        <v>0</v>
      </c>
      <c r="X149" s="83">
        <f>IF(C149 =0,0,W149 / C149 )</f>
        <v>0</v>
      </c>
      <c r="Y149" s="80">
        <v>0</v>
      </c>
      <c r="Z149" s="83">
        <f>IF(C149 =0,0,Y149 / C149 )</f>
        <v>0</v>
      </c>
      <c r="AA149" s="80">
        <v>0</v>
      </c>
      <c r="AB149" s="83">
        <f>IF(C149 =0,0,AA149 / C149 )</f>
        <v>0</v>
      </c>
      <c r="AC149" s="80">
        <v>0</v>
      </c>
      <c r="AD149" s="83">
        <f>IF(C149 =0,0,AC149 / C149 )</f>
        <v>0</v>
      </c>
      <c r="AE149" s="80">
        <v>0</v>
      </c>
      <c r="AF149" s="83">
        <f>IF(C149 =0,0,AE149 / C149 )</f>
        <v>0</v>
      </c>
      <c r="AG149" s="80">
        <v>0</v>
      </c>
      <c r="AH149" s="83">
        <f>IF(C149 =0,0,AG149 / C149 )</f>
        <v>0</v>
      </c>
      <c r="AI149" s="80">
        <v>0</v>
      </c>
      <c r="AJ149" s="83">
        <f>IF(C149 =0,0,AI149 / C149 )</f>
        <v>0</v>
      </c>
      <c r="AK149" s="80">
        <v>3892.4931978157083</v>
      </c>
      <c r="AL149" s="83">
        <f>IF(C149 =0,0,AK149 / C149 )</f>
        <v>0.36842105263157887</v>
      </c>
    </row>
    <row r="150" spans="1:42" x14ac:dyDescent="0.25">
      <c r="A150" s="78" t="s">
        <v>369</v>
      </c>
      <c r="B150" s="82" t="s">
        <v>372</v>
      </c>
      <c r="C150" s="80">
        <v>4492534.9425271507</v>
      </c>
      <c r="D150" s="83">
        <f>IF(C150 =0,0,C150 / C150 )</f>
        <v>1</v>
      </c>
      <c r="E150" s="80">
        <v>4434.6864893930378</v>
      </c>
      <c r="F150" s="83">
        <f>IF(C150 =0,0,E150 / C150 )</f>
        <v>9.8712342722445884E-4</v>
      </c>
      <c r="G150" s="80">
        <v>490.98296041670301</v>
      </c>
      <c r="H150" s="83">
        <f>IF(C150 =0,0,G150 / C150 )</f>
        <v>1.0928862361625042E-4</v>
      </c>
      <c r="I150" s="80">
        <v>633.32090388744393</v>
      </c>
      <c r="J150" s="83">
        <f>IF(C150 =0,0,I150 / C150 )</f>
        <v>1.4097183705624934E-4</v>
      </c>
      <c r="K150" s="80">
        <v>406702.54793747485</v>
      </c>
      <c r="L150" s="83">
        <f>IF(C150 =0,0,K150 / C150 )</f>
        <v>9.0528521901422465E-2</v>
      </c>
      <c r="M150" s="80">
        <v>9072.2333669879572</v>
      </c>
      <c r="N150" s="83">
        <f>IF(C150 =0,0,M150 / C150 )</f>
        <v>2.0194018484104709E-3</v>
      </c>
      <c r="O150" s="80">
        <v>157787.56526134801</v>
      </c>
      <c r="P150" s="83">
        <f>IF(C150 =0,0,O150 / C150 )</f>
        <v>3.512216761358989E-2</v>
      </c>
      <c r="Q150" s="80">
        <v>11832.654381881641</v>
      </c>
      <c r="R150" s="83">
        <f>IF(C150 =0,0,Q150 / C150 )</f>
        <v>2.6338480464273271E-3</v>
      </c>
      <c r="S150" s="80">
        <v>2704.0842222515143</v>
      </c>
      <c r="T150" s="83">
        <f>IF(C150 =0,0,S150 / C150 )</f>
        <v>6.0190610798686558E-4</v>
      </c>
      <c r="U150" s="80">
        <v>208.50016771556568</v>
      </c>
      <c r="V150" s="83">
        <f>IF(C150 =0,0,U150 / C150 )</f>
        <v>4.6410360828107374E-5</v>
      </c>
      <c r="W150" s="80">
        <v>1032.1120166998114</v>
      </c>
      <c r="X150" s="83">
        <f>IF(C150 =0,0,W150 / C150 )</f>
        <v>2.2973934090743554E-4</v>
      </c>
      <c r="Y150" s="80">
        <v>18527.849425307377</v>
      </c>
      <c r="Z150" s="83">
        <f>IF(C150 =0,0,Y150 / C150 )</f>
        <v>4.1241414173364332E-3</v>
      </c>
      <c r="AA150" s="80">
        <v>986.95652717329585</v>
      </c>
      <c r="AB150" s="83">
        <f>IF(C150 =0,0,AA150 / C150 )</f>
        <v>2.1968811368178493E-4</v>
      </c>
      <c r="AC150" s="80">
        <v>3877689.4513266403</v>
      </c>
      <c r="AD150" s="83">
        <f>IF(C150 =0,0,AC150 / C150 )</f>
        <v>0.86314063238990724</v>
      </c>
      <c r="AE150" s="80">
        <v>0</v>
      </c>
      <c r="AF150" s="83">
        <f>IF(C150 =0,0,AE150 / C150 )</f>
        <v>0</v>
      </c>
      <c r="AG150" s="80">
        <v>0</v>
      </c>
      <c r="AH150" s="83">
        <f>IF(C150 =0,0,AG150 / C150 )</f>
        <v>0</v>
      </c>
      <c r="AI150" s="80">
        <v>114.55960093042336</v>
      </c>
      <c r="AJ150" s="83">
        <f>IF(C150 =0,0,AI150 / C150 )</f>
        <v>2.5499991073187077E-5</v>
      </c>
      <c r="AK150" s="80">
        <v>317.43793904309541</v>
      </c>
      <c r="AL150" s="83">
        <f>IF(C150 =0,0,AK150 / C150 )</f>
        <v>7.0658980531942072E-5</v>
      </c>
    </row>
    <row r="151" spans="1:42" x14ac:dyDescent="0.25">
      <c r="A151" s="78" t="s">
        <v>371</v>
      </c>
      <c r="B151" s="82" t="s">
        <v>374</v>
      </c>
      <c r="C151" s="80">
        <v>233378.27077110732</v>
      </c>
      <c r="D151" s="83">
        <f>IF(C151 =0,0,C151 / C151 )</f>
        <v>1</v>
      </c>
      <c r="E151" s="80">
        <v>200.49953399551276</v>
      </c>
      <c r="F151" s="83">
        <f>IF(C151 =0,0,E151 / C151 )</f>
        <v>8.5911826038062751E-4</v>
      </c>
      <c r="G151" s="80">
        <v>25.035212028447319</v>
      </c>
      <c r="H151" s="83">
        <f>IF(C151 =0,0,G151 / C151 )</f>
        <v>1.0727310621390861E-4</v>
      </c>
      <c r="I151" s="80">
        <v>45.869144682543507</v>
      </c>
      <c r="J151" s="83">
        <f>IF(C151 =0,0,I151 / C151 )</f>
        <v>1.9654419638549399E-4</v>
      </c>
      <c r="K151" s="80">
        <v>22709.621493467392</v>
      </c>
      <c r="L151" s="83">
        <f>IF(C151 =0,0,K151 / C151 )</f>
        <v>9.7308208765247595E-2</v>
      </c>
      <c r="M151" s="80">
        <v>468.55489949904535</v>
      </c>
      <c r="N151" s="83">
        <f>IF(C151 =0,0,M151 / C151 )</f>
        <v>2.0077057643408222E-3</v>
      </c>
      <c r="O151" s="80">
        <v>9049.0843551606522</v>
      </c>
      <c r="P151" s="83">
        <f>IF(C151 =0,0,O151 / C151 )</f>
        <v>3.8774322584795441E-2</v>
      </c>
      <c r="Q151" s="80">
        <v>715.88109433480656</v>
      </c>
      <c r="R151" s="83">
        <f>IF(C151 =0,0,Q151 / C151 )</f>
        <v>3.0674710716188667E-3</v>
      </c>
      <c r="S151" s="80">
        <v>136.99652827396659</v>
      </c>
      <c r="T151" s="83">
        <f>IF(C151 =0,0,S151 / C151 )</f>
        <v>5.8701492568830462E-4</v>
      </c>
      <c r="U151" s="80">
        <v>17.032199473652607</v>
      </c>
      <c r="V151" s="83">
        <f>IF(C151 =0,0,U151 / C151 )</f>
        <v>7.2981085245753E-5</v>
      </c>
      <c r="W151" s="80">
        <v>40.171500710008416</v>
      </c>
      <c r="X151" s="83">
        <f>IF(C151 =0,0,W151 / C151 )</f>
        <v>1.7213042404195294E-4</v>
      </c>
      <c r="Y151" s="80">
        <v>336.63024301182708</v>
      </c>
      <c r="Z151" s="83">
        <f>IF(C151 =0,0,Y151 / C151 )</f>
        <v>1.4424232466011681E-3</v>
      </c>
      <c r="AA151" s="80">
        <v>50.471494096878089</v>
      </c>
      <c r="AB151" s="83">
        <f>IF(C151 =0,0,AA151 / C151 )</f>
        <v>2.1626475305569262E-4</v>
      </c>
      <c r="AC151" s="80">
        <v>199262.84536890272</v>
      </c>
      <c r="AD151" s="83">
        <f>IF(C151 =0,0,AC151 / C151 )</f>
        <v>0.85381918680996527</v>
      </c>
      <c r="AE151" s="80">
        <v>258.78377477913926</v>
      </c>
      <c r="AF151" s="83">
        <f>IF(C151 =0,0,AE151 / C151 )</f>
        <v>1.1088597662673966E-3</v>
      </c>
      <c r="AG151" s="80">
        <v>26.004158203053493</v>
      </c>
      <c r="AH151" s="83">
        <f>IF(C151 =0,0,AG151 / C151 )</f>
        <v>1.1142493308024313E-4</v>
      </c>
      <c r="AI151" s="80">
        <v>4.5227997273315133</v>
      </c>
      <c r="AJ151" s="83">
        <f>IF(C151 =0,0,AI151 / C151 )</f>
        <v>1.937969508638353E-5</v>
      </c>
      <c r="AK151" s="80">
        <v>30.266970760333948</v>
      </c>
      <c r="AL151" s="83">
        <f>IF(C151 =0,0,AK151 / C151 )</f>
        <v>1.2969061198511998E-4</v>
      </c>
    </row>
    <row r="152" spans="1:42" x14ac:dyDescent="0.25">
      <c r="A152" s="78" t="s">
        <v>373</v>
      </c>
      <c r="B152" s="82" t="s">
        <v>376</v>
      </c>
      <c r="C152" s="80">
        <v>184881.24172936124</v>
      </c>
      <c r="D152" s="83">
        <f>IF(C152 =0,0,C152 / C152 )</f>
        <v>1</v>
      </c>
      <c r="E152" s="80">
        <v>158.83485077153912</v>
      </c>
      <c r="F152" s="83">
        <f>IF(C152 =0,0,E152 / C152 )</f>
        <v>8.5911826038062762E-4</v>
      </c>
      <c r="G152" s="80">
        <v>19.83278508099308</v>
      </c>
      <c r="H152" s="83">
        <f>IF(C152 =0,0,G152 / C152 )</f>
        <v>1.072731062139086E-4</v>
      </c>
      <c r="I152" s="80">
        <v>36.337335082449556</v>
      </c>
      <c r="J152" s="83">
        <f>IF(C152 =0,0,I152 / C152 )</f>
        <v>1.9654419638549396E-4</v>
      </c>
      <c r="K152" s="80">
        <v>17990.462466978886</v>
      </c>
      <c r="L152" s="83">
        <f>IF(C152 =0,0,K152 / C152 )</f>
        <v>9.7308208765247581E-2</v>
      </c>
      <c r="M152" s="80">
        <v>371.18713473852739</v>
      </c>
      <c r="N152" s="83">
        <f>IF(C152 =0,0,M152 / C152 )</f>
        <v>2.0077057643408214E-3</v>
      </c>
      <c r="O152" s="80">
        <v>7168.6449066917958</v>
      </c>
      <c r="P152" s="83">
        <f>IF(C152 =0,0,O152 / C152 )</f>
        <v>3.8774322584795434E-2</v>
      </c>
      <c r="Q152" s="80">
        <v>567.11786068979052</v>
      </c>
      <c r="R152" s="83">
        <f>IF(C152 =0,0,Q152 / C152 )</f>
        <v>3.0674710716188671E-3</v>
      </c>
      <c r="S152" s="80">
        <v>108.52804837492248</v>
      </c>
      <c r="T152" s="83">
        <f>IF(C152 =0,0,S152 / C152 )</f>
        <v>5.8701492568830462E-4</v>
      </c>
      <c r="U152" s="80">
        <v>13.492833662991178</v>
      </c>
      <c r="V152" s="83">
        <f>IF(C152 =0,0,U152 / C152 )</f>
        <v>7.2981085245752987E-5</v>
      </c>
      <c r="W152" s="80">
        <v>31.823686536277759</v>
      </c>
      <c r="X152" s="83">
        <f>IF(C152 =0,0,W152 / C152 )</f>
        <v>1.7213042404195297E-4</v>
      </c>
      <c r="Y152" s="80">
        <v>266.67700093092054</v>
      </c>
      <c r="Z152" s="83">
        <f>IF(C152 =0,0,Y152 / C152 )</f>
        <v>1.4424232466011678E-3</v>
      </c>
      <c r="AA152" s="80">
        <v>39.983296087230116</v>
      </c>
      <c r="AB152" s="83">
        <f>IF(C152 =0,0,AA152 / C152 )</f>
        <v>2.1626475305569259E-4</v>
      </c>
      <c r="AC152" s="80">
        <v>157855.15146977981</v>
      </c>
      <c r="AD152" s="83">
        <f>IF(C152 =0,0,AC152 / C152 )</f>
        <v>0.85381918680996516</v>
      </c>
      <c r="AE152" s="80">
        <v>205.00737049124558</v>
      </c>
      <c r="AF152" s="83">
        <f>IF(C152 =0,0,AE152 / C152 )</f>
        <v>1.1088597662673968E-3</v>
      </c>
      <c r="AG152" s="80">
        <v>20.600379987486324</v>
      </c>
      <c r="AH152" s="83">
        <f>IF(C152 =0,0,AG152 / C152 )</f>
        <v>1.114249330802431E-4</v>
      </c>
      <c r="AI152" s="80">
        <v>3.5829420919069874</v>
      </c>
      <c r="AJ152" s="83">
        <f>IF(C152 =0,0,AI152 / C152 )</f>
        <v>1.937969508638353E-5</v>
      </c>
      <c r="AK152" s="80">
        <v>23.977361384449765</v>
      </c>
      <c r="AL152" s="83">
        <f>IF(C152 =0,0,AK152 / C152 )</f>
        <v>1.2969061198512001E-4</v>
      </c>
    </row>
    <row r="153" spans="1:42" x14ac:dyDescent="0.25">
      <c r="A153" s="78" t="s">
        <v>375</v>
      </c>
      <c r="B153" s="84" t="s">
        <v>286</v>
      </c>
      <c r="C153" s="85">
        <v>4921359.7937074052</v>
      </c>
      <c r="D153" s="86">
        <f>IF(C153 =0,0,C153 / C153 )</f>
        <v>1</v>
      </c>
      <c r="E153" s="85">
        <v>4794.0208741600909</v>
      </c>
      <c r="F153" s="86">
        <f>IF(C153 =0,0,E153 / C153 )</f>
        <v>9.7412525706611953E-4</v>
      </c>
      <c r="G153" s="85">
        <v>535.85095752614336</v>
      </c>
      <c r="H153" s="86">
        <f>IF(C153 =0,0,G153 / C153 )</f>
        <v>1.0888270315275426E-4</v>
      </c>
      <c r="I153" s="85">
        <v>5442.126266714371</v>
      </c>
      <c r="J153" s="86">
        <f>IF(C153 =0,0,I153 / C153 )</f>
        <v>1.1058175981509893E-3</v>
      </c>
      <c r="K153" s="85">
        <v>447402.63189792115</v>
      </c>
      <c r="L153" s="86">
        <f>IF(C153 =0,0,K153 / C153 )</f>
        <v>9.0910368404680197E-2</v>
      </c>
      <c r="M153" s="85">
        <v>9911.9754012255289</v>
      </c>
      <c r="N153" s="86">
        <f>IF(C153 =0,0,M153 / C153 )</f>
        <v>2.0140724955528084E-3</v>
      </c>
      <c r="O153" s="85">
        <v>174005.29452320043</v>
      </c>
      <c r="P153" s="86">
        <f>IF(C153 =0,0,O153 / C153 )</f>
        <v>3.5357157740364499E-2</v>
      </c>
      <c r="Q153" s="85">
        <v>13115.65333690624</v>
      </c>
      <c r="R153" s="86">
        <f>IF(C153 =0,0,Q153 / C153 )</f>
        <v>2.66504663074549E-3</v>
      </c>
      <c r="S153" s="85">
        <v>2949.6087989004036</v>
      </c>
      <c r="T153" s="86">
        <f>IF(C153 =0,0,S153 / C153 )</f>
        <v>5.9934833512312183E-4</v>
      </c>
      <c r="U153" s="85">
        <v>2185.271799760063</v>
      </c>
      <c r="V153" s="86">
        <f>IF(C153 =0,0,U153 / C153 )</f>
        <v>4.4403821125905399E-4</v>
      </c>
      <c r="W153" s="85">
        <v>1104.1072039460976</v>
      </c>
      <c r="X153" s="86">
        <f>IF(C153 =0,0,W153 / C153 )</f>
        <v>2.2435002727454339E-4</v>
      </c>
      <c r="Y153" s="85">
        <v>19131.156669250126</v>
      </c>
      <c r="Z153" s="86">
        <f>IF(C153 =0,0,Y153 / C153 )</f>
        <v>3.8873720823484159E-3</v>
      </c>
      <c r="AA153" s="85">
        <v>1077.411317357404</v>
      </c>
      <c r="AB153" s="86">
        <f>IF(C153 =0,0,AA153 / C153 )</f>
        <v>2.1892553329163489E-4</v>
      </c>
      <c r="AC153" s="85">
        <v>4234807.4481653227</v>
      </c>
      <c r="AD153" s="86">
        <f>IF(C153 =0,0,AC153 / C153 )</f>
        <v>0.86049539673568909</v>
      </c>
      <c r="AE153" s="85">
        <v>463.7911452703849</v>
      </c>
      <c r="AF153" s="86">
        <f>IF(C153 =0,0,AE153 / C153 )</f>
        <v>9.424044668780402E-5</v>
      </c>
      <c r="AG153" s="85">
        <v>46.60453819053982</v>
      </c>
      <c r="AH153" s="86">
        <f>IF(C153 =0,0,AG153 / C153 )</f>
        <v>9.4698498268973845E-6</v>
      </c>
      <c r="AI153" s="85">
        <v>122.66534274966187</v>
      </c>
      <c r="AJ153" s="86">
        <f>IF(C153 =0,0,AI153 / C153 )</f>
        <v>2.4925091416097107E-5</v>
      </c>
      <c r="AK153" s="85">
        <v>4264.1754690035878</v>
      </c>
      <c r="AL153" s="86">
        <f>IF(C153 =0,0,AK153 / C153 )</f>
        <v>8.6646285737041362E-4</v>
      </c>
    </row>
    <row r="154" spans="1:42" x14ac:dyDescent="0.25">
      <c r="A154" s="78" t="s">
        <v>377</v>
      </c>
    </row>
    <row r="155" spans="1:42" x14ac:dyDescent="0.25">
      <c r="A155" s="78" t="s">
        <v>378</v>
      </c>
      <c r="B155" s="82" t="s">
        <v>382</v>
      </c>
      <c r="C155" s="80">
        <v>-3685.1465204295628</v>
      </c>
      <c r="D155" s="83">
        <f>IF(C155 =0,0,C155 / C155 )</f>
        <v>1</v>
      </c>
      <c r="E155" s="80">
        <v>0</v>
      </c>
      <c r="F155" s="83">
        <f>IF(C155 =0,0,E155 / C155 )</f>
        <v>0</v>
      </c>
      <c r="G155" s="80">
        <v>0</v>
      </c>
      <c r="H155" s="83">
        <f>IF(C155 =0,0,G155 / C155 )</f>
        <v>0</v>
      </c>
      <c r="I155" s="80">
        <v>-1648.6181801921728</v>
      </c>
      <c r="J155" s="83">
        <f>IF(C155 =0,0,I155 / C155 )</f>
        <v>0.44736842105263158</v>
      </c>
      <c r="K155" s="80">
        <v>0</v>
      </c>
      <c r="L155" s="83">
        <f>IF(C155 =0,0,K155 / C155 )</f>
        <v>0</v>
      </c>
      <c r="M155" s="80">
        <v>0</v>
      </c>
      <c r="N155" s="83">
        <f>IF(C155 =0,0,M155 / C155 )</f>
        <v>0</v>
      </c>
      <c r="O155" s="80">
        <v>0</v>
      </c>
      <c r="P155" s="83">
        <f>IF(C155 =0,0,O155 / C155 )</f>
        <v>0</v>
      </c>
      <c r="Q155" s="80">
        <v>0</v>
      </c>
      <c r="R155" s="83">
        <f>IF(C155 =0,0,Q155 / C155 )</f>
        <v>0</v>
      </c>
      <c r="S155" s="80">
        <v>0</v>
      </c>
      <c r="T155" s="83">
        <f>IF(C155 =0,0,S155 / C155 )</f>
        <v>0</v>
      </c>
      <c r="U155" s="80">
        <v>-678.84278007912997</v>
      </c>
      <c r="V155" s="83">
        <f>IF(C155 =0,0,U155 / C155 )</f>
        <v>0.18421052631578946</v>
      </c>
      <c r="W155" s="80">
        <v>0</v>
      </c>
      <c r="X155" s="83">
        <f>IF(C155 =0,0,W155 / C155 )</f>
        <v>0</v>
      </c>
      <c r="Y155" s="80">
        <v>0</v>
      </c>
      <c r="Z155" s="83">
        <f>IF(C155 =0,0,Y155 / C155 )</f>
        <v>0</v>
      </c>
      <c r="AA155" s="80">
        <v>0</v>
      </c>
      <c r="AB155" s="83">
        <f>IF(C155 =0,0,AA155 / C155 )</f>
        <v>0</v>
      </c>
      <c r="AC155" s="80">
        <v>0</v>
      </c>
      <c r="AD155" s="83">
        <f>IF(C155 =0,0,AC155 / C155 )</f>
        <v>0</v>
      </c>
      <c r="AE155" s="80">
        <v>0</v>
      </c>
      <c r="AF155" s="83">
        <f>IF(C155 =0,0,AE155 / C155 )</f>
        <v>0</v>
      </c>
      <c r="AG155" s="80">
        <v>0</v>
      </c>
      <c r="AH155" s="83">
        <f>IF(C155 =0,0,AG155 / C155 )</f>
        <v>0</v>
      </c>
      <c r="AI155" s="80">
        <v>0</v>
      </c>
      <c r="AJ155" s="83">
        <f>IF(C155 =0,0,AI155 / C155 )</f>
        <v>0</v>
      </c>
      <c r="AK155" s="80">
        <v>-1357.6855601582599</v>
      </c>
      <c r="AL155" s="83">
        <f>IF(C155 =0,0,AK155 / C155 )</f>
        <v>0.36842105263157893</v>
      </c>
    </row>
    <row r="156" spans="1:42" x14ac:dyDescent="0.25">
      <c r="A156" s="78" t="s">
        <v>379</v>
      </c>
      <c r="B156" s="82" t="s">
        <v>384</v>
      </c>
      <c r="C156" s="80">
        <v>-1537787.0889210498</v>
      </c>
      <c r="D156" s="83">
        <f>IF(C156 =0,0,C156 / C156 )</f>
        <v>1</v>
      </c>
      <c r="E156" s="80">
        <v>-1479.2236441065295</v>
      </c>
      <c r="F156" s="83">
        <f>IF(C156 =0,0,E156 / C156 )</f>
        <v>9.619170656091215E-4</v>
      </c>
      <c r="G156" s="80">
        <v>-164.11202373416168</v>
      </c>
      <c r="H156" s="83">
        <f>IF(C156 =0,0,G156 / C156 )</f>
        <v>1.067196004677779E-4</v>
      </c>
      <c r="I156" s="80">
        <v>-211.03011174835336</v>
      </c>
      <c r="J156" s="83">
        <f>IF(C156 =0,0,I156 / C156 )</f>
        <v>1.3722973308120137E-4</v>
      </c>
      <c r="K156" s="80">
        <v>-139128.56552965922</v>
      </c>
      <c r="L156" s="83">
        <f>IF(C156 =0,0,K156 / C156 )</f>
        <v>9.0473230352893216E-2</v>
      </c>
      <c r="M156" s="80">
        <v>-3114.2323241751251</v>
      </c>
      <c r="N156" s="83">
        <f>IF(C156 =0,0,M156 / C156 )</f>
        <v>2.0251388157772536E-3</v>
      </c>
      <c r="O156" s="80">
        <v>-53470.849272887972</v>
      </c>
      <c r="P156" s="83">
        <f>IF(C156 =0,0,O156 / C156 )</f>
        <v>3.4771295492150647E-2</v>
      </c>
      <c r="Q156" s="80">
        <v>-3967.7249488817943</v>
      </c>
      <c r="R156" s="83">
        <f>IF(C156 =0,0,Q156 / C156 )</f>
        <v>2.5801523354352326E-3</v>
      </c>
      <c r="S156" s="80">
        <v>-901.82000704404288</v>
      </c>
      <c r="T156" s="83">
        <f>IF(C156 =0,0,S156 / C156 )</f>
        <v>5.8644009534296619E-4</v>
      </c>
      <c r="U156" s="80">
        <v>-69.47475351356168</v>
      </c>
      <c r="V156" s="83">
        <f>IF(C156 =0,0,U156 / C156 )</f>
        <v>4.5178395640131767E-5</v>
      </c>
      <c r="W156" s="80">
        <v>-343.77769839994363</v>
      </c>
      <c r="X156" s="83">
        <f>IF(C156 =0,0,W156 / C156 )</f>
        <v>2.2355350807448042E-4</v>
      </c>
      <c r="Y156" s="80">
        <v>-5888.1174186870094</v>
      </c>
      <c r="Z156" s="83">
        <f>IF(C156 =0,0,Y156 / C156 )</f>
        <v>3.8289549061165944E-3</v>
      </c>
      <c r="AA156" s="80">
        <v>-329.64672616488178</v>
      </c>
      <c r="AB156" s="83">
        <f>IF(C156 =0,0,AA156 / C156 )</f>
        <v>2.1436434766543023E-4</v>
      </c>
      <c r="AC156" s="80">
        <v>-1328574.5975710966</v>
      </c>
      <c r="AD156" s="83">
        <f>IF(C156 =0,0,AC156 / C156 )</f>
        <v>0.86395223834481405</v>
      </c>
      <c r="AE156" s="80">
        <v>0</v>
      </c>
      <c r="AF156" s="83">
        <f>IF(C156 =0,0,AE156 / C156 )</f>
        <v>0</v>
      </c>
      <c r="AG156" s="80">
        <v>0</v>
      </c>
      <c r="AH156" s="83">
        <f>IF(C156 =0,0,AG156 / C156 )</f>
        <v>0</v>
      </c>
      <c r="AI156" s="80">
        <v>-38.142767061213156</v>
      </c>
      <c r="AJ156" s="83">
        <f>IF(C156 =0,0,AI156 / C156 )</f>
        <v>2.480367232630044E-5</v>
      </c>
      <c r="AK156" s="80">
        <v>-105.77412388923283</v>
      </c>
      <c r="AL156" s="83">
        <f>IF(C156 =0,0,AK156 / C156 )</f>
        <v>6.878333460547299E-5</v>
      </c>
    </row>
    <row r="157" spans="1:42" x14ac:dyDescent="0.25">
      <c r="A157" s="78" t="s">
        <v>381</v>
      </c>
      <c r="B157" s="82" t="s">
        <v>386</v>
      </c>
      <c r="C157" s="80">
        <v>-86258.455891299367</v>
      </c>
      <c r="D157" s="83">
        <f>IF(C157 =0,0,C157 / C157 )</f>
        <v>1</v>
      </c>
      <c r="E157" s="80">
        <v>-74.106214568452188</v>
      </c>
      <c r="F157" s="83">
        <f>IF(C157 =0,0,E157 / C157 )</f>
        <v>8.5911826038062729E-4</v>
      </c>
      <c r="G157" s="80">
        <v>-9.2532125006751045</v>
      </c>
      <c r="H157" s="83">
        <f>IF(C157 =0,0,G157 / C157 )</f>
        <v>1.0727310621390857E-4</v>
      </c>
      <c r="I157" s="80">
        <v>-16.953598894609012</v>
      </c>
      <c r="J157" s="83">
        <f>IF(C157 =0,0,I157 / C157 )</f>
        <v>1.9654419638549396E-4</v>
      </c>
      <c r="K157" s="80">
        <v>-8393.6558336384569</v>
      </c>
      <c r="L157" s="83">
        <f>IF(C157 =0,0,K157 / C157 )</f>
        <v>9.7308208765247553E-2</v>
      </c>
      <c r="M157" s="80">
        <v>-173.18159911610027</v>
      </c>
      <c r="N157" s="83">
        <f>IF(C157 =0,0,M157 / C157 )</f>
        <v>2.0077057643408218E-3</v>
      </c>
      <c r="O157" s="80">
        <v>-3344.6131943955897</v>
      </c>
      <c r="P157" s="83">
        <f>IF(C157 =0,0,O157 / C157 )</f>
        <v>3.8774322584795434E-2</v>
      </c>
      <c r="Q157" s="80">
        <v>-264.59531812907278</v>
      </c>
      <c r="R157" s="83">
        <f>IF(C157 =0,0,Q157 / C157 )</f>
        <v>3.0674710716188662E-3</v>
      </c>
      <c r="S157" s="80">
        <v>-50.635001075018984</v>
      </c>
      <c r="T157" s="83">
        <f>IF(C157 =0,0,S157 / C157 )</f>
        <v>5.870149256883044E-4</v>
      </c>
      <c r="U157" s="80">
        <v>-6.2952357225699433</v>
      </c>
      <c r="V157" s="83">
        <f>IF(C157 =0,0,U157 / C157 )</f>
        <v>7.2981085245752987E-5</v>
      </c>
      <c r="W157" s="80">
        <v>-14.847704589773453</v>
      </c>
      <c r="X157" s="83">
        <f>IF(C157 =0,0,W157 / C157 )</f>
        <v>1.7213042404195294E-4</v>
      </c>
      <c r="Y157" s="80">
        <v>-124.42120199353164</v>
      </c>
      <c r="Z157" s="83">
        <f>IF(C157 =0,0,Y157 / C157 )</f>
        <v>1.4424232466011676E-3</v>
      </c>
      <c r="AA157" s="80">
        <v>-18.654663662297207</v>
      </c>
      <c r="AB157" s="83">
        <f>IF(C157 =0,0,AA157 / C157 )</f>
        <v>2.1626475305569257E-4</v>
      </c>
      <c r="AC157" s="80">
        <v>-73649.124664592469</v>
      </c>
      <c r="AD157" s="83">
        <f>IF(C157 =0,0,AC157 / C157 )</f>
        <v>0.85381918680996516</v>
      </c>
      <c r="AE157" s="80">
        <v>-95.64853123821274</v>
      </c>
      <c r="AF157" s="83">
        <f>IF(C157 =0,0,AE157 / C157 )</f>
        <v>1.1088597662673963E-3</v>
      </c>
      <c r="AG157" s="80">
        <v>-9.6113426752931321</v>
      </c>
      <c r="AH157" s="83">
        <f>IF(C157 =0,0,AG157 / C157 )</f>
        <v>1.1142493308024308E-4</v>
      </c>
      <c r="AI157" s="80">
        <v>-1.6716625737956445</v>
      </c>
      <c r="AJ157" s="83">
        <f>IF(C157 =0,0,AI157 / C157 )</f>
        <v>1.9379695086383527E-5</v>
      </c>
      <c r="AK157" s="80">
        <v>-11.186911933434093</v>
      </c>
      <c r="AL157" s="83">
        <f>IF(C157 =0,0,AK157 / C157 )</f>
        <v>1.2969061198511998E-4</v>
      </c>
    </row>
    <row r="158" spans="1:42" x14ac:dyDescent="0.25">
      <c r="A158" s="78" t="s">
        <v>383</v>
      </c>
      <c r="B158" s="82" t="s">
        <v>388</v>
      </c>
      <c r="C158" s="80">
        <v>-62240.714102569909</v>
      </c>
      <c r="D158" s="83">
        <f>IF(C158 =0,0,C158 / C158 )</f>
        <v>1</v>
      </c>
      <c r="E158" s="80">
        <v>-53.47213402464785</v>
      </c>
      <c r="F158" s="83">
        <f>IF(C158 =0,0,E158 / C158 )</f>
        <v>8.5911826038062751E-4</v>
      </c>
      <c r="G158" s="80">
        <v>-6.6767547347545024</v>
      </c>
      <c r="H158" s="83">
        <f>IF(C158 =0,0,G158 / C158 )</f>
        <v>1.0727310621390863E-4</v>
      </c>
      <c r="I158" s="80">
        <v>-12.233051135748887</v>
      </c>
      <c r="J158" s="83">
        <f>IF(C158 =0,0,I158 / C158 )</f>
        <v>1.9654419638549402E-4</v>
      </c>
      <c r="K158" s="80">
        <v>-6056.5324015909628</v>
      </c>
      <c r="L158" s="83">
        <f>IF(C158 =0,0,K158 / C158 )</f>
        <v>9.7308208765247595E-2</v>
      </c>
      <c r="M158" s="80">
        <v>-124.96104048041873</v>
      </c>
      <c r="N158" s="83">
        <f>IF(C158 =0,0,M158 / C158 )</f>
        <v>2.0077057643408227E-3</v>
      </c>
      <c r="O158" s="80">
        <v>-2413.3415265210724</v>
      </c>
      <c r="P158" s="83">
        <f>IF(C158 =0,0,O158 / C158 )</f>
        <v>3.8774322584795441E-2</v>
      </c>
      <c r="Q158" s="80">
        <v>-190.92158998653366</v>
      </c>
      <c r="R158" s="83">
        <f>IF(C158 =0,0,Q158 / C158 )</f>
        <v>3.0674710716188671E-3</v>
      </c>
      <c r="S158" s="80">
        <v>-36.536228163707101</v>
      </c>
      <c r="T158" s="83">
        <f>IF(C158 =0,0,S158 / C158 )</f>
        <v>5.8701492568830483E-4</v>
      </c>
      <c r="U158" s="80">
        <v>-4.5423948616761951</v>
      </c>
      <c r="V158" s="83">
        <f>IF(C158 =0,0,U158 / C158 )</f>
        <v>7.2981085245753E-5</v>
      </c>
      <c r="W158" s="80">
        <v>-10.713520511149323</v>
      </c>
      <c r="X158" s="83">
        <f>IF(C158 =0,0,W158 / C158 )</f>
        <v>1.7213042404195299E-4</v>
      </c>
      <c r="Y158" s="80">
        <v>-89.777452906603983</v>
      </c>
      <c r="Z158" s="83">
        <f>IF(C158 =0,0,Y158 / C158 )</f>
        <v>1.4424232466011678E-3</v>
      </c>
      <c r="AA158" s="80">
        <v>-13.460472665402246</v>
      </c>
      <c r="AB158" s="83">
        <f>IF(C158 =0,0,AA158 / C158 )</f>
        <v>2.1626475305569262E-4</v>
      </c>
      <c r="AC158" s="80">
        <v>-53142.315901527778</v>
      </c>
      <c r="AD158" s="83">
        <f>IF(C158 =0,0,AC158 / C158 )</f>
        <v>0.85381918680996527</v>
      </c>
      <c r="AE158" s="80">
        <v>-69.016223692091543</v>
      </c>
      <c r="AF158" s="83">
        <f>IF(C158 =0,0,AE158 / C158 )</f>
        <v>1.108859766267397E-3</v>
      </c>
      <c r="AG158" s="80">
        <v>-6.935167403745397</v>
      </c>
      <c r="AH158" s="83">
        <f>IF(C158 =0,0,AG158 / C158 )</f>
        <v>1.1142493308024313E-4</v>
      </c>
      <c r="AI158" s="80">
        <v>-1.2062060612665764</v>
      </c>
      <c r="AJ158" s="83">
        <f>IF(C158 =0,0,AI158 / C158 )</f>
        <v>1.9379695086383533E-5</v>
      </c>
      <c r="AK158" s="80">
        <v>-8.0720363023531831</v>
      </c>
      <c r="AL158" s="83">
        <f>IF(C158 =0,0,AK158 / C158 )</f>
        <v>1.2969061198512004E-4</v>
      </c>
    </row>
    <row r="159" spans="1:42" x14ac:dyDescent="0.25">
      <c r="A159" s="78" t="s">
        <v>385</v>
      </c>
      <c r="B159" s="87" t="s">
        <v>287</v>
      </c>
      <c r="C159" s="88">
        <v>-1689971.4054353484</v>
      </c>
      <c r="D159" s="89">
        <f>IF(C159 =0,0,C159 / C159 )</f>
        <v>1</v>
      </c>
      <c r="E159" s="88">
        <v>-1606.8019926996294</v>
      </c>
      <c r="F159" s="89">
        <f>IF(C159 =0,0,E159 / C159 )</f>
        <v>9.5078649705656172E-4</v>
      </c>
      <c r="G159" s="88">
        <v>-180.04199096959127</v>
      </c>
      <c r="H159" s="89">
        <f>IF(C159 =0,0,G159 / C159 )</f>
        <v>1.0653552503346126E-4</v>
      </c>
      <c r="I159" s="88">
        <v>-1888.8349419708841</v>
      </c>
      <c r="J159" s="89">
        <f>IF(C159 =0,0,I159 / C159 )</f>
        <v>1.1176727226839126E-3</v>
      </c>
      <c r="K159" s="88">
        <v>-153578.75376488865</v>
      </c>
      <c r="L159" s="89">
        <f>IF(C159 =0,0,K159 / C159 )</f>
        <v>9.087653984614355E-2</v>
      </c>
      <c r="M159" s="88">
        <v>-3412.3749637716437</v>
      </c>
      <c r="N159" s="89">
        <f>IF(C159 =0,0,M159 / C159 )</f>
        <v>2.0191909477264747E-3</v>
      </c>
      <c r="O159" s="88">
        <v>-59228.803993804635</v>
      </c>
      <c r="P159" s="89">
        <f>IF(C159 =0,0,O159 / C159 )</f>
        <v>3.5047222576258252E-2</v>
      </c>
      <c r="Q159" s="88">
        <v>-4423.2418569974006</v>
      </c>
      <c r="R159" s="89">
        <f>IF(C159 =0,0,Q159 / C159 )</f>
        <v>2.6173471591124011E-3</v>
      </c>
      <c r="S159" s="88">
        <v>-988.99123628276902</v>
      </c>
      <c r="T159" s="89">
        <f>IF(C159 =0,0,S159 / C159 )</f>
        <v>5.8521181666266E-4</v>
      </c>
      <c r="U159" s="88">
        <v>-759.15516417693777</v>
      </c>
      <c r="V159" s="89">
        <f>IF(C159 =0,0,U159 / C159 )</f>
        <v>4.4921183975972311E-4</v>
      </c>
      <c r="W159" s="88">
        <v>-369.33892350086637</v>
      </c>
      <c r="X159" s="89">
        <f>IF(C159 =0,0,W159 / C159 )</f>
        <v>2.1854743950873069E-4</v>
      </c>
      <c r="Y159" s="88">
        <v>-6102.3160735871443</v>
      </c>
      <c r="Z159" s="89">
        <f>IF(C159 =0,0,Y159 / C159 )</f>
        <v>3.6108990092735592E-3</v>
      </c>
      <c r="AA159" s="88">
        <v>-361.76186249258126</v>
      </c>
      <c r="AB159" s="89">
        <f>IF(C159 =0,0,AA159 / C159 )</f>
        <v>2.1406389559555232E-4</v>
      </c>
      <c r="AC159" s="88">
        <v>-1455366.0381372168</v>
      </c>
      <c r="AD159" s="89">
        <f>IF(C159 =0,0,AC159 / C159 )</f>
        <v>0.86117790718613041</v>
      </c>
      <c r="AE159" s="88">
        <v>-164.66475493030427</v>
      </c>
      <c r="AF159" s="89">
        <f>IF(C159 =0,0,AE159 / C159 )</f>
        <v>9.7436414841519447E-5</v>
      </c>
      <c r="AG159" s="88">
        <v>-16.54651007903853</v>
      </c>
      <c r="AH159" s="89">
        <f>IF(C159 =0,0,AG159 / C159 )</f>
        <v>9.7910000286519837E-6</v>
      </c>
      <c r="AI159" s="88">
        <v>-41.020635696275377</v>
      </c>
      <c r="AJ159" s="89">
        <f>IF(C159 =0,0,AI159 / C159 )</f>
        <v>2.4272976196131659E-5</v>
      </c>
      <c r="AK159" s="88">
        <v>-1482.7186322832799</v>
      </c>
      <c r="AL159" s="89">
        <f>IF(C159 =0,0,AK159 / C159 )</f>
        <v>8.7736314798848403E-4</v>
      </c>
    </row>
    <row r="160" spans="1:42" x14ac:dyDescent="0.25">
      <c r="A160" s="78" t="s">
        <v>387</v>
      </c>
    </row>
    <row r="161" spans="1:38" x14ac:dyDescent="0.25">
      <c r="A161" s="78" t="s">
        <v>389</v>
      </c>
      <c r="B161" s="90" t="s">
        <v>288</v>
      </c>
      <c r="C161" s="91">
        <v>3231388.3882720573</v>
      </c>
      <c r="D161" s="92">
        <f>IF(C161 =0,0,C161 / C161 )</f>
        <v>1</v>
      </c>
      <c r="E161" s="91">
        <v>3187.2188814604619</v>
      </c>
      <c r="F161" s="92">
        <f>IF(C161 =0,0,E161 / C161 )</f>
        <v>9.863311055483446E-4</v>
      </c>
      <c r="G161" s="91">
        <v>355.80896655655209</v>
      </c>
      <c r="H161" s="92">
        <f>IF(C161 =0,0,G161 / C161 )</f>
        <v>1.1011024482476905E-4</v>
      </c>
      <c r="I161" s="91">
        <v>3553.2913247434872</v>
      </c>
      <c r="J161" s="92">
        <f>IF(C161 =0,0,I161 / C161 )</f>
        <v>1.0996175320923164E-3</v>
      </c>
      <c r="K161" s="91">
        <v>293823.87813303265</v>
      </c>
      <c r="L161" s="92">
        <f>IF(C161 =0,0,K161 / C161 )</f>
        <v>9.0928060272615865E-2</v>
      </c>
      <c r="M161" s="91">
        <v>6499.6004374538852</v>
      </c>
      <c r="N161" s="92">
        <f>IF(C161 =0,0,M161 / C161 )</f>
        <v>2.0113956159041164E-3</v>
      </c>
      <c r="O161" s="91">
        <v>114776.49052939579</v>
      </c>
      <c r="P161" s="92">
        <f>IF(C161 =0,0,O161 / C161 )</f>
        <v>3.5519249541764622E-2</v>
      </c>
      <c r="Q161" s="91">
        <v>8692.4114799088366</v>
      </c>
      <c r="R161" s="92">
        <f>IF(C161 =0,0,Q161 / C161 )</f>
        <v>2.6899927942604851E-3</v>
      </c>
      <c r="S161" s="91">
        <v>1960.617562617635</v>
      </c>
      <c r="T161" s="92">
        <f>IF(C161 =0,0,S161 / C161 )</f>
        <v>6.0674153863195929E-4</v>
      </c>
      <c r="U161" s="91">
        <v>1426.1166355831253</v>
      </c>
      <c r="V161" s="92">
        <f>IF(C161 =0,0,U161 / C161 )</f>
        <v>4.413324751549666E-4</v>
      </c>
      <c r="W161" s="91">
        <v>734.76828044523074</v>
      </c>
      <c r="X161" s="92">
        <f>IF(C161 =0,0,W161 / C161 )</f>
        <v>2.2738470036965703E-4</v>
      </c>
      <c r="Y161" s="91">
        <v>13028.840595662981</v>
      </c>
      <c r="Z161" s="92">
        <f>IF(C161 =0,0,Y161 / C161 )</f>
        <v>4.0319636732463419E-3</v>
      </c>
      <c r="AA161" s="91">
        <v>715.64945486482259</v>
      </c>
      <c r="AB161" s="92">
        <f>IF(C161 =0,0,AA161 / C161 )</f>
        <v>2.2146810252280036E-4</v>
      </c>
      <c r="AC161" s="91">
        <v>2779441.4100281065</v>
      </c>
      <c r="AD161" s="92">
        <f>IF(C161 =0,0,AC161 / C161 )</f>
        <v>0.86013845321588733</v>
      </c>
      <c r="AE161" s="91">
        <v>299.1263903400806</v>
      </c>
      <c r="AF161" s="92">
        <f>IF(C161 =0,0,AE161 / C161 )</f>
        <v>9.2568999574834307E-5</v>
      </c>
      <c r="AG161" s="91">
        <v>30.058028111501287</v>
      </c>
      <c r="AH161" s="92">
        <f>IF(C161 =0,0,AG161 / C161 )</f>
        <v>9.3018927160205669E-6</v>
      </c>
      <c r="AI161" s="91">
        <v>81.644707053386483</v>
      </c>
      <c r="AJ161" s="92">
        <f>IF(C161 =0,0,AI161 / C161 )</f>
        <v>2.5266138651022672E-5</v>
      </c>
      <c r="AK161" s="91">
        <v>2781.4568367203078</v>
      </c>
      <c r="AL161" s="92">
        <f>IF(C161 =0,0,AK161 / C161 )</f>
        <v>8.6076215623453903E-4</v>
      </c>
    </row>
    <row r="162" spans="1:38" x14ac:dyDescent="0.25">
      <c r="A162" s="78" t="s">
        <v>390</v>
      </c>
    </row>
    <row r="163" spans="1:38" x14ac:dyDescent="0.25">
      <c r="A163" s="78" t="s">
        <v>391</v>
      </c>
      <c r="B163" s="93" t="s">
        <v>289</v>
      </c>
      <c r="C163" s="80">
        <v>6582.6793408467047</v>
      </c>
      <c r="D163" s="83">
        <f>IF(C163 =0,0,C163 / C163 )</f>
        <v>1</v>
      </c>
      <c r="E163" s="80">
        <v>5.522649107764436</v>
      </c>
      <c r="F163" s="83">
        <f>IF(C163 =0,0,E163 / C163 )</f>
        <v>8.3896675226080185E-4</v>
      </c>
      <c r="G163" s="80">
        <v>0.68958111082039886</v>
      </c>
      <c r="H163" s="83">
        <f>IF(C163 =0,0,G163 / C163 )</f>
        <v>1.0475690446311497E-4</v>
      </c>
      <c r="I163" s="80">
        <v>70.338716266978764</v>
      </c>
      <c r="J163" s="83">
        <f>IF(C163 =0,0,I163 / C163 )</f>
        <v>1.068542346131224E-2</v>
      </c>
      <c r="K163" s="80">
        <v>625.52400187310457</v>
      </c>
      <c r="L163" s="83">
        <f>IF(C163 =0,0,K163 / C163 )</f>
        <v>9.5025743999349335E-2</v>
      </c>
      <c r="M163" s="80">
        <v>12.906086343896289</v>
      </c>
      <c r="N163" s="83">
        <f>IF(C163 =0,0,M163 / C163 )</f>
        <v>1.9606129473467909E-3</v>
      </c>
      <c r="O163" s="80">
        <v>249.25203886624257</v>
      </c>
      <c r="P163" s="83">
        <f>IF(C163 =0,0,O163 / C163 )</f>
        <v>3.7864830711043303E-2</v>
      </c>
      <c r="Q163" s="80">
        <v>19.718550004121354</v>
      </c>
      <c r="R163" s="83">
        <f>IF(C163 =0,0,Q163 / C163 )</f>
        <v>2.9955203623187624E-3</v>
      </c>
      <c r="S163" s="80">
        <v>3.7734938309431656</v>
      </c>
      <c r="T163" s="83">
        <f>IF(C163 =0,0,S163 / C163 )</f>
        <v>5.7324588295345948E-4</v>
      </c>
      <c r="U163" s="80">
        <v>28.911903236048218</v>
      </c>
      <c r="V163" s="83">
        <f>IF(C163 =0,0,U163 / C163 )</f>
        <v>4.3921178199649918E-3</v>
      </c>
      <c r="W163" s="80">
        <v>1.106501836351657</v>
      </c>
      <c r="X163" s="83">
        <f>IF(C163 =0,0,W163 / C163 )</f>
        <v>1.6809292676397207E-4</v>
      </c>
      <c r="Y163" s="80">
        <v>9.2722944246713226</v>
      </c>
      <c r="Z163" s="83">
        <f>IF(C163 =0,0,Y163 / C163 )</f>
        <v>1.4085897162170841E-3</v>
      </c>
      <c r="AA163" s="80">
        <v>1.3902094747407236</v>
      </c>
      <c r="AB163" s="83">
        <f>IF(C163 =0,0,AA163 / C163 )</f>
        <v>2.111920394047185E-4</v>
      </c>
      <c r="AC163" s="80">
        <v>5488.5852014588818</v>
      </c>
      <c r="AD163" s="83">
        <f>IF(C163 =0,0,AC163 / C163 )</f>
        <v>0.83379197394611448</v>
      </c>
      <c r="AE163" s="80">
        <v>7.1280563820158864</v>
      </c>
      <c r="AF163" s="83">
        <f>IF(C163 =0,0,AE163 / C163 )</f>
        <v>1.0828503126052366E-3</v>
      </c>
      <c r="AG163" s="80">
        <v>0.71627019891962773</v>
      </c>
      <c r="AH163" s="83">
        <f>IF(C163 =0,0,AG163 / C163 )</f>
        <v>1.0881134593250545E-4</v>
      </c>
      <c r="AI163" s="80">
        <v>0.12457802460181093</v>
      </c>
      <c r="AJ163" s="83">
        <f>IF(C163 =0,0,AI163 / C163 )</f>
        <v>1.8925124277098228E-5</v>
      </c>
      <c r="AK163" s="80">
        <v>57.71920840660146</v>
      </c>
      <c r="AL163" s="83">
        <f>IF(C163 =0,0,AK163 / C163 )</f>
        <v>8.7683457476719906E-3</v>
      </c>
    </row>
    <row r="164" spans="1:38" x14ac:dyDescent="0.25">
      <c r="A164" s="78" t="s">
        <v>392</v>
      </c>
    </row>
    <row r="165" spans="1:38" x14ac:dyDescent="0.25">
      <c r="A165" s="78" t="s">
        <v>393</v>
      </c>
      <c r="B165" s="82" t="s">
        <v>398</v>
      </c>
      <c r="C165" s="80">
        <v>439.21662382231483</v>
      </c>
      <c r="D165" s="83">
        <f>IF(C165 =0,0,C165 / C165 )</f>
        <v>1</v>
      </c>
      <c r="E165" s="80">
        <v>0</v>
      </c>
      <c r="F165" s="83">
        <f>IF(C165 =0,0,E165 / C165 )</f>
        <v>0</v>
      </c>
      <c r="G165" s="80">
        <v>0</v>
      </c>
      <c r="H165" s="83">
        <f>IF(C165 =0,0,G165 / C165 )</f>
        <v>0</v>
      </c>
      <c r="I165" s="80">
        <v>196.49164749945666</v>
      </c>
      <c r="J165" s="83">
        <f>IF(C165 =0,0,I165 / C165 )</f>
        <v>0.44736842105263164</v>
      </c>
      <c r="K165" s="80">
        <v>0</v>
      </c>
      <c r="L165" s="83">
        <f>IF(C165 =0,0,K165 / C165 )</f>
        <v>0</v>
      </c>
      <c r="M165" s="80">
        <v>0</v>
      </c>
      <c r="N165" s="83">
        <f>IF(C165 =0,0,M165 / C165 )</f>
        <v>0</v>
      </c>
      <c r="O165" s="80">
        <v>0</v>
      </c>
      <c r="P165" s="83">
        <f>IF(C165 =0,0,O165 / C165 )</f>
        <v>0</v>
      </c>
      <c r="Q165" s="80">
        <v>0</v>
      </c>
      <c r="R165" s="83">
        <f>IF(C165 =0,0,Q165 / C165 )</f>
        <v>0</v>
      </c>
      <c r="S165" s="80">
        <v>0</v>
      </c>
      <c r="T165" s="83">
        <f>IF(C165 =0,0,S165 / C165 )</f>
        <v>0</v>
      </c>
      <c r="U165" s="80">
        <v>80.908325440952723</v>
      </c>
      <c r="V165" s="83">
        <f>IF(C165 =0,0,U165 / C165 )</f>
        <v>0.18421052631578946</v>
      </c>
      <c r="W165" s="80">
        <v>0</v>
      </c>
      <c r="X165" s="83">
        <f>IF(C165 =0,0,W165 / C165 )</f>
        <v>0</v>
      </c>
      <c r="Y165" s="80">
        <v>0</v>
      </c>
      <c r="Z165" s="83">
        <f>IF(C165 =0,0,Y165 / C165 )</f>
        <v>0</v>
      </c>
      <c r="AA165" s="80">
        <v>0</v>
      </c>
      <c r="AB165" s="83">
        <f>IF(C165 =0,0,AA165 / C165 )</f>
        <v>0</v>
      </c>
      <c r="AC165" s="80">
        <v>0</v>
      </c>
      <c r="AD165" s="83">
        <f>IF(C165 =0,0,AC165 / C165 )</f>
        <v>0</v>
      </c>
      <c r="AE165" s="80">
        <v>0</v>
      </c>
      <c r="AF165" s="83">
        <f>IF(C165 =0,0,AE165 / C165 )</f>
        <v>0</v>
      </c>
      <c r="AG165" s="80">
        <v>0</v>
      </c>
      <c r="AH165" s="83">
        <f>IF(C165 =0,0,AG165 / C165 )</f>
        <v>0</v>
      </c>
      <c r="AI165" s="80">
        <v>0</v>
      </c>
      <c r="AJ165" s="83">
        <f>IF(C165 =0,0,AI165 / C165 )</f>
        <v>0</v>
      </c>
      <c r="AK165" s="80">
        <v>161.81665088190545</v>
      </c>
      <c r="AL165" s="83">
        <f>IF(C165 =0,0,AK165 / C165 )</f>
        <v>0.36842105263157893</v>
      </c>
    </row>
    <row r="166" spans="1:38" x14ac:dyDescent="0.25">
      <c r="A166" s="78" t="s">
        <v>394</v>
      </c>
      <c r="B166" s="82" t="s">
        <v>400</v>
      </c>
      <c r="C166" s="80">
        <v>34499.914206484093</v>
      </c>
      <c r="D166" s="83">
        <f>IF(C166 =0,0,C166 / C166 )</f>
        <v>1</v>
      </c>
      <c r="E166" s="80">
        <v>1.7127529378916151</v>
      </c>
      <c r="F166" s="83">
        <f>IF(C166 =0,0,E166 / C166 )</f>
        <v>4.964513614847516E-5</v>
      </c>
      <c r="G166" s="80">
        <v>0.43141512405322296</v>
      </c>
      <c r="H166" s="83">
        <f>IF(C166 =0,0,G166 / C166 )</f>
        <v>1.2504817301027972E-5</v>
      </c>
      <c r="I166" s="80">
        <v>0</v>
      </c>
      <c r="J166" s="83">
        <f>IF(C166 =0,0,I166 / C166 )</f>
        <v>0</v>
      </c>
      <c r="K166" s="80">
        <v>3014.3648503221225</v>
      </c>
      <c r="L166" s="83">
        <f>IF(C166 =0,0,K166 / C166 )</f>
        <v>8.7373111488943556E-2</v>
      </c>
      <c r="M166" s="80">
        <v>76.190168964662035</v>
      </c>
      <c r="N166" s="83">
        <f>IF(C166 =0,0,M166 / C166 )</f>
        <v>2.2084161864478627E-3</v>
      </c>
      <c r="O166" s="80">
        <v>747.38651094694922</v>
      </c>
      <c r="P166" s="83">
        <f>IF(C166 =0,0,O166 / C166 )</f>
        <v>2.1663431000836564E-2</v>
      </c>
      <c r="Q166" s="80">
        <v>21.370390234563523</v>
      </c>
      <c r="R166" s="83">
        <f>IF(C166 =0,0,Q166 / C166 )</f>
        <v>6.1943314138871277E-4</v>
      </c>
      <c r="S166" s="80">
        <v>0.94640257190849131</v>
      </c>
      <c r="T166" s="83">
        <f>IF(C166 =0,0,S166 / C166 )</f>
        <v>2.7432026823145533E-5</v>
      </c>
      <c r="U166" s="80">
        <v>0</v>
      </c>
      <c r="V166" s="83">
        <f>IF(C166 =0,0,U166 / C166 )</f>
        <v>0</v>
      </c>
      <c r="W166" s="80">
        <v>8.3353523863548759E-2</v>
      </c>
      <c r="X166" s="83">
        <f>IF(C166 =0,0,W166 / C166 )</f>
        <v>2.4160501781155983E-6</v>
      </c>
      <c r="Y166" s="80">
        <v>177.13042899105804</v>
      </c>
      <c r="Z166" s="83">
        <f>IF(C166 =0,0,Y166 / C166 )</f>
        <v>5.1342281007112538E-3</v>
      </c>
      <c r="AA166" s="80">
        <v>1.0556980250933254</v>
      </c>
      <c r="AB166" s="83">
        <f>IF(C166 =0,0,AA166 / C166 )</f>
        <v>3.0600018851493607E-5</v>
      </c>
      <c r="AC166" s="80">
        <v>30459.223711836621</v>
      </c>
      <c r="AD166" s="83">
        <f>IF(C166 =0,0,AC166 / C166 )</f>
        <v>0.88287824513233015</v>
      </c>
      <c r="AE166" s="80">
        <v>0</v>
      </c>
      <c r="AF166" s="83">
        <f>IF(C166 =0,0,AE166 / C166 )</f>
        <v>0</v>
      </c>
      <c r="AG166" s="80">
        <v>0</v>
      </c>
      <c r="AH166" s="83">
        <f>IF(C166 =0,0,AG166 / C166 )</f>
        <v>0</v>
      </c>
      <c r="AI166" s="80">
        <v>1.852300530301083E-2</v>
      </c>
      <c r="AJ166" s="83">
        <f>IF(C166 =0,0,AI166 / C166 )</f>
        <v>5.3690003958124399E-7</v>
      </c>
      <c r="AK166" s="80">
        <v>0</v>
      </c>
      <c r="AL166" s="83">
        <f>IF(C166 =0,0,AK166 / C166 )</f>
        <v>0</v>
      </c>
    </row>
    <row r="167" spans="1:38" x14ac:dyDescent="0.25">
      <c r="A167" s="78" t="s">
        <v>395</v>
      </c>
      <c r="B167" s="82" t="s">
        <v>402</v>
      </c>
      <c r="C167" s="80">
        <v>35349.396864541646</v>
      </c>
      <c r="D167" s="83">
        <f>IF(C167 =0,0,C167 / C167 )</f>
        <v>1</v>
      </c>
      <c r="E167" s="80">
        <v>30.369312339769444</v>
      </c>
      <c r="F167" s="83">
        <f>IF(C167 =0,0,E167 / C167 )</f>
        <v>8.5911826038062794E-4</v>
      </c>
      <c r="G167" s="80">
        <v>3.7920396044475848</v>
      </c>
      <c r="H167" s="83">
        <f>IF(C167 =0,0,G167 / C167 )</f>
        <v>1.0727310621390863E-4</v>
      </c>
      <c r="I167" s="80">
        <v>6.9477187994532414</v>
      </c>
      <c r="J167" s="83">
        <f>IF(C167 =0,0,I167 / C167 )</f>
        <v>1.9654419638549407E-4</v>
      </c>
      <c r="K167" s="80">
        <v>3439.7864898204089</v>
      </c>
      <c r="L167" s="83">
        <f>IF(C167 =0,0,K167 / C167 )</f>
        <v>9.7308208765247636E-2</v>
      </c>
      <c r="M167" s="80">
        <v>70.971187850911662</v>
      </c>
      <c r="N167" s="83">
        <f>IF(C167 =0,0,M167 / C167 )</f>
        <v>2.0077057643408227E-3</v>
      </c>
      <c r="O167" s="80">
        <v>1370.6489172036945</v>
      </c>
      <c r="P167" s="83">
        <f>IF(C167 =0,0,O167 / C167 )</f>
        <v>3.8774322584795448E-2</v>
      </c>
      <c r="Q167" s="80">
        <v>108.43325228115623</v>
      </c>
      <c r="R167" s="83">
        <f>IF(C167 =0,0,Q167 / C167 )</f>
        <v>3.0674710716188684E-3</v>
      </c>
      <c r="S167" s="80">
        <v>20.750623573565314</v>
      </c>
      <c r="T167" s="83">
        <f>IF(C167 =0,0,S167 / C167 )</f>
        <v>5.8701492568830494E-4</v>
      </c>
      <c r="U167" s="80">
        <v>2.5798373459570683</v>
      </c>
      <c r="V167" s="83">
        <f>IF(C167 =0,0,U167 / C167 )</f>
        <v>7.2981085245753014E-5</v>
      </c>
      <c r="W167" s="80">
        <v>6.0847066719208387</v>
      </c>
      <c r="X167" s="83">
        <f>IF(C167 =0,0,W167 / C167 )</f>
        <v>1.7213042404195305E-4</v>
      </c>
      <c r="Y167" s="80">
        <v>50.988791790745324</v>
      </c>
      <c r="Z167" s="83">
        <f>IF(C167 =0,0,Y167 / C167 )</f>
        <v>1.4424232466011685E-3</v>
      </c>
      <c r="AA167" s="80">
        <v>7.6448285835777767</v>
      </c>
      <c r="AB167" s="83">
        <f>IF(C167 =0,0,AA167 / C167 )</f>
        <v>2.162647530556927E-4</v>
      </c>
      <c r="AC167" s="80">
        <v>30181.993285105691</v>
      </c>
      <c r="AD167" s="83">
        <f>IF(C167 =0,0,AC167 / C167 )</f>
        <v>0.85381918680996549</v>
      </c>
      <c r="AE167" s="80">
        <v>39.197523944909108</v>
      </c>
      <c r="AF167" s="83">
        <f>IF(C167 =0,0,AE167 / C167 )</f>
        <v>1.108859766267397E-3</v>
      </c>
      <c r="AG167" s="80">
        <v>3.9388041800585105</v>
      </c>
      <c r="AH167" s="83">
        <f>IF(C167 =0,0,AG167 / C167 )</f>
        <v>1.1142493308024317E-4</v>
      </c>
      <c r="AI167" s="80">
        <v>0.68506053272237932</v>
      </c>
      <c r="AJ167" s="83">
        <f>IF(C167 =0,0,AI167 / C167 )</f>
        <v>1.9379695086383537E-5</v>
      </c>
      <c r="AK167" s="80">
        <v>4.5844849126672891</v>
      </c>
      <c r="AL167" s="83">
        <f>IF(C167 =0,0,AK167 / C167 )</f>
        <v>1.2969061198512004E-4</v>
      </c>
    </row>
    <row r="168" spans="1:38" x14ac:dyDescent="0.25">
      <c r="A168" s="78" t="s">
        <v>397</v>
      </c>
      <c r="B168" s="94" t="s">
        <v>290</v>
      </c>
      <c r="C168" s="95">
        <v>70288.527694848075</v>
      </c>
      <c r="D168" s="96">
        <f>IF(C168 =0,0,C168 / C168 )</f>
        <v>1</v>
      </c>
      <c r="E168" s="95">
        <v>32.082065277661059</v>
      </c>
      <c r="F168" s="96">
        <f>IF(C168 =0,0,E168 / C168 )</f>
        <v>4.5643387804255534E-4</v>
      </c>
      <c r="G168" s="95">
        <v>4.2234547285008075</v>
      </c>
      <c r="H168" s="96">
        <f>IF(C168 =0,0,G168 / C168 )</f>
        <v>6.0087397858674644E-5</v>
      </c>
      <c r="I168" s="95">
        <v>203.4393662989099</v>
      </c>
      <c r="J168" s="96">
        <f>IF(C168 =0,0,I168 / C168 )</f>
        <v>2.894346673217077E-3</v>
      </c>
      <c r="K168" s="95">
        <v>6454.1513401425309</v>
      </c>
      <c r="L168" s="96">
        <f>IF(C168 =0,0,K168 / C168 )</f>
        <v>9.1823680930730317E-2</v>
      </c>
      <c r="M168" s="95">
        <v>147.1613568155737</v>
      </c>
      <c r="N168" s="96">
        <f>IF(C168 =0,0,M168 / C168 )</f>
        <v>2.0936753356744467E-3</v>
      </c>
      <c r="O168" s="95">
        <v>2118.0354281506434</v>
      </c>
      <c r="P168" s="96">
        <f>IF(C168 =0,0,O168 / C168 )</f>
        <v>3.0133444213626466E-2</v>
      </c>
      <c r="Q168" s="95">
        <v>129.80364251571973</v>
      </c>
      <c r="R168" s="96">
        <f>IF(C168 =0,0,Q168 / C168 )</f>
        <v>1.8467258708170938E-3</v>
      </c>
      <c r="S168" s="95">
        <v>21.697026145473806</v>
      </c>
      <c r="T168" s="96">
        <f>IF(C168 =0,0,S168 / C168 )</f>
        <v>3.0868517035482205E-4</v>
      </c>
      <c r="U168" s="95">
        <v>83.488162786909797</v>
      </c>
      <c r="V168" s="96">
        <f>IF(C168 =0,0,U168 / C168 )</f>
        <v>1.1877921692906538E-3</v>
      </c>
      <c r="W168" s="95">
        <v>6.1680601957843875</v>
      </c>
      <c r="X168" s="96">
        <f>IF(C168 =0,0,W168 / C168 )</f>
        <v>8.7753441394625858E-5</v>
      </c>
      <c r="Y168" s="95">
        <v>228.11922078180336</v>
      </c>
      <c r="Z168" s="96">
        <f>IF(C168 =0,0,Y168 / C168 )</f>
        <v>3.2454687594562289E-3</v>
      </c>
      <c r="AA168" s="95">
        <v>8.7005266086711011</v>
      </c>
      <c r="AB168" s="96">
        <f>IF(C168 =0,0,AA168 / C168 )</f>
        <v>1.2378302539560552E-4</v>
      </c>
      <c r="AC168" s="95">
        <v>60641.216996942319</v>
      </c>
      <c r="AD168" s="96">
        <f>IF(C168 =0,0,AC168 / C168 )</f>
        <v>0.86274700844796792</v>
      </c>
      <c r="AE168" s="95">
        <v>39.197523944909108</v>
      </c>
      <c r="AF168" s="96">
        <f>IF(C168 =0,0,AE168 / C168 )</f>
        <v>5.5766602645430235E-4</v>
      </c>
      <c r="AG168" s="95">
        <v>3.9388041800585105</v>
      </c>
      <c r="AH168" s="96">
        <f>IF(C168 =0,0,AG168 / C168 )</f>
        <v>5.6037653785529673E-5</v>
      </c>
      <c r="AI168" s="95">
        <v>0.7035835380253902</v>
      </c>
      <c r="AJ168" s="96">
        <f>IF(C168 =0,0,AI168 / C168 )</f>
        <v>1.0009934211169437E-5</v>
      </c>
      <c r="AK168" s="95">
        <v>166.40113579457272</v>
      </c>
      <c r="AL168" s="96">
        <f>IF(C168 =0,0,AK168 / C168 )</f>
        <v>2.367401071722397E-3</v>
      </c>
    </row>
    <row r="169" spans="1:38" x14ac:dyDescent="0.25">
      <c r="A169" s="78" t="s">
        <v>399</v>
      </c>
    </row>
    <row r="170" spans="1:38" x14ac:dyDescent="0.25">
      <c r="A170" s="78" t="s">
        <v>401</v>
      </c>
      <c r="B170" s="98" t="s">
        <v>292</v>
      </c>
      <c r="C170" s="99">
        <v>3308259.5953077516</v>
      </c>
      <c r="D170" s="100">
        <f>IF(C170 =0,0,C170 / C170 )</f>
        <v>1</v>
      </c>
      <c r="E170" s="99">
        <v>3224.8235958458872</v>
      </c>
      <c r="F170" s="100">
        <f>IF(C170 =0,0,E170 / C170 )</f>
        <v>9.7477948841130689E-4</v>
      </c>
      <c r="G170" s="99">
        <v>360.72200239587329</v>
      </c>
      <c r="H170" s="100">
        <f>IF(C170 =0,0,G170 / C170 )</f>
        <v>1.0903678868112436E-4</v>
      </c>
      <c r="I170" s="99">
        <v>3827.0694073093755</v>
      </c>
      <c r="J170" s="100">
        <f>IF(C170 =0,0,I170 / C170 )</f>
        <v>1.1568225821025275E-3</v>
      </c>
      <c r="K170" s="99">
        <v>300903.55347504822</v>
      </c>
      <c r="L170" s="100">
        <f>IF(C170 =0,0,K170 / C170 )</f>
        <v>9.0955242418652035E-2</v>
      </c>
      <c r="M170" s="99">
        <v>6659.6678806133559</v>
      </c>
      <c r="N170" s="100">
        <f>IF(C170 =0,0,M170 / C170 )</f>
        <v>2.0130427158917795E-3</v>
      </c>
      <c r="O170" s="99">
        <v>117143.77799641268</v>
      </c>
      <c r="P170" s="100">
        <f>IF(C170 =0,0,O170 / C170 )</f>
        <v>3.5409487865632673E-2</v>
      </c>
      <c r="Q170" s="99">
        <v>8841.9336724286786</v>
      </c>
      <c r="R170" s="100">
        <f>IF(C170 =0,0,Q170 / C170 )</f>
        <v>2.6726843579535225E-3</v>
      </c>
      <c r="S170" s="99">
        <v>1986.0880825940521</v>
      </c>
      <c r="T170" s="100">
        <f>IF(C170 =0,0,S170 / C170 )</f>
        <v>6.0034227223613502E-4</v>
      </c>
      <c r="U170" s="99">
        <v>1538.5167016060832</v>
      </c>
      <c r="V170" s="100">
        <f>IF(C170 =0,0,U170 / C170 )</f>
        <v>4.6505319709137344E-4</v>
      </c>
      <c r="W170" s="99">
        <v>742.04284247736678</v>
      </c>
      <c r="X170" s="100">
        <f>IF(C170 =0,0,W170 / C170 )</f>
        <v>2.2430006506437354E-4</v>
      </c>
      <c r="Y170" s="99">
        <v>13266.232110869456</v>
      </c>
      <c r="Z170" s="100">
        <f>IF(C170 =0,0,Y170 / C170 )</f>
        <v>4.0100335927946915E-3</v>
      </c>
      <c r="AA170" s="99">
        <v>725.74019094823439</v>
      </c>
      <c r="AB170" s="100">
        <f>IF(C170 =0,0,AA170 / C170 )</f>
        <v>2.1937220161851362E-4</v>
      </c>
      <c r="AC170" s="99">
        <v>2845571.2122265077</v>
      </c>
      <c r="AD170" s="100">
        <f>IF(C170 =0,0,AC170 / C170 )</f>
        <v>0.86014145209840998</v>
      </c>
      <c r="AE170" s="99">
        <v>345.45197066700558</v>
      </c>
      <c r="AF170" s="100">
        <f>IF(C170 =0,0,AE170 / C170 )</f>
        <v>1.0442105908404985E-4</v>
      </c>
      <c r="AG170" s="99">
        <v>34.713102490479422</v>
      </c>
      <c r="AH170" s="100">
        <f>IF(C170 =0,0,AG170 / C170 )</f>
        <v>1.0492859308778104E-5</v>
      </c>
      <c r="AI170" s="99">
        <v>82.472868616013685</v>
      </c>
      <c r="AJ170" s="100">
        <f>IF(C170 =0,0,AI170 / C170 )</f>
        <v>2.492938242603106E-5</v>
      </c>
      <c r="AK170" s="99">
        <v>3005.5771809214821</v>
      </c>
      <c r="AL170" s="100">
        <f>IF(C170 =0,0,AK170 / C170 )</f>
        <v>9.0850705464118439E-4</v>
      </c>
    </row>
    <row r="171" spans="1:38" x14ac:dyDescent="0.25">
      <c r="A171" s="78" t="s">
        <v>403</v>
      </c>
    </row>
    <row r="172" spans="1:38" x14ac:dyDescent="0.25">
      <c r="A172" s="78" t="s">
        <v>404</v>
      </c>
      <c r="B172" s="82" t="s">
        <v>410</v>
      </c>
      <c r="C172" s="80">
        <v>243941.58721321914</v>
      </c>
      <c r="D172" s="83">
        <f>IF(C172 =0,0,C172 / C172 )</f>
        <v>1</v>
      </c>
      <c r="E172" s="80">
        <v>178.98803182150436</v>
      </c>
      <c r="F172" s="83">
        <f>IF(C172 =0,0,E172 / C172 )</f>
        <v>7.3373316073842873E-4</v>
      </c>
      <c r="G172" s="80">
        <v>22.446488858484727</v>
      </c>
      <c r="H172" s="83">
        <f>IF(C172 =0,0,G172 / C172 )</f>
        <v>9.2015835081310626E-5</v>
      </c>
      <c r="I172" s="80">
        <v>97.775421128506565</v>
      </c>
      <c r="J172" s="83">
        <f>IF(C172 =0,0,I172 / C172 )</f>
        <v>4.0081489280073085E-4</v>
      </c>
      <c r="K172" s="80">
        <v>23264.438114902474</v>
      </c>
      <c r="L172" s="83">
        <f>IF(C172 =0,0,K172 / C172 )</f>
        <v>9.5368888842098098E-2</v>
      </c>
      <c r="M172" s="80">
        <v>497.57187029929861</v>
      </c>
      <c r="N172" s="83">
        <f>IF(C172 =0,0,M172 / C172 )</f>
        <v>2.039717278154757E-3</v>
      </c>
      <c r="O172" s="80">
        <v>8742.3240952752076</v>
      </c>
      <c r="P172" s="83">
        <f>IF(C172 =0,0,O172 / C172 )</f>
        <v>3.5837776556048674E-2</v>
      </c>
      <c r="Q172" s="80">
        <v>647.03646634776817</v>
      </c>
      <c r="R172" s="83">
        <f>IF(C172 =0,0,Q172 / C172 )</f>
        <v>2.6524237779195093E-3</v>
      </c>
      <c r="S172" s="80">
        <v>121.27904513516995</v>
      </c>
      <c r="T172" s="83">
        <f>IF(C172 =0,0,S172 / C172 )</f>
        <v>4.9716428642060536E-4</v>
      </c>
      <c r="U172" s="80">
        <v>38.596505386641859</v>
      </c>
      <c r="V172" s="83">
        <f>IF(C172 =0,0,U172 / C172 )</f>
        <v>1.5822027653245637E-4</v>
      </c>
      <c r="W172" s="80">
        <v>35.910290469931915</v>
      </c>
      <c r="X172" s="83">
        <f>IF(C172 =0,0,W172 / C172 )</f>
        <v>1.4720856283739859E-4</v>
      </c>
      <c r="Y172" s="80">
        <v>489.88039922336827</v>
      </c>
      <c r="Z172" s="83">
        <f>IF(C172 =0,0,Y172 / C172 )</f>
        <v>2.0081873075425399E-3</v>
      </c>
      <c r="AA172" s="80">
        <v>45.491453400895772</v>
      </c>
      <c r="AB172" s="83">
        <f>IF(C172 =0,0,AA172 / C172 )</f>
        <v>1.8648502668441522E-4</v>
      </c>
      <c r="AC172" s="80">
        <v>209431.71369749206</v>
      </c>
      <c r="AD172" s="83">
        <f>IF(C172 =0,0,AC172 / C172 )</f>
        <v>0.85853222523487371</v>
      </c>
      <c r="AE172" s="80">
        <v>227.42642244721918</v>
      </c>
      <c r="AF172" s="83">
        <f>IF(C172 =0,0,AE172 / C172 )</f>
        <v>9.3229869103227266E-4</v>
      </c>
      <c r="AG172" s="80">
        <v>22.853181865514298</v>
      </c>
      <c r="AH172" s="83">
        <f>IF(C172 =0,0,AG172 / C172 )</f>
        <v>9.368300881611993E-5</v>
      </c>
      <c r="AI172" s="80">
        <v>4.0514444603325535</v>
      </c>
      <c r="AJ172" s="83">
        <f>IF(C172 =0,0,AI172 / C172 )</f>
        <v>1.6608256536395145E-5</v>
      </c>
      <c r="AK172" s="80">
        <v>73.804284704777757</v>
      </c>
      <c r="AL172" s="83">
        <f>IF(C172 =0,0,AK172 / C172 )</f>
        <v>3.0254900588257843E-4</v>
      </c>
    </row>
    <row r="173" spans="1:38" x14ac:dyDescent="0.25">
      <c r="A173" s="78" t="s">
        <v>405</v>
      </c>
      <c r="B173" s="82" t="s">
        <v>411</v>
      </c>
      <c r="C173" s="80">
        <v>10059.770359964155</v>
      </c>
      <c r="D173" s="83">
        <f>IF(C173 =0,0,C173 / C173 )</f>
        <v>1</v>
      </c>
      <c r="E173" s="80">
        <v>6.7042575679170993</v>
      </c>
      <c r="F173" s="83">
        <f>IF(C173 =0,0,E173 / C173 )</f>
        <v>6.6644240653829278E-4</v>
      </c>
      <c r="G173" s="80">
        <v>0.87816209491073516</v>
      </c>
      <c r="H173" s="83">
        <f>IF(C173 =0,0,G173 / C173 )</f>
        <v>8.7294447436458592E-5</v>
      </c>
      <c r="I173" s="80">
        <v>2.0468610032619021</v>
      </c>
      <c r="J173" s="83">
        <f>IF(C173 =0,0,I173 / C173 )</f>
        <v>2.0346995309236814E-4</v>
      </c>
      <c r="K173" s="80">
        <v>971.94404384339941</v>
      </c>
      <c r="L173" s="83">
        <f>IF(C173 =0,0,K173 / C173 )</f>
        <v>9.6616921566275452E-2</v>
      </c>
      <c r="M173" s="80">
        <v>20.59130156685854</v>
      </c>
      <c r="N173" s="83">
        <f>IF(C173 =0,0,M173 / C173 )</f>
        <v>2.0468957868867207E-3</v>
      </c>
      <c r="O173" s="80">
        <v>361.87319574326006</v>
      </c>
      <c r="P173" s="83">
        <f>IF(C173 =0,0,O173 / C173 )</f>
        <v>3.5972311771990534E-2</v>
      </c>
      <c r="Q173" s="80">
        <v>26.647228916713143</v>
      </c>
      <c r="R173" s="83">
        <f>IF(C173 =0,0,Q173 / C173 )</f>
        <v>2.6488903785282917E-3</v>
      </c>
      <c r="S173" s="80">
        <v>4.7136144811573804</v>
      </c>
      <c r="T173" s="83">
        <f>IF(C173 =0,0,S173 / C173 )</f>
        <v>4.6856084309007781E-4</v>
      </c>
      <c r="U173" s="80">
        <v>0.78681371320671967</v>
      </c>
      <c r="V173" s="83">
        <f>IF(C173 =0,0,U173 / C173 )</f>
        <v>7.8213884119868047E-5</v>
      </c>
      <c r="W173" s="80">
        <v>1.2636586612056582</v>
      </c>
      <c r="X173" s="83">
        <f>IF(C173 =0,0,W173 / C173 )</f>
        <v>1.2561506038296491E-4</v>
      </c>
      <c r="Y173" s="80">
        <v>14.91023302610418</v>
      </c>
      <c r="Z173" s="83">
        <f>IF(C173 =0,0,Y173 / C173 )</f>
        <v>1.4821643529204088E-3</v>
      </c>
      <c r="AA173" s="80">
        <v>1.7846460488245623</v>
      </c>
      <c r="AB173" s="83">
        <f>IF(C173 =0,0,AA173 / C173 )</f>
        <v>1.7740425327471604E-4</v>
      </c>
      <c r="AC173" s="80">
        <v>8631.1088608477257</v>
      </c>
      <c r="AD173" s="83">
        <f>IF(C173 =0,0,AC173 / C173 )</f>
        <v>0.85798269264652283</v>
      </c>
      <c r="AE173" s="80">
        <v>11.738631825853512</v>
      </c>
      <c r="AF173" s="83">
        <f>IF(C173 =0,0,AE173 / C173 )</f>
        <v>1.1668886471376011E-3</v>
      </c>
      <c r="AG173" s="80">
        <v>1.1795686933905101</v>
      </c>
      <c r="AH173" s="83">
        <f>IF(C173 =0,0,AG173 / C173 )</f>
        <v>1.1725602585173853E-4</v>
      </c>
      <c r="AI173" s="80">
        <v>0.14365554522932436</v>
      </c>
      <c r="AJ173" s="83">
        <f>IF(C173 =0,0,AI173 / C173 )</f>
        <v>1.4280201246048745E-5</v>
      </c>
      <c r="AK173" s="80">
        <v>1.455626385137043</v>
      </c>
      <c r="AL173" s="83">
        <f>IF(C173 =0,0,AK173 / C173 )</f>
        <v>1.4469777470568719E-4</v>
      </c>
    </row>
    <row r="174" spans="1:38" x14ac:dyDescent="0.25">
      <c r="A174" s="78" t="s">
        <v>406</v>
      </c>
      <c r="B174" s="82" t="s">
        <v>412</v>
      </c>
      <c r="C174" s="80">
        <v>259125.19941156567</v>
      </c>
      <c r="D174" s="83">
        <f>IF(C174 =0,0,C174 / C174 )</f>
        <v>1</v>
      </c>
      <c r="E174" s="80">
        <v>221.5524642930701</v>
      </c>
      <c r="F174" s="83">
        <f>IF(C174 =0,0,E174 / C174 )</f>
        <v>8.5500161619241359E-4</v>
      </c>
      <c r="G174" s="80">
        <v>27.686555643882752</v>
      </c>
      <c r="H174" s="83">
        <f>IF(C174 =0,0,G174 / C174 )</f>
        <v>1.0684624925231028E-4</v>
      </c>
      <c r="I174" s="80">
        <v>50.967897684610506</v>
      </c>
      <c r="J174" s="83">
        <f>IF(C174 =0,0,I174 / C174 )</f>
        <v>1.9669216965525132E-4</v>
      </c>
      <c r="K174" s="80">
        <v>25211.181773839406</v>
      </c>
      <c r="L174" s="83">
        <f>IF(C174 =0,0,K174 / C174 )</f>
        <v>9.7293438967303081E-2</v>
      </c>
      <c r="M174" s="80">
        <v>520.46412730039356</v>
      </c>
      <c r="N174" s="83">
        <f>IF(C174 =0,0,M174 / C174 )</f>
        <v>2.0085430845100719E-3</v>
      </c>
      <c r="O174" s="80">
        <v>10031.891082444914</v>
      </c>
      <c r="P174" s="83">
        <f>IF(C174 =0,0,O174 / C174 )</f>
        <v>3.8714455812193599E-2</v>
      </c>
      <c r="Q174" s="80">
        <v>792.54163242567392</v>
      </c>
      <c r="R174" s="83">
        <f>IF(C174 =0,0,Q174 / C174 )</f>
        <v>3.0585278244856799E-3</v>
      </c>
      <c r="S174" s="80">
        <v>151.45455316859855</v>
      </c>
      <c r="T174" s="83">
        <f>IF(C174 =0,0,S174 / C174 )</f>
        <v>5.8448407762938168E-4</v>
      </c>
      <c r="U174" s="80">
        <v>18.940209017097015</v>
      </c>
      <c r="V174" s="83">
        <f>IF(C174 =0,0,U174 / C174 )</f>
        <v>7.3092887376864071E-5</v>
      </c>
      <c r="W174" s="80">
        <v>44.345803845723786</v>
      </c>
      <c r="X174" s="83">
        <f>IF(C174 =0,0,W174 / C174 )</f>
        <v>1.7113659322376377E-4</v>
      </c>
      <c r="Y174" s="80">
        <v>373.98823317499188</v>
      </c>
      <c r="Z174" s="83">
        <f>IF(C174 =0,0,Y174 / C174 )</f>
        <v>1.4432723410315279E-3</v>
      </c>
      <c r="AA174" s="80">
        <v>55.824500867815637</v>
      </c>
      <c r="AB174" s="83">
        <f>IF(C174 =0,0,AA174 / C174 )</f>
        <v>2.1543447335336231E-4</v>
      </c>
      <c r="AC174" s="80">
        <v>221269.11778324569</v>
      </c>
      <c r="AD174" s="83">
        <f>IF(C174 =0,0,AC174 / C174 )</f>
        <v>0.85390814280399807</v>
      </c>
      <c r="AE174" s="80">
        <v>287.65477783913411</v>
      </c>
      <c r="AF174" s="83">
        <f>IF(C174 =0,0,AE174 / C174 )</f>
        <v>1.110099590824647E-3</v>
      </c>
      <c r="AG174" s="80">
        <v>28.905291134179851</v>
      </c>
      <c r="AH174" s="83">
        <f>IF(C174 =0,0,AG174 / C174 )</f>
        <v>1.1154951814728717E-4</v>
      </c>
      <c r="AI174" s="80">
        <v>4.9935346312543842</v>
      </c>
      <c r="AJ174" s="83">
        <f>IF(C174 =0,0,AI174 / C174 )</f>
        <v>1.9270741103504984E-5</v>
      </c>
      <c r="AK174" s="80">
        <v>33.68919100924434</v>
      </c>
      <c r="AL174" s="83">
        <f>IF(C174 =0,0,AK174 / C174 )</f>
        <v>1.3001124971923775E-4</v>
      </c>
    </row>
    <row r="175" spans="1:38" x14ac:dyDescent="0.25">
      <c r="A175" s="78" t="s">
        <v>407</v>
      </c>
      <c r="B175" s="101" t="s">
        <v>293</v>
      </c>
      <c r="C175" s="102">
        <v>513126.55698474898</v>
      </c>
      <c r="D175" s="103">
        <f>IF(C175 =0,0,C175 / C175 )</f>
        <v>1</v>
      </c>
      <c r="E175" s="102">
        <v>407.24475368249159</v>
      </c>
      <c r="F175" s="103">
        <f>IF(C175 =0,0,E175 / C175 )</f>
        <v>7.9365362821124774E-4</v>
      </c>
      <c r="G175" s="102">
        <v>51.011206597278218</v>
      </c>
      <c r="H175" s="103">
        <f>IF(C175 =0,0,G175 / C175 )</f>
        <v>9.9412524849682178E-5</v>
      </c>
      <c r="I175" s="102">
        <v>150.79017981637898</v>
      </c>
      <c r="J175" s="103">
        <f>IF(C175 =0,0,I175 / C175 )</f>
        <v>2.93865475804755E-4</v>
      </c>
      <c r="K175" s="102">
        <v>49447.563932585283</v>
      </c>
      <c r="L175" s="103">
        <f>IF(C175 =0,0,K175 / C175 )</f>
        <v>9.636524023069605E-2</v>
      </c>
      <c r="M175" s="102">
        <v>1038.6272991665505</v>
      </c>
      <c r="N175" s="103">
        <f>IF(C175 =0,0,M175 / C175 )</f>
        <v>2.0241152694761427E-3</v>
      </c>
      <c r="O175" s="102">
        <v>19136.088373463383</v>
      </c>
      <c r="P175" s="103">
        <f>IF(C175 =0,0,O175 / C175 )</f>
        <v>3.7293116314056109E-2</v>
      </c>
      <c r="Q175" s="102">
        <v>1466.2253276901552</v>
      </c>
      <c r="R175" s="103">
        <f>IF(C175 =0,0,Q175 / C175 )</f>
        <v>2.8574341119782152E-3</v>
      </c>
      <c r="S175" s="102">
        <v>277.44721278492591</v>
      </c>
      <c r="T175" s="103">
        <f>IF(C175 =0,0,S175 / C175 )</f>
        <v>5.4069938304357175E-4</v>
      </c>
      <c r="U175" s="102">
        <v>58.323528116945575</v>
      </c>
      <c r="V175" s="103">
        <f>IF(C175 =0,0,U175 / C175 )</f>
        <v>1.1366304729902929E-4</v>
      </c>
      <c r="W175" s="102">
        <v>81.519752976861369</v>
      </c>
      <c r="X175" s="103">
        <f>IF(C175 =0,0,W175 / C175 )</f>
        <v>1.5886870766520137E-4</v>
      </c>
      <c r="Y175" s="102">
        <v>878.77886542446436</v>
      </c>
      <c r="Z175" s="103">
        <f>IF(C175 =0,0,Y175 / C175 )</f>
        <v>1.7125967336174791E-3</v>
      </c>
      <c r="AA175" s="102">
        <v>103.10060031753596</v>
      </c>
      <c r="AB175" s="103">
        <f>IF(C175 =0,0,AA175 / C175 )</f>
        <v>2.0092626061566385E-4</v>
      </c>
      <c r="AC175" s="102">
        <v>439331.94034158543</v>
      </c>
      <c r="AD175" s="103">
        <f>IF(C175 =0,0,AC175 / C175 )</f>
        <v>0.85618632355183899</v>
      </c>
      <c r="AE175" s="102">
        <v>526.81983211220688</v>
      </c>
      <c r="AF175" s="103">
        <f>IF(C175 =0,0,AE175 / C175 )</f>
        <v>1.0266859606875988E-3</v>
      </c>
      <c r="AG175" s="102">
        <v>52.938041693084656</v>
      </c>
      <c r="AH175" s="103">
        <f>IF(C175 =0,0,AG175 / C175 )</f>
        <v>1.0316761230243258E-4</v>
      </c>
      <c r="AI175" s="102">
        <v>9.1886346368162606</v>
      </c>
      <c r="AJ175" s="103">
        <f>IF(C175 =0,0,AI175 / C175 )</f>
        <v>1.7907150802739223E-5</v>
      </c>
      <c r="AK175" s="102">
        <v>108.94910209915913</v>
      </c>
      <c r="AL175" s="103">
        <f>IF(C175 =0,0,AK175 / C175 )</f>
        <v>2.1232403705504817E-4</v>
      </c>
    </row>
    <row r="176" spans="1:38" x14ac:dyDescent="0.25">
      <c r="A176" s="78" t="s">
        <v>408</v>
      </c>
    </row>
    <row r="177" spans="1:42" x14ac:dyDescent="0.25">
      <c r="A177" s="78" t="s">
        <v>409</v>
      </c>
      <c r="B177" s="82" t="s">
        <v>413</v>
      </c>
      <c r="C177" s="80">
        <v>-68532.244824400084</v>
      </c>
      <c r="D177" s="83">
        <f>IF(C177 =0,0,C177 / C177 )</f>
        <v>1</v>
      </c>
      <c r="E177" s="80">
        <v>-54.614686262628574</v>
      </c>
      <c r="F177" s="83">
        <f>IF(C177 =0,0,E177 / C177 )</f>
        <v>7.9691955812285999E-4</v>
      </c>
      <c r="G177" s="80">
        <v>-6.9096738523485337</v>
      </c>
      <c r="H177" s="83">
        <f>IF(C177 =0,0,G177 / C177 )</f>
        <v>1.0082369065909288E-4</v>
      </c>
      <c r="I177" s="80">
        <v>-13.622835254403054</v>
      </c>
      <c r="J177" s="83">
        <f>IF(C177 =0,0,I177 / C177 )</f>
        <v>1.9877993620825925E-4</v>
      </c>
      <c r="K177" s="80">
        <v>-6653.4564648199794</v>
      </c>
      <c r="L177" s="83">
        <f>IF(C177 =0,0,K177 / C177 )</f>
        <v>9.7085050721278807E-2</v>
      </c>
      <c r="M177" s="80">
        <v>-138.45959376699173</v>
      </c>
      <c r="N177" s="83">
        <f>IF(C177 =0,0,M177 / C177 )</f>
        <v>2.0203569009269468E-3</v>
      </c>
      <c r="O177" s="80">
        <v>-2595.3017737343048</v>
      </c>
      <c r="P177" s="83">
        <f>IF(C177 =0,0,O177 / C177 )</f>
        <v>3.7869790788033236E-2</v>
      </c>
      <c r="Q177" s="80">
        <v>-200.96031183404162</v>
      </c>
      <c r="R177" s="83">
        <f>IF(C177 =0,0,Q177 / C177 )</f>
        <v>2.9323468441601682E-3</v>
      </c>
      <c r="S177" s="80">
        <v>-37.608860946604025</v>
      </c>
      <c r="T177" s="83">
        <f>IF(C177 =0,0,S177 / C177 )</f>
        <v>5.4877614242710229E-4</v>
      </c>
      <c r="U177" s="80">
        <v>-5.1173241357994677</v>
      </c>
      <c r="V177" s="83">
        <f>IF(C177 =0,0,U177 / C177 )</f>
        <v>7.4670312477164114E-5</v>
      </c>
      <c r="W177" s="80">
        <v>-10.767413196471891</v>
      </c>
      <c r="X177" s="83">
        <f>IF(C177 =0,0,W177 / C177 )</f>
        <v>1.5711455569653661E-4</v>
      </c>
      <c r="Y177" s="80">
        <v>-99.731705632130229</v>
      </c>
      <c r="Z177" s="83">
        <f>IF(C177 =0,0,Y177 / C177 )</f>
        <v>1.4552522814285801E-3</v>
      </c>
      <c r="AA177" s="80">
        <v>-13.961388329021755</v>
      </c>
      <c r="AB177" s="83">
        <f>IF(C177 =0,0,AA177 / C177 )</f>
        <v>2.0371999144045213E-4</v>
      </c>
      <c r="AC177" s="80">
        <v>-58606.255839853955</v>
      </c>
      <c r="AD177" s="83">
        <f>IF(C177 =0,0,AC177 / C177 )</f>
        <v>0.85516322995139804</v>
      </c>
      <c r="AE177" s="80">
        <v>-77.276436599400398</v>
      </c>
      <c r="AF177" s="83">
        <f>IF(C177 =0,0,AE177 / C177 )</f>
        <v>1.1275923734499799E-3</v>
      </c>
      <c r="AG177" s="80">
        <v>-7.7652035349359503</v>
      </c>
      <c r="AH177" s="83">
        <f>IF(C177 =0,0,AG177 / C177 )</f>
        <v>1.1330729870052706E-4</v>
      </c>
      <c r="AI177" s="80">
        <v>-1.2153166151039447</v>
      </c>
      <c r="AJ177" s="83">
        <f>IF(C177 =0,0,AI177 / C177 )</f>
        <v>1.7733500751623501E-5</v>
      </c>
      <c r="AK177" s="80">
        <v>-9.2199960319553682</v>
      </c>
      <c r="AL177" s="83">
        <f>IF(C177 =0,0,AK177 / C177 )</f>
        <v>1.3453515284053119E-4</v>
      </c>
    </row>
    <row r="178" spans="1:42" x14ac:dyDescent="0.25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  <c r="AK178" s="59"/>
      <c r="AL178" s="59"/>
      <c r="AM178" s="59"/>
      <c r="AN178" s="59"/>
      <c r="AO178" s="59"/>
      <c r="AP178" s="59"/>
    </row>
    <row r="179" spans="1:42" x14ac:dyDescent="0.25">
      <c r="A179" s="78" t="s">
        <v>361</v>
      </c>
      <c r="B179" s="82" t="s">
        <v>414</v>
      </c>
      <c r="C179" s="80">
        <v>-271448.61701557226</v>
      </c>
      <c r="D179" s="83">
        <f>IF(C179 =0,0,C179 / C179 )</f>
        <v>1</v>
      </c>
      <c r="E179" s="80">
        <v>-186.30275321970407</v>
      </c>
      <c r="F179" s="83">
        <f>IF(C179 =0,0,E179 / C179 )</f>
        <v>6.8632787769560232E-4</v>
      </c>
      <c r="G179" s="80">
        <v>-24.010311999761541</v>
      </c>
      <c r="H179" s="83">
        <f>IF(C179 =0,0,G179 / C179 )</f>
        <v>8.8452511800360853E-5</v>
      </c>
      <c r="I179" s="80">
        <v>-73.81387459522594</v>
      </c>
      <c r="J179" s="83">
        <f>IF(C179 =0,0,I179 / C179 )</f>
        <v>2.7192577146558619E-4</v>
      </c>
      <c r="K179" s="80">
        <v>-26083.902201729114</v>
      </c>
      <c r="L179" s="83">
        <f>IF(C179 =0,0,K179 / C179 )</f>
        <v>9.6091490494618181E-2</v>
      </c>
      <c r="M179" s="80">
        <v>-555.21564961492516</v>
      </c>
      <c r="N179" s="83">
        <f>IF(C179 =0,0,M179 / C179 )</f>
        <v>2.045380284929114E-3</v>
      </c>
      <c r="O179" s="80">
        <v>-9722.3457252657608</v>
      </c>
      <c r="P179" s="83">
        <f>IF(C179 =0,0,O179 / C179 )</f>
        <v>3.5816523333799179E-2</v>
      </c>
      <c r="Q179" s="80">
        <v>-715.31354320892035</v>
      </c>
      <c r="R179" s="83">
        <f>IF(C179 =0,0,Q179 / C179 )</f>
        <v>2.6351710724239379E-3</v>
      </c>
      <c r="S179" s="80">
        <v>-129.12827294506621</v>
      </c>
      <c r="T179" s="83">
        <f>IF(C179 =0,0,S179 / C179 )</f>
        <v>4.7570061091030896E-4</v>
      </c>
      <c r="U179" s="80">
        <v>-28.770381528873234</v>
      </c>
      <c r="V179" s="83">
        <f>IF(C179 =0,0,U179 / C179 )</f>
        <v>1.0598831500851874E-4</v>
      </c>
      <c r="W179" s="80">
        <v>-35.982666312168604</v>
      </c>
      <c r="X179" s="83">
        <f>IF(C179 =0,0,W179 / C179 )</f>
        <v>1.325579283025206E-4</v>
      </c>
      <c r="Y179" s="80">
        <v>-475.67250196339336</v>
      </c>
      <c r="Z179" s="83">
        <f>IF(C179 =0,0,Y179 / C179 )</f>
        <v>1.7523482241064625E-3</v>
      </c>
      <c r="AA179" s="80">
        <v>-48.768275038639644</v>
      </c>
      <c r="AB179" s="83">
        <f>IF(C179 =0,0,AA179 / C179 )</f>
        <v>1.7965932401800352E-4</v>
      </c>
      <c r="AC179" s="80">
        <v>-232990.55520338428</v>
      </c>
      <c r="AD179" s="83">
        <f>IF(C179 =0,0,AC179 / C179 )</f>
        <v>0.85832286701250071</v>
      </c>
      <c r="AE179" s="80">
        <v>-291.31565225074877</v>
      </c>
      <c r="AF179" s="83">
        <f>IF(C179 =0,0,AE179 / C179 )</f>
        <v>1.0731889351789801E-3</v>
      </c>
      <c r="AG179" s="80">
        <v>-29.273157927383494</v>
      </c>
      <c r="AH179" s="83">
        <f>IF(C179 =0,0,AG179 / C179 )</f>
        <v>1.0784051231951634E-4</v>
      </c>
      <c r="AI179" s="80">
        <v>-4.0793682958642794</v>
      </c>
      <c r="AJ179" s="83">
        <f>IF(C179 =0,0,AI179 / C179 )</f>
        <v>1.5028141755573053E-5</v>
      </c>
      <c r="AK179" s="80">
        <v>-54.167476292420424</v>
      </c>
      <c r="AL179" s="83">
        <f>IF(C179 =0,0,AK179 / C179 )</f>
        <v>1.9954964916735232E-4</v>
      </c>
    </row>
    <row r="180" spans="1:42" x14ac:dyDescent="0.25">
      <c r="A180" s="78" t="s">
        <v>363</v>
      </c>
      <c r="B180" s="82" t="s">
        <v>415</v>
      </c>
      <c r="C180" s="80">
        <v>-67649.951414901007</v>
      </c>
      <c r="D180" s="83">
        <f>IF(C180 =0,0,C180 / C180 )</f>
        <v>1</v>
      </c>
      <c r="E180" s="80">
        <v>-45.25446422298787</v>
      </c>
      <c r="F180" s="83">
        <f>IF(C180 =0,0,E180 / C180 )</f>
        <v>6.6895043198833451E-4</v>
      </c>
      <c r="G180" s="80">
        <v>-5.9173696972752641</v>
      </c>
      <c r="H180" s="83">
        <f>IF(C180 =0,0,G180 / C180 )</f>
        <v>8.7470420503093908E-5</v>
      </c>
      <c r="I180" s="80">
        <v>-14.26232058865142</v>
      </c>
      <c r="J180" s="83">
        <f>IF(C180 =0,0,I180 / C180 )</f>
        <v>2.1082528945482598E-4</v>
      </c>
      <c r="K180" s="80">
        <v>-6532.9832435575381</v>
      </c>
      <c r="L180" s="83">
        <f>IF(C180 =0,0,K180 / C180 )</f>
        <v>9.6570405549745039E-2</v>
      </c>
      <c r="M180" s="80">
        <v>-138.45430054715632</v>
      </c>
      <c r="N180" s="83">
        <f>IF(C180 =0,0,M180 / C180 )</f>
        <v>2.0466282333006895E-3</v>
      </c>
      <c r="O180" s="80">
        <v>-2433.1859247795655</v>
      </c>
      <c r="P180" s="83">
        <f>IF(C180 =0,0,O180 / C180 )</f>
        <v>3.596729744647853E-2</v>
      </c>
      <c r="Q180" s="80">
        <v>-179.20621457091187</v>
      </c>
      <c r="R180" s="83">
        <f>IF(C180 =0,0,Q180 / C180 )</f>
        <v>2.6490220735241915E-3</v>
      </c>
      <c r="S180" s="80">
        <v>-31.770239371233064</v>
      </c>
      <c r="T180" s="83">
        <f>IF(C180 =0,0,S180 / C180 )</f>
        <v>4.6962693552260481E-4</v>
      </c>
      <c r="U180" s="80">
        <v>-5.4928946393068596</v>
      </c>
      <c r="V180" s="83">
        <f>IF(C180 =0,0,U180 / C180 )</f>
        <v>8.119584012143074E-5</v>
      </c>
      <c r="W180" s="80">
        <v>-8.5522988752824673</v>
      </c>
      <c r="X180" s="83">
        <f>IF(C180 =0,0,W180 / C180 )</f>
        <v>1.2641988200155137E-4</v>
      </c>
      <c r="Y180" s="80">
        <v>-101.59466771624196</v>
      </c>
      <c r="Z180" s="83">
        <f>IF(C180 =0,0,Y180 / C180 )</f>
        <v>1.5017700026590717E-3</v>
      </c>
      <c r="AA180" s="80">
        <v>-12.024285497307758</v>
      </c>
      <c r="AB180" s="83">
        <f>IF(C180 =0,0,AA180 / C180 )</f>
        <v>1.7774270706511126E-4</v>
      </c>
      <c r="AC180" s="80">
        <v>-58043.873071117683</v>
      </c>
      <c r="AD180" s="83">
        <f>IF(C180 =0,0,AC180 / C180 )</f>
        <v>0.85800317453491282</v>
      </c>
      <c r="AE180" s="80">
        <v>-78.348462059725961</v>
      </c>
      <c r="AF180" s="83">
        <f>IF(C180 =0,0,AE180 / C180 )</f>
        <v>1.1581451341954464E-3</v>
      </c>
      <c r="AG180" s="80">
        <v>-7.8729271342682443</v>
      </c>
      <c r="AH180" s="83">
        <f>IF(C180 =0,0,AG180 / C180 )</f>
        <v>1.163774248111892E-4</v>
      </c>
      <c r="AI180" s="80">
        <v>-0.97192490996677439</v>
      </c>
      <c r="AJ180" s="83">
        <f>IF(C180 =0,0,AI180 / C180 )</f>
        <v>1.4366971293237205E-5</v>
      </c>
      <c r="AK180" s="80">
        <v>-10.186805615909563</v>
      </c>
      <c r="AL180" s="83">
        <f>IF(C180 =0,0,AK180 / C180 )</f>
        <v>1.5058112242288696E-4</v>
      </c>
    </row>
    <row r="181" spans="1:42" x14ac:dyDescent="0.25">
      <c r="A181" s="78" t="s">
        <v>365</v>
      </c>
      <c r="B181" s="104" t="s">
        <v>294</v>
      </c>
      <c r="C181" s="105">
        <v>-407630.8132548735</v>
      </c>
      <c r="D181" s="106">
        <f>IF(C181 =0,0,C181 / C181 )</f>
        <v>1</v>
      </c>
      <c r="E181" s="105">
        <v>-286.17190370532052</v>
      </c>
      <c r="F181" s="106">
        <f>IF(C181 =0,0,E181 / C181 )</f>
        <v>7.0203697659722763E-4</v>
      </c>
      <c r="G181" s="105">
        <v>-36.837355549385329</v>
      </c>
      <c r="H181" s="106">
        <f>IF(C181 =0,0,G181 / C181 )</f>
        <v>9.036940866968406E-5</v>
      </c>
      <c r="I181" s="105">
        <v>-101.69903043828039</v>
      </c>
      <c r="J181" s="106">
        <f>IF(C181 =0,0,I181 / C181 )</f>
        <v>2.4948808365645434E-4</v>
      </c>
      <c r="K181" s="105">
        <v>-39270.341910106625</v>
      </c>
      <c r="L181" s="106">
        <f>IF(C181 =0,0,K181 / C181 )</f>
        <v>9.6338011340552462E-2</v>
      </c>
      <c r="M181" s="105">
        <v>-832.12954392907329</v>
      </c>
      <c r="N181" s="106">
        <f>IF(C181 =0,0,M181 / C181 )</f>
        <v>2.0413803786927648E-3</v>
      </c>
      <c r="O181" s="105">
        <v>-14750.833423779632</v>
      </c>
      <c r="P181" s="106">
        <f>IF(C181 =0,0,O181 / C181 )</f>
        <v>3.618674777305559E-2</v>
      </c>
      <c r="Q181" s="105">
        <v>-1095.4800696138739</v>
      </c>
      <c r="R181" s="106">
        <f>IF(C181 =0,0,Q181 / C181 )</f>
        <v>2.6874319457516542E-3</v>
      </c>
      <c r="S181" s="105">
        <v>-198.50737326290331</v>
      </c>
      <c r="T181" s="106">
        <f>IF(C181 =0,0,S181 / C181 )</f>
        <v>4.8697833139219884E-4</v>
      </c>
      <c r="U181" s="105">
        <v>-39.38060030397957</v>
      </c>
      <c r="V181" s="106">
        <f>IF(C181 =0,0,U181 / C181 )</f>
        <v>9.6608497256454024E-5</v>
      </c>
      <c r="W181" s="105">
        <v>-55.302378383922964</v>
      </c>
      <c r="X181" s="106">
        <f>IF(C181 =0,0,W181 / C181 )</f>
        <v>1.3566780671544777E-4</v>
      </c>
      <c r="Y181" s="105">
        <v>-676.99887531176569</v>
      </c>
      <c r="Z181" s="106">
        <f>IF(C181 =0,0,Y181 / C181 )</f>
        <v>1.6608137885996078E-3</v>
      </c>
      <c r="AA181" s="105">
        <v>-74.753948864969146</v>
      </c>
      <c r="AB181" s="106">
        <f>IF(C181 =0,0,AA181 / C181 )</f>
        <v>1.8338640366283795E-4</v>
      </c>
      <c r="AC181" s="105">
        <v>-349640.68411435612</v>
      </c>
      <c r="AD181" s="106">
        <f>IF(C181 =0,0,AC181 / C181 )</f>
        <v>0.85773860254215195</v>
      </c>
      <c r="AE181" s="105">
        <v>-446.94055090987507</v>
      </c>
      <c r="AF181" s="106">
        <f>IF(C181 =0,0,AE181 / C181 )</f>
        <v>1.0964346569905228E-3</v>
      </c>
      <c r="AG181" s="105">
        <v>-44.911288596587681</v>
      </c>
      <c r="AH181" s="106">
        <f>IF(C181 =0,0,AG181 / C181 )</f>
        <v>1.101763829823793E-4</v>
      </c>
      <c r="AI181" s="105">
        <v>-6.266609820934999</v>
      </c>
      <c r="AJ181" s="106">
        <f>IF(C181 =0,0,AI181 / C181 )</f>
        <v>1.5373248579755341E-5</v>
      </c>
      <c r="AK181" s="105">
        <v>-73.574277940285327</v>
      </c>
      <c r="AL181" s="106">
        <f>IF(C181 =0,0,AK181 / C181 )</f>
        <v>1.8049243469306277E-4</v>
      </c>
    </row>
    <row r="182" spans="1:42" x14ac:dyDescent="0.25">
      <c r="A182" s="78" t="s">
        <v>367</v>
      </c>
    </row>
    <row r="183" spans="1:42" x14ac:dyDescent="0.25">
      <c r="A183" s="78" t="s">
        <v>369</v>
      </c>
      <c r="B183" s="107" t="s">
        <v>295</v>
      </c>
      <c r="C183" s="108">
        <v>105495.74372987576</v>
      </c>
      <c r="D183" s="109">
        <f>IF(C183 =0,0,C183 / C183 )</f>
        <v>1</v>
      </c>
      <c r="E183" s="108">
        <v>121.07284997717099</v>
      </c>
      <c r="F183" s="109">
        <f>IF(C183 =0,0,E183 / C183 )</f>
        <v>1.1476562531961552E-3</v>
      </c>
      <c r="G183" s="108">
        <v>14.173851047892869</v>
      </c>
      <c r="H183" s="109">
        <f>IF(C183 =0,0,G183 / C183 )</f>
        <v>1.3435471941110094E-4</v>
      </c>
      <c r="I183" s="108">
        <v>49.091149378098571</v>
      </c>
      <c r="J183" s="109">
        <f>IF(C183 =0,0,I183 / C183 )</f>
        <v>4.6533772493985703E-4</v>
      </c>
      <c r="K183" s="108">
        <v>10177.222022478662</v>
      </c>
      <c r="L183" s="109">
        <f>IF(C183 =0,0,K183 / C183 )</f>
        <v>9.6470451438663438E-2</v>
      </c>
      <c r="M183" s="108">
        <v>206.49775523747758</v>
      </c>
      <c r="N183" s="109">
        <f>IF(C183 =0,0,M183 / C183 )</f>
        <v>1.9574036632816179E-3</v>
      </c>
      <c r="O183" s="108">
        <v>4385.2549496837473</v>
      </c>
      <c r="P183" s="109">
        <f>IF(C183 =0,0,O183 / C183 )</f>
        <v>4.1568074641118148E-2</v>
      </c>
      <c r="Q183" s="108">
        <v>370.7452580762814</v>
      </c>
      <c r="R183" s="109">
        <f>IF(C183 =0,0,Q183 / C183 )</f>
        <v>3.5143148431237476E-3</v>
      </c>
      <c r="S183" s="108">
        <v>78.939839522022609</v>
      </c>
      <c r="T183" s="109">
        <f>IF(C183 =0,0,S183 / C183 )</f>
        <v>7.4827511263534817E-4</v>
      </c>
      <c r="U183" s="108">
        <v>18.942927812966015</v>
      </c>
      <c r="V183" s="109">
        <f>IF(C183 =0,0,U183 / C183 )</f>
        <v>1.7956106230664445E-4</v>
      </c>
      <c r="W183" s="108">
        <v>26.217374592938405</v>
      </c>
      <c r="X183" s="109">
        <f>IF(C183 =0,0,W183 / C183 )</f>
        <v>2.485159463880229E-4</v>
      </c>
      <c r="Y183" s="108">
        <v>201.77999011269887</v>
      </c>
      <c r="Z183" s="109">
        <f>IF(C183 =0,0,Y183 / C183 )</f>
        <v>1.9126837062674407E-3</v>
      </c>
      <c r="AA183" s="108">
        <v>28.346651452566814</v>
      </c>
      <c r="AB183" s="109">
        <f>IF(C183 =0,0,AA183 / C183 )</f>
        <v>2.6869947971691692E-4</v>
      </c>
      <c r="AC183" s="108">
        <v>89691.256227229649</v>
      </c>
      <c r="AD183" s="109">
        <f>IF(C183 =0,0,AC183 / C183 )</f>
        <v>0.85018838728589985</v>
      </c>
      <c r="AE183" s="108">
        <v>79.879281202331669</v>
      </c>
      <c r="AF183" s="109">
        <f>IF(C183 =0,0,AE183 / C183 )</f>
        <v>7.5718013237448115E-4</v>
      </c>
      <c r="AG183" s="108">
        <v>8.0267530964969698</v>
      </c>
      <c r="AH183" s="109">
        <f>IF(C183 =0,0,AG183 / C183 )</f>
        <v>7.6086037338621483E-5</v>
      </c>
      <c r="AI183" s="108">
        <v>2.9220248158812638</v>
      </c>
      <c r="AJ183" s="109">
        <f>IF(C183 =0,0,AI183 / C183 )</f>
        <v>2.7698035129864334E-5</v>
      </c>
      <c r="AK183" s="108">
        <v>35.374824158873793</v>
      </c>
      <c r="AL183" s="109">
        <f>IF(C183 =0,0,AK183 / C183 )</f>
        <v>3.3531991820875571E-4</v>
      </c>
    </row>
    <row r="184" spans="1:42" x14ac:dyDescent="0.25">
      <c r="A184" s="78" t="s">
        <v>371</v>
      </c>
    </row>
    <row r="185" spans="1:42" x14ac:dyDescent="0.25">
      <c r="A185" s="78" t="s">
        <v>373</v>
      </c>
      <c r="B185" s="110" t="s">
        <v>296</v>
      </c>
      <c r="C185" s="111">
        <v>3413755.3390376256</v>
      </c>
      <c r="D185" s="112">
        <f>IF(C185 =0,0,C185 / C185 )</f>
        <v>1</v>
      </c>
      <c r="E185" s="111">
        <v>3345.8964458230575</v>
      </c>
      <c r="F185" s="112">
        <f>IF(C185 =0,0,E185 / C185 )</f>
        <v>9.801219224943934E-4</v>
      </c>
      <c r="G185" s="111">
        <v>374.89585344376627</v>
      </c>
      <c r="H185" s="112">
        <f>IF(C185 =0,0,G185 / C185 )</f>
        <v>1.09819192124487E-4</v>
      </c>
      <c r="I185" s="111">
        <v>3876.1605566874741</v>
      </c>
      <c r="J185" s="112">
        <f>IF(C185 =0,0,I185 / C185 )</f>
        <v>1.1354535318808775E-3</v>
      </c>
      <c r="K185" s="111">
        <v>311080.77549752686</v>
      </c>
      <c r="L185" s="112">
        <f>IF(C185 =0,0,K185 / C185 )</f>
        <v>9.1125679670185117E-2</v>
      </c>
      <c r="M185" s="111">
        <v>6866.1656358508317</v>
      </c>
      <c r="N185" s="112">
        <f>IF(C185 =0,0,M185 / C185 )</f>
        <v>2.0113232947111194E-3</v>
      </c>
      <c r="O185" s="111">
        <v>121529.03294609647</v>
      </c>
      <c r="P185" s="112">
        <f>IF(C185 =0,0,O185 / C185 )</f>
        <v>3.5599807507106472E-2</v>
      </c>
      <c r="Q185" s="111">
        <v>9212.678930504957</v>
      </c>
      <c r="R185" s="112">
        <f>IF(C185 =0,0,Q185 / C185 )</f>
        <v>2.6986933788588699E-3</v>
      </c>
      <c r="S185" s="111">
        <v>2065.0279221160758</v>
      </c>
      <c r="T185" s="112">
        <f>IF(C185 =0,0,S185 / C185 )</f>
        <v>6.049138608445881E-4</v>
      </c>
      <c r="U185" s="111">
        <v>1557.4596294190501</v>
      </c>
      <c r="V185" s="112">
        <f>IF(C185 =0,0,U185 / C185 )</f>
        <v>4.5623059497231421E-4</v>
      </c>
      <c r="W185" s="111">
        <v>768.26021707030498</v>
      </c>
      <c r="X185" s="112">
        <f>IF(C185 =0,0,W185 / C185 )</f>
        <v>2.2504841172562936E-4</v>
      </c>
      <c r="Y185" s="111">
        <v>13468.012100982149</v>
      </c>
      <c r="Z185" s="112">
        <f>IF(C185 =0,0,Y185 / C185 )</f>
        <v>3.9452189051072785E-3</v>
      </c>
      <c r="AA185" s="111">
        <v>754.0868424008014</v>
      </c>
      <c r="AB185" s="112">
        <f>IF(C185 =0,0,AA185 / C185 )</f>
        <v>2.2089656917633312E-4</v>
      </c>
      <c r="AC185" s="111">
        <v>2935262.468453736</v>
      </c>
      <c r="AD185" s="112">
        <f>IF(C185 =0,0,AC185 / C185 )</f>
        <v>0.85983387118809107</v>
      </c>
      <c r="AE185" s="111">
        <v>425.33125186933722</v>
      </c>
      <c r="AF185" s="112">
        <f>IF(C185 =0,0,AE185 / C185 )</f>
        <v>1.2459336116021796E-4</v>
      </c>
      <c r="AG185" s="111">
        <v>42.739855586976418</v>
      </c>
      <c r="AH185" s="112">
        <f>IF(C185 =0,0,AG185 / C185 )</f>
        <v>1.2519894175844847E-5</v>
      </c>
      <c r="AI185" s="111">
        <v>85.394893431894971</v>
      </c>
      <c r="AJ185" s="112">
        <f>IF(C185 =0,0,AI185 / C185 )</f>
        <v>2.5014942475628236E-5</v>
      </c>
      <c r="AK185" s="111">
        <v>3040.952005080354</v>
      </c>
      <c r="AL185" s="112">
        <f>IF(C185 =0,0,AK185 / C185 )</f>
        <v>8.9079377490995919E-4</v>
      </c>
    </row>
    <row r="186" spans="1:42" x14ac:dyDescent="0.25">
      <c r="A186" s="78" t="s">
        <v>375</v>
      </c>
    </row>
    <row r="187" spans="1:42" x14ac:dyDescent="0.25">
      <c r="A187" s="78" t="s">
        <v>377</v>
      </c>
      <c r="B187" s="79" t="s">
        <v>419</v>
      </c>
      <c r="C187" s="80"/>
      <c r="D187" s="81"/>
      <c r="E187" s="80"/>
      <c r="F187" s="81"/>
      <c r="G187" s="80"/>
      <c r="H187" s="81"/>
      <c r="I187" s="80"/>
      <c r="J187" s="81"/>
      <c r="K187" s="80"/>
      <c r="L187" s="81"/>
      <c r="M187" s="80"/>
      <c r="N187" s="81"/>
      <c r="O187" s="80"/>
      <c r="P187" s="81"/>
      <c r="Q187" s="80"/>
      <c r="R187" s="81"/>
      <c r="S187" s="80"/>
      <c r="T187" s="81"/>
      <c r="U187" s="80"/>
      <c r="V187" s="81"/>
      <c r="W187" s="80"/>
      <c r="X187" s="81"/>
      <c r="Y187" s="80"/>
      <c r="Z187" s="81"/>
      <c r="AA187" s="80"/>
      <c r="AB187" s="81"/>
      <c r="AC187" s="80"/>
      <c r="AD187" s="81"/>
      <c r="AE187" s="80"/>
      <c r="AF187" s="81"/>
      <c r="AG187" s="80"/>
      <c r="AH187" s="81"/>
      <c r="AI187" s="80"/>
      <c r="AJ187" s="81"/>
      <c r="AK187" s="80"/>
      <c r="AL187" s="81"/>
    </row>
    <row r="188" spans="1:42" x14ac:dyDescent="0.25">
      <c r="A188" s="78" t="s">
        <v>378</v>
      </c>
      <c r="B188" s="82" t="s">
        <v>372</v>
      </c>
      <c r="C188" s="80">
        <v>555810.83720626379</v>
      </c>
      <c r="D188" s="83">
        <f>IF(C188 =0,0,C188 / C188 )</f>
        <v>1</v>
      </c>
      <c r="E188" s="80">
        <v>0</v>
      </c>
      <c r="F188" s="83">
        <f>IF(C188 =0,0,E188 / C188 )</f>
        <v>0</v>
      </c>
      <c r="G188" s="80">
        <v>0</v>
      </c>
      <c r="H188" s="83">
        <f>IF(C188 =0,0,G188 / C188 )</f>
        <v>0</v>
      </c>
      <c r="I188" s="80">
        <v>0</v>
      </c>
      <c r="J188" s="83">
        <f>IF(C188 =0,0,I188 / C188 )</f>
        <v>0</v>
      </c>
      <c r="K188" s="80">
        <v>0</v>
      </c>
      <c r="L188" s="83">
        <f>IF(C188 =0,0,K188 / C188 )</f>
        <v>0</v>
      </c>
      <c r="M188" s="80">
        <v>0</v>
      </c>
      <c r="N188" s="83">
        <f>IF(C188 =0,0,M188 / C188 )</f>
        <v>0</v>
      </c>
      <c r="O188" s="80">
        <v>0</v>
      </c>
      <c r="P188" s="83">
        <f>IF(C188 =0,0,O188 / C188 )</f>
        <v>0</v>
      </c>
      <c r="Q188" s="80">
        <v>0</v>
      </c>
      <c r="R188" s="83">
        <f>IF(C188 =0,0,Q188 / C188 )</f>
        <v>0</v>
      </c>
      <c r="S188" s="80">
        <v>0</v>
      </c>
      <c r="T188" s="83">
        <f>IF(C188 =0,0,S188 / C188 )</f>
        <v>0</v>
      </c>
      <c r="U188" s="80">
        <v>0</v>
      </c>
      <c r="V188" s="83">
        <f>IF(C188 =0,0,U188 / C188 )</f>
        <v>0</v>
      </c>
      <c r="W188" s="80">
        <v>0</v>
      </c>
      <c r="X188" s="83">
        <f>IF(C188 =0,0,W188 / C188 )</f>
        <v>0</v>
      </c>
      <c r="Y188" s="80">
        <v>80781.32083240099</v>
      </c>
      <c r="Z188" s="83">
        <f>IF(C188 =0,0,Y188 / C188 )</f>
        <v>0.14533959294216262</v>
      </c>
      <c r="AA188" s="80">
        <v>0</v>
      </c>
      <c r="AB188" s="83">
        <f>IF(C188 =0,0,AA188 / C188 )</f>
        <v>0</v>
      </c>
      <c r="AC188" s="80">
        <v>0</v>
      </c>
      <c r="AD188" s="83">
        <f>IF(C188 =0,0,AC188 / C188 )</f>
        <v>0</v>
      </c>
      <c r="AE188" s="80">
        <v>474812.7394126688</v>
      </c>
      <c r="AF188" s="83">
        <f>IF(C188 =0,0,AE188 / C188 )</f>
        <v>0.85427038774428166</v>
      </c>
      <c r="AG188" s="80">
        <v>216.77696119394167</v>
      </c>
      <c r="AH188" s="83">
        <f>IF(C188 =0,0,AG188 / C188 )</f>
        <v>3.900193135555844E-4</v>
      </c>
      <c r="AI188" s="80">
        <v>0</v>
      </c>
      <c r="AJ188" s="83">
        <f>IF(C188 =0,0,AI188 / C188 )</f>
        <v>0</v>
      </c>
      <c r="AK188" s="80">
        <v>0</v>
      </c>
      <c r="AL188" s="83">
        <f>IF(C188 =0,0,AK188 / C188 )</f>
        <v>0</v>
      </c>
    </row>
    <row r="189" spans="1:42" x14ac:dyDescent="0.25">
      <c r="A189" s="78" t="s">
        <v>379</v>
      </c>
      <c r="B189" s="82" t="s">
        <v>374</v>
      </c>
      <c r="C189" s="80">
        <v>18744.763786148913</v>
      </c>
      <c r="D189" s="83">
        <f>IF(C189 =0,0,C189 / C189 )</f>
        <v>1</v>
      </c>
      <c r="E189" s="80">
        <v>0</v>
      </c>
      <c r="F189" s="83">
        <f>IF(C189 =0,0,E189 / C189 )</f>
        <v>0</v>
      </c>
      <c r="G189" s="80">
        <v>0</v>
      </c>
      <c r="H189" s="83">
        <f>IF(C189 =0,0,G189 / C189 )</f>
        <v>0</v>
      </c>
      <c r="I189" s="80">
        <v>0</v>
      </c>
      <c r="J189" s="83">
        <f>IF(C189 =0,0,I189 / C189 )</f>
        <v>0</v>
      </c>
      <c r="K189" s="80">
        <v>0</v>
      </c>
      <c r="L189" s="83">
        <f>IF(C189 =0,0,K189 / C189 )</f>
        <v>0</v>
      </c>
      <c r="M189" s="80">
        <v>0</v>
      </c>
      <c r="N189" s="83">
        <f>IF(C189 =0,0,M189 / C189 )</f>
        <v>0</v>
      </c>
      <c r="O189" s="80">
        <v>0</v>
      </c>
      <c r="P189" s="83">
        <f>IF(C189 =0,0,O189 / C189 )</f>
        <v>0</v>
      </c>
      <c r="Q189" s="80">
        <v>0</v>
      </c>
      <c r="R189" s="83">
        <f>IF(C189 =0,0,Q189 / C189 )</f>
        <v>0</v>
      </c>
      <c r="S189" s="80">
        <v>0</v>
      </c>
      <c r="T189" s="83">
        <f>IF(C189 =0,0,S189 / C189 )</f>
        <v>0</v>
      </c>
      <c r="U189" s="80">
        <v>0</v>
      </c>
      <c r="V189" s="83">
        <f>IF(C189 =0,0,U189 / C189 )</f>
        <v>0</v>
      </c>
      <c r="W189" s="80">
        <v>0</v>
      </c>
      <c r="X189" s="83">
        <f>IF(C189 =0,0,W189 / C189 )</f>
        <v>0</v>
      </c>
      <c r="Y189" s="80">
        <v>797.50811917278918</v>
      </c>
      <c r="Z189" s="83">
        <f>IF(C189 =0,0,Y189 / C189 )</f>
        <v>4.2545647855114221E-2</v>
      </c>
      <c r="AA189" s="80">
        <v>0</v>
      </c>
      <c r="AB189" s="83">
        <f>IF(C189 =0,0,AA189 / C189 )</f>
        <v>0</v>
      </c>
      <c r="AC189" s="80">
        <v>0</v>
      </c>
      <c r="AD189" s="83">
        <f>IF(C189 =0,0,AC189 / C189 )</f>
        <v>0</v>
      </c>
      <c r="AE189" s="80">
        <v>17939.065541076252</v>
      </c>
      <c r="AF189" s="83">
        <f>IF(C189 =0,0,AE189 / C189 )</f>
        <v>0.95701742341143736</v>
      </c>
      <c r="AG189" s="80">
        <v>8.1901258998732427</v>
      </c>
      <c r="AH189" s="83">
        <f>IF(C189 =0,0,AG189 / C189 )</f>
        <v>4.3692873344849405E-4</v>
      </c>
      <c r="AI189" s="80">
        <v>0</v>
      </c>
      <c r="AJ189" s="83">
        <f>IF(C189 =0,0,AI189 / C189 )</f>
        <v>0</v>
      </c>
      <c r="AK189" s="80">
        <v>0</v>
      </c>
      <c r="AL189" s="83">
        <f>IF(C189 =0,0,AK189 / C189 )</f>
        <v>0</v>
      </c>
    </row>
    <row r="190" spans="1:42" x14ac:dyDescent="0.25">
      <c r="A190" s="78" t="s">
        <v>381</v>
      </c>
      <c r="B190" s="82" t="s">
        <v>376</v>
      </c>
      <c r="C190" s="80">
        <v>14849.519594331558</v>
      </c>
      <c r="D190" s="83">
        <f>IF(C190 =0,0,C190 / C190 )</f>
        <v>1</v>
      </c>
      <c r="E190" s="80">
        <v>0</v>
      </c>
      <c r="F190" s="83">
        <f>IF(C190 =0,0,E190 / C190 )</f>
        <v>0</v>
      </c>
      <c r="G190" s="80">
        <v>0</v>
      </c>
      <c r="H190" s="83">
        <f>IF(C190 =0,0,G190 / C190 )</f>
        <v>0</v>
      </c>
      <c r="I190" s="80">
        <v>0</v>
      </c>
      <c r="J190" s="83">
        <f>IF(C190 =0,0,I190 / C190 )</f>
        <v>0</v>
      </c>
      <c r="K190" s="80">
        <v>0</v>
      </c>
      <c r="L190" s="83">
        <f>IF(C190 =0,0,K190 / C190 )</f>
        <v>0</v>
      </c>
      <c r="M190" s="80">
        <v>0</v>
      </c>
      <c r="N190" s="83">
        <f>IF(C190 =0,0,M190 / C190 )</f>
        <v>0</v>
      </c>
      <c r="O190" s="80">
        <v>0</v>
      </c>
      <c r="P190" s="83">
        <f>IF(C190 =0,0,O190 / C190 )</f>
        <v>0</v>
      </c>
      <c r="Q190" s="80">
        <v>0</v>
      </c>
      <c r="R190" s="83">
        <f>IF(C190 =0,0,Q190 / C190 )</f>
        <v>0</v>
      </c>
      <c r="S190" s="80">
        <v>0</v>
      </c>
      <c r="T190" s="83">
        <f>IF(C190 =0,0,S190 / C190 )</f>
        <v>0</v>
      </c>
      <c r="U190" s="80">
        <v>0</v>
      </c>
      <c r="V190" s="83">
        <f>IF(C190 =0,0,U190 / C190 )</f>
        <v>0</v>
      </c>
      <c r="W190" s="80">
        <v>0</v>
      </c>
      <c r="X190" s="83">
        <f>IF(C190 =0,0,W190 / C190 )</f>
        <v>0</v>
      </c>
      <c r="Y190" s="80">
        <v>631.78243147804892</v>
      </c>
      <c r="Z190" s="83">
        <f>IF(C190 =0,0,Y190 / C190 )</f>
        <v>4.2545647855114214E-2</v>
      </c>
      <c r="AA190" s="80">
        <v>0</v>
      </c>
      <c r="AB190" s="83">
        <f>IF(C190 =0,0,AA190 / C190 )</f>
        <v>0</v>
      </c>
      <c r="AC190" s="80">
        <v>0</v>
      </c>
      <c r="AD190" s="83">
        <f>IF(C190 =0,0,AC190 / C190 )</f>
        <v>0</v>
      </c>
      <c r="AE190" s="80">
        <v>14211.248981064837</v>
      </c>
      <c r="AF190" s="83">
        <f>IF(C190 =0,0,AE190 / C190 )</f>
        <v>0.95701742341143714</v>
      </c>
      <c r="AG190" s="80">
        <v>6.4881817886698823</v>
      </c>
      <c r="AH190" s="83">
        <f>IF(C190 =0,0,AG190 / C190 )</f>
        <v>4.3692873344849405E-4</v>
      </c>
      <c r="AI190" s="80">
        <v>0</v>
      </c>
      <c r="AJ190" s="83">
        <f>IF(C190 =0,0,AI190 / C190 )</f>
        <v>0</v>
      </c>
      <c r="AK190" s="80">
        <v>0</v>
      </c>
      <c r="AL190" s="83">
        <f>IF(C190 =0,0,AK190 / C190 )</f>
        <v>0</v>
      </c>
    </row>
    <row r="191" spans="1:42" x14ac:dyDescent="0.25">
      <c r="A191" s="78" t="s">
        <v>383</v>
      </c>
      <c r="B191" s="84" t="s">
        <v>286</v>
      </c>
      <c r="C191" s="85">
        <v>589405.12058674428</v>
      </c>
      <c r="D191" s="86">
        <f>IF(C191 =0,0,C191 / C191 )</f>
        <v>1</v>
      </c>
      <c r="E191" s="85">
        <v>0</v>
      </c>
      <c r="F191" s="86">
        <f>IF(C191 =0,0,E191 / C191 )</f>
        <v>0</v>
      </c>
      <c r="G191" s="85">
        <v>0</v>
      </c>
      <c r="H191" s="86">
        <f>IF(C191 =0,0,G191 / C191 )</f>
        <v>0</v>
      </c>
      <c r="I191" s="85">
        <v>0</v>
      </c>
      <c r="J191" s="86">
        <f>IF(C191 =0,0,I191 / C191 )</f>
        <v>0</v>
      </c>
      <c r="K191" s="85">
        <v>0</v>
      </c>
      <c r="L191" s="86">
        <f>IF(C191 =0,0,K191 / C191 )</f>
        <v>0</v>
      </c>
      <c r="M191" s="85">
        <v>0</v>
      </c>
      <c r="N191" s="86">
        <f>IF(C191 =0,0,M191 / C191 )</f>
        <v>0</v>
      </c>
      <c r="O191" s="85">
        <v>0</v>
      </c>
      <c r="P191" s="86">
        <f>IF(C191 =0,0,O191 / C191 )</f>
        <v>0</v>
      </c>
      <c r="Q191" s="85">
        <v>0</v>
      </c>
      <c r="R191" s="86">
        <f>IF(C191 =0,0,Q191 / C191 )</f>
        <v>0</v>
      </c>
      <c r="S191" s="85">
        <v>0</v>
      </c>
      <c r="T191" s="86">
        <f>IF(C191 =0,0,S191 / C191 )</f>
        <v>0</v>
      </c>
      <c r="U191" s="85">
        <v>0</v>
      </c>
      <c r="V191" s="86">
        <f>IF(C191 =0,0,U191 / C191 )</f>
        <v>0</v>
      </c>
      <c r="W191" s="85">
        <v>0</v>
      </c>
      <c r="X191" s="86">
        <f>IF(C191 =0,0,W191 / C191 )</f>
        <v>0</v>
      </c>
      <c r="Y191" s="85">
        <v>82210.61138305183</v>
      </c>
      <c r="Z191" s="86">
        <f>IF(C191 =0,0,Y191 / C191 )</f>
        <v>0.13948065347856556</v>
      </c>
      <c r="AA191" s="85">
        <v>0</v>
      </c>
      <c r="AB191" s="86">
        <f>IF(C191 =0,0,AA191 / C191 )</f>
        <v>0</v>
      </c>
      <c r="AC191" s="85">
        <v>0</v>
      </c>
      <c r="AD191" s="86">
        <f>IF(C191 =0,0,AC191 / C191 )</f>
        <v>0</v>
      </c>
      <c r="AE191" s="85">
        <v>506963.05393480993</v>
      </c>
      <c r="AF191" s="86">
        <f>IF(C191 =0,0,AE191 / C191 )</f>
        <v>0.86012665351487871</v>
      </c>
      <c r="AG191" s="85">
        <v>231.45526888248477</v>
      </c>
      <c r="AH191" s="86">
        <f>IF(C191 =0,0,AG191 / C191 )</f>
        <v>3.9269300655561727E-4</v>
      </c>
      <c r="AI191" s="85">
        <v>0</v>
      </c>
      <c r="AJ191" s="86">
        <f>IF(C191 =0,0,AI191 / C191 )</f>
        <v>0</v>
      </c>
      <c r="AK191" s="85">
        <v>0</v>
      </c>
      <c r="AL191" s="86">
        <f>IF(C191 =0,0,AK191 / C191 )</f>
        <v>0</v>
      </c>
    </row>
    <row r="192" spans="1:42" x14ac:dyDescent="0.25">
      <c r="A192" s="78" t="s">
        <v>385</v>
      </c>
    </row>
    <row r="193" spans="1:38" x14ac:dyDescent="0.25">
      <c r="A193" s="78" t="s">
        <v>387</v>
      </c>
      <c r="B193" s="82" t="s">
        <v>384</v>
      </c>
      <c r="C193" s="80">
        <v>-214459.09615133493</v>
      </c>
      <c r="D193" s="83">
        <f>IF(C193 =0,0,C193 / C193 )</f>
        <v>1</v>
      </c>
      <c r="E193" s="80">
        <v>0</v>
      </c>
      <c r="F193" s="83">
        <f>IF(C193 =0,0,E193 / C193 )</f>
        <v>0</v>
      </c>
      <c r="G193" s="80">
        <v>0</v>
      </c>
      <c r="H193" s="83">
        <f>IF(C193 =0,0,G193 / C193 )</f>
        <v>0</v>
      </c>
      <c r="I193" s="80">
        <v>0</v>
      </c>
      <c r="J193" s="83">
        <f>IF(C193 =0,0,I193 / C193 )</f>
        <v>0</v>
      </c>
      <c r="K193" s="80">
        <v>0</v>
      </c>
      <c r="L193" s="83">
        <f>IF(C193 =0,0,K193 / C193 )</f>
        <v>0</v>
      </c>
      <c r="M193" s="80">
        <v>0</v>
      </c>
      <c r="N193" s="83">
        <f>IF(C193 =0,0,M193 / C193 )</f>
        <v>0</v>
      </c>
      <c r="O193" s="80">
        <v>0</v>
      </c>
      <c r="P193" s="83">
        <f>IF(C193 =0,0,O193 / C193 )</f>
        <v>0</v>
      </c>
      <c r="Q193" s="80">
        <v>0</v>
      </c>
      <c r="R193" s="83">
        <f>IF(C193 =0,0,Q193 / C193 )</f>
        <v>0</v>
      </c>
      <c r="S193" s="80">
        <v>0</v>
      </c>
      <c r="T193" s="83">
        <f>IF(C193 =0,0,S193 / C193 )</f>
        <v>0</v>
      </c>
      <c r="U193" s="80">
        <v>0</v>
      </c>
      <c r="V193" s="83">
        <f>IF(C193 =0,0,U193 / C193 )</f>
        <v>0</v>
      </c>
      <c r="W193" s="80">
        <v>0</v>
      </c>
      <c r="X193" s="83">
        <f>IF(C193 =0,0,W193 / C193 )</f>
        <v>0</v>
      </c>
      <c r="Y193" s="80">
        <v>-34069.828660375104</v>
      </c>
      <c r="Z193" s="83">
        <f>IF(C193 =0,0,Y193 / C193 )</f>
        <v>0.15886399444830931</v>
      </c>
      <c r="AA193" s="80">
        <v>0</v>
      </c>
      <c r="AB193" s="83">
        <f>IF(C193 =0,0,AA193 / C193 )</f>
        <v>0</v>
      </c>
      <c r="AC193" s="80">
        <v>0</v>
      </c>
      <c r="AD193" s="83">
        <f>IF(C193 =0,0,AC193 / C193 )</f>
        <v>0</v>
      </c>
      <c r="AE193" s="80">
        <v>-180306.9478963014</v>
      </c>
      <c r="AF193" s="83">
        <f>IF(C193 =0,0,AE193 / C193 )</f>
        <v>0.84075215802022329</v>
      </c>
      <c r="AG193" s="80">
        <v>-82.319594658440394</v>
      </c>
      <c r="AH193" s="83">
        <f>IF(C193 =0,0,AG193 / C193 )</f>
        <v>3.8384753146749652E-4</v>
      </c>
      <c r="AI193" s="80">
        <v>0</v>
      </c>
      <c r="AJ193" s="83">
        <f>IF(C193 =0,0,AI193 / C193 )</f>
        <v>0</v>
      </c>
      <c r="AK193" s="80">
        <v>0</v>
      </c>
      <c r="AL193" s="83">
        <f>IF(C193 =0,0,AK193 / C193 )</f>
        <v>0</v>
      </c>
    </row>
    <row r="194" spans="1:38" x14ac:dyDescent="0.25">
      <c r="A194" s="78" t="s">
        <v>389</v>
      </c>
      <c r="B194" s="82" t="s">
        <v>386</v>
      </c>
      <c r="C194" s="80">
        <v>-6928.2130461330253</v>
      </c>
      <c r="D194" s="83">
        <f>IF(C194 =0,0,C194 / C194 )</f>
        <v>1</v>
      </c>
      <c r="E194" s="80">
        <v>0</v>
      </c>
      <c r="F194" s="83">
        <f>IF(C194 =0,0,E194 / C194 )</f>
        <v>0</v>
      </c>
      <c r="G194" s="80">
        <v>0</v>
      </c>
      <c r="H194" s="83">
        <f>IF(C194 =0,0,G194 / C194 )</f>
        <v>0</v>
      </c>
      <c r="I194" s="80">
        <v>0</v>
      </c>
      <c r="J194" s="83">
        <f>IF(C194 =0,0,I194 / C194 )</f>
        <v>0</v>
      </c>
      <c r="K194" s="80">
        <v>0</v>
      </c>
      <c r="L194" s="83">
        <f>IF(C194 =0,0,K194 / C194 )</f>
        <v>0</v>
      </c>
      <c r="M194" s="80">
        <v>0</v>
      </c>
      <c r="N194" s="83">
        <f>IF(C194 =0,0,M194 / C194 )</f>
        <v>0</v>
      </c>
      <c r="O194" s="80">
        <v>0</v>
      </c>
      <c r="P194" s="83">
        <f>IF(C194 =0,0,O194 / C194 )</f>
        <v>0</v>
      </c>
      <c r="Q194" s="80">
        <v>0</v>
      </c>
      <c r="R194" s="83">
        <f>IF(C194 =0,0,Q194 / C194 )</f>
        <v>0</v>
      </c>
      <c r="S194" s="80">
        <v>0</v>
      </c>
      <c r="T194" s="83">
        <f>IF(C194 =0,0,S194 / C194 )</f>
        <v>0</v>
      </c>
      <c r="U194" s="80">
        <v>0</v>
      </c>
      <c r="V194" s="83">
        <f>IF(C194 =0,0,U194 / C194 )</f>
        <v>0</v>
      </c>
      <c r="W194" s="80">
        <v>0</v>
      </c>
      <c r="X194" s="83">
        <f>IF(C194 =0,0,W194 / C194 )</f>
        <v>0</v>
      </c>
      <c r="Y194" s="80">
        <v>-294.76531252598392</v>
      </c>
      <c r="Z194" s="83">
        <f>IF(C194 =0,0,Y194 / C194 )</f>
        <v>4.2545647855114221E-2</v>
      </c>
      <c r="AA194" s="80">
        <v>0</v>
      </c>
      <c r="AB194" s="83">
        <f>IF(C194 =0,0,AA194 / C194 )</f>
        <v>0</v>
      </c>
      <c r="AC194" s="80">
        <v>0</v>
      </c>
      <c r="AD194" s="83">
        <f>IF(C194 =0,0,AC194 / C194 )</f>
        <v>0</v>
      </c>
      <c r="AE194" s="80">
        <v>-6630.4205982557332</v>
      </c>
      <c r="AF194" s="83">
        <f>IF(C194 =0,0,AE194 / C194 )</f>
        <v>0.95701742341143725</v>
      </c>
      <c r="AG194" s="80">
        <v>-3.0271353513082349</v>
      </c>
      <c r="AH194" s="83">
        <f>IF(C194 =0,0,AG194 / C194 )</f>
        <v>4.3692873344849394E-4</v>
      </c>
      <c r="AI194" s="80">
        <v>0</v>
      </c>
      <c r="AJ194" s="83">
        <f>IF(C194 =0,0,AI194 / C194 )</f>
        <v>0</v>
      </c>
      <c r="AK194" s="80">
        <v>0</v>
      </c>
      <c r="AL194" s="83">
        <f>IF(C194 =0,0,AK194 / C194 )</f>
        <v>0</v>
      </c>
    </row>
    <row r="195" spans="1:38" x14ac:dyDescent="0.25">
      <c r="A195" s="78" t="s">
        <v>390</v>
      </c>
      <c r="B195" s="82" t="s">
        <v>388</v>
      </c>
      <c r="C195" s="80">
        <v>-4999.1264391455024</v>
      </c>
      <c r="D195" s="83">
        <f>IF(C195 =0,0,C195 / C195 )</f>
        <v>1</v>
      </c>
      <c r="E195" s="80">
        <v>0</v>
      </c>
      <c r="F195" s="83">
        <f>IF(C195 =0,0,E195 / C195 )</f>
        <v>0</v>
      </c>
      <c r="G195" s="80">
        <v>0</v>
      </c>
      <c r="H195" s="83">
        <f>IF(C195 =0,0,G195 / C195 )</f>
        <v>0</v>
      </c>
      <c r="I195" s="80">
        <v>0</v>
      </c>
      <c r="J195" s="83">
        <f>IF(C195 =0,0,I195 / C195 )</f>
        <v>0</v>
      </c>
      <c r="K195" s="80">
        <v>0</v>
      </c>
      <c r="L195" s="83">
        <f>IF(C195 =0,0,K195 / C195 )</f>
        <v>0</v>
      </c>
      <c r="M195" s="80">
        <v>0</v>
      </c>
      <c r="N195" s="83">
        <f>IF(C195 =0,0,M195 / C195 )</f>
        <v>0</v>
      </c>
      <c r="O195" s="80">
        <v>0</v>
      </c>
      <c r="P195" s="83">
        <f>IF(C195 =0,0,O195 / C195 )</f>
        <v>0</v>
      </c>
      <c r="Q195" s="80">
        <v>0</v>
      </c>
      <c r="R195" s="83">
        <f>IF(C195 =0,0,Q195 / C195 )</f>
        <v>0</v>
      </c>
      <c r="S195" s="80">
        <v>0</v>
      </c>
      <c r="T195" s="83">
        <f>IF(C195 =0,0,S195 / C195 )</f>
        <v>0</v>
      </c>
      <c r="U195" s="80">
        <v>0</v>
      </c>
      <c r="V195" s="83">
        <f>IF(C195 =0,0,U195 / C195 )</f>
        <v>0</v>
      </c>
      <c r="W195" s="80">
        <v>0</v>
      </c>
      <c r="X195" s="83">
        <f>IF(C195 =0,0,W195 / C195 )</f>
        <v>0</v>
      </c>
      <c r="Y195" s="80">
        <v>-212.69107306307561</v>
      </c>
      <c r="Z195" s="83">
        <f>IF(C195 =0,0,Y195 / C195 )</f>
        <v>4.2545647855114214E-2</v>
      </c>
      <c r="AA195" s="80">
        <v>0</v>
      </c>
      <c r="AB195" s="83">
        <f>IF(C195 =0,0,AA195 / C195 )</f>
        <v>0</v>
      </c>
      <c r="AC195" s="80">
        <v>0</v>
      </c>
      <c r="AD195" s="83">
        <f>IF(C195 =0,0,AC195 / C195 )</f>
        <v>0</v>
      </c>
      <c r="AE195" s="80">
        <v>-4784.2511040990221</v>
      </c>
      <c r="AF195" s="83">
        <f>IF(C195 =0,0,AE195 / C195 )</f>
        <v>0.95701742341143725</v>
      </c>
      <c r="AG195" s="80">
        <v>-2.1842619834047241</v>
      </c>
      <c r="AH195" s="83">
        <f>IF(C195 =0,0,AG195 / C195 )</f>
        <v>4.36928733448494E-4</v>
      </c>
      <c r="AI195" s="80">
        <v>0</v>
      </c>
      <c r="AJ195" s="83">
        <f>IF(C195 =0,0,AI195 / C195 )</f>
        <v>0</v>
      </c>
      <c r="AK195" s="80">
        <v>0</v>
      </c>
      <c r="AL195" s="83">
        <f>IF(C195 =0,0,AK195 / C195 )</f>
        <v>0</v>
      </c>
    </row>
    <row r="196" spans="1:38" x14ac:dyDescent="0.25">
      <c r="A196" s="78" t="s">
        <v>391</v>
      </c>
      <c r="B196" s="87" t="s">
        <v>287</v>
      </c>
      <c r="C196" s="88">
        <v>-226386.43563661346</v>
      </c>
      <c r="D196" s="89">
        <f>IF(C196 =0,0,C196 / C196 )</f>
        <v>1</v>
      </c>
      <c r="E196" s="88">
        <v>0</v>
      </c>
      <c r="F196" s="89">
        <f>IF(C196 =0,0,E196 / C196 )</f>
        <v>0</v>
      </c>
      <c r="G196" s="88">
        <v>0</v>
      </c>
      <c r="H196" s="89">
        <f>IF(C196 =0,0,G196 / C196 )</f>
        <v>0</v>
      </c>
      <c r="I196" s="88">
        <v>0</v>
      </c>
      <c r="J196" s="89">
        <f>IF(C196 =0,0,I196 / C196 )</f>
        <v>0</v>
      </c>
      <c r="K196" s="88">
        <v>0</v>
      </c>
      <c r="L196" s="89">
        <f>IF(C196 =0,0,K196 / C196 )</f>
        <v>0</v>
      </c>
      <c r="M196" s="88">
        <v>0</v>
      </c>
      <c r="N196" s="89">
        <f>IF(C196 =0,0,M196 / C196 )</f>
        <v>0</v>
      </c>
      <c r="O196" s="88">
        <v>0</v>
      </c>
      <c r="P196" s="89">
        <f>IF(C196 =0,0,O196 / C196 )</f>
        <v>0</v>
      </c>
      <c r="Q196" s="88">
        <v>0</v>
      </c>
      <c r="R196" s="89">
        <f>IF(C196 =0,0,Q196 / C196 )</f>
        <v>0</v>
      </c>
      <c r="S196" s="88">
        <v>0</v>
      </c>
      <c r="T196" s="89">
        <f>IF(C196 =0,0,S196 / C196 )</f>
        <v>0</v>
      </c>
      <c r="U196" s="88">
        <v>0</v>
      </c>
      <c r="V196" s="89">
        <f>IF(C196 =0,0,U196 / C196 )</f>
        <v>0</v>
      </c>
      <c r="W196" s="88">
        <v>0</v>
      </c>
      <c r="X196" s="89">
        <f>IF(C196 =0,0,W196 / C196 )</f>
        <v>0</v>
      </c>
      <c r="Y196" s="88">
        <v>-34577.285045964156</v>
      </c>
      <c r="Z196" s="89">
        <f>IF(C196 =0,0,Y196 / C196 )</f>
        <v>0.15273567494770862</v>
      </c>
      <c r="AA196" s="88">
        <v>0</v>
      </c>
      <c r="AB196" s="89">
        <f>IF(C196 =0,0,AA196 / C196 )</f>
        <v>0</v>
      </c>
      <c r="AC196" s="88">
        <v>0</v>
      </c>
      <c r="AD196" s="89">
        <f>IF(C196 =0,0,AC196 / C196 )</f>
        <v>0</v>
      </c>
      <c r="AE196" s="88">
        <v>-191721.61959865614</v>
      </c>
      <c r="AF196" s="89">
        <f>IF(C196 =0,0,AE196 / C196 )</f>
        <v>0.84687768089780824</v>
      </c>
      <c r="AG196" s="88">
        <v>-87.53099199315335</v>
      </c>
      <c r="AH196" s="89">
        <f>IF(C196 =0,0,AG196 / C196 )</f>
        <v>3.8664415448306556E-4</v>
      </c>
      <c r="AI196" s="88">
        <v>0</v>
      </c>
      <c r="AJ196" s="89">
        <f>IF(C196 =0,0,AI196 / C196 )</f>
        <v>0</v>
      </c>
      <c r="AK196" s="88">
        <v>0</v>
      </c>
      <c r="AL196" s="89">
        <f>IF(C196 =0,0,AK196 / C196 )</f>
        <v>0</v>
      </c>
    </row>
    <row r="197" spans="1:38" x14ac:dyDescent="0.25">
      <c r="A197" s="78" t="s">
        <v>392</v>
      </c>
    </row>
    <row r="198" spans="1:38" x14ac:dyDescent="0.25">
      <c r="A198" s="78" t="s">
        <v>393</v>
      </c>
      <c r="B198" s="90" t="s">
        <v>288</v>
      </c>
      <c r="C198" s="91">
        <v>363018.68495013082</v>
      </c>
      <c r="D198" s="92">
        <f>IF(C198 =0,0,C198 / C198 )</f>
        <v>1</v>
      </c>
      <c r="E198" s="91">
        <v>0</v>
      </c>
      <c r="F198" s="92">
        <f>IF(C198 =0,0,E198 / C198 )</f>
        <v>0</v>
      </c>
      <c r="G198" s="91">
        <v>0</v>
      </c>
      <c r="H198" s="92">
        <f>IF(C198 =0,0,G198 / C198 )</f>
        <v>0</v>
      </c>
      <c r="I198" s="91">
        <v>0</v>
      </c>
      <c r="J198" s="92">
        <f>IF(C198 =0,0,I198 / C198 )</f>
        <v>0</v>
      </c>
      <c r="K198" s="91">
        <v>0</v>
      </c>
      <c r="L198" s="92">
        <f>IF(C198 =0,0,K198 / C198 )</f>
        <v>0</v>
      </c>
      <c r="M198" s="91">
        <v>0</v>
      </c>
      <c r="N198" s="92">
        <f>IF(C198 =0,0,M198 / C198 )</f>
        <v>0</v>
      </c>
      <c r="O198" s="91">
        <v>0</v>
      </c>
      <c r="P198" s="92">
        <f>IF(C198 =0,0,O198 / C198 )</f>
        <v>0</v>
      </c>
      <c r="Q198" s="91">
        <v>0</v>
      </c>
      <c r="R198" s="92">
        <f>IF(C198 =0,0,Q198 / C198 )</f>
        <v>0</v>
      </c>
      <c r="S198" s="91">
        <v>0</v>
      </c>
      <c r="T198" s="92">
        <f>IF(C198 =0,0,S198 / C198 )</f>
        <v>0</v>
      </c>
      <c r="U198" s="91">
        <v>0</v>
      </c>
      <c r="V198" s="92">
        <f>IF(C198 =0,0,U198 / C198 )</f>
        <v>0</v>
      </c>
      <c r="W198" s="91">
        <v>0</v>
      </c>
      <c r="X198" s="92">
        <f>IF(C198 =0,0,W198 / C198 )</f>
        <v>0</v>
      </c>
      <c r="Y198" s="91">
        <v>47633.326337087667</v>
      </c>
      <c r="Z198" s="92">
        <f>IF(C198 =0,0,Y198 / C198 )</f>
        <v>0.13121453057886326</v>
      </c>
      <c r="AA198" s="91">
        <v>0</v>
      </c>
      <c r="AB198" s="92">
        <f>IF(C198 =0,0,AA198 / C198 )</f>
        <v>0</v>
      </c>
      <c r="AC198" s="91">
        <v>0</v>
      </c>
      <c r="AD198" s="92">
        <f>IF(C198 =0,0,AC198 / C198 )</f>
        <v>0</v>
      </c>
      <c r="AE198" s="91">
        <v>315241.43433615379</v>
      </c>
      <c r="AF198" s="92">
        <f>IF(C198 =0,0,AE198 / C198 )</f>
        <v>0.86838900421739895</v>
      </c>
      <c r="AG198" s="91">
        <v>143.92427688933142</v>
      </c>
      <c r="AH198" s="92">
        <f>IF(C198 =0,0,AG198 / C198 )</f>
        <v>3.9646520373766111E-4</v>
      </c>
      <c r="AI198" s="91">
        <v>0</v>
      </c>
      <c r="AJ198" s="92">
        <f>IF(C198 =0,0,AI198 / C198 )</f>
        <v>0</v>
      </c>
      <c r="AK198" s="91">
        <v>0</v>
      </c>
      <c r="AL198" s="92">
        <f>IF(C198 =0,0,AK198 / C198 )</f>
        <v>0</v>
      </c>
    </row>
    <row r="199" spans="1:38" x14ac:dyDescent="0.25">
      <c r="A199" s="78" t="s">
        <v>394</v>
      </c>
    </row>
    <row r="200" spans="1:38" x14ac:dyDescent="0.25">
      <c r="A200" s="78" t="s">
        <v>395</v>
      </c>
      <c r="B200" s="93" t="s">
        <v>289</v>
      </c>
      <c r="C200" s="80">
        <v>516.31418256137806</v>
      </c>
      <c r="D200" s="83">
        <f>IF(C200 =0,0,C200 / C200 )</f>
        <v>1</v>
      </c>
      <c r="E200" s="80">
        <v>0</v>
      </c>
      <c r="F200" s="83">
        <f>IF(C200 =0,0,E200 / C200 )</f>
        <v>0</v>
      </c>
      <c r="G200" s="80">
        <v>0</v>
      </c>
      <c r="H200" s="83">
        <f>IF(C200 =0,0,G200 / C200 )</f>
        <v>0</v>
      </c>
      <c r="I200" s="80">
        <v>0</v>
      </c>
      <c r="J200" s="83">
        <f>IF(C200 =0,0,I200 / C200 )</f>
        <v>0</v>
      </c>
      <c r="K200" s="80">
        <v>0</v>
      </c>
      <c r="L200" s="83">
        <f>IF(C200 =0,0,K200 / C200 )</f>
        <v>0</v>
      </c>
      <c r="M200" s="80">
        <v>0</v>
      </c>
      <c r="N200" s="83">
        <f>IF(C200 =0,0,M200 / C200 )</f>
        <v>0</v>
      </c>
      <c r="O200" s="80">
        <v>0</v>
      </c>
      <c r="P200" s="83">
        <f>IF(C200 =0,0,O200 / C200 )</f>
        <v>0</v>
      </c>
      <c r="Q200" s="80">
        <v>0</v>
      </c>
      <c r="R200" s="83">
        <f>IF(C200 =0,0,Q200 / C200 )</f>
        <v>0</v>
      </c>
      <c r="S200" s="80">
        <v>0</v>
      </c>
      <c r="T200" s="83">
        <f>IF(C200 =0,0,S200 / C200 )</f>
        <v>0</v>
      </c>
      <c r="U200" s="80">
        <v>0</v>
      </c>
      <c r="V200" s="83">
        <f>IF(C200 =0,0,U200 / C200 )</f>
        <v>0</v>
      </c>
      <c r="W200" s="80">
        <v>0</v>
      </c>
      <c r="X200" s="83">
        <f>IF(C200 =0,0,W200 / C200 )</f>
        <v>0</v>
      </c>
      <c r="Y200" s="80">
        <v>21.96692139385754</v>
      </c>
      <c r="Z200" s="83">
        <f>IF(C200 =0,0,Y200 / C200 )</f>
        <v>4.2545647855114208E-2</v>
      </c>
      <c r="AA200" s="80">
        <v>0</v>
      </c>
      <c r="AB200" s="83">
        <f>IF(C200 =0,0,AA200 / C200 )</f>
        <v>0</v>
      </c>
      <c r="AC200" s="80">
        <v>0</v>
      </c>
      <c r="AD200" s="83">
        <f>IF(C200 =0,0,AC200 / C200 )</f>
        <v>0</v>
      </c>
      <c r="AE200" s="80">
        <v>494.12166866567242</v>
      </c>
      <c r="AF200" s="83">
        <f>IF(C200 =0,0,AE200 / C200 )</f>
        <v>0.95701742341143714</v>
      </c>
      <c r="AG200" s="80">
        <v>0.22559250184803739</v>
      </c>
      <c r="AH200" s="83">
        <f>IF(C200 =0,0,AG200 / C200 )</f>
        <v>4.3692873344849394E-4</v>
      </c>
      <c r="AI200" s="80">
        <v>0</v>
      </c>
      <c r="AJ200" s="83">
        <f>IF(C200 =0,0,AI200 / C200 )</f>
        <v>0</v>
      </c>
      <c r="AK200" s="80">
        <v>0</v>
      </c>
      <c r="AL200" s="83">
        <f>IF(C200 =0,0,AK200 / C200 )</f>
        <v>0</v>
      </c>
    </row>
    <row r="201" spans="1:38" x14ac:dyDescent="0.25">
      <c r="A201" s="78" t="s">
        <v>397</v>
      </c>
    </row>
    <row r="202" spans="1:38" x14ac:dyDescent="0.25">
      <c r="A202" s="78" t="s">
        <v>399</v>
      </c>
      <c r="B202" s="82" t="s">
        <v>400</v>
      </c>
      <c r="C202" s="80">
        <v>5313.6772526739887</v>
      </c>
      <c r="D202" s="83">
        <f>IF(C202 =0,0,C202 / C202 )</f>
        <v>1</v>
      </c>
      <c r="E202" s="80">
        <v>0</v>
      </c>
      <c r="F202" s="83">
        <f>IF(C202 =0,0,E202 / C202 )</f>
        <v>0</v>
      </c>
      <c r="G202" s="80">
        <v>0</v>
      </c>
      <c r="H202" s="83">
        <f>IF(C202 =0,0,G202 / C202 )</f>
        <v>0</v>
      </c>
      <c r="I202" s="80">
        <v>0</v>
      </c>
      <c r="J202" s="83">
        <f>IF(C202 =0,0,I202 / C202 )</f>
        <v>0</v>
      </c>
      <c r="K202" s="80">
        <v>0</v>
      </c>
      <c r="L202" s="83">
        <f>IF(C202 =0,0,K202 / C202 )</f>
        <v>0</v>
      </c>
      <c r="M202" s="80">
        <v>0</v>
      </c>
      <c r="N202" s="83">
        <f>IF(C202 =0,0,M202 / C202 )</f>
        <v>0</v>
      </c>
      <c r="O202" s="80">
        <v>0</v>
      </c>
      <c r="P202" s="83">
        <f>IF(C202 =0,0,O202 / C202 )</f>
        <v>0</v>
      </c>
      <c r="Q202" s="80">
        <v>0</v>
      </c>
      <c r="R202" s="83">
        <f>IF(C202 =0,0,Q202 / C202 )</f>
        <v>0</v>
      </c>
      <c r="S202" s="80">
        <v>0</v>
      </c>
      <c r="T202" s="83">
        <f>IF(C202 =0,0,S202 / C202 )</f>
        <v>0</v>
      </c>
      <c r="U202" s="80">
        <v>0</v>
      </c>
      <c r="V202" s="83">
        <f>IF(C202 =0,0,U202 / C202 )</f>
        <v>0</v>
      </c>
      <c r="W202" s="80">
        <v>0</v>
      </c>
      <c r="X202" s="83">
        <f>IF(C202 =0,0,W202 / C202 )</f>
        <v>0</v>
      </c>
      <c r="Y202" s="80">
        <v>772.28768892966639</v>
      </c>
      <c r="Z202" s="83">
        <f>IF(C202 =0,0,Y202 / C202 )</f>
        <v>0.14533959294216259</v>
      </c>
      <c r="AA202" s="80">
        <v>0</v>
      </c>
      <c r="AB202" s="83">
        <f>IF(C202 =0,0,AA202 / C202 )</f>
        <v>0</v>
      </c>
      <c r="AC202" s="80">
        <v>0</v>
      </c>
      <c r="AD202" s="83">
        <f>IF(C202 =0,0,AC202 / C202 )</f>
        <v>0</v>
      </c>
      <c r="AE202" s="80">
        <v>4539.3171269897784</v>
      </c>
      <c r="AF202" s="83">
        <f>IF(C202 =0,0,AE202 / C202 )</f>
        <v>0.85427038774428177</v>
      </c>
      <c r="AG202" s="80">
        <v>2.0724367545438325</v>
      </c>
      <c r="AH202" s="83">
        <f>IF(C202 =0,0,AG202 / C202 )</f>
        <v>3.9001931355558435E-4</v>
      </c>
      <c r="AI202" s="80">
        <v>0</v>
      </c>
      <c r="AJ202" s="83">
        <f>IF(C202 =0,0,AI202 / C202 )</f>
        <v>0</v>
      </c>
      <c r="AK202" s="80">
        <v>0</v>
      </c>
      <c r="AL202" s="83">
        <f>IF(C202 =0,0,AK202 / C202 )</f>
        <v>0</v>
      </c>
    </row>
    <row r="203" spans="1:38" x14ac:dyDescent="0.25">
      <c r="A203" s="78" t="s">
        <v>401</v>
      </c>
      <c r="B203" s="82" t="s">
        <v>402</v>
      </c>
      <c r="C203" s="80">
        <v>2839.2364551305932</v>
      </c>
      <c r="D203" s="83">
        <f>IF(C203 =0,0,C203 / C203 )</f>
        <v>1</v>
      </c>
      <c r="E203" s="80">
        <v>0</v>
      </c>
      <c r="F203" s="83">
        <f>IF(C203 =0,0,E203 / C203 )</f>
        <v>0</v>
      </c>
      <c r="G203" s="80">
        <v>0</v>
      </c>
      <c r="H203" s="83">
        <f>IF(C203 =0,0,G203 / C203 )</f>
        <v>0</v>
      </c>
      <c r="I203" s="80">
        <v>0</v>
      </c>
      <c r="J203" s="83">
        <f>IF(C203 =0,0,I203 / C203 )</f>
        <v>0</v>
      </c>
      <c r="K203" s="80">
        <v>0</v>
      </c>
      <c r="L203" s="83">
        <f>IF(C203 =0,0,K203 / C203 )</f>
        <v>0</v>
      </c>
      <c r="M203" s="80">
        <v>0</v>
      </c>
      <c r="N203" s="83">
        <f>IF(C203 =0,0,M203 / C203 )</f>
        <v>0</v>
      </c>
      <c r="O203" s="80">
        <v>0</v>
      </c>
      <c r="P203" s="83">
        <f>IF(C203 =0,0,O203 / C203 )</f>
        <v>0</v>
      </c>
      <c r="Q203" s="80">
        <v>0</v>
      </c>
      <c r="R203" s="83">
        <f>IF(C203 =0,0,Q203 / C203 )</f>
        <v>0</v>
      </c>
      <c r="S203" s="80">
        <v>0</v>
      </c>
      <c r="T203" s="83">
        <f>IF(C203 =0,0,S203 / C203 )</f>
        <v>0</v>
      </c>
      <c r="U203" s="80">
        <v>0</v>
      </c>
      <c r="V203" s="83">
        <f>IF(C203 =0,0,U203 / C203 )</f>
        <v>0</v>
      </c>
      <c r="W203" s="80">
        <v>0</v>
      </c>
      <c r="X203" s="83">
        <f>IF(C203 =0,0,W203 / C203 )</f>
        <v>0</v>
      </c>
      <c r="Y203" s="80">
        <v>120.79715439738901</v>
      </c>
      <c r="Z203" s="83">
        <f>IF(C203 =0,0,Y203 / C203 )</f>
        <v>4.2545647855114214E-2</v>
      </c>
      <c r="AA203" s="80">
        <v>0</v>
      </c>
      <c r="AB203" s="83">
        <f>IF(C203 =0,0,AA203 / C203 )</f>
        <v>0</v>
      </c>
      <c r="AC203" s="80">
        <v>0</v>
      </c>
      <c r="AD203" s="83">
        <f>IF(C203 =0,0,AC203 / C203 )</f>
        <v>0</v>
      </c>
      <c r="AE203" s="80">
        <v>2717.1987567449037</v>
      </c>
      <c r="AF203" s="83">
        <f>IF(C203 =0,0,AE203 / C203 )</f>
        <v>0.95701742341143747</v>
      </c>
      <c r="AG203" s="80">
        <v>1.2405439883010019</v>
      </c>
      <c r="AH203" s="83">
        <f>IF(C203 =0,0,AG203 / C203 )</f>
        <v>4.36928733448494E-4</v>
      </c>
      <c r="AI203" s="80">
        <v>0</v>
      </c>
      <c r="AJ203" s="83">
        <f>IF(C203 =0,0,AI203 / C203 )</f>
        <v>0</v>
      </c>
      <c r="AK203" s="80">
        <v>0</v>
      </c>
      <c r="AL203" s="83">
        <f>IF(C203 =0,0,AK203 / C203 )</f>
        <v>0</v>
      </c>
    </row>
    <row r="204" spans="1:38" x14ac:dyDescent="0.25">
      <c r="A204" s="78" t="s">
        <v>403</v>
      </c>
      <c r="B204" s="94" t="s">
        <v>290</v>
      </c>
      <c r="C204" s="95">
        <v>8152.9137078045815</v>
      </c>
      <c r="D204" s="96">
        <f>IF(C204 =0,0,C204 / C204 )</f>
        <v>1</v>
      </c>
      <c r="E204" s="95">
        <v>0</v>
      </c>
      <c r="F204" s="96">
        <f>IF(C204 =0,0,E204 / C204 )</f>
        <v>0</v>
      </c>
      <c r="G204" s="95">
        <v>0</v>
      </c>
      <c r="H204" s="96">
        <f>IF(C204 =0,0,G204 / C204 )</f>
        <v>0</v>
      </c>
      <c r="I204" s="95">
        <v>0</v>
      </c>
      <c r="J204" s="96">
        <f>IF(C204 =0,0,I204 / C204 )</f>
        <v>0</v>
      </c>
      <c r="K204" s="95">
        <v>0</v>
      </c>
      <c r="L204" s="96">
        <f>IF(C204 =0,0,K204 / C204 )</f>
        <v>0</v>
      </c>
      <c r="M204" s="95">
        <v>0</v>
      </c>
      <c r="N204" s="96">
        <f>IF(C204 =0,0,M204 / C204 )</f>
        <v>0</v>
      </c>
      <c r="O204" s="95">
        <v>0</v>
      </c>
      <c r="P204" s="96">
        <f>IF(C204 =0,0,O204 / C204 )</f>
        <v>0</v>
      </c>
      <c r="Q204" s="95">
        <v>0</v>
      </c>
      <c r="R204" s="96">
        <f>IF(C204 =0,0,Q204 / C204 )</f>
        <v>0</v>
      </c>
      <c r="S204" s="95">
        <v>0</v>
      </c>
      <c r="T204" s="96">
        <f>IF(C204 =0,0,S204 / C204 )</f>
        <v>0</v>
      </c>
      <c r="U204" s="95">
        <v>0</v>
      </c>
      <c r="V204" s="96">
        <f>IF(C204 =0,0,U204 / C204 )</f>
        <v>0</v>
      </c>
      <c r="W204" s="95">
        <v>0</v>
      </c>
      <c r="X204" s="96">
        <f>IF(C204 =0,0,W204 / C204 )</f>
        <v>0</v>
      </c>
      <c r="Y204" s="95">
        <v>893.0848433270553</v>
      </c>
      <c r="Z204" s="96">
        <f>IF(C204 =0,0,Y204 / C204 )</f>
        <v>0.1095418000649421</v>
      </c>
      <c r="AA204" s="95">
        <v>0</v>
      </c>
      <c r="AB204" s="96">
        <f>IF(C204 =0,0,AA204 / C204 )</f>
        <v>0</v>
      </c>
      <c r="AC204" s="95">
        <v>0</v>
      </c>
      <c r="AD204" s="96">
        <f>IF(C204 =0,0,AC204 / C204 )</f>
        <v>0</v>
      </c>
      <c r="AE204" s="95">
        <v>7256.5158837346808</v>
      </c>
      <c r="AF204" s="96">
        <f>IF(C204 =0,0,AE204 / C204 )</f>
        <v>0.89005184450660857</v>
      </c>
      <c r="AG204" s="95">
        <v>3.3129807428448346</v>
      </c>
      <c r="AH204" s="96">
        <f>IF(C204 =0,0,AG204 / C204 )</f>
        <v>4.0635542844926723E-4</v>
      </c>
      <c r="AI204" s="95">
        <v>0</v>
      </c>
      <c r="AJ204" s="96">
        <f>IF(C204 =0,0,AI204 / C204 )</f>
        <v>0</v>
      </c>
      <c r="AK204" s="95">
        <v>0</v>
      </c>
      <c r="AL204" s="96">
        <f>IF(C204 =0,0,AK204 / C204 )</f>
        <v>0</v>
      </c>
    </row>
    <row r="205" spans="1:38" x14ac:dyDescent="0.25">
      <c r="A205" s="78" t="s">
        <v>404</v>
      </c>
    </row>
    <row r="206" spans="1:38" x14ac:dyDescent="0.25">
      <c r="A206" s="78" t="s">
        <v>405</v>
      </c>
      <c r="B206" s="98" t="s">
        <v>292</v>
      </c>
      <c r="C206" s="99">
        <v>371687.91284049681</v>
      </c>
      <c r="D206" s="100">
        <f>IF(C206 =0,0,C206 / C206 )</f>
        <v>1</v>
      </c>
      <c r="E206" s="99">
        <v>0</v>
      </c>
      <c r="F206" s="100">
        <f>IF(C206 =0,0,E206 / C206 )</f>
        <v>0</v>
      </c>
      <c r="G206" s="99">
        <v>0</v>
      </c>
      <c r="H206" s="100">
        <f>IF(C206 =0,0,G206 / C206 )</f>
        <v>0</v>
      </c>
      <c r="I206" s="99">
        <v>0</v>
      </c>
      <c r="J206" s="100">
        <f>IF(C206 =0,0,I206 / C206 )</f>
        <v>0</v>
      </c>
      <c r="K206" s="99">
        <v>0</v>
      </c>
      <c r="L206" s="100">
        <f>IF(C206 =0,0,K206 / C206 )</f>
        <v>0</v>
      </c>
      <c r="M206" s="99">
        <v>0</v>
      </c>
      <c r="N206" s="100">
        <f>IF(C206 =0,0,M206 / C206 )</f>
        <v>0</v>
      </c>
      <c r="O206" s="99">
        <v>0</v>
      </c>
      <c r="P206" s="100">
        <f>IF(C206 =0,0,O206 / C206 )</f>
        <v>0</v>
      </c>
      <c r="Q206" s="99">
        <v>0</v>
      </c>
      <c r="R206" s="100">
        <f>IF(C206 =0,0,Q206 / C206 )</f>
        <v>0</v>
      </c>
      <c r="S206" s="99">
        <v>0</v>
      </c>
      <c r="T206" s="100">
        <f>IF(C206 =0,0,S206 / C206 )</f>
        <v>0</v>
      </c>
      <c r="U206" s="99">
        <v>0</v>
      </c>
      <c r="V206" s="100">
        <f>IF(C206 =0,0,U206 / C206 )</f>
        <v>0</v>
      </c>
      <c r="W206" s="99">
        <v>0</v>
      </c>
      <c r="X206" s="100">
        <f>IF(C206 =0,0,W206 / C206 )</f>
        <v>0</v>
      </c>
      <c r="Y206" s="99">
        <v>48548.378101808579</v>
      </c>
      <c r="Z206" s="100">
        <f>IF(C206 =0,0,Y206 / C206 )</f>
        <v>0.13061597223002042</v>
      </c>
      <c r="AA206" s="99">
        <v>0</v>
      </c>
      <c r="AB206" s="100">
        <f>IF(C206 =0,0,AA206 / C206 )</f>
        <v>0</v>
      </c>
      <c r="AC206" s="99">
        <v>0</v>
      </c>
      <c r="AD206" s="100">
        <f>IF(C206 =0,0,AC206 / C206 )</f>
        <v>0</v>
      </c>
      <c r="AE206" s="99">
        <v>322992.07188855414</v>
      </c>
      <c r="AF206" s="100">
        <f>IF(C206 =0,0,AE206 / C206 )</f>
        <v>0.86898728941761527</v>
      </c>
      <c r="AG206" s="99">
        <v>147.46285013402431</v>
      </c>
      <c r="AH206" s="100">
        <f>IF(C206 =0,0,AG206 / C206 )</f>
        <v>3.9673835236419256E-4</v>
      </c>
      <c r="AI206" s="99">
        <v>0</v>
      </c>
      <c r="AJ206" s="100">
        <f>IF(C206 =0,0,AI206 / C206 )</f>
        <v>0</v>
      </c>
      <c r="AK206" s="99">
        <v>0</v>
      </c>
      <c r="AL206" s="100">
        <f>IF(C206 =0,0,AK206 / C206 )</f>
        <v>0</v>
      </c>
    </row>
    <row r="207" spans="1:38" x14ac:dyDescent="0.25">
      <c r="A207" s="78" t="s">
        <v>406</v>
      </c>
    </row>
    <row r="208" spans="1:38" x14ac:dyDescent="0.25">
      <c r="A208" s="78" t="s">
        <v>407</v>
      </c>
      <c r="B208" s="82" t="s">
        <v>410</v>
      </c>
      <c r="C208" s="80">
        <v>21868.441650621575</v>
      </c>
      <c r="D208" s="83">
        <f>IF(C208 =0,0,C208 / C208 )</f>
        <v>1</v>
      </c>
      <c r="E208" s="80">
        <v>0</v>
      </c>
      <c r="F208" s="83">
        <f>IF(C208 =0,0,E208 / C208 )</f>
        <v>0</v>
      </c>
      <c r="G208" s="80">
        <v>0</v>
      </c>
      <c r="H208" s="83">
        <f>IF(C208 =0,0,G208 / C208 )</f>
        <v>0</v>
      </c>
      <c r="I208" s="80">
        <v>0</v>
      </c>
      <c r="J208" s="83">
        <f>IF(C208 =0,0,I208 / C208 )</f>
        <v>0</v>
      </c>
      <c r="K208" s="80">
        <v>0</v>
      </c>
      <c r="L208" s="83">
        <f>IF(C208 =0,0,K208 / C208 )</f>
        <v>0</v>
      </c>
      <c r="M208" s="80">
        <v>0</v>
      </c>
      <c r="N208" s="83">
        <f>IF(C208 =0,0,M208 / C208 )</f>
        <v>0</v>
      </c>
      <c r="O208" s="80">
        <v>0</v>
      </c>
      <c r="P208" s="83">
        <f>IF(C208 =0,0,O208 / C208 )</f>
        <v>0</v>
      </c>
      <c r="Q208" s="80">
        <v>0</v>
      </c>
      <c r="R208" s="83">
        <f>IF(C208 =0,0,Q208 / C208 )</f>
        <v>0</v>
      </c>
      <c r="S208" s="80">
        <v>0</v>
      </c>
      <c r="T208" s="83">
        <f>IF(C208 =0,0,S208 / C208 )</f>
        <v>0</v>
      </c>
      <c r="U208" s="80">
        <v>0</v>
      </c>
      <c r="V208" s="83">
        <f>IF(C208 =0,0,U208 / C208 )</f>
        <v>0</v>
      </c>
      <c r="W208" s="80">
        <v>0</v>
      </c>
      <c r="X208" s="83">
        <f>IF(C208 =0,0,W208 / C208 )</f>
        <v>0</v>
      </c>
      <c r="Y208" s="80">
        <v>1448.9252454552918</v>
      </c>
      <c r="Z208" s="83">
        <f>IF(C208 =0,0,Y208 / C208 )</f>
        <v>6.6256447011811131E-2</v>
      </c>
      <c r="AA208" s="80">
        <v>0</v>
      </c>
      <c r="AB208" s="83">
        <f>IF(C208 =0,0,AA208 / C208 )</f>
        <v>0</v>
      </c>
      <c r="AC208" s="80">
        <v>0</v>
      </c>
      <c r="AD208" s="83">
        <f>IF(C208 =0,0,AC208 / C208 )</f>
        <v>0</v>
      </c>
      <c r="AE208" s="80">
        <v>20410.198077435511</v>
      </c>
      <c r="AF208" s="83">
        <f>IF(C208 =0,0,AE208 / C208 )</f>
        <v>0.93331744454024157</v>
      </c>
      <c r="AG208" s="80">
        <v>9.3183277307720207</v>
      </c>
      <c r="AH208" s="83">
        <f>IF(C208 =0,0,AG208 / C208 )</f>
        <v>4.2610844794728036E-4</v>
      </c>
      <c r="AI208" s="80">
        <v>0</v>
      </c>
      <c r="AJ208" s="83">
        <f>IF(C208 =0,0,AI208 / C208 )</f>
        <v>0</v>
      </c>
      <c r="AK208" s="80">
        <v>0</v>
      </c>
      <c r="AL208" s="83">
        <f>IF(C208 =0,0,AK208 / C208 )</f>
        <v>0</v>
      </c>
    </row>
    <row r="209" spans="1:42" x14ac:dyDescent="0.25">
      <c r="A209" s="78" t="s">
        <v>408</v>
      </c>
      <c r="B209" s="82" t="s">
        <v>411</v>
      </c>
      <c r="C209" s="80">
        <v>817.00863512592207</v>
      </c>
      <c r="D209" s="83">
        <f>IF(C209 =0,0,C209 / C209 )</f>
        <v>1</v>
      </c>
      <c r="E209" s="80">
        <v>0</v>
      </c>
      <c r="F209" s="83">
        <f>IF(C209 =0,0,E209 / C209 )</f>
        <v>0</v>
      </c>
      <c r="G209" s="80">
        <v>0</v>
      </c>
      <c r="H209" s="83">
        <f>IF(C209 =0,0,G209 / C209 )</f>
        <v>0</v>
      </c>
      <c r="I209" s="80">
        <v>0</v>
      </c>
      <c r="J209" s="83">
        <f>IF(C209 =0,0,I209 / C209 )</f>
        <v>0</v>
      </c>
      <c r="K209" s="80">
        <v>0</v>
      </c>
      <c r="L209" s="83">
        <f>IF(C209 =0,0,K209 / C209 )</f>
        <v>0</v>
      </c>
      <c r="M209" s="80">
        <v>0</v>
      </c>
      <c r="N209" s="83">
        <f>IF(C209 =0,0,M209 / C209 )</f>
        <v>0</v>
      </c>
      <c r="O209" s="80">
        <v>0</v>
      </c>
      <c r="P209" s="83">
        <f>IF(C209 =0,0,O209 / C209 )</f>
        <v>0</v>
      </c>
      <c r="Q209" s="80">
        <v>0</v>
      </c>
      <c r="R209" s="83">
        <f>IF(C209 =0,0,Q209 / C209 )</f>
        <v>0</v>
      </c>
      <c r="S209" s="80">
        <v>0</v>
      </c>
      <c r="T209" s="83">
        <f>IF(C209 =0,0,S209 / C209 )</f>
        <v>0</v>
      </c>
      <c r="U209" s="80">
        <v>0</v>
      </c>
      <c r="V209" s="83">
        <f>IF(C209 =0,0,U209 / C209 )</f>
        <v>0</v>
      </c>
      <c r="W209" s="80">
        <v>0</v>
      </c>
      <c r="X209" s="83">
        <f>IF(C209 =0,0,W209 / C209 )</f>
        <v>0</v>
      </c>
      <c r="Y209" s="80">
        <v>29.437219596415307</v>
      </c>
      <c r="Z209" s="83">
        <f>IF(C209 =0,0,Y209 / C209 )</f>
        <v>3.6030487721685184E-2</v>
      </c>
      <c r="AA209" s="80">
        <v>0</v>
      </c>
      <c r="AB209" s="83">
        <f>IF(C209 =0,0,AA209 / C209 )</f>
        <v>0</v>
      </c>
      <c r="AC209" s="80">
        <v>0</v>
      </c>
      <c r="AD209" s="83">
        <f>IF(C209 =0,0,AC209 / C209 )</f>
        <v>0</v>
      </c>
      <c r="AE209" s="80">
        <v>787.21201188763428</v>
      </c>
      <c r="AF209" s="83">
        <f>IF(C209 =0,0,AE209 / C209 )</f>
        <v>0.96352961038937446</v>
      </c>
      <c r="AG209" s="80">
        <v>0.35940364187249774</v>
      </c>
      <c r="AH209" s="83">
        <f>IF(C209 =0,0,AG209 / C209 )</f>
        <v>4.3990188894038357E-4</v>
      </c>
      <c r="AI209" s="80">
        <v>0</v>
      </c>
      <c r="AJ209" s="83">
        <f>IF(C209 =0,0,AI209 / C209 )</f>
        <v>0</v>
      </c>
      <c r="AK209" s="80">
        <v>0</v>
      </c>
      <c r="AL209" s="83">
        <f>IF(C209 =0,0,AK209 / C209 )</f>
        <v>0</v>
      </c>
    </row>
    <row r="210" spans="1:42" x14ac:dyDescent="0.25">
      <c r="A210" s="78" t="s">
        <v>409</v>
      </c>
      <c r="B210" s="82" t="s">
        <v>412</v>
      </c>
      <c r="C210" s="80">
        <v>20817.699071148709</v>
      </c>
      <c r="D210" s="83">
        <f>IF(C210 =0,0,C210 / C210 )</f>
        <v>1</v>
      </c>
      <c r="E210" s="80">
        <v>0</v>
      </c>
      <c r="F210" s="83">
        <f>IF(C210 =0,0,E210 / C210 )</f>
        <v>0</v>
      </c>
      <c r="G210" s="80">
        <v>0</v>
      </c>
      <c r="H210" s="83">
        <f>IF(C210 =0,0,G210 / C210 )</f>
        <v>0</v>
      </c>
      <c r="I210" s="80">
        <v>0</v>
      </c>
      <c r="J210" s="83">
        <f>IF(C210 =0,0,I210 / C210 )</f>
        <v>0</v>
      </c>
      <c r="K210" s="80">
        <v>0</v>
      </c>
      <c r="L210" s="83">
        <f>IF(C210 =0,0,K210 / C210 )</f>
        <v>0</v>
      </c>
      <c r="M210" s="80">
        <v>0</v>
      </c>
      <c r="N210" s="83">
        <f>IF(C210 =0,0,M210 / C210 )</f>
        <v>0</v>
      </c>
      <c r="O210" s="80">
        <v>0</v>
      </c>
      <c r="P210" s="83">
        <f>IF(C210 =0,0,O210 / C210 )</f>
        <v>0</v>
      </c>
      <c r="Q210" s="80">
        <v>0</v>
      </c>
      <c r="R210" s="83">
        <f>IF(C210 =0,0,Q210 / C210 )</f>
        <v>0</v>
      </c>
      <c r="S210" s="80">
        <v>0</v>
      </c>
      <c r="T210" s="83">
        <f>IF(C210 =0,0,S210 / C210 )</f>
        <v>0</v>
      </c>
      <c r="U210" s="80">
        <v>0</v>
      </c>
      <c r="V210" s="83">
        <f>IF(C210 =0,0,U210 / C210 )</f>
        <v>0</v>
      </c>
      <c r="W210" s="80">
        <v>0</v>
      </c>
      <c r="X210" s="83">
        <f>IF(C210 =0,0,W210 / C210 )</f>
        <v>0</v>
      </c>
      <c r="Y210" s="80">
        <v>882.77302175750333</v>
      </c>
      <c r="Z210" s="83">
        <f>IF(C210 =0,0,Y210 / C210 )</f>
        <v>4.2404927592643527E-2</v>
      </c>
      <c r="AA210" s="80">
        <v>0</v>
      </c>
      <c r="AB210" s="83">
        <f>IF(C210 =0,0,AA210 / C210 )</f>
        <v>0</v>
      </c>
      <c r="AC210" s="80">
        <v>0</v>
      </c>
      <c r="AD210" s="83">
        <f>IF(C210 =0,0,AC210 / C210 )</f>
        <v>0</v>
      </c>
      <c r="AE210" s="80">
        <v>19925.828861655169</v>
      </c>
      <c r="AF210" s="83">
        <f>IF(C210 =0,0,AE210 / C210 )</f>
        <v>0.95715807945703357</v>
      </c>
      <c r="AG210" s="80">
        <v>9.097187736039281</v>
      </c>
      <c r="AH210" s="83">
        <f>IF(C210 =0,0,AG210 / C210 )</f>
        <v>4.3699295032307829E-4</v>
      </c>
      <c r="AI210" s="80">
        <v>0</v>
      </c>
      <c r="AJ210" s="83">
        <f>IF(C210 =0,0,AI210 / C210 )</f>
        <v>0</v>
      </c>
      <c r="AK210" s="80">
        <v>0</v>
      </c>
      <c r="AL210" s="83">
        <f>IF(C210 =0,0,AK210 / C210 )</f>
        <v>0</v>
      </c>
    </row>
    <row r="211" spans="1:42" x14ac:dyDescent="0.25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59"/>
      <c r="AG211" s="59"/>
      <c r="AH211" s="59"/>
      <c r="AI211" s="59"/>
      <c r="AJ211" s="59"/>
      <c r="AK211" s="59"/>
      <c r="AL211" s="59"/>
      <c r="AM211" s="59"/>
      <c r="AN211" s="59"/>
      <c r="AO211" s="59"/>
      <c r="AP211" s="59"/>
    </row>
    <row r="212" spans="1:42" x14ac:dyDescent="0.25">
      <c r="A212" s="78" t="s">
        <v>361</v>
      </c>
      <c r="B212" s="101" t="s">
        <v>293</v>
      </c>
      <c r="C212" s="102">
        <v>43503.149356896196</v>
      </c>
      <c r="D212" s="103">
        <f>IF(C212 =0,0,C212 / C212 )</f>
        <v>1</v>
      </c>
      <c r="E212" s="102">
        <v>0</v>
      </c>
      <c r="F212" s="103">
        <f>IF(C212 =0,0,E212 / C212 )</f>
        <v>0</v>
      </c>
      <c r="G212" s="102">
        <v>0</v>
      </c>
      <c r="H212" s="103">
        <f>IF(C212 =0,0,G212 / C212 )</f>
        <v>0</v>
      </c>
      <c r="I212" s="102">
        <v>0</v>
      </c>
      <c r="J212" s="103">
        <f>IF(C212 =0,0,I212 / C212 )</f>
        <v>0</v>
      </c>
      <c r="K212" s="102">
        <v>0</v>
      </c>
      <c r="L212" s="103">
        <f>IF(C212 =0,0,K212 / C212 )</f>
        <v>0</v>
      </c>
      <c r="M212" s="102">
        <v>0</v>
      </c>
      <c r="N212" s="103">
        <f>IF(C212 =0,0,M212 / C212 )</f>
        <v>0</v>
      </c>
      <c r="O212" s="102">
        <v>0</v>
      </c>
      <c r="P212" s="103">
        <f>IF(C212 =0,0,O212 / C212 )</f>
        <v>0</v>
      </c>
      <c r="Q212" s="102">
        <v>0</v>
      </c>
      <c r="R212" s="103">
        <f>IF(C212 =0,0,Q212 / C212 )</f>
        <v>0</v>
      </c>
      <c r="S212" s="102">
        <v>0</v>
      </c>
      <c r="T212" s="103">
        <f>IF(C212 =0,0,S212 / C212 )</f>
        <v>0</v>
      </c>
      <c r="U212" s="102">
        <v>0</v>
      </c>
      <c r="V212" s="103">
        <f>IF(C212 =0,0,U212 / C212 )</f>
        <v>0</v>
      </c>
      <c r="W212" s="102">
        <v>0</v>
      </c>
      <c r="X212" s="103">
        <f>IF(C212 =0,0,W212 / C212 )</f>
        <v>0</v>
      </c>
      <c r="Y212" s="102">
        <v>2361.1354868092103</v>
      </c>
      <c r="Z212" s="103">
        <f>IF(C212 =0,0,Y212 / C212 )</f>
        <v>5.4275047248617619E-2</v>
      </c>
      <c r="AA212" s="102">
        <v>0</v>
      </c>
      <c r="AB212" s="103">
        <f>IF(C212 =0,0,AA212 / C212 )</f>
        <v>0</v>
      </c>
      <c r="AC212" s="102">
        <v>0</v>
      </c>
      <c r="AD212" s="103">
        <f>IF(C212 =0,0,AC212 / C212 )</f>
        <v>0</v>
      </c>
      <c r="AE212" s="102">
        <v>41123.23895097831</v>
      </c>
      <c r="AF212" s="103">
        <f>IF(C212 =0,0,AE212 / C212 )</f>
        <v>0.94529337666123203</v>
      </c>
      <c r="AG212" s="102">
        <v>18.7749191086838</v>
      </c>
      <c r="AH212" s="103">
        <f>IF(C212 =0,0,AG212 / C212 )</f>
        <v>4.3157609015052992E-4</v>
      </c>
      <c r="AI212" s="102">
        <v>0</v>
      </c>
      <c r="AJ212" s="103">
        <f>IF(C212 =0,0,AI212 / C212 )</f>
        <v>0</v>
      </c>
      <c r="AK212" s="102">
        <v>0</v>
      </c>
      <c r="AL212" s="103">
        <f>IF(C212 =0,0,AK212 / C212 )</f>
        <v>0</v>
      </c>
    </row>
    <row r="213" spans="1:42" x14ac:dyDescent="0.25">
      <c r="A213" s="78" t="s">
        <v>363</v>
      </c>
    </row>
    <row r="214" spans="1:42" x14ac:dyDescent="0.25">
      <c r="A214" s="78" t="s">
        <v>365</v>
      </c>
      <c r="B214" s="82" t="s">
        <v>413</v>
      </c>
      <c r="C214" s="80">
        <v>-5524.2842800281423</v>
      </c>
      <c r="D214" s="83">
        <f>IF(C214 =0,0,C214 / C214 )</f>
        <v>1</v>
      </c>
      <c r="E214" s="80">
        <v>0</v>
      </c>
      <c r="F214" s="83">
        <f>IF(C214 =0,0,E214 / C214 )</f>
        <v>0</v>
      </c>
      <c r="G214" s="80">
        <v>0</v>
      </c>
      <c r="H214" s="83">
        <f>IF(C214 =0,0,G214 / C214 )</f>
        <v>0</v>
      </c>
      <c r="I214" s="80">
        <v>0</v>
      </c>
      <c r="J214" s="83">
        <f>IF(C214 =0,0,I214 / C214 )</f>
        <v>0</v>
      </c>
      <c r="K214" s="80">
        <v>0</v>
      </c>
      <c r="L214" s="83">
        <f>IF(C214 =0,0,K214 / C214 )</f>
        <v>0</v>
      </c>
      <c r="M214" s="80">
        <v>0</v>
      </c>
      <c r="N214" s="83">
        <f>IF(C214 =0,0,M214 / C214 )</f>
        <v>0</v>
      </c>
      <c r="O214" s="80">
        <v>0</v>
      </c>
      <c r="P214" s="83">
        <f>IF(C214 =0,0,O214 / C214 )</f>
        <v>0</v>
      </c>
      <c r="Q214" s="80">
        <v>0</v>
      </c>
      <c r="R214" s="83">
        <f>IF(C214 =0,0,Q214 / C214 )</f>
        <v>0</v>
      </c>
      <c r="S214" s="80">
        <v>0</v>
      </c>
      <c r="T214" s="83">
        <f>IF(C214 =0,0,S214 / C214 )</f>
        <v>0</v>
      </c>
      <c r="U214" s="80">
        <v>0</v>
      </c>
      <c r="V214" s="83">
        <f>IF(C214 =0,0,U214 / C214 )</f>
        <v>0</v>
      </c>
      <c r="W214" s="80">
        <v>0</v>
      </c>
      <c r="X214" s="83">
        <f>IF(C214 =0,0,W214 / C214 )</f>
        <v>0</v>
      </c>
      <c r="Y214" s="80">
        <v>-223.32814194720905</v>
      </c>
      <c r="Z214" s="83">
        <f>IF(C214 =0,0,Y214 / C214 )</f>
        <v>4.0426620106174434E-2</v>
      </c>
      <c r="AA214" s="80">
        <v>0</v>
      </c>
      <c r="AB214" s="83">
        <f>IF(C214 =0,0,AA214 / C214 )</f>
        <v>0</v>
      </c>
      <c r="AC214" s="80">
        <v>0</v>
      </c>
      <c r="AD214" s="83">
        <f>IF(C214 =0,0,AC214 / C214 )</f>
        <v>0</v>
      </c>
      <c r="AE214" s="80">
        <v>-5298.5370775311649</v>
      </c>
      <c r="AF214" s="83">
        <f>IF(C214 =0,0,AE214 / C214 )</f>
        <v>0.95913548415436956</v>
      </c>
      <c r="AG214" s="80">
        <v>-2.4190605497683655</v>
      </c>
      <c r="AH214" s="83">
        <f>IF(C214 =0,0,AG214 / C214 )</f>
        <v>4.3789573945605167E-4</v>
      </c>
      <c r="AI214" s="80">
        <v>0</v>
      </c>
      <c r="AJ214" s="83">
        <f>IF(C214 =0,0,AI214 / C214 )</f>
        <v>0</v>
      </c>
      <c r="AK214" s="80">
        <v>0</v>
      </c>
      <c r="AL214" s="83">
        <f>IF(C214 =0,0,AK214 / C214 )</f>
        <v>0</v>
      </c>
    </row>
    <row r="215" spans="1:42" x14ac:dyDescent="0.25">
      <c r="A215" s="78" t="s">
        <v>367</v>
      </c>
      <c r="B215" s="82" t="s">
        <v>414</v>
      </c>
      <c r="C215" s="80">
        <v>-22531.941879791812</v>
      </c>
      <c r="D215" s="83">
        <f>IF(C215 =0,0,C215 / C215 )</f>
        <v>1</v>
      </c>
      <c r="E215" s="80">
        <v>0</v>
      </c>
      <c r="F215" s="83">
        <f>IF(C215 =0,0,E215 / C215 )</f>
        <v>0</v>
      </c>
      <c r="G215" s="80">
        <v>0</v>
      </c>
      <c r="H215" s="83">
        <f>IF(C215 =0,0,G215 / C215 )</f>
        <v>0</v>
      </c>
      <c r="I215" s="80">
        <v>0</v>
      </c>
      <c r="J215" s="83">
        <f>IF(C215 =0,0,I215 / C215 )</f>
        <v>0</v>
      </c>
      <c r="K215" s="80">
        <v>0</v>
      </c>
      <c r="L215" s="83">
        <f>IF(C215 =0,0,K215 / C215 )</f>
        <v>0</v>
      </c>
      <c r="M215" s="80">
        <v>0</v>
      </c>
      <c r="N215" s="83">
        <f>IF(C215 =0,0,M215 / C215 )</f>
        <v>0</v>
      </c>
      <c r="O215" s="80">
        <v>0</v>
      </c>
      <c r="P215" s="83">
        <f>IF(C215 =0,0,O215 / C215 )</f>
        <v>0</v>
      </c>
      <c r="Q215" s="80">
        <v>0</v>
      </c>
      <c r="R215" s="83">
        <f>IF(C215 =0,0,Q215 / C215 )</f>
        <v>0</v>
      </c>
      <c r="S215" s="80">
        <v>0</v>
      </c>
      <c r="T215" s="83">
        <f>IF(C215 =0,0,S215 / C215 )</f>
        <v>0</v>
      </c>
      <c r="U215" s="80">
        <v>0</v>
      </c>
      <c r="V215" s="83">
        <f>IF(C215 =0,0,U215 / C215 )</f>
        <v>0</v>
      </c>
      <c r="W215" s="80">
        <v>0</v>
      </c>
      <c r="X215" s="83">
        <f>IF(C215 =0,0,W215 / C215 )</f>
        <v>0</v>
      </c>
      <c r="Y215" s="80">
        <v>-1040.634583911776</v>
      </c>
      <c r="Z215" s="83">
        <f>IF(C215 =0,0,Y215 / C215 )</f>
        <v>4.61848601182967E-2</v>
      </c>
      <c r="AA215" s="80">
        <v>0</v>
      </c>
      <c r="AB215" s="83">
        <f>IF(C215 =0,0,AA215 / C215 )</f>
        <v>0</v>
      </c>
      <c r="AC215" s="80">
        <v>0</v>
      </c>
      <c r="AD215" s="83">
        <f>IF(C215 =0,0,AC215 / C215 )</f>
        <v>0</v>
      </c>
      <c r="AE215" s="80">
        <v>-21481.499862600416</v>
      </c>
      <c r="AF215" s="83">
        <f>IF(C215 =0,0,AE215 / C215 )</f>
        <v>0.95337987188163731</v>
      </c>
      <c r="AG215" s="80">
        <v>-9.8074332796184098</v>
      </c>
      <c r="AH215" s="83">
        <f>IF(C215 =0,0,AG215 / C215 )</f>
        <v>4.3526800006591477E-4</v>
      </c>
      <c r="AI215" s="80">
        <v>0</v>
      </c>
      <c r="AJ215" s="83">
        <f>IF(C215 =0,0,AI215 / C215 )</f>
        <v>0</v>
      </c>
      <c r="AK215" s="80">
        <v>0</v>
      </c>
      <c r="AL215" s="83">
        <f>IF(C215 =0,0,AK215 / C215 )</f>
        <v>0</v>
      </c>
    </row>
    <row r="216" spans="1:42" x14ac:dyDescent="0.25">
      <c r="A216" s="78" t="s">
        <v>369</v>
      </c>
      <c r="B216" s="82" t="s">
        <v>415</v>
      </c>
      <c r="C216" s="80">
        <v>-5515.4777901642301</v>
      </c>
      <c r="D216" s="83">
        <f>IF(C216 =0,0,C216 / C216 )</f>
        <v>1</v>
      </c>
      <c r="E216" s="80">
        <v>0</v>
      </c>
      <c r="F216" s="83">
        <f>IF(C216 =0,0,E216 / C216 )</f>
        <v>0</v>
      </c>
      <c r="G216" s="80">
        <v>0</v>
      </c>
      <c r="H216" s="83">
        <f>IF(C216 =0,0,G216 / C216 )</f>
        <v>0</v>
      </c>
      <c r="I216" s="80">
        <v>0</v>
      </c>
      <c r="J216" s="83">
        <f>IF(C216 =0,0,I216 / C216 )</f>
        <v>0</v>
      </c>
      <c r="K216" s="80">
        <v>0</v>
      </c>
      <c r="L216" s="83">
        <f>IF(C216 =0,0,K216 / C216 )</f>
        <v>0</v>
      </c>
      <c r="M216" s="80">
        <v>0</v>
      </c>
      <c r="N216" s="83">
        <f>IF(C216 =0,0,M216 / C216 )</f>
        <v>0</v>
      </c>
      <c r="O216" s="80">
        <v>0</v>
      </c>
      <c r="P216" s="83">
        <f>IF(C216 =0,0,O216 / C216 )</f>
        <v>0</v>
      </c>
      <c r="Q216" s="80">
        <v>0</v>
      </c>
      <c r="R216" s="83">
        <f>IF(C216 =0,0,Q216 / C216 )</f>
        <v>0</v>
      </c>
      <c r="S216" s="80">
        <v>0</v>
      </c>
      <c r="T216" s="83">
        <f>IF(C216 =0,0,S216 / C216 )</f>
        <v>0</v>
      </c>
      <c r="U216" s="80">
        <v>0</v>
      </c>
      <c r="V216" s="83">
        <f>IF(C216 =0,0,U216 / C216 )</f>
        <v>0</v>
      </c>
      <c r="W216" s="80">
        <v>0</v>
      </c>
      <c r="X216" s="83">
        <f>IF(C216 =0,0,W216 / C216 )</f>
        <v>0</v>
      </c>
      <c r="Y216" s="80">
        <v>-205.55748471788252</v>
      </c>
      <c r="Z216" s="83">
        <f>IF(C216 =0,0,Y216 / C216 )</f>
        <v>3.7269207227060883E-2</v>
      </c>
      <c r="AA216" s="80">
        <v>0</v>
      </c>
      <c r="AB216" s="83">
        <f>IF(C216 =0,0,AA216 / C216 )</f>
        <v>0</v>
      </c>
      <c r="AC216" s="80">
        <v>0</v>
      </c>
      <c r="AD216" s="83">
        <f>IF(C216 =0,0,AC216 / C216 )</f>
        <v>0</v>
      </c>
      <c r="AE216" s="80">
        <v>-5307.4971541508594</v>
      </c>
      <c r="AF216" s="83">
        <f>IF(C216 =0,0,AE216 / C216 )</f>
        <v>0.96229145616645162</v>
      </c>
      <c r="AG216" s="80">
        <v>-2.4231512954886356</v>
      </c>
      <c r="AH216" s="83">
        <f>IF(C216 =0,0,AG216 / C216 )</f>
        <v>4.3933660648762821E-4</v>
      </c>
      <c r="AI216" s="80">
        <v>0</v>
      </c>
      <c r="AJ216" s="83">
        <f>IF(C216 =0,0,AI216 / C216 )</f>
        <v>0</v>
      </c>
      <c r="AK216" s="80">
        <v>0</v>
      </c>
      <c r="AL216" s="83">
        <f>IF(C216 =0,0,AK216 / C216 )</f>
        <v>0</v>
      </c>
    </row>
    <row r="217" spans="1:42" x14ac:dyDescent="0.25">
      <c r="A217" s="78" t="s">
        <v>371</v>
      </c>
      <c r="B217" s="104" t="s">
        <v>294</v>
      </c>
      <c r="C217" s="105">
        <v>-33571.70394998417</v>
      </c>
      <c r="D217" s="106">
        <f>IF(C217 =0,0,C217 / C217 )</f>
        <v>1</v>
      </c>
      <c r="E217" s="105">
        <v>0</v>
      </c>
      <c r="F217" s="106">
        <f>IF(C217 =0,0,E217 / C217 )</f>
        <v>0</v>
      </c>
      <c r="G217" s="105">
        <v>0</v>
      </c>
      <c r="H217" s="106">
        <f>IF(C217 =0,0,G217 / C217 )</f>
        <v>0</v>
      </c>
      <c r="I217" s="105">
        <v>0</v>
      </c>
      <c r="J217" s="106">
        <f>IF(C217 =0,0,I217 / C217 )</f>
        <v>0</v>
      </c>
      <c r="K217" s="105">
        <v>0</v>
      </c>
      <c r="L217" s="106">
        <f>IF(C217 =0,0,K217 / C217 )</f>
        <v>0</v>
      </c>
      <c r="M217" s="105">
        <v>0</v>
      </c>
      <c r="N217" s="106">
        <f>IF(C217 =0,0,M217 / C217 )</f>
        <v>0</v>
      </c>
      <c r="O217" s="105">
        <v>0</v>
      </c>
      <c r="P217" s="106">
        <f>IF(C217 =0,0,O217 / C217 )</f>
        <v>0</v>
      </c>
      <c r="Q217" s="105">
        <v>0</v>
      </c>
      <c r="R217" s="106">
        <f>IF(C217 =0,0,Q217 / C217 )</f>
        <v>0</v>
      </c>
      <c r="S217" s="105">
        <v>0</v>
      </c>
      <c r="T217" s="106">
        <f>IF(C217 =0,0,S217 / C217 )</f>
        <v>0</v>
      </c>
      <c r="U217" s="105">
        <v>0</v>
      </c>
      <c r="V217" s="106">
        <f>IF(C217 =0,0,U217 / C217 )</f>
        <v>0</v>
      </c>
      <c r="W217" s="105">
        <v>0</v>
      </c>
      <c r="X217" s="106">
        <f>IF(C217 =0,0,W217 / C217 )</f>
        <v>0</v>
      </c>
      <c r="Y217" s="105">
        <v>-1469.5202105768678</v>
      </c>
      <c r="Z217" s="106">
        <f>IF(C217 =0,0,Y217 / C217 )</f>
        <v>4.3772583386478978E-2</v>
      </c>
      <c r="AA217" s="105">
        <v>0</v>
      </c>
      <c r="AB217" s="106">
        <f>IF(C217 =0,0,AA217 / C217 )</f>
        <v>0</v>
      </c>
      <c r="AC217" s="105">
        <v>0</v>
      </c>
      <c r="AD217" s="106">
        <f>IF(C217 =0,0,AC217 / C217 )</f>
        <v>0</v>
      </c>
      <c r="AE217" s="105">
        <v>-32087.53409428243</v>
      </c>
      <c r="AF217" s="106">
        <f>IF(C217 =0,0,AE217 / C217 )</f>
        <v>0.95579104778497725</v>
      </c>
      <c r="AG217" s="105">
        <v>-14.649645124875413</v>
      </c>
      <c r="AH217" s="106">
        <f>IF(C217 =0,0,AG217 / C217 )</f>
        <v>4.363688285438464E-4</v>
      </c>
      <c r="AI217" s="105">
        <v>0</v>
      </c>
      <c r="AJ217" s="106">
        <f>IF(C217 =0,0,AI217 / C217 )</f>
        <v>0</v>
      </c>
      <c r="AK217" s="105">
        <v>0</v>
      </c>
      <c r="AL217" s="106">
        <f>IF(C217 =0,0,AK217 / C217 )</f>
        <v>0</v>
      </c>
    </row>
    <row r="218" spans="1:42" x14ac:dyDescent="0.25">
      <c r="A218" s="78" t="s">
        <v>373</v>
      </c>
    </row>
    <row r="219" spans="1:42" x14ac:dyDescent="0.25">
      <c r="A219" s="78" t="s">
        <v>375</v>
      </c>
      <c r="B219" s="107" t="s">
        <v>295</v>
      </c>
      <c r="C219" s="108">
        <v>9931.4454069120311</v>
      </c>
      <c r="D219" s="109">
        <f>IF(C219 =0,0,C219 / C219 )</f>
        <v>1</v>
      </c>
      <c r="E219" s="108">
        <v>0</v>
      </c>
      <c r="F219" s="109">
        <f>IF(C219 =0,0,E219 / C219 )</f>
        <v>0</v>
      </c>
      <c r="G219" s="108">
        <v>0</v>
      </c>
      <c r="H219" s="109">
        <f>IF(C219 =0,0,G219 / C219 )</f>
        <v>0</v>
      </c>
      <c r="I219" s="108">
        <v>0</v>
      </c>
      <c r="J219" s="109">
        <f>IF(C219 =0,0,I219 / C219 )</f>
        <v>0</v>
      </c>
      <c r="K219" s="108">
        <v>0</v>
      </c>
      <c r="L219" s="109">
        <f>IF(C219 =0,0,K219 / C219 )</f>
        <v>0</v>
      </c>
      <c r="M219" s="108">
        <v>0</v>
      </c>
      <c r="N219" s="109">
        <f>IF(C219 =0,0,M219 / C219 )</f>
        <v>0</v>
      </c>
      <c r="O219" s="108">
        <v>0</v>
      </c>
      <c r="P219" s="109">
        <f>IF(C219 =0,0,O219 / C219 )</f>
        <v>0</v>
      </c>
      <c r="Q219" s="108">
        <v>0</v>
      </c>
      <c r="R219" s="109">
        <f>IF(C219 =0,0,Q219 / C219 )</f>
        <v>0</v>
      </c>
      <c r="S219" s="108">
        <v>0</v>
      </c>
      <c r="T219" s="109">
        <f>IF(C219 =0,0,S219 / C219 )</f>
        <v>0</v>
      </c>
      <c r="U219" s="108">
        <v>0</v>
      </c>
      <c r="V219" s="109">
        <f>IF(C219 =0,0,U219 / C219 )</f>
        <v>0</v>
      </c>
      <c r="W219" s="108">
        <v>0</v>
      </c>
      <c r="X219" s="109">
        <f>IF(C219 =0,0,W219 / C219 )</f>
        <v>0</v>
      </c>
      <c r="Y219" s="108">
        <v>891.61527623234224</v>
      </c>
      <c r="Z219" s="109">
        <f>IF(C219 =0,0,Y219 / C219 )</f>
        <v>8.9776990125908646E-2</v>
      </c>
      <c r="AA219" s="108">
        <v>0</v>
      </c>
      <c r="AB219" s="109">
        <f>IF(C219 =0,0,AA219 / C219 )</f>
        <v>0</v>
      </c>
      <c r="AC219" s="108">
        <v>0</v>
      </c>
      <c r="AD219" s="109">
        <f>IF(C219 =0,0,AC219 / C219 )</f>
        <v>0</v>
      </c>
      <c r="AE219" s="108">
        <v>9035.704856695882</v>
      </c>
      <c r="AF219" s="109">
        <f>IF(C219 =0,0,AE219 / C219 )</f>
        <v>0.9098076348894053</v>
      </c>
      <c r="AG219" s="108">
        <v>4.1252739838083823</v>
      </c>
      <c r="AH219" s="109">
        <f>IF(C219 =0,0,AG219 / C219 )</f>
        <v>4.1537498468624691E-4</v>
      </c>
      <c r="AI219" s="108">
        <v>0</v>
      </c>
      <c r="AJ219" s="109">
        <f>IF(C219 =0,0,AI219 / C219 )</f>
        <v>0</v>
      </c>
      <c r="AK219" s="108">
        <v>0</v>
      </c>
      <c r="AL219" s="109">
        <f>IF(C219 =0,0,AK219 / C219 )</f>
        <v>0</v>
      </c>
    </row>
    <row r="220" spans="1:42" x14ac:dyDescent="0.25">
      <c r="A220" s="78" t="s">
        <v>377</v>
      </c>
    </row>
    <row r="221" spans="1:42" x14ac:dyDescent="0.25">
      <c r="A221" s="78" t="s">
        <v>378</v>
      </c>
      <c r="B221" s="110" t="s">
        <v>296</v>
      </c>
      <c r="C221" s="111">
        <v>381619.35824740864</v>
      </c>
      <c r="D221" s="112">
        <f>IF(C221 =0,0,C221 / C221 )</f>
        <v>1</v>
      </c>
      <c r="E221" s="111">
        <v>0</v>
      </c>
      <c r="F221" s="112">
        <f>IF(C221 =0,0,E221 / C221 )</f>
        <v>0</v>
      </c>
      <c r="G221" s="111">
        <v>0</v>
      </c>
      <c r="H221" s="112">
        <f>IF(C221 =0,0,G221 / C221 )</f>
        <v>0</v>
      </c>
      <c r="I221" s="111">
        <v>0</v>
      </c>
      <c r="J221" s="112">
        <f>IF(C221 =0,0,I221 / C221 )</f>
        <v>0</v>
      </c>
      <c r="K221" s="111">
        <v>0</v>
      </c>
      <c r="L221" s="112">
        <f>IF(C221 =0,0,K221 / C221 )</f>
        <v>0</v>
      </c>
      <c r="M221" s="111">
        <v>0</v>
      </c>
      <c r="N221" s="112">
        <f>IF(C221 =0,0,M221 / C221 )</f>
        <v>0</v>
      </c>
      <c r="O221" s="111">
        <v>0</v>
      </c>
      <c r="P221" s="112">
        <f>IF(C221 =0,0,O221 / C221 )</f>
        <v>0</v>
      </c>
      <c r="Q221" s="111">
        <v>0</v>
      </c>
      <c r="R221" s="112">
        <f>IF(C221 =0,0,Q221 / C221 )</f>
        <v>0</v>
      </c>
      <c r="S221" s="111">
        <v>0</v>
      </c>
      <c r="T221" s="112">
        <f>IF(C221 =0,0,S221 / C221 )</f>
        <v>0</v>
      </c>
      <c r="U221" s="111">
        <v>0</v>
      </c>
      <c r="V221" s="112">
        <f>IF(C221 =0,0,U221 / C221 )</f>
        <v>0</v>
      </c>
      <c r="W221" s="111">
        <v>0</v>
      </c>
      <c r="X221" s="112">
        <f>IF(C221 =0,0,W221 / C221 )</f>
        <v>0</v>
      </c>
      <c r="Y221" s="111">
        <v>49439.993378040919</v>
      </c>
      <c r="Z221" s="112">
        <f>IF(C221 =0,0,Y221 / C221 )</f>
        <v>0.12955315895161781</v>
      </c>
      <c r="AA221" s="111">
        <v>0</v>
      </c>
      <c r="AB221" s="112">
        <f>IF(C221 =0,0,AA221 / C221 )</f>
        <v>0</v>
      </c>
      <c r="AC221" s="111">
        <v>0</v>
      </c>
      <c r="AD221" s="112">
        <f>IF(C221 =0,0,AC221 / C221 )</f>
        <v>0</v>
      </c>
      <c r="AE221" s="111">
        <v>332027.77674524987</v>
      </c>
      <c r="AF221" s="112">
        <f>IF(C221 =0,0,AE221 / C221 )</f>
        <v>0.87004961768735034</v>
      </c>
      <c r="AG221" s="111">
        <v>151.58812411783273</v>
      </c>
      <c r="AH221" s="112">
        <f>IF(C221 =0,0,AG221 / C221 )</f>
        <v>3.9722336103179608E-4</v>
      </c>
      <c r="AI221" s="111">
        <v>0</v>
      </c>
      <c r="AJ221" s="112">
        <f>IF(C221 =0,0,AI221 / C221 )</f>
        <v>0</v>
      </c>
      <c r="AK221" s="111">
        <v>0</v>
      </c>
      <c r="AL221" s="112">
        <f>IF(C221 =0,0,AK221 / C221 )</f>
        <v>0</v>
      </c>
    </row>
    <row r="222" spans="1:42" x14ac:dyDescent="0.25">
      <c r="A222" s="78" t="s">
        <v>379</v>
      </c>
    </row>
    <row r="223" spans="1:42" x14ac:dyDescent="0.25">
      <c r="A223" s="78" t="s">
        <v>381</v>
      </c>
      <c r="B223" s="113" t="s">
        <v>283</v>
      </c>
    </row>
    <row r="224" spans="1:42" x14ac:dyDescent="0.25">
      <c r="A224" s="78" t="s">
        <v>383</v>
      </c>
      <c r="B224" s="113" t="s">
        <v>326</v>
      </c>
    </row>
    <row r="225" spans="1:1" x14ac:dyDescent="0.25">
      <c r="A225" s="78" t="s">
        <v>385</v>
      </c>
    </row>
    <row r="226" spans="1:1" x14ac:dyDescent="0.25">
      <c r="A226" s="78" t="s">
        <v>387</v>
      </c>
    </row>
    <row r="227" spans="1:1" x14ac:dyDescent="0.25">
      <c r="A227" s="78" t="s">
        <v>389</v>
      </c>
    </row>
    <row r="228" spans="1:1" x14ac:dyDescent="0.25">
      <c r="A228" s="78" t="s">
        <v>390</v>
      </c>
    </row>
    <row r="229" spans="1:1" x14ac:dyDescent="0.25">
      <c r="A229" s="78" t="s">
        <v>391</v>
      </c>
    </row>
    <row r="230" spans="1:1" x14ac:dyDescent="0.25">
      <c r="A230" s="78" t="s">
        <v>392</v>
      </c>
    </row>
    <row r="231" spans="1:1" x14ac:dyDescent="0.25">
      <c r="A231" s="78" t="s">
        <v>393</v>
      </c>
    </row>
    <row r="232" spans="1:1" x14ac:dyDescent="0.25">
      <c r="A232" s="78" t="s">
        <v>394</v>
      </c>
    </row>
    <row r="233" spans="1:1" x14ac:dyDescent="0.25">
      <c r="A233" s="78" t="s">
        <v>395</v>
      </c>
    </row>
    <row r="234" spans="1:1" x14ac:dyDescent="0.25">
      <c r="A234" s="78" t="s">
        <v>397</v>
      </c>
    </row>
    <row r="235" spans="1:1" x14ac:dyDescent="0.25">
      <c r="A235" s="78" t="s">
        <v>399</v>
      </c>
    </row>
    <row r="236" spans="1:1" x14ac:dyDescent="0.25">
      <c r="A236" s="78" t="s">
        <v>401</v>
      </c>
    </row>
    <row r="237" spans="1:1" x14ac:dyDescent="0.25">
      <c r="A237" s="78" t="s">
        <v>403</v>
      </c>
    </row>
    <row r="238" spans="1:1" x14ac:dyDescent="0.25">
      <c r="A238" s="78" t="s">
        <v>404</v>
      </c>
    </row>
    <row r="239" spans="1:1" x14ac:dyDescent="0.25">
      <c r="A239" s="78" t="s">
        <v>405</v>
      </c>
    </row>
    <row r="240" spans="1:1" x14ac:dyDescent="0.25">
      <c r="A240" s="78" t="s">
        <v>406</v>
      </c>
    </row>
    <row r="241" spans="1:42" x14ac:dyDescent="0.25">
      <c r="A241" s="78" t="s">
        <v>407</v>
      </c>
    </row>
    <row r="242" spans="1:42" x14ac:dyDescent="0.25">
      <c r="A242" s="78" t="s">
        <v>408</v>
      </c>
    </row>
    <row r="243" spans="1:42" x14ac:dyDescent="0.25">
      <c r="A243" s="78" t="s">
        <v>409</v>
      </c>
    </row>
    <row r="244" spans="1:42" x14ac:dyDescent="0.25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  <c r="AH244" s="59"/>
      <c r="AI244" s="59"/>
      <c r="AJ244" s="59"/>
      <c r="AK244" s="59"/>
      <c r="AL244" s="59"/>
      <c r="AM244" s="59"/>
      <c r="AN244" s="59"/>
      <c r="AO244" s="59"/>
      <c r="AP244" s="59"/>
    </row>
  </sheetData>
  <mergeCells count="20">
    <mergeCell ref="AI12:AJ12"/>
    <mergeCell ref="AK12:AL12"/>
    <mergeCell ref="A12:A13"/>
    <mergeCell ref="B12:B13"/>
    <mergeCell ref="W12:X12"/>
    <mergeCell ref="Y12:Z12"/>
    <mergeCell ref="AA12:AB12"/>
    <mergeCell ref="AC12:AD12"/>
    <mergeCell ref="AE12:AF12"/>
    <mergeCell ref="M12:N12"/>
    <mergeCell ref="O12:P12"/>
    <mergeCell ref="Q12:R12"/>
    <mergeCell ref="S12:T12"/>
    <mergeCell ref="U12:V12"/>
    <mergeCell ref="C12:D12"/>
    <mergeCell ref="E12:F12"/>
    <mergeCell ref="G12:H12"/>
    <mergeCell ref="I12:J12"/>
    <mergeCell ref="K12:L12"/>
    <mergeCell ref="AG12:AH12"/>
  </mergeCells>
  <pageMargins left="0.5" right="0.5" top="0.75" bottom="0.5" header="0.75" footer="0.5"/>
  <pageSetup scale="75" pageOrder="overThenDown" orientation="landscape"/>
  <headerFooter>
    <oddHeader>&amp;C&amp;"Arial"&amp;10 COST OF SERVICE STUDY - ALLOCATION OF RATE BASE COMPONENTS TO RATE SCHEDULE&amp;L&amp;"Arial"&amp;10 Schedule E-3a&amp;R&amp;"Arial"&amp;10 Page &amp;P of &amp;N</oddHeader>
    <oddFooter>&amp;L&amp;"Arial"&amp;10 Supporting Schedules: B-1&amp;R&amp;"Arial"&amp;10 Recap Schedules: E-1</oddFooter>
  </headerFooter>
  <rowBreaks count="6" manualBreakCount="6">
    <brk id="46" max="16383" man="1"/>
    <brk id="79" max="16383" man="1"/>
    <brk id="112" max="16383" man="1"/>
    <brk id="145" max="16383" man="1"/>
    <brk id="178" max="16383" man="1"/>
    <brk id="211" max="16383" man="1"/>
  </rowBreaks>
  <colBreaks count="3" manualBreakCount="3">
    <brk id="12" max="1048575" man="1"/>
    <brk id="22" max="1048575" man="1"/>
    <brk id="3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133"/>
  <sheetViews>
    <sheetView showGridLines="0" showZeros="0" workbookViewId="0">
      <pane xSplit="2" ySplit="9" topLeftCell="C10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s="74" customFormat="1" x14ac:dyDescent="0.25">
      <c r="A1" s="139" t="s">
        <v>470</v>
      </c>
    </row>
    <row r="2" spans="1:26" x14ac:dyDescent="0.25">
      <c r="A2" s="140" t="s">
        <v>467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</row>
    <row r="3" spans="1:26" ht="15" customHeight="1" x14ac:dyDescent="0.25">
      <c r="A3" s="115" t="s">
        <v>420</v>
      </c>
    </row>
    <row r="4" spans="1:26" ht="15" customHeight="1" x14ac:dyDescent="0.25">
      <c r="A4" s="116" t="s">
        <v>421</v>
      </c>
    </row>
    <row r="5" spans="1:26" ht="15" customHeight="1" x14ac:dyDescent="0.25">
      <c r="A5" s="117" t="s">
        <v>282</v>
      </c>
    </row>
    <row r="6" spans="1:26" x14ac:dyDescent="0.25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</row>
    <row r="7" spans="1:26" x14ac:dyDescent="0.25">
      <c r="B7" s="118" t="s">
        <v>338</v>
      </c>
      <c r="C7" s="118" t="s">
        <v>339</v>
      </c>
      <c r="D7" s="118" t="s">
        <v>340</v>
      </c>
      <c r="E7" s="118" t="s">
        <v>341</v>
      </c>
      <c r="F7" s="118" t="s">
        <v>342</v>
      </c>
      <c r="G7" s="118" t="s">
        <v>343</v>
      </c>
      <c r="H7" s="118" t="s">
        <v>344</v>
      </c>
      <c r="I7" s="118" t="s">
        <v>345</v>
      </c>
      <c r="J7" s="118" t="s">
        <v>346</v>
      </c>
      <c r="K7" s="118" t="s">
        <v>339</v>
      </c>
      <c r="L7" s="118" t="s">
        <v>340</v>
      </c>
      <c r="M7" s="118" t="s">
        <v>341</v>
      </c>
      <c r="N7" s="118" t="s">
        <v>342</v>
      </c>
      <c r="O7" s="118" t="s">
        <v>343</v>
      </c>
      <c r="P7" s="118" t="s">
        <v>344</v>
      </c>
      <c r="Q7" s="118" t="s">
        <v>345</v>
      </c>
      <c r="R7" s="118" t="s">
        <v>346</v>
      </c>
      <c r="S7" s="118" t="s">
        <v>339</v>
      </c>
      <c r="T7" s="118" t="s">
        <v>340</v>
      </c>
    </row>
    <row r="8" spans="1:26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</row>
    <row r="9" spans="1:26" ht="25.5" x14ac:dyDescent="0.25">
      <c r="A9" s="119" t="s">
        <v>357</v>
      </c>
      <c r="B9" s="119" t="s">
        <v>283</v>
      </c>
      <c r="C9" s="119" t="s">
        <v>284</v>
      </c>
      <c r="D9" s="119" t="s">
        <v>4</v>
      </c>
      <c r="E9" s="119" t="s">
        <v>5</v>
      </c>
      <c r="F9" s="119" t="s">
        <v>6</v>
      </c>
      <c r="G9" s="119" t="s">
        <v>7</v>
      </c>
      <c r="H9" s="119" t="s">
        <v>8</v>
      </c>
      <c r="I9" s="119" t="s">
        <v>9</v>
      </c>
      <c r="J9" s="119" t="s">
        <v>10</v>
      </c>
      <c r="K9" s="119" t="s">
        <v>11</v>
      </c>
      <c r="L9" s="119" t="s">
        <v>12</v>
      </c>
      <c r="M9" s="119" t="s">
        <v>13</v>
      </c>
      <c r="N9" s="119" t="s">
        <v>14</v>
      </c>
      <c r="O9" s="119" t="s">
        <v>15</v>
      </c>
      <c r="P9" s="119" t="s">
        <v>16</v>
      </c>
      <c r="Q9" s="119" t="s">
        <v>17</v>
      </c>
      <c r="R9" s="119" t="s">
        <v>18</v>
      </c>
      <c r="S9" s="119" t="s">
        <v>19</v>
      </c>
      <c r="T9" s="119" t="s">
        <v>20</v>
      </c>
    </row>
    <row r="10" spans="1:26" ht="15.75" x14ac:dyDescent="0.25">
      <c r="A10" s="120" t="s">
        <v>361</v>
      </c>
      <c r="B10" s="121" t="s">
        <v>416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</row>
    <row r="11" spans="1:26" x14ac:dyDescent="0.25">
      <c r="A11" s="120" t="s">
        <v>363</v>
      </c>
      <c r="B11" s="123" t="s">
        <v>422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</row>
    <row r="12" spans="1:26" x14ac:dyDescent="0.25">
      <c r="A12" s="120" t="s">
        <v>365</v>
      </c>
      <c r="B12" s="124" t="s">
        <v>423</v>
      </c>
      <c r="C12" s="122">
        <v>238654.83497554861</v>
      </c>
      <c r="D12" s="122">
        <v>4441.0469386777413</v>
      </c>
      <c r="E12" s="122">
        <v>173.76192769914093</v>
      </c>
      <c r="F12" s="122">
        <v>2316.7417710002783</v>
      </c>
      <c r="G12" s="122">
        <v>13430.808400681864</v>
      </c>
      <c r="H12" s="122">
        <v>107.88755394310384</v>
      </c>
      <c r="I12" s="122">
        <v>51865.799024692831</v>
      </c>
      <c r="J12" s="122">
        <v>20587.140947058895</v>
      </c>
      <c r="K12" s="122">
        <v>4041.0750663474541</v>
      </c>
      <c r="L12" s="122">
        <v>221.41551908429756</v>
      </c>
      <c r="M12" s="122">
        <v>180.81429709871449</v>
      </c>
      <c r="N12" s="122">
        <v>23.873062325286437</v>
      </c>
      <c r="O12" s="122">
        <v>16.600859764333052</v>
      </c>
      <c r="P12" s="122">
        <v>140918.1745204695</v>
      </c>
      <c r="Q12" s="122">
        <v>140.24455225840703</v>
      </c>
      <c r="R12" s="122">
        <v>50.35700196974787</v>
      </c>
      <c r="S12" s="122">
        <v>21.521670408469294</v>
      </c>
      <c r="T12" s="122">
        <v>117.57186206855188</v>
      </c>
    </row>
    <row r="13" spans="1:26" x14ac:dyDescent="0.25">
      <c r="A13" s="120" t="s">
        <v>367</v>
      </c>
      <c r="B13" s="124" t="s">
        <v>424</v>
      </c>
      <c r="C13" s="122">
        <v>1111002.2361826673</v>
      </c>
      <c r="D13" s="122">
        <v>20631.648238507616</v>
      </c>
      <c r="E13" s="122">
        <v>807.31607782320327</v>
      </c>
      <c r="F13" s="122">
        <v>10762.873023480795</v>
      </c>
      <c r="G13" s="122">
        <v>62397.981285390626</v>
      </c>
      <c r="H13" s="122">
        <v>501.2501424168405</v>
      </c>
      <c r="I13" s="122">
        <v>240960.69207243025</v>
      </c>
      <c r="J13" s="122">
        <v>97133.891869342828</v>
      </c>
      <c r="K13" s="122">
        <v>19280.396944285967</v>
      </c>
      <c r="L13" s="122">
        <v>1306.7039535662741</v>
      </c>
      <c r="M13" s="122">
        <v>840.08326903608622</v>
      </c>
      <c r="N13" s="122">
        <v>110.9036725120566</v>
      </c>
      <c r="O13" s="122">
        <v>77.115749098420608</v>
      </c>
      <c r="P13" s="122">
        <v>654659.38456132472</v>
      </c>
      <c r="Q13" s="122">
        <v>651.51440854139935</v>
      </c>
      <c r="R13" s="122">
        <v>233.9995941351259</v>
      </c>
      <c r="S13" s="122">
        <v>99.991455766108189</v>
      </c>
      <c r="T13" s="122">
        <v>546.48986500891522</v>
      </c>
    </row>
    <row r="14" spans="1:26" x14ac:dyDescent="0.25">
      <c r="A14" s="120" t="s">
        <v>369</v>
      </c>
      <c r="B14" s="124" t="s">
        <v>425</v>
      </c>
      <c r="C14" s="122">
        <v>1629043.0802734061</v>
      </c>
      <c r="D14" s="122">
        <v>30251.545627887175</v>
      </c>
      <c r="E14" s="122">
        <v>1184.0003379580203</v>
      </c>
      <c r="F14" s="122">
        <v>15781.428249276161</v>
      </c>
      <c r="G14" s="122">
        <v>91502.054434004196</v>
      </c>
      <c r="H14" s="122">
        <v>735.10492286976501</v>
      </c>
      <c r="I14" s="122">
        <v>353344.84786955622</v>
      </c>
      <c r="J14" s="122">
        <v>142400.59046666327</v>
      </c>
      <c r="K14" s="122">
        <v>28266.367878231496</v>
      </c>
      <c r="L14" s="122">
        <v>1915.3007961903015</v>
      </c>
      <c r="M14" s="122">
        <v>1232.0602218515539</v>
      </c>
      <c r="N14" s="122">
        <v>162.60550392377314</v>
      </c>
      <c r="O14" s="122">
        <v>113.05059921892592</v>
      </c>
      <c r="P14" s="122">
        <v>959906.64170485886</v>
      </c>
      <c r="Q14" s="122">
        <v>955.24293781009294</v>
      </c>
      <c r="R14" s="122">
        <v>343.30313501128688</v>
      </c>
      <c r="S14" s="122">
        <v>146.64473173841654</v>
      </c>
      <c r="T14" s="122">
        <v>802.29085635673744</v>
      </c>
    </row>
    <row r="15" spans="1:26" x14ac:dyDescent="0.25">
      <c r="A15" s="120" t="s">
        <v>371</v>
      </c>
      <c r="B15" s="124" t="s">
        <v>426</v>
      </c>
      <c r="C15" s="122">
        <v>10340.361236630466</v>
      </c>
      <c r="D15" s="122">
        <v>192.02893984738819</v>
      </c>
      <c r="E15" s="122">
        <v>7.5091059007593328</v>
      </c>
      <c r="F15" s="122">
        <v>100.17220511656532</v>
      </c>
      <c r="G15" s="122">
        <v>580.57905518012433</v>
      </c>
      <c r="H15" s="122">
        <v>4.6627284350822435</v>
      </c>
      <c r="I15" s="122">
        <v>2242.1286718626711</v>
      </c>
      <c r="J15" s="122">
        <v>904.53349111682462</v>
      </c>
      <c r="K15" s="122">
        <v>179.52718724742135</v>
      </c>
      <c r="L15" s="122">
        <v>12.175276670099279</v>
      </c>
      <c r="M15" s="122">
        <v>7.8138084788878714</v>
      </c>
      <c r="N15" s="122">
        <v>1.0324127826981957</v>
      </c>
      <c r="O15" s="122">
        <v>0.71817698441090638</v>
      </c>
      <c r="P15" s="122">
        <v>6093.2436592491858</v>
      </c>
      <c r="Q15" s="122">
        <v>6.0649877844537352</v>
      </c>
      <c r="R15" s="122">
        <v>2.1741439624778036</v>
      </c>
      <c r="S15" s="122">
        <v>0.93008322596011506</v>
      </c>
      <c r="T15" s="122">
        <v>5.0673027854551229</v>
      </c>
    </row>
    <row r="16" spans="1:26" x14ac:dyDescent="0.25">
      <c r="A16" s="120" t="s">
        <v>373</v>
      </c>
      <c r="B16" s="124" t="s">
        <v>427</v>
      </c>
      <c r="C16" s="122">
        <v>518.47211179992723</v>
      </c>
      <c r="D16" s="122">
        <v>9.4444079852646627</v>
      </c>
      <c r="E16" s="122">
        <v>0.38618892609595962</v>
      </c>
      <c r="F16" s="122">
        <v>4.834296454851942</v>
      </c>
      <c r="G16" s="122">
        <v>29.723447719339042</v>
      </c>
      <c r="H16" s="122">
        <v>0.24153787280583133</v>
      </c>
      <c r="I16" s="122">
        <v>113.43167380067827</v>
      </c>
      <c r="J16" s="122">
        <v>42.795929928533859</v>
      </c>
      <c r="K16" s="122">
        <v>8.606733599664631</v>
      </c>
      <c r="L16" s="122">
        <v>0.59606406067910433</v>
      </c>
      <c r="M16" s="122">
        <v>0.40184402371929445</v>
      </c>
      <c r="N16" s="122">
        <v>5.326744167780232E-2</v>
      </c>
      <c r="O16" s="122">
        <v>3.5274394685453625E-2</v>
      </c>
      <c r="P16" s="122">
        <v>307.16903438789546</v>
      </c>
      <c r="Q16" s="122">
        <v>0.312200591164501</v>
      </c>
      <c r="R16" s="122">
        <v>0.11554974142612008</v>
      </c>
      <c r="S16" s="122">
        <v>4.8278618443796058E-2</v>
      </c>
      <c r="T16" s="122">
        <v>0.276382253001418</v>
      </c>
    </row>
    <row r="17" spans="1:20" x14ac:dyDescent="0.25">
      <c r="A17" s="120" t="s">
        <v>375</v>
      </c>
      <c r="B17" s="124" t="s">
        <v>428</v>
      </c>
      <c r="C17" s="122">
        <v>511578.88154819206</v>
      </c>
      <c r="D17" s="122">
        <v>9500.0561427648518</v>
      </c>
      <c r="E17" s="122">
        <v>371.83809636537814</v>
      </c>
      <c r="F17" s="122">
        <v>4955.9336143833234</v>
      </c>
      <c r="G17" s="122">
        <v>28735.680536582138</v>
      </c>
      <c r="H17" s="122">
        <v>230.85985623273552</v>
      </c>
      <c r="I17" s="122">
        <v>110965.31937406294</v>
      </c>
      <c r="J17" s="122">
        <v>44716.962944406696</v>
      </c>
      <c r="K17" s="122">
        <v>8876.3397094384563</v>
      </c>
      <c r="L17" s="122">
        <v>601.42183817838031</v>
      </c>
      <c r="M17" s="122">
        <v>386.93170418715039</v>
      </c>
      <c r="N17" s="122">
        <v>51.063355891848758</v>
      </c>
      <c r="O17" s="122">
        <v>35.500270742075855</v>
      </c>
      <c r="P17" s="122">
        <v>301445.09602705028</v>
      </c>
      <c r="Q17" s="122">
        <v>299.97703134878094</v>
      </c>
      <c r="R17" s="122">
        <v>107.82441275370347</v>
      </c>
      <c r="S17" s="122">
        <v>46.054033500318624</v>
      </c>
      <c r="T17" s="122">
        <v>252.02260030303862</v>
      </c>
    </row>
    <row r="18" spans="1:20" x14ac:dyDescent="0.25">
      <c r="A18" s="120" t="s">
        <v>377</v>
      </c>
      <c r="B18" s="124" t="s">
        <v>429</v>
      </c>
      <c r="C18" s="122">
        <v>10359.153948870455</v>
      </c>
      <c r="D18" s="122">
        <v>174.02178819349828</v>
      </c>
      <c r="E18" s="122">
        <v>6.8172564852025141</v>
      </c>
      <c r="F18" s="122">
        <v>0</v>
      </c>
      <c r="G18" s="122">
        <v>612.1221344291489</v>
      </c>
      <c r="H18" s="122">
        <v>4.1714617129038274</v>
      </c>
      <c r="I18" s="122">
        <v>2198.4337952534529</v>
      </c>
      <c r="J18" s="122">
        <v>900.26413447416564</v>
      </c>
      <c r="K18" s="122">
        <v>171.05904007001635</v>
      </c>
      <c r="L18" s="122">
        <v>0</v>
      </c>
      <c r="M18" s="122">
        <v>7.8294941717899489</v>
      </c>
      <c r="N18" s="122">
        <v>12.39431039049011</v>
      </c>
      <c r="O18" s="122">
        <v>5.4628376781618044</v>
      </c>
      <c r="P18" s="122">
        <v>6188.5843094689153</v>
      </c>
      <c r="Q18" s="122">
        <v>72.321356126775285</v>
      </c>
      <c r="R18" s="122">
        <v>1.926157286505128</v>
      </c>
      <c r="S18" s="122">
        <v>3.7458731294268506</v>
      </c>
      <c r="T18" s="122">
        <v>0</v>
      </c>
    </row>
    <row r="19" spans="1:20" x14ac:dyDescent="0.25">
      <c r="A19" s="120" t="s">
        <v>378</v>
      </c>
      <c r="B19" s="124" t="s">
        <v>430</v>
      </c>
      <c r="C19" s="122">
        <v>22560.249891891781</v>
      </c>
      <c r="D19" s="122">
        <v>379.01203944833298</v>
      </c>
      <c r="E19" s="122">
        <v>14.826852146241674</v>
      </c>
      <c r="F19" s="122">
        <v>0</v>
      </c>
      <c r="G19" s="122">
        <v>1332.2335036233299</v>
      </c>
      <c r="H19" s="122">
        <v>9.0742218886261536</v>
      </c>
      <c r="I19" s="122">
        <v>4785.2915053579427</v>
      </c>
      <c r="J19" s="122">
        <v>1962.861588101299</v>
      </c>
      <c r="K19" s="122">
        <v>372.88881685123999</v>
      </c>
      <c r="L19" s="122">
        <v>0</v>
      </c>
      <c r="M19" s="122">
        <v>17.028029379274592</v>
      </c>
      <c r="N19" s="122">
        <v>27.00281654027096</v>
      </c>
      <c r="O19" s="122">
        <v>11.912332536267243</v>
      </c>
      <c r="P19" s="122">
        <v>13478.229252146211</v>
      </c>
      <c r="Q19" s="122">
        <v>157.56179388989503</v>
      </c>
      <c r="R19" s="122">
        <v>4.1797507342643891</v>
      </c>
      <c r="S19" s="122">
        <v>8.1473892485860162</v>
      </c>
      <c r="T19" s="122">
        <v>0</v>
      </c>
    </row>
    <row r="20" spans="1:20" x14ac:dyDescent="0.25">
      <c r="A20" s="120" t="s">
        <v>379</v>
      </c>
      <c r="B20" s="124" t="s">
        <v>431</v>
      </c>
      <c r="C20" s="122">
        <v>242697.55775530628</v>
      </c>
      <c r="D20" s="122">
        <v>4077.3492525935862</v>
      </c>
      <c r="E20" s="122">
        <v>159.47311317964613</v>
      </c>
      <c r="F20" s="122">
        <v>0</v>
      </c>
      <c r="G20" s="122">
        <v>14330.541080018038</v>
      </c>
      <c r="H20" s="122">
        <v>97.602314486393297</v>
      </c>
      <c r="I20" s="122">
        <v>51475.163018439445</v>
      </c>
      <c r="J20" s="122">
        <v>21119.370418776922</v>
      </c>
      <c r="K20" s="122">
        <v>4011.9796518153275</v>
      </c>
      <c r="L20" s="122">
        <v>0</v>
      </c>
      <c r="M20" s="122">
        <v>183.14777694805289</v>
      </c>
      <c r="N20" s="122">
        <v>290.50663377656213</v>
      </c>
      <c r="O20" s="122">
        <v>128.17350017780205</v>
      </c>
      <c r="P20" s="122">
        <v>144996.56943054814</v>
      </c>
      <c r="Q20" s="122">
        <v>1695.1083274609898</v>
      </c>
      <c r="R20" s="122">
        <v>44.941544656272185</v>
      </c>
      <c r="S20" s="122">
        <v>87.631692429104163</v>
      </c>
      <c r="T20" s="122">
        <v>0</v>
      </c>
    </row>
    <row r="21" spans="1:20" x14ac:dyDescent="0.25">
      <c r="A21" s="120" t="s">
        <v>381</v>
      </c>
      <c r="B21" s="124" t="s">
        <v>432</v>
      </c>
      <c r="C21" s="122">
        <v>75291.112600468565</v>
      </c>
      <c r="D21" s="122">
        <v>1201.26507352661</v>
      </c>
      <c r="E21" s="122">
        <v>49.499566205725621</v>
      </c>
      <c r="F21" s="122">
        <v>0</v>
      </c>
      <c r="G21" s="122">
        <v>4456.2508543366102</v>
      </c>
      <c r="H21" s="122">
        <v>30.352059930813937</v>
      </c>
      <c r="I21" s="122">
        <v>16000.530737110164</v>
      </c>
      <c r="J21" s="122">
        <v>6531.9685313895452</v>
      </c>
      <c r="K21" s="122">
        <v>1193.1822396918519</v>
      </c>
      <c r="L21" s="122">
        <v>0</v>
      </c>
      <c r="M21" s="122">
        <v>49.198662140940094</v>
      </c>
      <c r="N21" s="122">
        <v>90.327481889265783</v>
      </c>
      <c r="O21" s="122">
        <v>38.514230357976025</v>
      </c>
      <c r="P21" s="122">
        <v>45085.442069893579</v>
      </c>
      <c r="Q21" s="122">
        <v>527.06188002945999</v>
      </c>
      <c r="R21" s="122">
        <v>13.979066241257085</v>
      </c>
      <c r="S21" s="122">
        <v>23.540147724766765</v>
      </c>
      <c r="T21" s="122">
        <v>0</v>
      </c>
    </row>
    <row r="22" spans="1:20" x14ac:dyDescent="0.25">
      <c r="A22" s="120" t="s">
        <v>383</v>
      </c>
      <c r="B22" s="124" t="s">
        <v>433</v>
      </c>
      <c r="C22" s="122">
        <v>436530.37241473718</v>
      </c>
      <c r="D22" s="122">
        <v>6852.1379408953881</v>
      </c>
      <c r="E22" s="122">
        <v>286.86648098202807</v>
      </c>
      <c r="F22" s="122">
        <v>0</v>
      </c>
      <c r="G22" s="122">
        <v>25848.162965208707</v>
      </c>
      <c r="H22" s="122">
        <v>176.01682871567789</v>
      </c>
      <c r="I22" s="122">
        <v>92803.647013740454</v>
      </c>
      <c r="J22" s="122">
        <v>37855.977829039854</v>
      </c>
      <c r="K22" s="122">
        <v>6829.6612259149897</v>
      </c>
      <c r="L22" s="122">
        <v>0</v>
      </c>
      <c r="M22" s="122">
        <v>271.56321408885708</v>
      </c>
      <c r="N22" s="122">
        <v>524.17123402112952</v>
      </c>
      <c r="O22" s="122">
        <v>221.21835547067644</v>
      </c>
      <c r="P22" s="122">
        <v>261591.49172432435</v>
      </c>
      <c r="Q22" s="122">
        <v>3058.5356396534439</v>
      </c>
      <c r="R22" s="122">
        <v>80.981722964787323</v>
      </c>
      <c r="S22" s="122">
        <v>129.94023971683504</v>
      </c>
      <c r="T22" s="122">
        <v>0</v>
      </c>
    </row>
    <row r="23" spans="1:20" x14ac:dyDescent="0.25">
      <c r="A23" s="120" t="s">
        <v>385</v>
      </c>
      <c r="B23" s="124" t="s">
        <v>434</v>
      </c>
      <c r="C23" s="122">
        <v>203312.74193265082</v>
      </c>
      <c r="D23" s="122">
        <v>2934.6378338015984</v>
      </c>
      <c r="E23" s="122">
        <v>133.78304821662476</v>
      </c>
      <c r="F23" s="122">
        <v>0</v>
      </c>
      <c r="G23" s="122">
        <v>12084.107080387897</v>
      </c>
      <c r="H23" s="122">
        <v>82.310240199286724</v>
      </c>
      <c r="I23" s="122">
        <v>43358.905359811724</v>
      </c>
      <c r="J23" s="122">
        <v>17543.913401426977</v>
      </c>
      <c r="K23" s="122">
        <v>2972.334768431992</v>
      </c>
      <c r="L23" s="122">
        <v>0</v>
      </c>
      <c r="M23" s="122">
        <v>95.810133670289574</v>
      </c>
      <c r="N23" s="122">
        <v>244.91881630836519</v>
      </c>
      <c r="O23" s="122">
        <v>97.946855975676527</v>
      </c>
      <c r="P23" s="122">
        <v>122251.20940816993</v>
      </c>
      <c r="Q23" s="122">
        <v>1429.1050434576753</v>
      </c>
      <c r="R23" s="122">
        <v>37.917939882590701</v>
      </c>
      <c r="S23" s="122">
        <v>45.842002910221701</v>
      </c>
      <c r="T23" s="122">
        <v>0</v>
      </c>
    </row>
    <row r="24" spans="1:20" x14ac:dyDescent="0.25">
      <c r="A24" s="120" t="s">
        <v>387</v>
      </c>
      <c r="B24" s="124" t="s">
        <v>435</v>
      </c>
      <c r="C24" s="122">
        <v>290851.14940146758</v>
      </c>
      <c r="D24" s="122">
        <v>4323.0630151959122</v>
      </c>
      <c r="E24" s="122">
        <v>191.31606795302673</v>
      </c>
      <c r="F24" s="122">
        <v>0</v>
      </c>
      <c r="G24" s="122">
        <v>17265.673411604821</v>
      </c>
      <c r="H24" s="122">
        <v>117.59757458964339</v>
      </c>
      <c r="I24" s="122">
        <v>61963.534680973302</v>
      </c>
      <c r="J24" s="122">
        <v>25138.265888998398</v>
      </c>
      <c r="K24" s="122">
        <v>4353.2734993639206</v>
      </c>
      <c r="L24" s="122">
        <v>0</v>
      </c>
      <c r="M24" s="122">
        <v>152.00470683295327</v>
      </c>
      <c r="N24" s="122">
        <v>349.97854436627193</v>
      </c>
      <c r="O24" s="122">
        <v>142.57962374026792</v>
      </c>
      <c r="P24" s="122">
        <v>174684.84489887755</v>
      </c>
      <c r="Q24" s="122">
        <v>2042.1285135080284</v>
      </c>
      <c r="R24" s="122">
        <v>54.158966122381777</v>
      </c>
      <c r="S24" s="122">
        <v>72.730009341091161</v>
      </c>
      <c r="T24" s="122">
        <v>0</v>
      </c>
    </row>
    <row r="25" spans="1:20" x14ac:dyDescent="0.25">
      <c r="A25" s="120" t="s">
        <v>389</v>
      </c>
      <c r="B25" s="124" t="s">
        <v>436</v>
      </c>
      <c r="C25" s="122">
        <v>32143.718650502175</v>
      </c>
      <c r="D25" s="122">
        <v>540.01816737231388</v>
      </c>
      <c r="E25" s="122">
        <v>21.121401239062092</v>
      </c>
      <c r="F25" s="122">
        <v>0</v>
      </c>
      <c r="G25" s="122">
        <v>1897.9968198771166</v>
      </c>
      <c r="H25" s="122">
        <v>12.926910527328403</v>
      </c>
      <c r="I25" s="122">
        <v>6817.5793015281679</v>
      </c>
      <c r="J25" s="122">
        <v>2797.0982971779908</v>
      </c>
      <c r="K25" s="122">
        <v>531.35670888582365</v>
      </c>
      <c r="L25" s="122">
        <v>0</v>
      </c>
      <c r="M25" s="122">
        <v>24.256993572378178</v>
      </c>
      <c r="N25" s="122">
        <v>38.475608908589578</v>
      </c>
      <c r="O25" s="122">
        <v>16.97557884799102</v>
      </c>
      <c r="P25" s="122">
        <v>19203.848646018781</v>
      </c>
      <c r="Q25" s="122">
        <v>224.50546662788278</v>
      </c>
      <c r="R25" s="122">
        <v>5.9523839104974829</v>
      </c>
      <c r="S25" s="122">
        <v>11.606366008254145</v>
      </c>
      <c r="T25" s="122">
        <v>0</v>
      </c>
    </row>
    <row r="26" spans="1:20" x14ac:dyDescent="0.25">
      <c r="A26" s="120" t="s">
        <v>390</v>
      </c>
      <c r="B26" s="124" t="s">
        <v>437</v>
      </c>
      <c r="C26" s="122">
        <v>140518.94757166426</v>
      </c>
      <c r="D26" s="122">
        <v>854.52214445757431</v>
      </c>
      <c r="E26" s="122">
        <v>55.060325247522556</v>
      </c>
      <c r="F26" s="122">
        <v>0</v>
      </c>
      <c r="G26" s="122">
        <v>6767.39040373024</v>
      </c>
      <c r="H26" s="122">
        <v>29.228328817665638</v>
      </c>
      <c r="I26" s="122">
        <v>19611.504389117013</v>
      </c>
      <c r="J26" s="122">
        <v>6853.8972611688241</v>
      </c>
      <c r="K26" s="122">
        <v>977.62803269281892</v>
      </c>
      <c r="L26" s="122">
        <v>0</v>
      </c>
      <c r="M26" s="122">
        <v>0</v>
      </c>
      <c r="N26" s="122">
        <v>83.263076945293903</v>
      </c>
      <c r="O26" s="122">
        <v>34.871724988214304</v>
      </c>
      <c r="P26" s="122">
        <v>104752.85995945791</v>
      </c>
      <c r="Q26" s="122">
        <v>485.84067862025034</v>
      </c>
      <c r="R26" s="122">
        <v>12.881246420951038</v>
      </c>
      <c r="S26" s="122">
        <v>0</v>
      </c>
      <c r="T26" s="122">
        <v>0</v>
      </c>
    </row>
    <row r="27" spans="1:20" x14ac:dyDescent="0.25">
      <c r="A27" s="120" t="s">
        <v>391</v>
      </c>
      <c r="B27" s="125" t="s">
        <v>438</v>
      </c>
      <c r="C27" s="126">
        <v>4955402.8704958027</v>
      </c>
      <c r="D27" s="126">
        <v>86361.797551154858</v>
      </c>
      <c r="E27" s="126">
        <v>3463.5758463276779</v>
      </c>
      <c r="F27" s="126">
        <v>33921.98315971197</v>
      </c>
      <c r="G27" s="126">
        <v>281271.30541277421</v>
      </c>
      <c r="H27" s="126">
        <v>2139.2866826386717</v>
      </c>
      <c r="I27" s="126">
        <v>1058506.8084877371</v>
      </c>
      <c r="J27" s="126">
        <v>426489.53299907106</v>
      </c>
      <c r="K27" s="126">
        <v>82065.677502868435</v>
      </c>
      <c r="L27" s="126">
        <v>4057.6134477500318</v>
      </c>
      <c r="M27" s="126">
        <v>3448.9441554806485</v>
      </c>
      <c r="N27" s="126">
        <v>2010.5697980235802</v>
      </c>
      <c r="O27" s="126">
        <v>940.67596997588532</v>
      </c>
      <c r="P27" s="126">
        <v>2955562.7892062454</v>
      </c>
      <c r="Q27" s="126">
        <v>11745.524817708701</v>
      </c>
      <c r="R27" s="126">
        <v>994.69261579327508</v>
      </c>
      <c r="S27" s="126">
        <v>698.37397376600234</v>
      </c>
      <c r="T27" s="126">
        <v>1723.7188687756998</v>
      </c>
    </row>
    <row r="28" spans="1:20" x14ac:dyDescent="0.25">
      <c r="A28" s="120" t="s">
        <v>392</v>
      </c>
    </row>
    <row r="29" spans="1:20" x14ac:dyDescent="0.25">
      <c r="A29" s="120" t="s">
        <v>393</v>
      </c>
      <c r="B29" s="123" t="s">
        <v>439</v>
      </c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</row>
    <row r="30" spans="1:20" x14ac:dyDescent="0.25">
      <c r="A30" s="120" t="s">
        <v>394</v>
      </c>
      <c r="B30" s="124" t="s">
        <v>440</v>
      </c>
      <c r="C30" s="128">
        <v>111079183.34867729</v>
      </c>
      <c r="D30" s="128">
        <v>5184882.5375425965</v>
      </c>
      <c r="E30" s="128">
        <v>204233.16410358986</v>
      </c>
      <c r="F30" s="128">
        <v>2778867.2848542193</v>
      </c>
      <c r="G30" s="128">
        <v>0</v>
      </c>
      <c r="H30" s="128">
        <v>0</v>
      </c>
      <c r="I30" s="128">
        <v>70516172.199925631</v>
      </c>
      <c r="J30" s="128">
        <v>25368291.94802681</v>
      </c>
      <c r="K30" s="128">
        <v>5230119.669165127</v>
      </c>
      <c r="L30" s="128">
        <v>426632.16247463226</v>
      </c>
      <c r="M30" s="128">
        <v>230383.6527669463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54705.957453760304</v>
      </c>
      <c r="T30" s="128">
        <v>1084894.7723639712</v>
      </c>
    </row>
    <row r="31" spans="1:20" x14ac:dyDescent="0.25">
      <c r="A31" s="120" t="s">
        <v>395</v>
      </c>
      <c r="B31" s="124" t="s">
        <v>441</v>
      </c>
      <c r="C31" s="129">
        <v>63734975328</v>
      </c>
      <c r="D31" s="129">
        <v>0</v>
      </c>
      <c r="E31" s="129">
        <v>0</v>
      </c>
      <c r="F31" s="129">
        <v>0</v>
      </c>
      <c r="G31" s="129">
        <v>5968792122</v>
      </c>
      <c r="H31" s="129">
        <v>70241818</v>
      </c>
      <c r="I31" s="129">
        <v>0</v>
      </c>
      <c r="J31" s="129">
        <v>0</v>
      </c>
      <c r="K31" s="129">
        <v>0</v>
      </c>
      <c r="L31" s="129">
        <v>0</v>
      </c>
      <c r="M31" s="129">
        <v>0</v>
      </c>
      <c r="N31" s="129">
        <v>97899984</v>
      </c>
      <c r="O31" s="129">
        <v>10793313</v>
      </c>
      <c r="P31" s="129">
        <v>56993678507</v>
      </c>
      <c r="Q31" s="129">
        <v>560806958</v>
      </c>
      <c r="R31" s="129">
        <v>32762626</v>
      </c>
      <c r="S31" s="129">
        <v>0</v>
      </c>
      <c r="T31" s="129">
        <v>0</v>
      </c>
    </row>
    <row r="32" spans="1:20" x14ac:dyDescent="0.25">
      <c r="A32" s="120" t="s">
        <v>397</v>
      </c>
      <c r="B32" s="125" t="s">
        <v>442</v>
      </c>
      <c r="C32" s="130">
        <v>63846054511.348679</v>
      </c>
      <c r="D32" s="130">
        <v>5184882.5375425965</v>
      </c>
      <c r="E32" s="130">
        <v>204233.16410358986</v>
      </c>
      <c r="F32" s="130">
        <v>2778867.2848542193</v>
      </c>
      <c r="G32" s="130">
        <v>5968792122</v>
      </c>
      <c r="H32" s="130">
        <v>70241818</v>
      </c>
      <c r="I32" s="130">
        <v>70516172.199925631</v>
      </c>
      <c r="J32" s="130">
        <v>25368291.94802681</v>
      </c>
      <c r="K32" s="130">
        <v>5230119.669165127</v>
      </c>
      <c r="L32" s="130">
        <v>426632.16247463226</v>
      </c>
      <c r="M32" s="130">
        <v>230383.6527669463</v>
      </c>
      <c r="N32" s="130">
        <v>97899984</v>
      </c>
      <c r="O32" s="130">
        <v>10793313</v>
      </c>
      <c r="P32" s="130">
        <v>56993678507</v>
      </c>
      <c r="Q32" s="130">
        <v>560806958</v>
      </c>
      <c r="R32" s="130">
        <v>32762626</v>
      </c>
      <c r="S32" s="130">
        <v>54705.957453760304</v>
      </c>
      <c r="T32" s="130">
        <v>1084894.7723639712</v>
      </c>
    </row>
    <row r="33" spans="1:26" x14ac:dyDescent="0.25">
      <c r="A33" s="120" t="s">
        <v>399</v>
      </c>
    </row>
    <row r="34" spans="1:26" x14ac:dyDescent="0.25">
      <c r="A34" s="120" t="s">
        <v>401</v>
      </c>
      <c r="B34" s="123" t="s">
        <v>443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</row>
    <row r="35" spans="1:26" x14ac:dyDescent="0.25">
      <c r="A35" s="120" t="s">
        <v>403</v>
      </c>
      <c r="B35" s="124" t="s">
        <v>423</v>
      </c>
      <c r="C35" s="132">
        <v>0</v>
      </c>
      <c r="D35" s="132">
        <v>0.856537618069666</v>
      </c>
      <c r="E35" s="132">
        <v>0.85080172195249582</v>
      </c>
      <c r="F35" s="132">
        <v>0.83370004160591482</v>
      </c>
      <c r="G35" s="132">
        <v>2.2501719152151541E-3</v>
      </c>
      <c r="H35" s="132">
        <v>1.5359447835348429E-3</v>
      </c>
      <c r="I35" s="132">
        <v>0.73551637031068928</v>
      </c>
      <c r="J35" s="132">
        <v>0.81153043292140914</v>
      </c>
      <c r="K35" s="132">
        <v>0.77265441748343833</v>
      </c>
      <c r="L35" s="132">
        <v>0.51898459272269004</v>
      </c>
      <c r="M35" s="132">
        <v>0.78483996119995691</v>
      </c>
      <c r="N35" s="132">
        <v>2.4385154470797906E-4</v>
      </c>
      <c r="O35" s="132">
        <v>1.5380689658803604E-3</v>
      </c>
      <c r="P35" s="132">
        <v>2.4725228869577503E-3</v>
      </c>
      <c r="Q35" s="132">
        <v>2.5007634134669034E-4</v>
      </c>
      <c r="R35" s="132">
        <v>1.5370258162379251E-3</v>
      </c>
      <c r="S35" s="132">
        <v>0.39340633836196509</v>
      </c>
      <c r="T35" s="132">
        <v>0.10837167351480952</v>
      </c>
    </row>
    <row r="36" spans="1:26" x14ac:dyDescent="0.25">
      <c r="A36" s="120" t="s">
        <v>404</v>
      </c>
      <c r="B36" s="124" t="s">
        <v>424</v>
      </c>
      <c r="C36" s="132">
        <v>0</v>
      </c>
      <c r="D36" s="132">
        <v>3.9791929882920933</v>
      </c>
      <c r="E36" s="132">
        <v>3.952913726654705</v>
      </c>
      <c r="F36" s="132">
        <v>3.8731151653560962</v>
      </c>
      <c r="G36" s="132">
        <v>1.0454038272735581E-2</v>
      </c>
      <c r="H36" s="132">
        <v>7.1360644796642433E-3</v>
      </c>
      <c r="I36" s="132">
        <v>3.4170982989443148</v>
      </c>
      <c r="J36" s="132">
        <v>3.8289488337782269</v>
      </c>
      <c r="K36" s="132">
        <v>3.6864160217893551</v>
      </c>
      <c r="L36" s="132">
        <v>3.0628350801938691</v>
      </c>
      <c r="M36" s="132">
        <v>3.646453465541263</v>
      </c>
      <c r="N36" s="132">
        <v>1.1328262577862791E-3</v>
      </c>
      <c r="O36" s="132">
        <v>7.1447709427513691E-3</v>
      </c>
      <c r="P36" s="132">
        <v>1.1486526255379692E-2</v>
      </c>
      <c r="Q36" s="132">
        <v>1.161744516981188E-3</v>
      </c>
      <c r="R36" s="132">
        <v>7.142272238346398E-3</v>
      </c>
      <c r="S36" s="132">
        <v>1.8277982951057028</v>
      </c>
      <c r="T36" s="132">
        <v>0.50372614831401674</v>
      </c>
    </row>
    <row r="37" spans="1:26" x14ac:dyDescent="0.25">
      <c r="A37" s="120" t="s">
        <v>405</v>
      </c>
      <c r="B37" s="124" t="s">
        <v>425</v>
      </c>
      <c r="C37" s="132">
        <v>0</v>
      </c>
      <c r="D37" s="132">
        <v>5.8345672074231905</v>
      </c>
      <c r="E37" s="132">
        <v>5.7972971390556296</v>
      </c>
      <c r="F37" s="132">
        <v>5.6790867038848392</v>
      </c>
      <c r="G37" s="132">
        <v>1.5330078944572801E-2</v>
      </c>
      <c r="H37" s="132">
        <v>1.0465345912171079E-2</v>
      </c>
      <c r="I37" s="132">
        <v>5.010834207900027</v>
      </c>
      <c r="J37" s="132">
        <v>5.6133298512334191</v>
      </c>
      <c r="K37" s="132">
        <v>5.4045355873747329</v>
      </c>
      <c r="L37" s="132">
        <v>4.4893492911570778</v>
      </c>
      <c r="M37" s="132">
        <v>5.3478630408638121</v>
      </c>
      <c r="N37" s="132">
        <v>1.6609349387000222E-3</v>
      </c>
      <c r="O37" s="132">
        <v>1.0474133310034271E-2</v>
      </c>
      <c r="P37" s="132">
        <v>1.6842335270339896E-2</v>
      </c>
      <c r="Q37" s="132">
        <v>1.7033364586216367E-3</v>
      </c>
      <c r="R37" s="132">
        <v>1.0478498732405849E-2</v>
      </c>
      <c r="S37" s="132">
        <v>2.6805989432205188</v>
      </c>
      <c r="T37" s="132">
        <v>0.73951029795134549</v>
      </c>
    </row>
    <row r="38" spans="1:26" x14ac:dyDescent="0.25">
      <c r="A38" s="120" t="s">
        <v>406</v>
      </c>
      <c r="B38" s="124" t="s">
        <v>426</v>
      </c>
      <c r="C38" s="132">
        <v>0</v>
      </c>
      <c r="D38" s="132">
        <v>3.7036314411551037E-2</v>
      </c>
      <c r="E38" s="132">
        <v>3.6767319028317119E-2</v>
      </c>
      <c r="F38" s="132">
        <v>3.6047855060419125E-2</v>
      </c>
      <c r="G38" s="132">
        <v>9.7269102912832912E-5</v>
      </c>
      <c r="H38" s="132">
        <v>6.6381089895512719E-5</v>
      </c>
      <c r="I38" s="132">
        <v>3.1795949807171126E-2</v>
      </c>
      <c r="J38" s="132">
        <v>3.5656065964944909E-2</v>
      </c>
      <c r="K38" s="132">
        <v>3.4325636620868925E-2</v>
      </c>
      <c r="L38" s="132">
        <v>2.8538112549878907E-2</v>
      </c>
      <c r="M38" s="132">
        <v>3.3916505728782062E-2</v>
      </c>
      <c r="N38" s="132">
        <v>1.0545586837871145E-5</v>
      </c>
      <c r="O38" s="132">
        <v>6.6539067699686495E-5</v>
      </c>
      <c r="P38" s="132">
        <v>1.0691086834307089E-4</v>
      </c>
      <c r="Q38" s="132">
        <v>1.0814751311366102E-5</v>
      </c>
      <c r="R38" s="132">
        <v>6.6360491447718615E-5</v>
      </c>
      <c r="S38" s="132">
        <v>1.70014979949169E-2</v>
      </c>
      <c r="T38" s="132">
        <v>4.6707781386148058E-3</v>
      </c>
    </row>
    <row r="39" spans="1:26" x14ac:dyDescent="0.25">
      <c r="A39" s="120" t="s">
        <v>407</v>
      </c>
      <c r="B39" s="124" t="s">
        <v>427</v>
      </c>
      <c r="C39" s="132">
        <v>0</v>
      </c>
      <c r="D39" s="132">
        <v>1.8215278585155552E-3</v>
      </c>
      <c r="E39" s="132">
        <v>1.8909217207254319E-3</v>
      </c>
      <c r="F39" s="132">
        <v>1.7396643881485516E-3</v>
      </c>
      <c r="G39" s="132">
        <v>4.9798095011188665E-6</v>
      </c>
      <c r="H39" s="132">
        <v>3.438662034713158E-6</v>
      </c>
      <c r="I39" s="132">
        <v>1.6085909127211233E-3</v>
      </c>
      <c r="J39" s="132">
        <v>1.6869850763390714E-3</v>
      </c>
      <c r="K39" s="132">
        <v>1.6456093061133542E-3</v>
      </c>
      <c r="L39" s="132">
        <v>1.3971381276594369E-3</v>
      </c>
      <c r="M39" s="132">
        <v>1.7442384426719533E-3</v>
      </c>
      <c r="N39" s="132">
        <v>5.4410061678664132E-7</v>
      </c>
      <c r="O39" s="132">
        <v>3.2681711987277328E-6</v>
      </c>
      <c r="P39" s="132">
        <v>5.3895281447778247E-6</v>
      </c>
      <c r="Q39" s="132">
        <v>5.5669885458964121E-7</v>
      </c>
      <c r="R39" s="132">
        <v>3.5268766742360663E-6</v>
      </c>
      <c r="S39" s="132">
        <v>8.8251116863466113E-4</v>
      </c>
      <c r="T39" s="132">
        <v>2.5475489424581221E-4</v>
      </c>
    </row>
    <row r="40" spans="1:26" x14ac:dyDescent="0.25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</row>
    <row r="41" spans="1:26" x14ac:dyDescent="0.25">
      <c r="A41" s="120" t="s">
        <v>361</v>
      </c>
      <c r="B41" s="124" t="s">
        <v>428</v>
      </c>
      <c r="C41" s="132">
        <v>0</v>
      </c>
      <c r="D41" s="132">
        <v>1.8322606296241102</v>
      </c>
      <c r="E41" s="132">
        <v>1.8206548285016861</v>
      </c>
      <c r="F41" s="132">
        <v>1.7834365971325306</v>
      </c>
      <c r="G41" s="132">
        <v>4.8143208792055395E-3</v>
      </c>
      <c r="H41" s="132">
        <v>3.2866440933054372E-3</v>
      </c>
      <c r="I41" s="132">
        <v>1.5736151851727989</v>
      </c>
      <c r="J41" s="132">
        <v>1.762710829567099</v>
      </c>
      <c r="K41" s="132">
        <v>1.6971580519983336</v>
      </c>
      <c r="L41" s="132">
        <v>1.4096964342535734</v>
      </c>
      <c r="M41" s="132">
        <v>1.6795102410263738</v>
      </c>
      <c r="N41" s="132">
        <v>5.2158696871542655E-4</v>
      </c>
      <c r="O41" s="132">
        <v>3.2890986059679593E-3</v>
      </c>
      <c r="P41" s="132">
        <v>5.2890970353848378E-3</v>
      </c>
      <c r="Q41" s="132">
        <v>5.3490247770567241E-4</v>
      </c>
      <c r="R41" s="132">
        <v>3.2910796818821381E-3</v>
      </c>
      <c r="S41" s="132">
        <v>0.84184676850314455</v>
      </c>
      <c r="T41" s="132">
        <v>0.23230142380895127</v>
      </c>
    </row>
    <row r="42" spans="1:26" x14ac:dyDescent="0.25">
      <c r="A42" s="120" t="s">
        <v>363</v>
      </c>
      <c r="B42" s="124" t="s">
        <v>429</v>
      </c>
      <c r="C42" s="132">
        <v>0</v>
      </c>
      <c r="D42" s="132">
        <v>3.3563303880742662E-2</v>
      </c>
      <c r="E42" s="132">
        <v>3.3379772159553421E-2</v>
      </c>
      <c r="F42" s="132">
        <v>0</v>
      </c>
      <c r="G42" s="132">
        <v>1.0255376999526687E-4</v>
      </c>
      <c r="H42" s="132">
        <v>5.9387154713219794E-5</v>
      </c>
      <c r="I42" s="132">
        <v>3.1176306465139799E-2</v>
      </c>
      <c r="J42" s="132">
        <v>3.5487770966944811E-2</v>
      </c>
      <c r="K42" s="132">
        <v>3.2706525068349368E-2</v>
      </c>
      <c r="L42" s="132">
        <v>0</v>
      </c>
      <c r="M42" s="132">
        <v>3.3984590823855826E-2</v>
      </c>
      <c r="N42" s="132">
        <v>1.2660176114523278E-4</v>
      </c>
      <c r="O42" s="132">
        <v>5.0613168340080605E-4</v>
      </c>
      <c r="P42" s="132">
        <v>1.0858369685172769E-4</v>
      </c>
      <c r="Q42" s="132">
        <v>1.2895944869281611E-4</v>
      </c>
      <c r="R42" s="132">
        <v>5.8791297330840572E-5</v>
      </c>
      <c r="S42" s="132">
        <v>6.8472855677428085E-2</v>
      </c>
      <c r="T42" s="132">
        <v>0</v>
      </c>
    </row>
    <row r="43" spans="1:26" x14ac:dyDescent="0.25">
      <c r="A43" s="120" t="s">
        <v>365</v>
      </c>
      <c r="B43" s="124" t="s">
        <v>430</v>
      </c>
      <c r="C43" s="132">
        <v>0</v>
      </c>
      <c r="D43" s="132">
        <v>7.3099445687340073E-2</v>
      </c>
      <c r="E43" s="132">
        <v>7.2597671447333062E-2</v>
      </c>
      <c r="F43" s="132">
        <v>0</v>
      </c>
      <c r="G43" s="132">
        <v>2.2319984954961543E-4</v>
      </c>
      <c r="H43" s="132">
        <v>1.2918546454230662E-4</v>
      </c>
      <c r="I43" s="132">
        <v>6.7860908442262113E-2</v>
      </c>
      <c r="J43" s="132">
        <v>7.7374605752831296E-2</v>
      </c>
      <c r="K43" s="132">
        <v>7.1296421580878178E-2</v>
      </c>
      <c r="L43" s="132">
        <v>0</v>
      </c>
      <c r="M43" s="132">
        <v>7.3911621657027762E-2</v>
      </c>
      <c r="N43" s="132">
        <v>2.7582043874768112E-4</v>
      </c>
      <c r="O43" s="132">
        <v>1.1036771134374816E-3</v>
      </c>
      <c r="P43" s="132">
        <v>2.3648638945968027E-4</v>
      </c>
      <c r="Q43" s="132">
        <v>2.8095549037373933E-4</v>
      </c>
      <c r="R43" s="132">
        <v>1.275767923567662E-4</v>
      </c>
      <c r="S43" s="132">
        <v>0.14893056675724065</v>
      </c>
      <c r="T43" s="132">
        <v>0</v>
      </c>
    </row>
    <row r="44" spans="1:26" x14ac:dyDescent="0.25">
      <c r="A44" s="120" t="s">
        <v>367</v>
      </c>
      <c r="B44" s="124" t="s">
        <v>431</v>
      </c>
      <c r="C44" s="132">
        <v>0</v>
      </c>
      <c r="D44" s="132">
        <v>0.78639182721506129</v>
      </c>
      <c r="E44" s="132">
        <v>0.78083847880239077</v>
      </c>
      <c r="F44" s="132">
        <v>0</v>
      </c>
      <c r="G44" s="132">
        <v>2.4009114050392182E-3</v>
      </c>
      <c r="H44" s="132">
        <v>1.3895186267302094E-3</v>
      </c>
      <c r="I44" s="132">
        <v>0.72997670481174715</v>
      </c>
      <c r="J44" s="132">
        <v>0.83251053961556221</v>
      </c>
      <c r="K44" s="132">
        <v>0.76709136799842115</v>
      </c>
      <c r="L44" s="132">
        <v>0</v>
      </c>
      <c r="M44" s="132">
        <v>0.79496863057954581</v>
      </c>
      <c r="N44" s="132">
        <v>2.967381830997665E-3</v>
      </c>
      <c r="O44" s="132">
        <v>1.1875269454133506E-2</v>
      </c>
      <c r="P44" s="132">
        <v>2.5440816109586531E-3</v>
      </c>
      <c r="Q44" s="132">
        <v>3.0226235664162172E-3</v>
      </c>
      <c r="R44" s="132">
        <v>1.3717320661741884E-3</v>
      </c>
      <c r="S44" s="132">
        <v>1.6018674474927896</v>
      </c>
      <c r="T44" s="132">
        <v>0</v>
      </c>
    </row>
    <row r="45" spans="1:26" x14ac:dyDescent="0.25">
      <c r="A45" s="120" t="s">
        <v>369</v>
      </c>
      <c r="B45" s="124" t="s">
        <v>432</v>
      </c>
      <c r="C45" s="132">
        <v>0</v>
      </c>
      <c r="D45" s="132">
        <v>0.23168607289143259</v>
      </c>
      <c r="E45" s="132">
        <v>0.2423679152354451</v>
      </c>
      <c r="F45" s="132">
        <v>0</v>
      </c>
      <c r="G45" s="132">
        <v>7.4659173300936242E-4</v>
      </c>
      <c r="H45" s="132">
        <v>4.3210812013456051E-4</v>
      </c>
      <c r="I45" s="132">
        <v>0.22690583220748103</v>
      </c>
      <c r="J45" s="132">
        <v>0.25748554710628097</v>
      </c>
      <c r="K45" s="132">
        <v>0.22813669957236696</v>
      </c>
      <c r="L45" s="132">
        <v>0</v>
      </c>
      <c r="M45" s="132">
        <v>0.21355101175823854</v>
      </c>
      <c r="N45" s="132">
        <v>9.2265062974132637E-4</v>
      </c>
      <c r="O45" s="132">
        <v>3.5683418388752393E-3</v>
      </c>
      <c r="P45" s="132">
        <v>7.9106039916964038E-4</v>
      </c>
      <c r="Q45" s="132">
        <v>9.3982764035081736E-4</v>
      </c>
      <c r="R45" s="132">
        <v>4.2667722182150738E-4</v>
      </c>
      <c r="S45" s="132">
        <v>0.4303031848892116</v>
      </c>
      <c r="T45" s="132">
        <v>0</v>
      </c>
    </row>
    <row r="46" spans="1:26" x14ac:dyDescent="0.25">
      <c r="A46" s="120" t="s">
        <v>371</v>
      </c>
      <c r="B46" s="124" t="s">
        <v>433</v>
      </c>
      <c r="C46" s="132">
        <v>0</v>
      </c>
      <c r="D46" s="132">
        <v>1.3215608822920406</v>
      </c>
      <c r="E46" s="132">
        <v>1.4046028334385763</v>
      </c>
      <c r="F46" s="132">
        <v>0</v>
      </c>
      <c r="G46" s="132">
        <v>4.3305517158047048E-3</v>
      </c>
      <c r="H46" s="132">
        <v>2.5058694909587606E-3</v>
      </c>
      <c r="I46" s="132">
        <v>1.3160618921660403</v>
      </c>
      <c r="J46" s="132">
        <v>1.4922556830628229</v>
      </c>
      <c r="K46" s="132">
        <v>1.3058326879555309</v>
      </c>
      <c r="L46" s="132">
        <v>0</v>
      </c>
      <c r="M46" s="132">
        <v>1.1787434170234621</v>
      </c>
      <c r="N46" s="132">
        <v>5.3541503543159882E-3</v>
      </c>
      <c r="O46" s="132">
        <v>2.0495871422488762E-2</v>
      </c>
      <c r="P46" s="132">
        <v>4.5898334442862031E-3</v>
      </c>
      <c r="Q46" s="132">
        <v>5.4538118616806533E-3</v>
      </c>
      <c r="R46" s="132">
        <v>2.4717714314105139E-3</v>
      </c>
      <c r="S46" s="132">
        <v>2.3752484329821995</v>
      </c>
      <c r="T46" s="132">
        <v>0</v>
      </c>
    </row>
    <row r="47" spans="1:26" x14ac:dyDescent="0.25">
      <c r="A47" s="120" t="s">
        <v>373</v>
      </c>
      <c r="B47" s="124" t="s">
        <v>434</v>
      </c>
      <c r="C47" s="132">
        <v>0</v>
      </c>
      <c r="D47" s="132">
        <v>0.56599890403543951</v>
      </c>
      <c r="E47" s="132">
        <v>0.65505055853107275</v>
      </c>
      <c r="F47" s="132">
        <v>0</v>
      </c>
      <c r="G47" s="132">
        <v>2.0245481553709732E-3</v>
      </c>
      <c r="H47" s="132">
        <v>1.1718124977814031E-3</v>
      </c>
      <c r="I47" s="132">
        <v>0.61487888532692436</v>
      </c>
      <c r="J47" s="132">
        <v>0.69156857061445065</v>
      </c>
      <c r="K47" s="132">
        <v>0.5683110438095309</v>
      </c>
      <c r="L47" s="132">
        <v>0</v>
      </c>
      <c r="M47" s="132">
        <v>0.41587210081789144</v>
      </c>
      <c r="N47" s="132">
        <v>2.501724783819834E-3</v>
      </c>
      <c r="O47" s="132">
        <v>9.0747721274900984E-3</v>
      </c>
      <c r="P47" s="132">
        <v>2.1449959471058701E-3</v>
      </c>
      <c r="Q47" s="132">
        <v>2.5483011989620771E-3</v>
      </c>
      <c r="R47" s="132">
        <v>1.1573535003754187E-3</v>
      </c>
      <c r="S47" s="132">
        <v>0.83797094583289622</v>
      </c>
      <c r="T47" s="132">
        <v>0</v>
      </c>
    </row>
    <row r="48" spans="1:26" x14ac:dyDescent="0.25">
      <c r="A48" s="120" t="s">
        <v>375</v>
      </c>
      <c r="B48" s="124" t="s">
        <v>435</v>
      </c>
      <c r="C48" s="132">
        <v>0</v>
      </c>
      <c r="D48" s="132">
        <v>0.83378224750388485</v>
      </c>
      <c r="E48" s="132">
        <v>0.93675318987854783</v>
      </c>
      <c r="F48" s="132">
        <v>0</v>
      </c>
      <c r="G48" s="132">
        <v>2.8926578541689113E-3</v>
      </c>
      <c r="H48" s="132">
        <v>1.6741818184381756E-3</v>
      </c>
      <c r="I48" s="132">
        <v>0.87871381482953848</v>
      </c>
      <c r="J48" s="132">
        <v>0.99093253658938973</v>
      </c>
      <c r="K48" s="132">
        <v>0.83234682468724941</v>
      </c>
      <c r="L48" s="132">
        <v>0</v>
      </c>
      <c r="M48" s="132">
        <v>0.65978946425821128</v>
      </c>
      <c r="N48" s="132">
        <v>3.5748580343615984E-3</v>
      </c>
      <c r="O48" s="132">
        <v>1.3209996202303028E-2</v>
      </c>
      <c r="P48" s="132">
        <v>3.0649863190954181E-3</v>
      </c>
      <c r="Q48" s="132">
        <v>3.6414107998781792E-3</v>
      </c>
      <c r="R48" s="132">
        <v>1.6530715859706048E-3</v>
      </c>
      <c r="S48" s="132">
        <v>1.3294714639180847</v>
      </c>
      <c r="T48" s="132">
        <v>0</v>
      </c>
    </row>
    <row r="49" spans="1:20" x14ac:dyDescent="0.25">
      <c r="A49" s="120" t="s">
        <v>377</v>
      </c>
      <c r="B49" s="124" t="s">
        <v>436</v>
      </c>
      <c r="C49" s="132">
        <v>0</v>
      </c>
      <c r="D49" s="132">
        <v>0.10415243999495859</v>
      </c>
      <c r="E49" s="132">
        <v>0.10341807772389516</v>
      </c>
      <c r="F49" s="132">
        <v>0</v>
      </c>
      <c r="G49" s="132">
        <v>3.179867519395437E-4</v>
      </c>
      <c r="H49" s="132">
        <v>1.840343956833293E-4</v>
      </c>
      <c r="I49" s="132">
        <v>9.6681074551226959E-2</v>
      </c>
      <c r="J49" s="132">
        <v>0.11025962263870721</v>
      </c>
      <c r="K49" s="132">
        <v>0.10159551645032301</v>
      </c>
      <c r="L49" s="132">
        <v>0</v>
      </c>
      <c r="M49" s="132">
        <v>0.10528956061355751</v>
      </c>
      <c r="N49" s="132">
        <v>3.9300934828129881E-4</v>
      </c>
      <c r="O49" s="132">
        <v>1.5727866733773975E-3</v>
      </c>
      <c r="P49" s="132">
        <v>3.369469939312682E-4</v>
      </c>
      <c r="Q49" s="132">
        <v>4.0032575100090468E-4</v>
      </c>
      <c r="R49" s="132">
        <v>1.8168213715522935E-4</v>
      </c>
      <c r="S49" s="132">
        <v>0.2121590873912465</v>
      </c>
      <c r="T49" s="132">
        <v>0</v>
      </c>
    </row>
    <row r="50" spans="1:20" x14ac:dyDescent="0.25">
      <c r="A50" s="120" t="s">
        <v>378</v>
      </c>
      <c r="B50" s="124" t="s">
        <v>437</v>
      </c>
      <c r="C50" s="132">
        <v>0</v>
      </c>
      <c r="D50" s="132">
        <v>0.16481031889732642</v>
      </c>
      <c r="E50" s="132">
        <v>0.26959541800760234</v>
      </c>
      <c r="F50" s="132">
        <v>0</v>
      </c>
      <c r="G50" s="132">
        <v>1.1337956265534421E-3</v>
      </c>
      <c r="H50" s="132">
        <v>4.1611008441816866E-4</v>
      </c>
      <c r="I50" s="132">
        <v>0.27811356994130343</v>
      </c>
      <c r="J50" s="132">
        <v>0.27017574834012159</v>
      </c>
      <c r="K50" s="132">
        <v>0.18692268906513865</v>
      </c>
      <c r="L50" s="132">
        <v>0</v>
      </c>
      <c r="M50" s="132">
        <v>0</v>
      </c>
      <c r="N50" s="132">
        <v>8.504912211762353E-4</v>
      </c>
      <c r="O50" s="132">
        <v>3.2308638680462894E-3</v>
      </c>
      <c r="P50" s="132">
        <v>1.8379733104363866E-3</v>
      </c>
      <c r="Q50" s="132">
        <v>8.663242702139412E-4</v>
      </c>
      <c r="R50" s="132">
        <v>3.931689242782626E-4</v>
      </c>
      <c r="S50" s="132">
        <v>0</v>
      </c>
      <c r="T50" s="132">
        <v>0</v>
      </c>
    </row>
    <row r="51" spans="1:20" x14ac:dyDescent="0.25">
      <c r="A51" s="120" t="s">
        <v>379</v>
      </c>
      <c r="B51" s="125" t="s">
        <v>444</v>
      </c>
      <c r="C51" s="133">
        <v>0</v>
      </c>
      <c r="D51" s="133">
        <v>16.656461728077353</v>
      </c>
      <c r="E51" s="133">
        <v>16.958929572137972</v>
      </c>
      <c r="F51" s="133">
        <v>12.207126027427949</v>
      </c>
      <c r="G51" s="133">
        <v>4.7123655785574058E-2</v>
      </c>
      <c r="H51" s="133">
        <v>3.0456026674005959E-2</v>
      </c>
      <c r="I51" s="133">
        <v>15.010837591789382</v>
      </c>
      <c r="J51" s="133">
        <v>16.811913623228552</v>
      </c>
      <c r="K51" s="133">
        <v>15.690975100760634</v>
      </c>
      <c r="L51" s="133">
        <v>9.5108006490047483</v>
      </c>
      <c r="M51" s="133">
        <v>14.970437850334651</v>
      </c>
      <c r="N51" s="133">
        <v>2.0536977799951225E-2</v>
      </c>
      <c r="O51" s="133">
        <v>8.7153589447084984E-2</v>
      </c>
      <c r="P51" s="133">
        <v>5.1857729955844867E-2</v>
      </c>
      <c r="Q51" s="133">
        <v>2.0943971272390487E-2</v>
      </c>
      <c r="R51" s="133">
        <v>3.0360588793867591E-2</v>
      </c>
      <c r="S51" s="133">
        <v>12.765958339295979</v>
      </c>
      <c r="T51" s="133">
        <v>1.5888350766219836</v>
      </c>
    </row>
    <row r="52" spans="1:20" x14ac:dyDescent="0.25">
      <c r="A52" s="120" t="s">
        <v>381</v>
      </c>
    </row>
    <row r="53" spans="1:20" ht="15.75" x14ac:dyDescent="0.25">
      <c r="A53" s="120" t="s">
        <v>383</v>
      </c>
      <c r="B53" s="121" t="s">
        <v>417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</row>
    <row r="54" spans="1:20" x14ac:dyDescent="0.25">
      <c r="A54" s="120" t="s">
        <v>385</v>
      </c>
      <c r="B54" s="123" t="s">
        <v>422</v>
      </c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</row>
    <row r="55" spans="1:20" x14ac:dyDescent="0.25">
      <c r="A55" s="120" t="s">
        <v>387</v>
      </c>
      <c r="B55" s="124" t="s">
        <v>423</v>
      </c>
      <c r="C55" s="122">
        <v>104981.03948250959</v>
      </c>
      <c r="D55" s="122">
        <v>2608.8658948890779</v>
      </c>
      <c r="E55" s="122">
        <v>99.507303439482072</v>
      </c>
      <c r="F55" s="122">
        <v>1431.4970838822944</v>
      </c>
      <c r="G55" s="122">
        <v>5854.0855095084898</v>
      </c>
      <c r="H55" s="122">
        <v>68.803504787082389</v>
      </c>
      <c r="I55" s="122">
        <v>25298.098763255068</v>
      </c>
      <c r="J55" s="122">
        <v>10271.022612488512</v>
      </c>
      <c r="K55" s="122">
        <v>2443.3151342279725</v>
      </c>
      <c r="L55" s="122">
        <v>164.01461391366067</v>
      </c>
      <c r="M55" s="122">
        <v>87.482067705420093</v>
      </c>
      <c r="N55" s="122">
        <v>96.078559608141646</v>
      </c>
      <c r="O55" s="122">
        <v>10.336671048269407</v>
      </c>
      <c r="P55" s="122">
        <v>55869.080042175992</v>
      </c>
      <c r="Q55" s="122">
        <v>549.83371218945535</v>
      </c>
      <c r="R55" s="122">
        <v>32.137051936416967</v>
      </c>
      <c r="S55" s="122">
        <v>11.372013769398732</v>
      </c>
      <c r="T55" s="122">
        <v>85.508943684849086</v>
      </c>
    </row>
    <row r="56" spans="1:20" x14ac:dyDescent="0.25">
      <c r="A56" s="120" t="s">
        <v>389</v>
      </c>
      <c r="B56" s="124" t="s">
        <v>424</v>
      </c>
      <c r="C56" s="122">
        <v>423414.22117349779</v>
      </c>
      <c r="D56" s="122">
        <v>10522.273495533087</v>
      </c>
      <c r="E56" s="122">
        <v>401.2983405687728</v>
      </c>
      <c r="F56" s="122">
        <v>5773.6164243525818</v>
      </c>
      <c r="G56" s="122">
        <v>23609.833892382543</v>
      </c>
      <c r="H56" s="122">
        <v>277.47778629695352</v>
      </c>
      <c r="I56" s="122">
        <v>102029.60258790378</v>
      </c>
      <c r="J56" s="122">
        <v>41429.208753427447</v>
      </c>
      <c r="K56" s="122">
        <v>9855.2043459357592</v>
      </c>
      <c r="L56" s="122">
        <v>661.61956669695667</v>
      </c>
      <c r="M56" s="122">
        <v>352.80184230326637</v>
      </c>
      <c r="N56" s="122">
        <v>387.51709287295898</v>
      </c>
      <c r="O56" s="122">
        <v>41.694183866934587</v>
      </c>
      <c r="P56" s="122">
        <v>225334.27778122644</v>
      </c>
      <c r="Q56" s="122">
        <v>2217.6639183477259</v>
      </c>
      <c r="R56" s="122">
        <v>129.58286369002872</v>
      </c>
      <c r="S56" s="122">
        <v>45.861790643343689</v>
      </c>
      <c r="T56" s="122">
        <v>344.68650744926151</v>
      </c>
    </row>
    <row r="57" spans="1:20" x14ac:dyDescent="0.25">
      <c r="A57" s="120" t="s">
        <v>390</v>
      </c>
      <c r="B57" s="124" t="s">
        <v>425</v>
      </c>
      <c r="C57" s="122">
        <v>265501.03496793623</v>
      </c>
      <c r="D57" s="122">
        <v>6598.0148013379321</v>
      </c>
      <c r="E57" s="122">
        <v>251.62343751703398</v>
      </c>
      <c r="F57" s="122">
        <v>3620.3732136670678</v>
      </c>
      <c r="G57" s="122">
        <v>14804.182880428907</v>
      </c>
      <c r="H57" s="122">
        <v>173.98547603967128</v>
      </c>
      <c r="I57" s="122">
        <v>63976.492642714453</v>
      </c>
      <c r="J57" s="122">
        <v>25979.216331476218</v>
      </c>
      <c r="K57" s="122">
        <v>6179.9002629069173</v>
      </c>
      <c r="L57" s="122">
        <v>414.89257040275209</v>
      </c>
      <c r="M57" s="122">
        <v>221.21489735838193</v>
      </c>
      <c r="N57" s="122">
        <v>242.99200074176241</v>
      </c>
      <c r="O57" s="122">
        <v>26.145196155447955</v>
      </c>
      <c r="P57" s="122">
        <v>141295.32551126782</v>
      </c>
      <c r="Q57" s="122">
        <v>1390.583517571758</v>
      </c>
      <c r="R57" s="122">
        <v>81.246322281674139</v>
      </c>
      <c r="S57" s="122">
        <v>28.756378877085705</v>
      </c>
      <c r="T57" s="122">
        <v>216.08952719134538</v>
      </c>
    </row>
    <row r="58" spans="1:20" x14ac:dyDescent="0.25">
      <c r="A58" s="120" t="s">
        <v>391</v>
      </c>
      <c r="B58" s="124" t="s">
        <v>428</v>
      </c>
      <c r="C58" s="122">
        <v>42628.803944280044</v>
      </c>
      <c r="D58" s="122">
        <v>1059.3526223183383</v>
      </c>
      <c r="E58" s="122">
        <v>40.420659110072101</v>
      </c>
      <c r="F58" s="122">
        <v>581.28699849900272</v>
      </c>
      <c r="G58" s="122">
        <v>2377.5147511637606</v>
      </c>
      <c r="H58" s="122">
        <v>27.946909280046395</v>
      </c>
      <c r="I58" s="122">
        <v>10274.023327572964</v>
      </c>
      <c r="J58" s="122">
        <v>4169.465752670093</v>
      </c>
      <c r="K58" s="122">
        <v>991.89800488707817</v>
      </c>
      <c r="L58" s="122">
        <v>66.557778738797467</v>
      </c>
      <c r="M58" s="122">
        <v>35.536113270864909</v>
      </c>
      <c r="N58" s="122">
        <v>39.00883740092808</v>
      </c>
      <c r="O58" s="122">
        <v>4.195857598689253</v>
      </c>
      <c r="P58" s="122">
        <v>22685.87979327673</v>
      </c>
      <c r="Q58" s="122">
        <v>223.23856256108476</v>
      </c>
      <c r="R58" s="122">
        <v>13.062385319809469</v>
      </c>
      <c r="S58" s="122">
        <v>4.6192956097599085</v>
      </c>
      <c r="T58" s="122">
        <v>34.796295002026383</v>
      </c>
    </row>
    <row r="59" spans="1:20" x14ac:dyDescent="0.25">
      <c r="A59" s="120" t="s">
        <v>392</v>
      </c>
      <c r="B59" s="124" t="s">
        <v>445</v>
      </c>
      <c r="C59" s="122">
        <v>-228.78306274351618</v>
      </c>
      <c r="D59" s="122">
        <v>0</v>
      </c>
      <c r="E59" s="122">
        <v>0</v>
      </c>
      <c r="F59" s="122">
        <v>0</v>
      </c>
      <c r="G59" s="122">
        <v>-20.719629363579145</v>
      </c>
      <c r="H59" s="122">
        <v>0</v>
      </c>
      <c r="I59" s="122">
        <v>-19.726341318517584</v>
      </c>
      <c r="J59" s="122">
        <v>-1.0688545308594248</v>
      </c>
      <c r="K59" s="122">
        <v>0</v>
      </c>
      <c r="L59" s="122">
        <v>0</v>
      </c>
      <c r="M59" s="122">
        <v>0</v>
      </c>
      <c r="N59" s="122">
        <v>-1.3857938887607535</v>
      </c>
      <c r="O59" s="122">
        <v>0</v>
      </c>
      <c r="P59" s="122">
        <v>-180.06002704558301</v>
      </c>
      <c r="Q59" s="122">
        <v>-5.8224165962162804</v>
      </c>
      <c r="R59" s="122">
        <v>0</v>
      </c>
      <c r="S59" s="122">
        <v>0</v>
      </c>
      <c r="T59" s="122">
        <v>0</v>
      </c>
    </row>
    <row r="60" spans="1:20" x14ac:dyDescent="0.25">
      <c r="A60" s="120" t="s">
        <v>393</v>
      </c>
      <c r="B60" s="125" t="s">
        <v>438</v>
      </c>
      <c r="C60" s="126">
        <v>836296.31650548009</v>
      </c>
      <c r="D60" s="126">
        <v>20788.506814078435</v>
      </c>
      <c r="E60" s="126">
        <v>792.84974063536094</v>
      </c>
      <c r="F60" s="126">
        <v>11406.773720400946</v>
      </c>
      <c r="G60" s="126">
        <v>46624.897404120115</v>
      </c>
      <c r="H60" s="126">
        <v>548.21367640375354</v>
      </c>
      <c r="I60" s="126">
        <v>201558.49098012774</v>
      </c>
      <c r="J60" s="126">
        <v>81847.844595531409</v>
      </c>
      <c r="K60" s="126">
        <v>19470.317747957728</v>
      </c>
      <c r="L60" s="126">
        <v>1307.0845297521666</v>
      </c>
      <c r="M60" s="126">
        <v>697.03492063793328</v>
      </c>
      <c r="N60" s="126">
        <v>764.21069673503052</v>
      </c>
      <c r="O60" s="126">
        <v>82.371908669341195</v>
      </c>
      <c r="P60" s="126">
        <v>445004.50310090132</v>
      </c>
      <c r="Q60" s="126">
        <v>4375.497294073808</v>
      </c>
      <c r="R60" s="126">
        <v>256.0286232279293</v>
      </c>
      <c r="S60" s="126">
        <v>90.609478899588041</v>
      </c>
      <c r="T60" s="126">
        <v>681.08127332748234</v>
      </c>
    </row>
    <row r="61" spans="1:20" x14ac:dyDescent="0.25">
      <c r="A61" s="120" t="s">
        <v>394</v>
      </c>
    </row>
    <row r="62" spans="1:20" x14ac:dyDescent="0.25">
      <c r="A62" s="120" t="s">
        <v>395</v>
      </c>
      <c r="B62" s="123" t="s">
        <v>439</v>
      </c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</row>
    <row r="63" spans="1:20" x14ac:dyDescent="0.25">
      <c r="A63" s="120" t="s">
        <v>397</v>
      </c>
      <c r="B63" s="124" t="s">
        <v>446</v>
      </c>
      <c r="C63" s="134">
        <v>107246477186</v>
      </c>
      <c r="D63" s="134">
        <v>2687420391</v>
      </c>
      <c r="E63" s="134">
        <v>101623502</v>
      </c>
      <c r="F63" s="134">
        <v>1508335314</v>
      </c>
      <c r="G63" s="134">
        <v>5968792122</v>
      </c>
      <c r="H63" s="134">
        <v>70241818</v>
      </c>
      <c r="I63" s="134">
        <v>25825428784</v>
      </c>
      <c r="J63" s="134">
        <v>10507497706</v>
      </c>
      <c r="K63" s="134">
        <v>2515470925</v>
      </c>
      <c r="L63" s="134">
        <v>172992260</v>
      </c>
      <c r="M63" s="134">
        <v>91208296</v>
      </c>
      <c r="N63" s="134">
        <v>97899984</v>
      </c>
      <c r="O63" s="134">
        <v>10793313</v>
      </c>
      <c r="P63" s="134">
        <v>56993678507</v>
      </c>
      <c r="Q63" s="134">
        <v>560806958</v>
      </c>
      <c r="R63" s="134">
        <v>32762626</v>
      </c>
      <c r="S63" s="134">
        <v>11856926</v>
      </c>
      <c r="T63" s="134">
        <v>89667754</v>
      </c>
    </row>
    <row r="64" spans="1:20" x14ac:dyDescent="0.25">
      <c r="A64" s="120" t="s">
        <v>399</v>
      </c>
      <c r="B64" s="125" t="s">
        <v>442</v>
      </c>
      <c r="C64" s="130">
        <v>107246477186</v>
      </c>
      <c r="D64" s="130">
        <v>2687420391</v>
      </c>
      <c r="E64" s="130">
        <v>101623502</v>
      </c>
      <c r="F64" s="130">
        <v>1508335314</v>
      </c>
      <c r="G64" s="130">
        <v>5968792122</v>
      </c>
      <c r="H64" s="130">
        <v>70241818</v>
      </c>
      <c r="I64" s="130">
        <v>25825428784</v>
      </c>
      <c r="J64" s="130">
        <v>10507497706</v>
      </c>
      <c r="K64" s="130">
        <v>2515470925</v>
      </c>
      <c r="L64" s="130">
        <v>172992260</v>
      </c>
      <c r="M64" s="130">
        <v>91208296</v>
      </c>
      <c r="N64" s="130">
        <v>97899984</v>
      </c>
      <c r="O64" s="130">
        <v>10793313</v>
      </c>
      <c r="P64" s="130">
        <v>56993678507</v>
      </c>
      <c r="Q64" s="130">
        <v>560806958</v>
      </c>
      <c r="R64" s="130">
        <v>32762626</v>
      </c>
      <c r="S64" s="130">
        <v>11856926</v>
      </c>
      <c r="T64" s="130">
        <v>89667754</v>
      </c>
    </row>
    <row r="65" spans="1:26" x14ac:dyDescent="0.25">
      <c r="A65" s="120" t="s">
        <v>401</v>
      </c>
    </row>
    <row r="66" spans="1:26" x14ac:dyDescent="0.25">
      <c r="A66" s="120" t="s">
        <v>403</v>
      </c>
      <c r="B66" s="123" t="s">
        <v>443</v>
      </c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</row>
    <row r="67" spans="1:26" x14ac:dyDescent="0.25">
      <c r="A67" s="120" t="s">
        <v>404</v>
      </c>
      <c r="B67" s="124" t="s">
        <v>423</v>
      </c>
      <c r="C67" s="132">
        <v>0</v>
      </c>
      <c r="D67" s="132">
        <v>9.707695541888437E-4</v>
      </c>
      <c r="E67" s="132">
        <v>9.7917609097433072E-4</v>
      </c>
      <c r="F67" s="132">
        <v>9.4905759388876467E-4</v>
      </c>
      <c r="G67" s="132">
        <v>9.8078227384252171E-4</v>
      </c>
      <c r="H67" s="132">
        <v>9.7952340565960849E-4</v>
      </c>
      <c r="I67" s="132">
        <v>9.7958097713863961E-4</v>
      </c>
      <c r="J67" s="132">
        <v>9.7749463286806565E-4</v>
      </c>
      <c r="K67" s="132">
        <v>9.7131519587250739E-4</v>
      </c>
      <c r="L67" s="132">
        <v>9.4810377015515411E-4</v>
      </c>
      <c r="M67" s="132">
        <v>9.591459498971463E-4</v>
      </c>
      <c r="N67" s="132">
        <v>9.8139504913649059E-4</v>
      </c>
      <c r="O67" s="132">
        <v>9.576921421874272E-4</v>
      </c>
      <c r="P67" s="132">
        <v>9.8026801402745244E-4</v>
      </c>
      <c r="Q67" s="132">
        <v>9.8043311400828844E-4</v>
      </c>
      <c r="R67" s="132">
        <v>9.8090586317522185E-4</v>
      </c>
      <c r="S67" s="132">
        <v>9.5910303980970555E-4</v>
      </c>
      <c r="T67" s="132">
        <v>9.5361977824100609E-4</v>
      </c>
    </row>
    <row r="68" spans="1:26" x14ac:dyDescent="0.25">
      <c r="A68" s="120" t="s">
        <v>405</v>
      </c>
      <c r="B68" s="124" t="s">
        <v>424</v>
      </c>
      <c r="C68" s="132">
        <v>0</v>
      </c>
      <c r="D68" s="132">
        <v>3.9153805376976047E-3</v>
      </c>
      <c r="E68" s="132">
        <v>3.9488733675874781E-3</v>
      </c>
      <c r="F68" s="132">
        <v>3.8278069675643633E-3</v>
      </c>
      <c r="G68" s="132">
        <v>3.955546350049707E-3</v>
      </c>
      <c r="H68" s="132">
        <v>3.9503218196452932E-3</v>
      </c>
      <c r="I68" s="132">
        <v>3.9507418614910146E-3</v>
      </c>
      <c r="J68" s="132">
        <v>3.9428234878196074E-3</v>
      </c>
      <c r="K68" s="132">
        <v>3.9178367151811782E-3</v>
      </c>
      <c r="L68" s="132">
        <v>3.8245616693888887E-3</v>
      </c>
      <c r="M68" s="132">
        <v>3.8680893929129686E-3</v>
      </c>
      <c r="N68" s="132">
        <v>3.9582957732961326E-3</v>
      </c>
      <c r="O68" s="132">
        <v>3.8629643990621405E-3</v>
      </c>
      <c r="P68" s="132">
        <v>3.9536714190776569E-3</v>
      </c>
      <c r="Q68" s="132">
        <v>3.9544158408029708E-3</v>
      </c>
      <c r="R68" s="132">
        <v>3.9552038255428216E-3</v>
      </c>
      <c r="S68" s="132">
        <v>3.8679326027120089E-3</v>
      </c>
      <c r="T68" s="132">
        <v>3.844040829318213E-3</v>
      </c>
    </row>
    <row r="69" spans="1:26" x14ac:dyDescent="0.25">
      <c r="A69" s="120" t="s">
        <v>406</v>
      </c>
      <c r="B69" s="124" t="s">
        <v>425</v>
      </c>
      <c r="C69" s="132">
        <v>0</v>
      </c>
      <c r="D69" s="132">
        <v>2.4551480011963385E-3</v>
      </c>
      <c r="E69" s="132">
        <v>2.4760358830876934E-3</v>
      </c>
      <c r="F69" s="132">
        <v>2.4002442825966134E-3</v>
      </c>
      <c r="G69" s="132">
        <v>2.4802644451065886E-3</v>
      </c>
      <c r="H69" s="132">
        <v>2.476950070393555E-3</v>
      </c>
      <c r="I69" s="132">
        <v>2.477267393227203E-3</v>
      </c>
      <c r="J69" s="132">
        <v>2.4724455867967065E-3</v>
      </c>
      <c r="K69" s="132">
        <v>2.456756785176087E-3</v>
      </c>
      <c r="L69" s="132">
        <v>2.3983302513231057E-3</v>
      </c>
      <c r="M69" s="132">
        <v>2.4253813201200684E-3</v>
      </c>
      <c r="N69" s="132">
        <v>2.4820433141415263E-3</v>
      </c>
      <c r="O69" s="132">
        <v>2.4223513350764454E-3</v>
      </c>
      <c r="P69" s="132">
        <v>2.4791403049008991E-3</v>
      </c>
      <c r="Q69" s="132">
        <v>2.4796117411434791E-3</v>
      </c>
      <c r="R69" s="132">
        <v>2.4798476862530534E-3</v>
      </c>
      <c r="S69" s="132">
        <v>2.425281129112698E-3</v>
      </c>
      <c r="T69" s="132">
        <v>2.4098911543088877E-3</v>
      </c>
    </row>
    <row r="70" spans="1:26" x14ac:dyDescent="0.25">
      <c r="A70" s="120" t="s">
        <v>407</v>
      </c>
      <c r="B70" s="124" t="s">
        <v>428</v>
      </c>
      <c r="C70" s="132">
        <v>0</v>
      </c>
      <c r="D70" s="132">
        <v>3.9418939659237643E-4</v>
      </c>
      <c r="E70" s="132">
        <v>3.9774912608376846E-4</v>
      </c>
      <c r="F70" s="132">
        <v>3.8538313934815345E-4</v>
      </c>
      <c r="G70" s="132">
        <v>3.9832426771919678E-4</v>
      </c>
      <c r="H70" s="132">
        <v>3.9786711215313925E-4</v>
      </c>
      <c r="I70" s="132">
        <v>3.9782585658125366E-4</v>
      </c>
      <c r="J70" s="132">
        <v>3.9680862840343434E-4</v>
      </c>
      <c r="K70" s="132">
        <v>3.9431901002277663E-4</v>
      </c>
      <c r="L70" s="132">
        <v>3.8474425814656371E-4</v>
      </c>
      <c r="M70" s="132">
        <v>3.8961492352477357E-4</v>
      </c>
      <c r="N70" s="132">
        <v>3.9845601405744948E-4</v>
      </c>
      <c r="O70" s="132">
        <v>3.887460317966553E-4</v>
      </c>
      <c r="P70" s="132">
        <v>3.9804203531959142E-4</v>
      </c>
      <c r="Q70" s="132">
        <v>3.9806667762685776E-4</v>
      </c>
      <c r="R70" s="132">
        <v>3.9869775151141635E-4</v>
      </c>
      <c r="S70" s="132">
        <v>3.8958627301544329E-4</v>
      </c>
      <c r="T70" s="132">
        <v>3.8805806379433103E-4</v>
      </c>
    </row>
    <row r="71" spans="1:26" x14ac:dyDescent="0.25">
      <c r="A71" s="114"/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</row>
    <row r="72" spans="1:26" x14ac:dyDescent="0.25">
      <c r="A72" s="120" t="s">
        <v>361</v>
      </c>
      <c r="B72" s="124" t="s">
        <v>445</v>
      </c>
      <c r="C72" s="132">
        <v>0</v>
      </c>
      <c r="D72" s="132">
        <v>0</v>
      </c>
      <c r="E72" s="132">
        <v>0</v>
      </c>
      <c r="F72" s="132">
        <v>0</v>
      </c>
      <c r="G72" s="132">
        <v>-3.4713270189474268E-6</v>
      </c>
      <c r="H72" s="132">
        <v>0</v>
      </c>
      <c r="I72" s="132">
        <v>-7.638340289915701E-7</v>
      </c>
      <c r="J72" s="132">
        <v>-1.0172303252077673E-7</v>
      </c>
      <c r="K72" s="132">
        <v>0</v>
      </c>
      <c r="L72" s="132">
        <v>0</v>
      </c>
      <c r="M72" s="132">
        <v>0</v>
      </c>
      <c r="N72" s="132">
        <v>-1.4155200359999585E-5</v>
      </c>
      <c r="O72" s="132">
        <v>0</v>
      </c>
      <c r="P72" s="132">
        <v>-3.1592982197748111E-6</v>
      </c>
      <c r="Q72" s="132">
        <v>-1.0382211763171954E-5</v>
      </c>
      <c r="R72" s="132">
        <v>0</v>
      </c>
      <c r="S72" s="132">
        <v>0</v>
      </c>
      <c r="T72" s="132">
        <v>0</v>
      </c>
    </row>
    <row r="73" spans="1:26" x14ac:dyDescent="0.25">
      <c r="A73" s="120" t="s">
        <v>363</v>
      </c>
      <c r="B73" s="125" t="s">
        <v>444</v>
      </c>
      <c r="C73" s="133">
        <v>0</v>
      </c>
      <c r="D73" s="133">
        <v>7.7354874896751642E-3</v>
      </c>
      <c r="E73" s="133">
        <v>7.8018344677332702E-3</v>
      </c>
      <c r="F73" s="133">
        <v>7.5624919833978945E-3</v>
      </c>
      <c r="G73" s="133">
        <v>7.8114460096990667E-3</v>
      </c>
      <c r="H73" s="133">
        <v>7.8046624078515958E-3</v>
      </c>
      <c r="I73" s="133">
        <v>7.8046522544091192E-3</v>
      </c>
      <c r="J73" s="133">
        <v>7.789470612855294E-3</v>
      </c>
      <c r="K73" s="133">
        <v>7.7402277062525483E-3</v>
      </c>
      <c r="L73" s="133">
        <v>7.5557399490137111E-3</v>
      </c>
      <c r="M73" s="133">
        <v>7.6422315864549568E-3</v>
      </c>
      <c r="N73" s="133">
        <v>7.8060349502715991E-3</v>
      </c>
      <c r="O73" s="133">
        <v>7.631753908122668E-3</v>
      </c>
      <c r="P73" s="133">
        <v>7.8079624751058244E-3</v>
      </c>
      <c r="Q73" s="133">
        <v>7.802145161818424E-3</v>
      </c>
      <c r="R73" s="133">
        <v>7.8146551264825122E-3</v>
      </c>
      <c r="S73" s="133">
        <v>7.6419030446498561E-3</v>
      </c>
      <c r="T73" s="133">
        <v>7.5956098256624374E-3</v>
      </c>
    </row>
    <row r="74" spans="1:26" x14ac:dyDescent="0.25">
      <c r="A74" s="120" t="s">
        <v>365</v>
      </c>
    </row>
    <row r="75" spans="1:26" ht="15.75" x14ac:dyDescent="0.25">
      <c r="A75" s="120" t="s">
        <v>367</v>
      </c>
      <c r="B75" s="121" t="s">
        <v>418</v>
      </c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</row>
    <row r="76" spans="1:26" x14ac:dyDescent="0.25">
      <c r="A76" s="120" t="s">
        <v>369</v>
      </c>
      <c r="B76" s="123" t="s">
        <v>422</v>
      </c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</row>
    <row r="77" spans="1:26" x14ac:dyDescent="0.25">
      <c r="A77" s="120" t="s">
        <v>371</v>
      </c>
      <c r="B77" s="124" t="s">
        <v>447</v>
      </c>
      <c r="C77" s="122">
        <v>1205.0466975048867</v>
      </c>
      <c r="D77" s="122">
        <v>0</v>
      </c>
      <c r="E77" s="122">
        <v>0</v>
      </c>
      <c r="F77" s="122">
        <v>537.80275605299789</v>
      </c>
      <c r="G77" s="122">
        <v>0</v>
      </c>
      <c r="H77" s="122">
        <v>0</v>
      </c>
      <c r="I77" s="122">
        <v>0</v>
      </c>
      <c r="J77" s="122">
        <v>0</v>
      </c>
      <c r="K77" s="122">
        <v>0</v>
      </c>
      <c r="L77" s="122">
        <v>221.04784918128905</v>
      </c>
      <c r="M77" s="122">
        <v>0</v>
      </c>
      <c r="N77" s="122">
        <v>0</v>
      </c>
      <c r="O77" s="122">
        <v>0</v>
      </c>
      <c r="P77" s="122">
        <v>0</v>
      </c>
      <c r="Q77" s="122">
        <v>0</v>
      </c>
      <c r="R77" s="122">
        <v>0</v>
      </c>
      <c r="S77" s="122">
        <v>0</v>
      </c>
      <c r="T77" s="122">
        <v>446.19609227059971</v>
      </c>
    </row>
    <row r="78" spans="1:26" x14ac:dyDescent="0.25">
      <c r="A78" s="120" t="s">
        <v>373</v>
      </c>
      <c r="B78" s="124" t="s">
        <v>448</v>
      </c>
      <c r="C78" s="122">
        <v>153366.07615368182</v>
      </c>
      <c r="D78" s="122">
        <v>737.20904594146396</v>
      </c>
      <c r="E78" s="122">
        <v>77.308398502926323</v>
      </c>
      <c r="F78" s="122">
        <v>109.71161031386708</v>
      </c>
      <c r="G78" s="122">
        <v>15869.181833041494</v>
      </c>
      <c r="H78" s="122">
        <v>191.21880428995107</v>
      </c>
      <c r="I78" s="122">
        <v>13806.261873573418</v>
      </c>
      <c r="J78" s="122">
        <v>1662.0107217697657</v>
      </c>
      <c r="K78" s="122">
        <v>451.14956989243257</v>
      </c>
      <c r="L78" s="122">
        <v>36.078841762365293</v>
      </c>
      <c r="M78" s="122">
        <v>177.48333363104561</v>
      </c>
      <c r="N78" s="122">
        <v>0</v>
      </c>
      <c r="O78" s="122">
        <v>151.76948589934892</v>
      </c>
      <c r="P78" s="122">
        <v>120021.89227197843</v>
      </c>
      <c r="Q78" s="122">
        <v>0</v>
      </c>
      <c r="R78" s="122">
        <v>0</v>
      </c>
      <c r="S78" s="122">
        <v>19.530596396211006</v>
      </c>
      <c r="T78" s="122">
        <v>55.2697666890843</v>
      </c>
    </row>
    <row r="79" spans="1:26" x14ac:dyDescent="0.25">
      <c r="A79" s="120" t="s">
        <v>375</v>
      </c>
      <c r="B79" s="124" t="s">
        <v>449</v>
      </c>
      <c r="C79" s="122">
        <v>191558.2912355669</v>
      </c>
      <c r="D79" s="122">
        <v>10.720006764059244</v>
      </c>
      <c r="E79" s="122">
        <v>2.3937942022478822</v>
      </c>
      <c r="F79" s="122">
        <v>0</v>
      </c>
      <c r="G79" s="122">
        <v>16638.945669354525</v>
      </c>
      <c r="H79" s="122">
        <v>420.08075979674595</v>
      </c>
      <c r="I79" s="122">
        <v>4123.1280875698267</v>
      </c>
      <c r="J79" s="122">
        <v>119.22824187376679</v>
      </c>
      <c r="K79" s="122">
        <v>6.0701161246661268</v>
      </c>
      <c r="L79" s="122">
        <v>0</v>
      </c>
      <c r="M79" s="122">
        <v>1.0426653621278952</v>
      </c>
      <c r="N79" s="122">
        <v>2218.5391283639956</v>
      </c>
      <c r="O79" s="122">
        <v>7.0092266878818155</v>
      </c>
      <c r="P79" s="122">
        <v>168010.90185349845</v>
      </c>
      <c r="Q79" s="122">
        <v>0</v>
      </c>
      <c r="R79" s="122">
        <v>0</v>
      </c>
      <c r="S79" s="122">
        <v>0.23168596859123142</v>
      </c>
      <c r="T79" s="122">
        <v>0</v>
      </c>
    </row>
    <row r="80" spans="1:26" x14ac:dyDescent="0.25">
      <c r="A80" s="120" t="s">
        <v>377</v>
      </c>
      <c r="B80" s="124" t="s">
        <v>450</v>
      </c>
      <c r="C80" s="122">
        <v>253747.04758585009</v>
      </c>
      <c r="D80" s="122">
        <v>11.279129109524913</v>
      </c>
      <c r="E80" s="122">
        <v>3.1715812963527843</v>
      </c>
      <c r="F80" s="122">
        <v>0</v>
      </c>
      <c r="G80" s="122">
        <v>22299.525055474478</v>
      </c>
      <c r="H80" s="122">
        <v>562.96748853149188</v>
      </c>
      <c r="I80" s="122">
        <v>5519.7467713279138</v>
      </c>
      <c r="J80" s="122">
        <v>155.92440229888521</v>
      </c>
      <c r="K80" s="122">
        <v>6.0711982830362592</v>
      </c>
      <c r="L80" s="122">
        <v>0</v>
      </c>
      <c r="M80" s="122">
        <v>0</v>
      </c>
      <c r="N80" s="122">
        <v>0</v>
      </c>
      <c r="O80" s="122">
        <v>6.5170968015626514</v>
      </c>
      <c r="P80" s="122">
        <v>225181.84486272684</v>
      </c>
      <c r="Q80" s="122">
        <v>0</v>
      </c>
      <c r="R80" s="122">
        <v>0</v>
      </c>
      <c r="S80" s="122">
        <v>0</v>
      </c>
      <c r="T80" s="122">
        <v>0</v>
      </c>
    </row>
    <row r="81" spans="1:20" x14ac:dyDescent="0.25">
      <c r="A81" s="120" t="s">
        <v>378</v>
      </c>
      <c r="B81" s="124" t="s">
        <v>451</v>
      </c>
      <c r="C81" s="122">
        <v>21915.906405603419</v>
      </c>
      <c r="D81" s="122">
        <v>68.325944513217578</v>
      </c>
      <c r="E81" s="122">
        <v>10.805114481679871</v>
      </c>
      <c r="F81" s="122">
        <v>4.3639635725369841</v>
      </c>
      <c r="G81" s="122">
        <v>4358.4165078139395</v>
      </c>
      <c r="H81" s="122">
        <v>22.019647628827165</v>
      </c>
      <c r="I81" s="122">
        <v>3155.0808633299866</v>
      </c>
      <c r="J81" s="122">
        <v>379.23647073572897</v>
      </c>
      <c r="K81" s="122">
        <v>61.498598726714867</v>
      </c>
      <c r="L81" s="122">
        <v>1.5998509233402725</v>
      </c>
      <c r="M81" s="122">
        <v>7.8590455747554557</v>
      </c>
      <c r="N81" s="122">
        <v>0</v>
      </c>
      <c r="O81" s="122">
        <v>20.327914973465052</v>
      </c>
      <c r="P81" s="122">
        <v>13823.022207068225</v>
      </c>
      <c r="Q81" s="122">
        <v>0</v>
      </c>
      <c r="R81" s="122">
        <v>0</v>
      </c>
      <c r="S81" s="122">
        <v>0.87321410365563945</v>
      </c>
      <c r="T81" s="122">
        <v>2.4770621573520235</v>
      </c>
    </row>
    <row r="82" spans="1:20" x14ac:dyDescent="0.25">
      <c r="A82" s="120" t="s">
        <v>379</v>
      </c>
      <c r="B82" s="124" t="s">
        <v>452</v>
      </c>
      <c r="C82" s="122">
        <v>194296.85976251459</v>
      </c>
      <c r="D82" s="122">
        <v>10.966600623993926</v>
      </c>
      <c r="E82" s="122">
        <v>2.4465249353632417</v>
      </c>
      <c r="F82" s="122">
        <v>0.67058765339145021</v>
      </c>
      <c r="G82" s="122">
        <v>17013.696295291178</v>
      </c>
      <c r="H82" s="122">
        <v>429.3925137224083</v>
      </c>
      <c r="I82" s="122">
        <v>4216.3195746649499</v>
      </c>
      <c r="J82" s="122">
        <v>122.06017585551588</v>
      </c>
      <c r="K82" s="122">
        <v>6.2134796197802133</v>
      </c>
      <c r="L82" s="122">
        <v>0.27609841541801478</v>
      </c>
      <c r="M82" s="122">
        <v>1.0656184911365676</v>
      </c>
      <c r="N82" s="122">
        <v>213.9511981559387</v>
      </c>
      <c r="O82" s="122">
        <v>7.1765289592272872</v>
      </c>
      <c r="P82" s="122">
        <v>171875.8594558542</v>
      </c>
      <c r="Q82" s="122">
        <v>359.85518126730113</v>
      </c>
      <c r="R82" s="122">
        <v>36.119972139908164</v>
      </c>
      <c r="S82" s="122">
        <v>0.23680074176436888</v>
      </c>
      <c r="T82" s="122">
        <v>0.55315612313630402</v>
      </c>
    </row>
    <row r="83" spans="1:20" x14ac:dyDescent="0.25">
      <c r="A83" s="120" t="s">
        <v>381</v>
      </c>
      <c r="B83" s="124" t="s">
        <v>453</v>
      </c>
      <c r="C83" s="122">
        <v>-61644.212343623352</v>
      </c>
      <c r="D83" s="122">
        <v>-71.727259187467695</v>
      </c>
      <c r="E83" s="122">
        <v>-4.6896710258647065</v>
      </c>
      <c r="F83" s="122">
        <v>0</v>
      </c>
      <c r="G83" s="122">
        <v>-4442.8009761069998</v>
      </c>
      <c r="H83" s="122">
        <v>-52.958576790618451</v>
      </c>
      <c r="I83" s="122">
        <v>-3809.0114298347635</v>
      </c>
      <c r="J83" s="122">
        <v>-534.10360609832333</v>
      </c>
      <c r="K83" s="122">
        <v>-130.63233827909025</v>
      </c>
      <c r="L83" s="122">
        <v>-2.2358443838639475</v>
      </c>
      <c r="M83" s="122">
        <v>0</v>
      </c>
      <c r="N83" s="122">
        <v>-577.25355636852601</v>
      </c>
      <c r="O83" s="122">
        <v>-5.2430830721066968E-2</v>
      </c>
      <c r="P83" s="122">
        <v>-51950.950553905917</v>
      </c>
      <c r="Q83" s="122">
        <v>-57.308470380943525</v>
      </c>
      <c r="R83" s="122">
        <v>-1.5363131857124137</v>
      </c>
      <c r="S83" s="122">
        <v>-1.6874338832802691</v>
      </c>
      <c r="T83" s="122">
        <v>-7.2638833612552034</v>
      </c>
    </row>
    <row r="84" spans="1:20" x14ac:dyDescent="0.25">
      <c r="A84" s="120" t="s">
        <v>383</v>
      </c>
      <c r="B84" s="124" t="s">
        <v>454</v>
      </c>
      <c r="C84" s="122">
        <v>-1687.3105855395568</v>
      </c>
      <c r="D84" s="122">
        <v>-6.7918715654275735E-2</v>
      </c>
      <c r="E84" s="122">
        <v>0</v>
      </c>
      <c r="F84" s="122">
        <v>0</v>
      </c>
      <c r="G84" s="122">
        <v>-452.42138160926214</v>
      </c>
      <c r="H84" s="122">
        <v>0</v>
      </c>
      <c r="I84" s="122">
        <v>-50.859149099846228</v>
      </c>
      <c r="J84" s="122">
        <v>-1.0189616989079318</v>
      </c>
      <c r="K84" s="122">
        <v>-3.3963657059150762E-2</v>
      </c>
      <c r="L84" s="122">
        <v>0</v>
      </c>
      <c r="M84" s="122">
        <v>0</v>
      </c>
      <c r="N84" s="122">
        <v>0</v>
      </c>
      <c r="O84" s="122">
        <v>0</v>
      </c>
      <c r="P84" s="122">
        <v>-1182.9092107588272</v>
      </c>
      <c r="Q84" s="122">
        <v>0</v>
      </c>
      <c r="R84" s="122">
        <v>0</v>
      </c>
      <c r="S84" s="122">
        <v>0</v>
      </c>
      <c r="T84" s="122">
        <v>0</v>
      </c>
    </row>
    <row r="85" spans="1:20" x14ac:dyDescent="0.25">
      <c r="A85" s="120" t="s">
        <v>385</v>
      </c>
      <c r="B85" s="124" t="s">
        <v>455</v>
      </c>
      <c r="C85" s="122">
        <v>-14185.767899450007</v>
      </c>
      <c r="D85" s="122">
        <v>-4.7709785283875136E-2</v>
      </c>
      <c r="E85" s="122">
        <v>-2.3856723184483449E-2</v>
      </c>
      <c r="F85" s="122">
        <v>0</v>
      </c>
      <c r="G85" s="122">
        <v>-720.14455947536601</v>
      </c>
      <c r="H85" s="122">
        <v>0</v>
      </c>
      <c r="I85" s="122">
        <v>-82.922676959404896</v>
      </c>
      <c r="J85" s="122">
        <v>-1.1693221456783442</v>
      </c>
      <c r="K85" s="122">
        <v>-1.193059106705649E-2</v>
      </c>
      <c r="L85" s="122">
        <v>0</v>
      </c>
      <c r="M85" s="122">
        <v>0</v>
      </c>
      <c r="N85" s="122">
        <v>0</v>
      </c>
      <c r="O85" s="122">
        <v>0</v>
      </c>
      <c r="P85" s="122">
        <v>-13381.447843770024</v>
      </c>
      <c r="Q85" s="122">
        <v>0</v>
      </c>
      <c r="R85" s="122">
        <v>0</v>
      </c>
      <c r="S85" s="122">
        <v>0</v>
      </c>
      <c r="T85" s="122">
        <v>0</v>
      </c>
    </row>
    <row r="86" spans="1:20" x14ac:dyDescent="0.25">
      <c r="A86" s="120" t="s">
        <v>387</v>
      </c>
      <c r="B86" s="124" t="s">
        <v>456</v>
      </c>
      <c r="C86" s="122">
        <v>-10849.443034525852</v>
      </c>
      <c r="D86" s="122">
        <v>0</v>
      </c>
      <c r="E86" s="122">
        <v>0</v>
      </c>
      <c r="F86" s="122">
        <v>0</v>
      </c>
      <c r="G86" s="122">
        <v>-559.44806285369543</v>
      </c>
      <c r="H86" s="122">
        <v>0</v>
      </c>
      <c r="I86" s="122">
        <v>-22.993618609942882</v>
      </c>
      <c r="J86" s="122">
        <v>0</v>
      </c>
      <c r="K86" s="122">
        <v>0</v>
      </c>
      <c r="L86" s="122">
        <v>0</v>
      </c>
      <c r="M86" s="122">
        <v>0</v>
      </c>
      <c r="N86" s="122">
        <v>0</v>
      </c>
      <c r="O86" s="122">
        <v>0</v>
      </c>
      <c r="P86" s="122">
        <v>-10267.001353062213</v>
      </c>
      <c r="Q86" s="122">
        <v>0</v>
      </c>
      <c r="R86" s="122">
        <v>0</v>
      </c>
      <c r="S86" s="122">
        <v>0</v>
      </c>
      <c r="T86" s="122">
        <v>0</v>
      </c>
    </row>
    <row r="87" spans="1:20" x14ac:dyDescent="0.25">
      <c r="A87" s="120" t="s">
        <v>389</v>
      </c>
      <c r="B87" s="124" t="s">
        <v>457</v>
      </c>
      <c r="C87" s="122">
        <v>-6059.730557462477</v>
      </c>
      <c r="D87" s="122">
        <v>-3.606086345069206</v>
      </c>
      <c r="E87" s="122">
        <v>0</v>
      </c>
      <c r="F87" s="122">
        <v>0</v>
      </c>
      <c r="G87" s="122">
        <v>-267.03492754994892</v>
      </c>
      <c r="H87" s="122">
        <v>0</v>
      </c>
      <c r="I87" s="122">
        <v>-155.38016685902755</v>
      </c>
      <c r="J87" s="122">
        <v>-10.150730189999818</v>
      </c>
      <c r="K87" s="122">
        <v>0</v>
      </c>
      <c r="L87" s="122">
        <v>0</v>
      </c>
      <c r="M87" s="122">
        <v>0</v>
      </c>
      <c r="N87" s="122">
        <v>-9.2788369998616638</v>
      </c>
      <c r="O87" s="122">
        <v>0</v>
      </c>
      <c r="P87" s="122">
        <v>-5613.972143754756</v>
      </c>
      <c r="Q87" s="122">
        <v>-0.30766576381445382</v>
      </c>
      <c r="R87" s="122">
        <v>0</v>
      </c>
      <c r="S87" s="122">
        <v>0</v>
      </c>
      <c r="T87" s="122">
        <v>0</v>
      </c>
    </row>
    <row r="88" spans="1:20" x14ac:dyDescent="0.25">
      <c r="A88" s="120" t="s">
        <v>390</v>
      </c>
      <c r="B88" s="124" t="s">
        <v>458</v>
      </c>
      <c r="C88" s="122">
        <v>-2185.4512319273076</v>
      </c>
      <c r="D88" s="122">
        <v>0</v>
      </c>
      <c r="E88" s="122">
        <v>0</v>
      </c>
      <c r="F88" s="122">
        <v>0</v>
      </c>
      <c r="G88" s="122">
        <v>-48.427204347594667</v>
      </c>
      <c r="H88" s="122">
        <v>0</v>
      </c>
      <c r="I88" s="122">
        <v>-18.094741693887883</v>
      </c>
      <c r="J88" s="122">
        <v>-2.4659441981431156</v>
      </c>
      <c r="K88" s="122">
        <v>0</v>
      </c>
      <c r="L88" s="122">
        <v>0</v>
      </c>
      <c r="M88" s="122">
        <v>0</v>
      </c>
      <c r="N88" s="122">
        <v>0</v>
      </c>
      <c r="O88" s="122">
        <v>0</v>
      </c>
      <c r="P88" s="122">
        <v>-2116.4633416876823</v>
      </c>
      <c r="Q88" s="122">
        <v>0</v>
      </c>
      <c r="R88" s="122">
        <v>0</v>
      </c>
      <c r="S88" s="122">
        <v>0</v>
      </c>
      <c r="T88" s="122">
        <v>0</v>
      </c>
    </row>
    <row r="89" spans="1:20" x14ac:dyDescent="0.25">
      <c r="A89" s="120" t="s">
        <v>391</v>
      </c>
      <c r="B89" s="124" t="s">
        <v>459</v>
      </c>
      <c r="C89" s="122">
        <v>-2125.9792362960661</v>
      </c>
      <c r="D89" s="122">
        <v>-0.12002676612136781</v>
      </c>
      <c r="E89" s="122">
        <v>-2.6769973661638587E-2</v>
      </c>
      <c r="F89" s="122">
        <v>-7.339406954254407E-3</v>
      </c>
      <c r="G89" s="122">
        <v>-186.13902185386854</v>
      </c>
      <c r="H89" s="122">
        <v>-4.6984607563039331</v>
      </c>
      <c r="I89" s="122">
        <v>-46.137119132397906</v>
      </c>
      <c r="J89" s="122">
        <v>-1.3361057282236777</v>
      </c>
      <c r="K89" s="122">
        <v>-6.8013120156088597E-2</v>
      </c>
      <c r="L89" s="122">
        <v>-3.0228822246062582E-3</v>
      </c>
      <c r="M89" s="122">
        <v>-1.165969153129196E-2</v>
      </c>
      <c r="N89" s="122">
        <v>-2.3407416808505159</v>
      </c>
      <c r="O89" s="122">
        <v>-7.8558995623457903E-2</v>
      </c>
      <c r="P89" s="122">
        <v>-1880.6711261823741</v>
      </c>
      <c r="Q89" s="122">
        <v>-3.9375712593171728</v>
      </c>
      <c r="R89" s="122">
        <v>-0.39506205639243441</v>
      </c>
      <c r="S89" s="122">
        <v>-2.5910430793581705E-3</v>
      </c>
      <c r="T89" s="122">
        <v>-6.0457669860041648E-3</v>
      </c>
    </row>
    <row r="90" spans="1:20" x14ac:dyDescent="0.25">
      <c r="A90" s="120" t="s">
        <v>392</v>
      </c>
      <c r="B90" s="124" t="s">
        <v>460</v>
      </c>
      <c r="C90" s="122">
        <v>1429.2007013888085</v>
      </c>
      <c r="D90" s="122">
        <v>0.14925278232422762</v>
      </c>
      <c r="E90" s="122">
        <v>4.975400664532794E-2</v>
      </c>
      <c r="F90" s="122">
        <v>0</v>
      </c>
      <c r="G90" s="122">
        <v>208.41257198962424</v>
      </c>
      <c r="H90" s="122">
        <v>2.5627953223468625</v>
      </c>
      <c r="I90" s="122">
        <v>49.899097280561662</v>
      </c>
      <c r="J90" s="122">
        <v>1.1819370746020166</v>
      </c>
      <c r="K90" s="122">
        <v>7.4642260743237154E-2</v>
      </c>
      <c r="L90" s="122">
        <v>0</v>
      </c>
      <c r="M90" s="122">
        <v>0</v>
      </c>
      <c r="N90" s="122">
        <v>2.9442127103176481</v>
      </c>
      <c r="O90" s="122">
        <v>9.9526045536839053E-2</v>
      </c>
      <c r="P90" s="122">
        <v>1159.0916767787241</v>
      </c>
      <c r="Q90" s="122">
        <v>4.2998087974825303</v>
      </c>
      <c r="R90" s="122">
        <v>0.43542633989949575</v>
      </c>
      <c r="S90" s="122">
        <v>0</v>
      </c>
      <c r="T90" s="122">
        <v>0</v>
      </c>
    </row>
    <row r="91" spans="1:20" x14ac:dyDescent="0.25">
      <c r="A91" s="120" t="s">
        <v>393</v>
      </c>
      <c r="B91" s="125" t="s">
        <v>438</v>
      </c>
      <c r="C91" s="126">
        <v>718780.53365328582</v>
      </c>
      <c r="D91" s="126">
        <v>763.08097893498712</v>
      </c>
      <c r="E91" s="126">
        <v>91.434869702504614</v>
      </c>
      <c r="F91" s="126">
        <v>652.54157818583906</v>
      </c>
      <c r="G91" s="126">
        <v>69711.761799168511</v>
      </c>
      <c r="H91" s="126">
        <v>1570.5849717448489</v>
      </c>
      <c r="I91" s="126">
        <v>26685.037365557382</v>
      </c>
      <c r="J91" s="126">
        <v>1889.3972795489883</v>
      </c>
      <c r="K91" s="126">
        <v>400.33135926000074</v>
      </c>
      <c r="L91" s="126">
        <v>256.76377301632408</v>
      </c>
      <c r="M91" s="126">
        <v>187.43900336753424</v>
      </c>
      <c r="N91" s="126">
        <v>1846.5614041810138</v>
      </c>
      <c r="O91" s="126">
        <v>192.768789540678</v>
      </c>
      <c r="P91" s="126">
        <v>613679.19675478304</v>
      </c>
      <c r="Q91" s="126">
        <v>302.60128266070853</v>
      </c>
      <c r="R91" s="126">
        <v>34.624023237702808</v>
      </c>
      <c r="S91" s="126">
        <v>19.182272283862616</v>
      </c>
      <c r="T91" s="126">
        <v>497.22614811193108</v>
      </c>
    </row>
    <row r="92" spans="1:20" x14ac:dyDescent="0.25">
      <c r="A92" s="120" t="s">
        <v>394</v>
      </c>
    </row>
    <row r="93" spans="1:20" x14ac:dyDescent="0.25">
      <c r="A93" s="120" t="s">
        <v>395</v>
      </c>
      <c r="B93" s="123" t="s">
        <v>439</v>
      </c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</row>
    <row r="94" spans="1:20" x14ac:dyDescent="0.25">
      <c r="A94" s="120" t="s">
        <v>397</v>
      </c>
      <c r="B94" s="124" t="s">
        <v>461</v>
      </c>
      <c r="C94" s="135">
        <v>58819235</v>
      </c>
      <c r="D94" s="135">
        <v>3336</v>
      </c>
      <c r="E94" s="135">
        <v>744</v>
      </c>
      <c r="F94" s="135">
        <v>204</v>
      </c>
      <c r="G94" s="135">
        <v>5165476</v>
      </c>
      <c r="H94" s="135">
        <v>130561</v>
      </c>
      <c r="I94" s="135">
        <v>1281531</v>
      </c>
      <c r="J94" s="135">
        <v>37126</v>
      </c>
      <c r="K94" s="135">
        <v>1890</v>
      </c>
      <c r="L94" s="135">
        <v>84</v>
      </c>
      <c r="M94" s="135">
        <v>324</v>
      </c>
      <c r="N94" s="135">
        <v>0</v>
      </c>
      <c r="O94" s="135">
        <v>2183</v>
      </c>
      <c r="P94" s="135">
        <v>52195536</v>
      </c>
      <c r="Q94" s="135">
        <v>0</v>
      </c>
      <c r="R94" s="135">
        <v>0</v>
      </c>
      <c r="S94" s="135">
        <v>72</v>
      </c>
      <c r="T94" s="135">
        <v>168</v>
      </c>
    </row>
    <row r="95" spans="1:20" x14ac:dyDescent="0.25">
      <c r="A95" s="120" t="s">
        <v>399</v>
      </c>
      <c r="B95" s="124" t="s">
        <v>462</v>
      </c>
      <c r="C95" s="136">
        <v>691469568</v>
      </c>
      <c r="D95" s="136">
        <v>0</v>
      </c>
      <c r="E95" s="136">
        <v>0</v>
      </c>
      <c r="F95" s="136">
        <v>0</v>
      </c>
      <c r="G95" s="136">
        <v>0</v>
      </c>
      <c r="H95" s="136">
        <v>0</v>
      </c>
      <c r="I95" s="136">
        <v>0</v>
      </c>
      <c r="J95" s="136">
        <v>0</v>
      </c>
      <c r="K95" s="136">
        <v>0</v>
      </c>
      <c r="L95" s="136">
        <v>0</v>
      </c>
      <c r="M95" s="136">
        <v>0</v>
      </c>
      <c r="N95" s="136">
        <v>97899984</v>
      </c>
      <c r="O95" s="136">
        <v>0</v>
      </c>
      <c r="P95" s="136">
        <v>0</v>
      </c>
      <c r="Q95" s="136">
        <v>560806958</v>
      </c>
      <c r="R95" s="136">
        <v>32762626</v>
      </c>
      <c r="S95" s="136">
        <v>0</v>
      </c>
      <c r="T95" s="136">
        <v>0</v>
      </c>
    </row>
    <row r="96" spans="1:20" x14ac:dyDescent="0.25">
      <c r="A96" s="120" t="s">
        <v>401</v>
      </c>
      <c r="B96" s="125" t="s">
        <v>442</v>
      </c>
      <c r="C96" s="130">
        <v>750288803</v>
      </c>
      <c r="D96" s="130">
        <v>3336</v>
      </c>
      <c r="E96" s="130">
        <v>744</v>
      </c>
      <c r="F96" s="130">
        <v>204</v>
      </c>
      <c r="G96" s="130">
        <v>5165476</v>
      </c>
      <c r="H96" s="130">
        <v>130561</v>
      </c>
      <c r="I96" s="130">
        <v>1281531</v>
      </c>
      <c r="J96" s="130">
        <v>37126</v>
      </c>
      <c r="K96" s="130">
        <v>1890</v>
      </c>
      <c r="L96" s="130">
        <v>84</v>
      </c>
      <c r="M96" s="130">
        <v>324</v>
      </c>
      <c r="N96" s="130">
        <v>97899984</v>
      </c>
      <c r="O96" s="130">
        <v>2183</v>
      </c>
      <c r="P96" s="130">
        <v>52195536</v>
      </c>
      <c r="Q96" s="130">
        <v>560806958</v>
      </c>
      <c r="R96" s="130">
        <v>32762626</v>
      </c>
      <c r="S96" s="130">
        <v>72</v>
      </c>
      <c r="T96" s="130">
        <v>168</v>
      </c>
    </row>
    <row r="97" spans="1:26" x14ac:dyDescent="0.25">
      <c r="A97" s="120" t="s">
        <v>403</v>
      </c>
    </row>
    <row r="98" spans="1:26" x14ac:dyDescent="0.25">
      <c r="A98" s="120" t="s">
        <v>404</v>
      </c>
      <c r="B98" s="123" t="s">
        <v>443</v>
      </c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</row>
    <row r="99" spans="1:26" x14ac:dyDescent="0.25">
      <c r="A99" s="120" t="s">
        <v>405</v>
      </c>
      <c r="B99" s="124" t="s">
        <v>447</v>
      </c>
      <c r="C99" s="132">
        <v>0</v>
      </c>
      <c r="D99" s="132">
        <v>0</v>
      </c>
      <c r="E99" s="132">
        <v>0</v>
      </c>
      <c r="F99" s="132">
        <v>2636.2880198676366</v>
      </c>
      <c r="G99" s="132">
        <v>0</v>
      </c>
      <c r="H99" s="132">
        <v>0</v>
      </c>
      <c r="I99" s="132">
        <v>0</v>
      </c>
      <c r="J99" s="132">
        <v>0</v>
      </c>
      <c r="K99" s="132">
        <v>0</v>
      </c>
      <c r="L99" s="132">
        <v>2631.5220140629649</v>
      </c>
      <c r="M99" s="132">
        <v>0</v>
      </c>
      <c r="N99" s="132">
        <v>0</v>
      </c>
      <c r="O99" s="132">
        <v>0</v>
      </c>
      <c r="P99" s="132">
        <v>0</v>
      </c>
      <c r="Q99" s="132">
        <v>0</v>
      </c>
      <c r="R99" s="132">
        <v>0</v>
      </c>
      <c r="S99" s="132">
        <v>0</v>
      </c>
      <c r="T99" s="132">
        <v>2655.9291206583316</v>
      </c>
    </row>
    <row r="100" spans="1:26" x14ac:dyDescent="0.25">
      <c r="A100" s="120" t="s">
        <v>406</v>
      </c>
      <c r="B100" s="124" t="s">
        <v>448</v>
      </c>
      <c r="C100" s="132">
        <v>0</v>
      </c>
      <c r="D100" s="132">
        <v>220.98592504240526</v>
      </c>
      <c r="E100" s="132">
        <v>103.90913777275044</v>
      </c>
      <c r="F100" s="132">
        <v>537.80201134248568</v>
      </c>
      <c r="G100" s="132">
        <v>3.072162533141475</v>
      </c>
      <c r="H100" s="132">
        <v>1.4645935944880253</v>
      </c>
      <c r="I100" s="132">
        <v>10.77325626424442</v>
      </c>
      <c r="J100" s="132">
        <v>44.766759730910032</v>
      </c>
      <c r="K100" s="132">
        <v>238.70347613356219</v>
      </c>
      <c r="L100" s="132">
        <v>429.5100209805392</v>
      </c>
      <c r="M100" s="132">
        <v>547.78806676248644</v>
      </c>
      <c r="N100" s="132">
        <v>0</v>
      </c>
      <c r="O100" s="132">
        <v>69.523355886096624</v>
      </c>
      <c r="P100" s="132">
        <v>2.2994666109373498</v>
      </c>
      <c r="Q100" s="132">
        <v>0</v>
      </c>
      <c r="R100" s="132">
        <v>0</v>
      </c>
      <c r="S100" s="132">
        <v>271.25828328070844</v>
      </c>
      <c r="T100" s="132">
        <v>328.98670648264465</v>
      </c>
    </row>
    <row r="101" spans="1:26" x14ac:dyDescent="0.25">
      <c r="A101" s="120" t="s">
        <v>407</v>
      </c>
      <c r="B101" s="124" t="s">
        <v>449</v>
      </c>
      <c r="C101" s="132">
        <v>0</v>
      </c>
      <c r="D101" s="132">
        <v>3.2134312841904209</v>
      </c>
      <c r="E101" s="132">
        <v>3.2174653256019923</v>
      </c>
      <c r="F101" s="132">
        <v>0</v>
      </c>
      <c r="G101" s="132">
        <v>3.2211834242099906</v>
      </c>
      <c r="H101" s="132">
        <v>3.2175056854401083</v>
      </c>
      <c r="I101" s="132">
        <v>3.2173455714842842</v>
      </c>
      <c r="J101" s="132">
        <v>3.2114486309800894</v>
      </c>
      <c r="K101" s="132">
        <v>3.2117016532625011</v>
      </c>
      <c r="L101" s="132">
        <v>0</v>
      </c>
      <c r="M101" s="132">
        <v>3.2181029695305408</v>
      </c>
      <c r="N101" s="132">
        <v>2.266128182782947E-2</v>
      </c>
      <c r="O101" s="132">
        <v>3.2108230361345926</v>
      </c>
      <c r="P101" s="132">
        <v>3.2188749216695172</v>
      </c>
      <c r="Q101" s="132">
        <v>0</v>
      </c>
      <c r="R101" s="132">
        <v>0</v>
      </c>
      <c r="S101" s="132">
        <v>3.2178606748782141</v>
      </c>
      <c r="T101" s="132">
        <v>0</v>
      </c>
    </row>
    <row r="102" spans="1:26" x14ac:dyDescent="0.25">
      <c r="A102" s="114"/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</row>
    <row r="103" spans="1:26" x14ac:dyDescent="0.25">
      <c r="A103" s="120" t="s">
        <v>361</v>
      </c>
      <c r="B103" s="124" t="s">
        <v>450</v>
      </c>
      <c r="C103" s="132">
        <v>0</v>
      </c>
      <c r="D103" s="132">
        <v>3.3810339057328873</v>
      </c>
      <c r="E103" s="132">
        <v>4.2628780864956779</v>
      </c>
      <c r="F103" s="132">
        <v>0</v>
      </c>
      <c r="G103" s="132">
        <v>4.3170319744926662</v>
      </c>
      <c r="H103" s="132">
        <v>4.3119115856304093</v>
      </c>
      <c r="I103" s="132">
        <v>4.3071504094149216</v>
      </c>
      <c r="J103" s="132">
        <v>4.1998707724744175</v>
      </c>
      <c r="K103" s="132">
        <v>3.2122742238287088</v>
      </c>
      <c r="L103" s="132">
        <v>0</v>
      </c>
      <c r="M103" s="132">
        <v>0</v>
      </c>
      <c r="N103" s="132">
        <v>0</v>
      </c>
      <c r="O103" s="132">
        <v>2.9853856168404267</v>
      </c>
      <c r="P103" s="132">
        <v>4.3141973839051451</v>
      </c>
      <c r="Q103" s="132">
        <v>0</v>
      </c>
      <c r="R103" s="132">
        <v>0</v>
      </c>
      <c r="S103" s="132">
        <v>0</v>
      </c>
      <c r="T103" s="132">
        <v>0</v>
      </c>
    </row>
    <row r="104" spans="1:26" x14ac:dyDescent="0.25">
      <c r="A104" s="120" t="s">
        <v>363</v>
      </c>
      <c r="B104" s="124" t="s">
        <v>451</v>
      </c>
      <c r="C104" s="132">
        <v>0</v>
      </c>
      <c r="D104" s="132">
        <v>20.481398235376972</v>
      </c>
      <c r="E104" s="132">
        <v>14.523003335591225</v>
      </c>
      <c r="F104" s="132">
        <v>21.391978296749922</v>
      </c>
      <c r="G104" s="132">
        <v>0.8437589309898913</v>
      </c>
      <c r="H104" s="132">
        <v>0.16865409753928942</v>
      </c>
      <c r="I104" s="132">
        <v>2.461962186892074</v>
      </c>
      <c r="J104" s="132">
        <v>10.21484864342318</v>
      </c>
      <c r="K104" s="132">
        <v>32.538941125245962</v>
      </c>
      <c r="L104" s="132">
        <v>19.045844325479433</v>
      </c>
      <c r="M104" s="132">
        <v>24.256313502331654</v>
      </c>
      <c r="N104" s="132">
        <v>0</v>
      </c>
      <c r="O104" s="132">
        <v>9.311917074422837</v>
      </c>
      <c r="P104" s="132">
        <v>0.26483150220103546</v>
      </c>
      <c r="Q104" s="132">
        <v>0</v>
      </c>
      <c r="R104" s="132">
        <v>0</v>
      </c>
      <c r="S104" s="132">
        <v>12.12797366188388</v>
      </c>
      <c r="T104" s="132">
        <v>14.744417603285854</v>
      </c>
    </row>
    <row r="105" spans="1:26" x14ac:dyDescent="0.25">
      <c r="A105" s="120" t="s">
        <v>365</v>
      </c>
      <c r="B105" s="124" t="s">
        <v>452</v>
      </c>
      <c r="C105" s="132">
        <v>0</v>
      </c>
      <c r="D105" s="132">
        <v>3.2873503069526162</v>
      </c>
      <c r="E105" s="132">
        <v>3.2883399668860775</v>
      </c>
      <c r="F105" s="132">
        <v>3.2871943793698541</v>
      </c>
      <c r="G105" s="132">
        <v>3.2937325224802474</v>
      </c>
      <c r="H105" s="132">
        <v>3.2888267838206531</v>
      </c>
      <c r="I105" s="132">
        <v>3.2900644421905905</v>
      </c>
      <c r="J105" s="132">
        <v>3.2877276263404589</v>
      </c>
      <c r="K105" s="132">
        <v>3.2875553543810652</v>
      </c>
      <c r="L105" s="132">
        <v>3.2868858978335092</v>
      </c>
      <c r="M105" s="132">
        <v>3.2889459602980482</v>
      </c>
      <c r="N105" s="132">
        <v>2.1854058541617197E-3</v>
      </c>
      <c r="O105" s="132">
        <v>3.2874617312081025</v>
      </c>
      <c r="P105" s="132">
        <v>3.2929225874000836</v>
      </c>
      <c r="Q105" s="132">
        <v>6.4167388819612531E-4</v>
      </c>
      <c r="R105" s="132">
        <v>1.1024748791476043E-3</v>
      </c>
      <c r="S105" s="132">
        <v>3.2888991911717902</v>
      </c>
      <c r="T105" s="132">
        <v>3.2925959710494288</v>
      </c>
    </row>
    <row r="106" spans="1:26" x14ac:dyDescent="0.25">
      <c r="A106" s="120" t="s">
        <v>367</v>
      </c>
      <c r="B106" s="124" t="s">
        <v>453</v>
      </c>
      <c r="C106" s="132">
        <v>0</v>
      </c>
      <c r="D106" s="132">
        <v>-21.500976974660581</v>
      </c>
      <c r="E106" s="132">
        <v>-6.3033212713235303</v>
      </c>
      <c r="F106" s="132">
        <v>0</v>
      </c>
      <c r="G106" s="132">
        <v>-0.86009517343745268</v>
      </c>
      <c r="H106" s="132">
        <v>-0.40562324729910498</v>
      </c>
      <c r="I106" s="132">
        <v>-2.9722351077225313</v>
      </c>
      <c r="J106" s="132">
        <v>-14.386241612301982</v>
      </c>
      <c r="K106" s="132">
        <v>-69.117639301105953</v>
      </c>
      <c r="L106" s="132">
        <v>-26.617195045999374</v>
      </c>
      <c r="M106" s="132">
        <v>0</v>
      </c>
      <c r="N106" s="132">
        <v>-5.8963600685422576E-3</v>
      </c>
      <c r="O106" s="132">
        <v>-2.4017787778775522E-2</v>
      </c>
      <c r="P106" s="132">
        <v>-0.99531405432652165</v>
      </c>
      <c r="Q106" s="132">
        <v>-1.0218929983558357E-4</v>
      </c>
      <c r="R106" s="132">
        <v>-4.6892248066818996E-5</v>
      </c>
      <c r="S106" s="132">
        <v>-23.436581712225959</v>
      </c>
      <c r="T106" s="132">
        <v>-43.237400959852401</v>
      </c>
    </row>
    <row r="107" spans="1:26" x14ac:dyDescent="0.25">
      <c r="A107" s="120" t="s">
        <v>369</v>
      </c>
      <c r="B107" s="124" t="s">
        <v>454</v>
      </c>
      <c r="C107" s="132">
        <v>0</v>
      </c>
      <c r="D107" s="132">
        <v>-2.0359327234495121E-2</v>
      </c>
      <c r="E107" s="132">
        <v>0</v>
      </c>
      <c r="F107" s="132">
        <v>0</v>
      </c>
      <c r="G107" s="132">
        <v>-8.7585612944337005E-2</v>
      </c>
      <c r="H107" s="132">
        <v>0</v>
      </c>
      <c r="I107" s="132">
        <v>-3.9686241768514555E-2</v>
      </c>
      <c r="J107" s="132">
        <v>-2.7446040481278126E-2</v>
      </c>
      <c r="K107" s="132">
        <v>-1.7970188920185589E-2</v>
      </c>
      <c r="L107" s="132">
        <v>0</v>
      </c>
      <c r="M107" s="132">
        <v>0</v>
      </c>
      <c r="N107" s="132">
        <v>0</v>
      </c>
      <c r="O107" s="132">
        <v>0</v>
      </c>
      <c r="P107" s="132">
        <v>-2.266303407170351E-2</v>
      </c>
      <c r="Q107" s="132">
        <v>0</v>
      </c>
      <c r="R107" s="132">
        <v>0</v>
      </c>
      <c r="S107" s="132">
        <v>0</v>
      </c>
      <c r="T107" s="132">
        <v>0</v>
      </c>
    </row>
    <row r="108" spans="1:26" x14ac:dyDescent="0.25">
      <c r="A108" s="120" t="s">
        <v>371</v>
      </c>
      <c r="B108" s="124" t="s">
        <v>455</v>
      </c>
      <c r="C108" s="132">
        <v>0</v>
      </c>
      <c r="D108" s="132">
        <v>-1.430149438965082E-2</v>
      </c>
      <c r="E108" s="132">
        <v>-3.2065488151187434E-2</v>
      </c>
      <c r="F108" s="132">
        <v>0</v>
      </c>
      <c r="G108" s="132">
        <v>-0.13941494636222607</v>
      </c>
      <c r="H108" s="132">
        <v>0</v>
      </c>
      <c r="I108" s="132">
        <v>-6.4705946995745639E-2</v>
      </c>
      <c r="J108" s="132">
        <v>-3.1496044434583426E-2</v>
      </c>
      <c r="K108" s="132">
        <v>-6.3124820460616349E-3</v>
      </c>
      <c r="L108" s="132">
        <v>0</v>
      </c>
      <c r="M108" s="132">
        <v>0</v>
      </c>
      <c r="N108" s="132">
        <v>0</v>
      </c>
      <c r="O108" s="132">
        <v>0</v>
      </c>
      <c r="P108" s="132">
        <v>-0.25637149973457546</v>
      </c>
      <c r="Q108" s="132">
        <v>0</v>
      </c>
      <c r="R108" s="132">
        <v>0</v>
      </c>
      <c r="S108" s="132">
        <v>0</v>
      </c>
      <c r="T108" s="132">
        <v>0</v>
      </c>
    </row>
    <row r="109" spans="1:26" x14ac:dyDescent="0.25">
      <c r="A109" s="120" t="s">
        <v>373</v>
      </c>
      <c r="B109" s="124" t="s">
        <v>456</v>
      </c>
      <c r="C109" s="132">
        <v>0</v>
      </c>
      <c r="D109" s="132">
        <v>0</v>
      </c>
      <c r="E109" s="132">
        <v>0</v>
      </c>
      <c r="F109" s="132">
        <v>0</v>
      </c>
      <c r="G109" s="132">
        <v>-0.10830522934453582</v>
      </c>
      <c r="H109" s="132">
        <v>0</v>
      </c>
      <c r="I109" s="132">
        <v>-1.7942303861508524E-2</v>
      </c>
      <c r="J109" s="132">
        <v>0</v>
      </c>
      <c r="K109" s="132">
        <v>0</v>
      </c>
      <c r="L109" s="132">
        <v>0</v>
      </c>
      <c r="M109" s="132">
        <v>0</v>
      </c>
      <c r="N109" s="132">
        <v>0</v>
      </c>
      <c r="O109" s="132">
        <v>0</v>
      </c>
      <c r="P109" s="132">
        <v>-0.19670267114532961</v>
      </c>
      <c r="Q109" s="132">
        <v>0</v>
      </c>
      <c r="R109" s="132">
        <v>0</v>
      </c>
      <c r="S109" s="132">
        <v>0</v>
      </c>
      <c r="T109" s="132">
        <v>0</v>
      </c>
    </row>
    <row r="110" spans="1:26" x14ac:dyDescent="0.25">
      <c r="A110" s="120" t="s">
        <v>375</v>
      </c>
      <c r="B110" s="124" t="s">
        <v>457</v>
      </c>
      <c r="C110" s="132">
        <v>0</v>
      </c>
      <c r="D110" s="132">
        <v>-1.0809611346130714</v>
      </c>
      <c r="E110" s="132">
        <v>0</v>
      </c>
      <c r="F110" s="132">
        <v>0</v>
      </c>
      <c r="G110" s="132">
        <v>-5.1696092973803169E-2</v>
      </c>
      <c r="H110" s="132">
        <v>0</v>
      </c>
      <c r="I110" s="132">
        <v>-0.12124573409385146</v>
      </c>
      <c r="J110" s="132">
        <v>-0.27341297715885954</v>
      </c>
      <c r="K110" s="132">
        <v>0</v>
      </c>
      <c r="L110" s="132">
        <v>0</v>
      </c>
      <c r="M110" s="132">
        <v>0</v>
      </c>
      <c r="N110" s="132">
        <v>-9.4778738675398185E-5</v>
      </c>
      <c r="O110" s="132">
        <v>0</v>
      </c>
      <c r="P110" s="132">
        <v>-0.10755655701580986</v>
      </c>
      <c r="Q110" s="132">
        <v>-5.4861260087014445E-7</v>
      </c>
      <c r="R110" s="132">
        <v>0</v>
      </c>
      <c r="S110" s="132">
        <v>0</v>
      </c>
      <c r="T110" s="132">
        <v>0</v>
      </c>
    </row>
    <row r="111" spans="1:26" x14ac:dyDescent="0.25">
      <c r="A111" s="120" t="s">
        <v>377</v>
      </c>
      <c r="B111" s="124" t="s">
        <v>458</v>
      </c>
      <c r="C111" s="132">
        <v>0</v>
      </c>
      <c r="D111" s="132">
        <v>0</v>
      </c>
      <c r="E111" s="132">
        <v>0</v>
      </c>
      <c r="F111" s="132">
        <v>0</v>
      </c>
      <c r="G111" s="132">
        <v>-9.3751678156271893E-3</v>
      </c>
      <c r="H111" s="132">
        <v>0</v>
      </c>
      <c r="I111" s="132">
        <v>-1.4119628548890258E-2</v>
      </c>
      <c r="J111" s="132">
        <v>-6.6420950227417855E-2</v>
      </c>
      <c r="K111" s="132">
        <v>0</v>
      </c>
      <c r="L111" s="132">
        <v>0</v>
      </c>
      <c r="M111" s="132">
        <v>0</v>
      </c>
      <c r="N111" s="132">
        <v>0</v>
      </c>
      <c r="O111" s="132">
        <v>0</v>
      </c>
      <c r="P111" s="132">
        <v>-4.0548742361562917E-2</v>
      </c>
      <c r="Q111" s="132">
        <v>0</v>
      </c>
      <c r="R111" s="132">
        <v>0</v>
      </c>
      <c r="S111" s="132">
        <v>0</v>
      </c>
      <c r="T111" s="132">
        <v>0</v>
      </c>
    </row>
    <row r="112" spans="1:26" x14ac:dyDescent="0.25">
      <c r="A112" s="120" t="s">
        <v>378</v>
      </c>
      <c r="B112" s="124" t="s">
        <v>459</v>
      </c>
      <c r="C112" s="132">
        <v>0</v>
      </c>
      <c r="D112" s="132">
        <v>-3.5979246439258934E-2</v>
      </c>
      <c r="E112" s="132">
        <v>-3.5981147394675519E-2</v>
      </c>
      <c r="F112" s="132">
        <v>-3.5977485069874547E-2</v>
      </c>
      <c r="G112" s="132">
        <v>-3.6035211828274592E-2</v>
      </c>
      <c r="H112" s="132">
        <v>-3.5986709325939087E-2</v>
      </c>
      <c r="I112" s="132">
        <v>-3.6001563077598518E-2</v>
      </c>
      <c r="J112" s="132">
        <v>-3.5988410500018254E-2</v>
      </c>
      <c r="K112" s="132">
        <v>-3.5985777860364332E-2</v>
      </c>
      <c r="L112" s="132">
        <v>-3.5986693150074502E-2</v>
      </c>
      <c r="M112" s="132">
        <v>-3.5986702257073955E-2</v>
      </c>
      <c r="N112" s="132">
        <v>-2.3909520565912616E-5</v>
      </c>
      <c r="O112" s="132">
        <v>-3.598671352425923E-2</v>
      </c>
      <c r="P112" s="132">
        <v>-3.6031263788197786E-2</v>
      </c>
      <c r="Q112" s="132">
        <v>-7.0212596387172018E-6</v>
      </c>
      <c r="R112" s="132">
        <v>-1.2058314751462058E-5</v>
      </c>
      <c r="S112" s="132">
        <v>-3.5986709435530145E-2</v>
      </c>
      <c r="T112" s="132">
        <v>-3.5986708250024792E-2</v>
      </c>
    </row>
    <row r="113" spans="1:20" x14ac:dyDescent="0.25">
      <c r="A113" s="120" t="s">
        <v>379</v>
      </c>
      <c r="B113" s="124" t="s">
        <v>460</v>
      </c>
      <c r="C113" s="132">
        <v>0</v>
      </c>
      <c r="D113" s="132">
        <v>4.4740042663137775E-2</v>
      </c>
      <c r="E113" s="132">
        <v>6.6873664845870887E-2</v>
      </c>
      <c r="F113" s="132">
        <v>0</v>
      </c>
      <c r="G113" s="132">
        <v>4.0347215240110347E-2</v>
      </c>
      <c r="H113" s="132">
        <v>1.9629103042615042E-2</v>
      </c>
      <c r="I113" s="132">
        <v>3.8937097331677238E-2</v>
      </c>
      <c r="J113" s="132">
        <v>3.1835831347358096E-2</v>
      </c>
      <c r="K113" s="132">
        <v>3.9493259652506434E-2</v>
      </c>
      <c r="L113" s="132">
        <v>0</v>
      </c>
      <c r="M113" s="132">
        <v>0</v>
      </c>
      <c r="N113" s="132">
        <v>3.0073679177696781E-5</v>
      </c>
      <c r="O113" s="132">
        <v>4.559140885791986E-2</v>
      </c>
      <c r="P113" s="132">
        <v>2.2206720451701543E-2</v>
      </c>
      <c r="Q113" s="132">
        <v>7.667181614181274E-6</v>
      </c>
      <c r="R113" s="132">
        <v>1.3290336980298703E-5</v>
      </c>
      <c r="S113" s="132">
        <v>0</v>
      </c>
      <c r="T113" s="132">
        <v>0</v>
      </c>
    </row>
    <row r="114" spans="1:20" x14ac:dyDescent="0.25">
      <c r="A114" s="120" t="s">
        <v>381</v>
      </c>
      <c r="B114" s="125" t="s">
        <v>444</v>
      </c>
      <c r="C114" s="133">
        <v>0</v>
      </c>
      <c r="D114" s="133">
        <v>228.74130063998422</v>
      </c>
      <c r="E114" s="133">
        <v>122.89633024530188</v>
      </c>
      <c r="F114" s="133">
        <v>3198.733226401172</v>
      </c>
      <c r="G114" s="133">
        <v>13.495709165848126</v>
      </c>
      <c r="H114" s="133">
        <v>12.029510893336056</v>
      </c>
      <c r="I114" s="133">
        <v>20.822779445489328</v>
      </c>
      <c r="J114" s="133">
        <v>50.891485200371392</v>
      </c>
      <c r="K114" s="133">
        <v>211.81553400000038</v>
      </c>
      <c r="L114" s="133">
        <v>3056.7115835276677</v>
      </c>
      <c r="M114" s="133">
        <v>578.51544249238952</v>
      </c>
      <c r="N114" s="133">
        <v>1.8861713033385314E-2</v>
      </c>
      <c r="O114" s="133">
        <v>88.304530252257479</v>
      </c>
      <c r="P114" s="133">
        <v>11.757311904121128</v>
      </c>
      <c r="Q114" s="133">
        <v>5.3958189773513571E-4</v>
      </c>
      <c r="R114" s="133">
        <v>1.056814653309622E-3</v>
      </c>
      <c r="S114" s="133">
        <v>266.42044838698081</v>
      </c>
      <c r="T114" s="133">
        <v>2959.6794530472089</v>
      </c>
    </row>
    <row r="115" spans="1:20" x14ac:dyDescent="0.25">
      <c r="A115" s="120" t="s">
        <v>383</v>
      </c>
    </row>
    <row r="116" spans="1:20" ht="15.75" x14ac:dyDescent="0.25">
      <c r="A116" s="120" t="s">
        <v>385</v>
      </c>
      <c r="B116" s="121" t="s">
        <v>419</v>
      </c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2"/>
    </row>
    <row r="117" spans="1:20" x14ac:dyDescent="0.25">
      <c r="A117" s="120" t="s">
        <v>387</v>
      </c>
      <c r="B117" s="123" t="s">
        <v>422</v>
      </c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</row>
    <row r="118" spans="1:20" x14ac:dyDescent="0.25">
      <c r="A118" s="120" t="s">
        <v>389</v>
      </c>
      <c r="B118" s="124" t="s">
        <v>463</v>
      </c>
      <c r="C118" s="122">
        <v>78224.604955511561</v>
      </c>
      <c r="D118" s="122">
        <v>0</v>
      </c>
      <c r="E118" s="122">
        <v>0</v>
      </c>
      <c r="F118" s="122">
        <v>0</v>
      </c>
      <c r="G118" s="122">
        <v>0</v>
      </c>
      <c r="H118" s="122">
        <v>0</v>
      </c>
      <c r="I118" s="122">
        <v>0</v>
      </c>
      <c r="J118" s="122">
        <v>0</v>
      </c>
      <c r="K118" s="122">
        <v>0</v>
      </c>
      <c r="L118" s="122">
        <v>0</v>
      </c>
      <c r="M118" s="122">
        <v>0</v>
      </c>
      <c r="N118" s="122">
        <v>0</v>
      </c>
      <c r="O118" s="122">
        <v>0</v>
      </c>
      <c r="P118" s="122">
        <v>0</v>
      </c>
      <c r="Q118" s="122">
        <v>78188.884515022713</v>
      </c>
      <c r="R118" s="122">
        <v>35.720440488846478</v>
      </c>
      <c r="S118" s="122">
        <v>0</v>
      </c>
      <c r="T118" s="122">
        <v>0</v>
      </c>
    </row>
    <row r="119" spans="1:20" x14ac:dyDescent="0.25">
      <c r="A119" s="120" t="s">
        <v>390</v>
      </c>
      <c r="B119" s="124" t="s">
        <v>464</v>
      </c>
      <c r="C119" s="122">
        <v>9863.0972423986168</v>
      </c>
      <c r="D119" s="122">
        <v>0</v>
      </c>
      <c r="E119" s="122">
        <v>0</v>
      </c>
      <c r="F119" s="122">
        <v>0</v>
      </c>
      <c r="G119" s="122">
        <v>0</v>
      </c>
      <c r="H119" s="122">
        <v>0</v>
      </c>
      <c r="I119" s="122">
        <v>0</v>
      </c>
      <c r="J119" s="122">
        <v>0</v>
      </c>
      <c r="K119" s="122">
        <v>0</v>
      </c>
      <c r="L119" s="122">
        <v>0</v>
      </c>
      <c r="M119" s="122">
        <v>0</v>
      </c>
      <c r="N119" s="122">
        <v>9863.0972423986168</v>
      </c>
      <c r="O119" s="122">
        <v>0</v>
      </c>
      <c r="P119" s="122">
        <v>0</v>
      </c>
      <c r="Q119" s="122">
        <v>0</v>
      </c>
      <c r="R119" s="122">
        <v>0</v>
      </c>
      <c r="S119" s="122">
        <v>0</v>
      </c>
      <c r="T119" s="122">
        <v>0</v>
      </c>
    </row>
    <row r="120" spans="1:20" x14ac:dyDescent="0.25">
      <c r="A120" s="120" t="s">
        <v>391</v>
      </c>
      <c r="B120" s="125" t="s">
        <v>438</v>
      </c>
      <c r="C120" s="126">
        <v>88087.70219791017</v>
      </c>
      <c r="D120" s="126">
        <v>0</v>
      </c>
      <c r="E120" s="126">
        <v>0</v>
      </c>
      <c r="F120" s="126">
        <v>0</v>
      </c>
      <c r="G120" s="126">
        <v>0</v>
      </c>
      <c r="H120" s="126">
        <v>0</v>
      </c>
      <c r="I120" s="126">
        <v>0</v>
      </c>
      <c r="J120" s="126">
        <v>0</v>
      </c>
      <c r="K120" s="126">
        <v>0</v>
      </c>
      <c r="L120" s="126">
        <v>0</v>
      </c>
      <c r="M120" s="126">
        <v>0</v>
      </c>
      <c r="N120" s="126">
        <v>9863.0972423986168</v>
      </c>
      <c r="O120" s="126">
        <v>0</v>
      </c>
      <c r="P120" s="126">
        <v>0</v>
      </c>
      <c r="Q120" s="126">
        <v>78188.884515022713</v>
      </c>
      <c r="R120" s="126">
        <v>35.720440488846478</v>
      </c>
      <c r="S120" s="126">
        <v>0</v>
      </c>
      <c r="T120" s="126">
        <v>0</v>
      </c>
    </row>
    <row r="121" spans="1:20" x14ac:dyDescent="0.25">
      <c r="A121" s="120" t="s">
        <v>392</v>
      </c>
    </row>
    <row r="122" spans="1:20" x14ac:dyDescent="0.25">
      <c r="A122" s="120" t="s">
        <v>393</v>
      </c>
      <c r="B122" s="123" t="s">
        <v>439</v>
      </c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127"/>
    </row>
    <row r="123" spans="1:20" x14ac:dyDescent="0.25">
      <c r="A123" s="120" t="s">
        <v>394</v>
      </c>
      <c r="B123" s="124" t="s">
        <v>465</v>
      </c>
      <c r="C123" s="137">
        <v>9535124</v>
      </c>
      <c r="D123" s="137">
        <v>0</v>
      </c>
      <c r="E123" s="137">
        <v>0</v>
      </c>
      <c r="F123" s="137">
        <v>0</v>
      </c>
      <c r="G123" s="137">
        <v>0</v>
      </c>
      <c r="H123" s="137">
        <v>0</v>
      </c>
      <c r="I123" s="137">
        <v>0</v>
      </c>
      <c r="J123" s="137">
        <v>0</v>
      </c>
      <c r="K123" s="137">
        <v>0</v>
      </c>
      <c r="L123" s="137">
        <v>0</v>
      </c>
      <c r="M123" s="137">
        <v>0</v>
      </c>
      <c r="N123" s="137">
        <v>2395776</v>
      </c>
      <c r="O123" s="137">
        <v>0</v>
      </c>
      <c r="P123" s="137">
        <v>0</v>
      </c>
      <c r="Q123" s="137">
        <v>7136090</v>
      </c>
      <c r="R123" s="137">
        <v>3258</v>
      </c>
      <c r="S123" s="137">
        <v>0</v>
      </c>
      <c r="T123" s="137">
        <v>0</v>
      </c>
    </row>
    <row r="124" spans="1:20" x14ac:dyDescent="0.25">
      <c r="A124" s="120" t="s">
        <v>395</v>
      </c>
      <c r="B124" s="125" t="s">
        <v>442</v>
      </c>
      <c r="C124" s="130">
        <v>9535124</v>
      </c>
      <c r="D124" s="130">
        <v>0</v>
      </c>
      <c r="E124" s="130">
        <v>0</v>
      </c>
      <c r="F124" s="130">
        <v>0</v>
      </c>
      <c r="G124" s="130">
        <v>0</v>
      </c>
      <c r="H124" s="130">
        <v>0</v>
      </c>
      <c r="I124" s="130">
        <v>0</v>
      </c>
      <c r="J124" s="130">
        <v>0</v>
      </c>
      <c r="K124" s="130">
        <v>0</v>
      </c>
      <c r="L124" s="130">
        <v>0</v>
      </c>
      <c r="M124" s="130">
        <v>0</v>
      </c>
      <c r="N124" s="130">
        <v>2395776</v>
      </c>
      <c r="O124" s="130">
        <v>0</v>
      </c>
      <c r="P124" s="130">
        <v>0</v>
      </c>
      <c r="Q124" s="130">
        <v>7136090</v>
      </c>
      <c r="R124" s="130">
        <v>3258</v>
      </c>
      <c r="S124" s="130">
        <v>0</v>
      </c>
      <c r="T124" s="130">
        <v>0</v>
      </c>
    </row>
    <row r="125" spans="1:20" x14ac:dyDescent="0.25">
      <c r="A125" s="120" t="s">
        <v>397</v>
      </c>
    </row>
    <row r="126" spans="1:20" x14ac:dyDescent="0.25">
      <c r="A126" s="120" t="s">
        <v>399</v>
      </c>
      <c r="B126" s="123" t="s">
        <v>443</v>
      </c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</row>
    <row r="127" spans="1:20" x14ac:dyDescent="0.25">
      <c r="A127" s="120" t="s">
        <v>401</v>
      </c>
      <c r="B127" s="124" t="s">
        <v>463</v>
      </c>
      <c r="C127" s="132">
        <v>0</v>
      </c>
      <c r="D127" s="132">
        <v>0</v>
      </c>
      <c r="E127" s="132">
        <v>0</v>
      </c>
      <c r="F127" s="132">
        <v>0</v>
      </c>
      <c r="G127" s="132">
        <v>0</v>
      </c>
      <c r="H127" s="132">
        <v>0</v>
      </c>
      <c r="I127" s="132">
        <v>0</v>
      </c>
      <c r="J127" s="132">
        <v>0</v>
      </c>
      <c r="K127" s="132">
        <v>0</v>
      </c>
      <c r="L127" s="132">
        <v>0</v>
      </c>
      <c r="M127" s="132">
        <v>0</v>
      </c>
      <c r="N127" s="132">
        <v>0</v>
      </c>
      <c r="O127" s="132">
        <v>0</v>
      </c>
      <c r="P127" s="132">
        <v>0</v>
      </c>
      <c r="Q127" s="132">
        <v>10.956824327471026</v>
      </c>
      <c r="R127" s="132">
        <v>10.963916663243241</v>
      </c>
      <c r="S127" s="132">
        <v>0</v>
      </c>
      <c r="T127" s="132">
        <v>0</v>
      </c>
    </row>
    <row r="128" spans="1:20" x14ac:dyDescent="0.25">
      <c r="A128" s="120" t="s">
        <v>403</v>
      </c>
      <c r="B128" s="124" t="s">
        <v>464</v>
      </c>
      <c r="C128" s="132">
        <v>0</v>
      </c>
      <c r="D128" s="132">
        <v>0</v>
      </c>
      <c r="E128" s="132">
        <v>0</v>
      </c>
      <c r="F128" s="132">
        <v>0</v>
      </c>
      <c r="G128" s="132">
        <v>0</v>
      </c>
      <c r="H128" s="132">
        <v>0</v>
      </c>
      <c r="I128" s="132">
        <v>0</v>
      </c>
      <c r="J128" s="132">
        <v>0</v>
      </c>
      <c r="K128" s="132">
        <v>0</v>
      </c>
      <c r="L128" s="132">
        <v>0</v>
      </c>
      <c r="M128" s="132">
        <v>0</v>
      </c>
      <c r="N128" s="132">
        <v>4.1168695413922736</v>
      </c>
      <c r="O128" s="132">
        <v>0</v>
      </c>
      <c r="P128" s="132">
        <v>0</v>
      </c>
      <c r="Q128" s="132">
        <v>0</v>
      </c>
      <c r="R128" s="132">
        <v>0</v>
      </c>
      <c r="S128" s="132">
        <v>0</v>
      </c>
      <c r="T128" s="132">
        <v>0</v>
      </c>
    </row>
    <row r="129" spans="1:26" x14ac:dyDescent="0.25">
      <c r="A129" s="120" t="s">
        <v>404</v>
      </c>
      <c r="B129" s="125" t="s">
        <v>444</v>
      </c>
      <c r="C129" s="133">
        <v>0</v>
      </c>
      <c r="D129" s="133">
        <v>0</v>
      </c>
      <c r="E129" s="133">
        <v>0</v>
      </c>
      <c r="F129" s="133">
        <v>0</v>
      </c>
      <c r="G129" s="133">
        <v>0</v>
      </c>
      <c r="H129" s="133">
        <v>0</v>
      </c>
      <c r="I129" s="133">
        <v>0</v>
      </c>
      <c r="J129" s="133">
        <v>0</v>
      </c>
      <c r="K129" s="133">
        <v>0</v>
      </c>
      <c r="L129" s="133">
        <v>0</v>
      </c>
      <c r="M129" s="133">
        <v>0</v>
      </c>
      <c r="N129" s="133">
        <v>4.1168695413922736</v>
      </c>
      <c r="O129" s="133">
        <v>0</v>
      </c>
      <c r="P129" s="133">
        <v>0</v>
      </c>
      <c r="Q129" s="133">
        <v>10.956824327471026</v>
      </c>
      <c r="R129" s="133">
        <v>10.963916663243241</v>
      </c>
      <c r="S129" s="133">
        <v>0</v>
      </c>
      <c r="T129" s="133">
        <v>0</v>
      </c>
    </row>
    <row r="130" spans="1:26" x14ac:dyDescent="0.25">
      <c r="A130" s="120" t="s">
        <v>405</v>
      </c>
    </row>
    <row r="131" spans="1:26" x14ac:dyDescent="0.25">
      <c r="A131" s="120" t="s">
        <v>406</v>
      </c>
      <c r="B131" s="138" t="s">
        <v>283</v>
      </c>
    </row>
    <row r="132" spans="1:26" x14ac:dyDescent="0.25">
      <c r="A132" s="120" t="s">
        <v>407</v>
      </c>
      <c r="B132" s="138" t="s">
        <v>326</v>
      </c>
    </row>
    <row r="133" spans="1:26" x14ac:dyDescent="0.25">
      <c r="A133" s="114"/>
      <c r="B133" s="114"/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  <c r="Z133" s="114"/>
    </row>
  </sheetData>
  <pageMargins left="0.5" right="0.5" top="1.4" bottom="0.5" header="0.75" footer="0.45"/>
  <pageSetup scale="75" orientation="landscape"/>
  <headerFooter>
    <oddHeader>&amp;R&amp;"Arial"&amp;10 FLORIDA POWER &amp;&amp; LIGHT COMPANY
 AND SUBSIDIARIES
 DOCKET NO. 160021-EI
 MFR NO. E-6b
 ATTACHMENT NO. 2 OF 2
 PAGE &amp;P OF &amp;N</oddHeader>
  </headerFooter>
  <rowBreaks count="3" manualBreakCount="3">
    <brk id="40" max="16383" man="1"/>
    <brk id="71" max="16383" man="1"/>
    <brk id="102" max="16383" man="1"/>
  </rowBreaks>
  <colBreaks count="2" manualBreakCount="2">
    <brk id="10" max="1048575" man="1"/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COS_Rate_Base</vt:lpstr>
      <vt:lpstr>MFR_E_1_Attachment_2</vt:lpstr>
      <vt:lpstr>MFR_E_3A_Test</vt:lpstr>
      <vt:lpstr>MFR_E_6B_Attachment_2</vt:lpstr>
      <vt:lpstr>COS_Rate_Base!Print_Titles</vt:lpstr>
      <vt:lpstr>MFR_E_1_Attachment_2!Print_Titles</vt:lpstr>
      <vt:lpstr>MFR_E_3A_Test!Print_Titles</vt:lpstr>
      <vt:lpstr>MFR_E_6B_Attachment_2!Print_Titles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2016-08-01T14:42:15Z</dcterms:created>
  <dcterms:modified xsi:type="dcterms:W3CDTF">2016-08-01T14:42:17Z</dcterms:modified>
</cp:coreProperties>
</file>