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8192" windowHeight="10296"/>
  </bookViews>
  <sheets>
    <sheet name="Data" sheetId="9" r:id="rId1"/>
    <sheet name="DStat" sheetId="8" r:id="rId2"/>
    <sheet name="Corr" sheetId="7" r:id="rId3"/>
    <sheet name="Coef" sheetId="6" r:id="rId4"/>
    <sheet name="MStat" sheetId="5" r:id="rId5"/>
    <sheet name="Err" sheetId="4" r:id="rId6"/>
    <sheet name="Elas" sheetId="3" r:id="rId7"/>
    <sheet name="BX" sheetId="2" r:id="rId8"/>
    <sheet name="YHat" sheetId="1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I333" i="1" l="1"/>
  <c r="J333" i="1" s="1"/>
  <c r="I332" i="1"/>
  <c r="J332" i="1" s="1"/>
  <c r="J331" i="1"/>
  <c r="I331" i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J323" i="1"/>
  <c r="I323" i="1"/>
  <c r="I322" i="1"/>
  <c r="I321" i="1"/>
  <c r="J321" i="1" s="1"/>
  <c r="I320" i="1"/>
  <c r="J320" i="1" s="1"/>
  <c r="I319" i="1"/>
  <c r="J319" i="1" s="1"/>
  <c r="I318" i="1"/>
  <c r="J318" i="1" s="1"/>
  <c r="J317" i="1"/>
  <c r="I317" i="1"/>
  <c r="I316" i="1"/>
  <c r="J316" i="1" s="1"/>
  <c r="J315" i="1"/>
  <c r="I315" i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J307" i="1"/>
  <c r="I307" i="1"/>
  <c r="I306" i="1"/>
  <c r="J306" i="1" s="1"/>
  <c r="I305" i="1"/>
  <c r="J305" i="1" s="1"/>
  <c r="I304" i="1"/>
  <c r="J304" i="1" s="1"/>
  <c r="I303" i="1"/>
  <c r="J303" i="1" s="1"/>
  <c r="I302" i="1"/>
  <c r="J302" i="1" s="1"/>
  <c r="J301" i="1"/>
  <c r="I301" i="1"/>
  <c r="I300" i="1"/>
  <c r="J300" i="1" s="1"/>
  <c r="J299" i="1"/>
  <c r="I299" i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J291" i="1"/>
  <c r="I291" i="1"/>
  <c r="I290" i="1"/>
  <c r="J290" i="1" s="1"/>
  <c r="I289" i="1"/>
  <c r="J289" i="1" s="1"/>
  <c r="I288" i="1"/>
  <c r="J288" i="1" s="1"/>
  <c r="I287" i="1"/>
  <c r="J287" i="1" s="1"/>
  <c r="I286" i="1"/>
  <c r="J285" i="1"/>
  <c r="I285" i="1"/>
  <c r="I284" i="1"/>
  <c r="J284" i="1" s="1"/>
  <c r="J283" i="1"/>
  <c r="I283" i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J275" i="1"/>
  <c r="I275" i="1"/>
  <c r="I274" i="1"/>
  <c r="I273" i="1"/>
  <c r="J273" i="1" s="1"/>
  <c r="I272" i="1"/>
  <c r="J272" i="1" s="1"/>
  <c r="I271" i="1"/>
  <c r="J271" i="1" s="1"/>
  <c r="I270" i="1"/>
  <c r="J270" i="1" s="1"/>
  <c r="J269" i="1"/>
  <c r="I269" i="1"/>
  <c r="I268" i="1"/>
  <c r="J268" i="1" s="1"/>
  <c r="J267" i="1"/>
  <c r="I267" i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J259" i="1"/>
  <c r="I259" i="1"/>
  <c r="I258" i="1"/>
  <c r="J258" i="1" s="1"/>
  <c r="I257" i="1"/>
  <c r="J257" i="1" s="1"/>
  <c r="I256" i="1"/>
  <c r="J256" i="1" s="1"/>
  <c r="I255" i="1"/>
  <c r="J255" i="1" s="1"/>
  <c r="I254" i="1"/>
  <c r="J254" i="1" s="1"/>
  <c r="J253" i="1"/>
  <c r="I253" i="1"/>
  <c r="I252" i="1"/>
  <c r="J252" i="1" s="1"/>
  <c r="J251" i="1"/>
  <c r="I251" i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J243" i="1"/>
  <c r="I243" i="1"/>
  <c r="I242" i="1"/>
  <c r="J242" i="1" s="1"/>
  <c r="I241" i="1"/>
  <c r="J241" i="1" s="1"/>
  <c r="I240" i="1"/>
  <c r="J240" i="1" s="1"/>
  <c r="I239" i="1"/>
  <c r="J239" i="1" s="1"/>
  <c r="I238" i="1"/>
  <c r="I237" i="1"/>
  <c r="J237" i="1" s="1"/>
  <c r="I236" i="1"/>
  <c r="J236" i="1" s="1"/>
  <c r="J235" i="1"/>
  <c r="I235" i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J227" i="1"/>
  <c r="I227" i="1"/>
  <c r="I226" i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J219" i="1"/>
  <c r="I219" i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J211" i="1"/>
  <c r="I211" i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J203" i="1"/>
  <c r="I203" i="1"/>
  <c r="I202" i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J195" i="1"/>
  <c r="I195" i="1"/>
  <c r="I194" i="1"/>
  <c r="J194" i="1" s="1"/>
  <c r="I193" i="1"/>
  <c r="J193" i="1" s="1"/>
  <c r="I192" i="1"/>
  <c r="J192" i="1" s="1"/>
  <c r="I191" i="1"/>
  <c r="J191" i="1" s="1"/>
  <c r="I190" i="1"/>
  <c r="I189" i="1"/>
  <c r="J189" i="1" s="1"/>
  <c r="I188" i="1"/>
  <c r="J188" i="1" s="1"/>
  <c r="J187" i="1"/>
  <c r="I187" i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J179" i="1"/>
  <c r="I179" i="1"/>
  <c r="I178" i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J171" i="1"/>
  <c r="I171" i="1"/>
  <c r="I170" i="1"/>
  <c r="J170" i="1" s="1"/>
  <c r="I169" i="1"/>
  <c r="J169" i="1" s="1"/>
  <c r="I168" i="1"/>
  <c r="J168" i="1" s="1"/>
  <c r="I167" i="1"/>
  <c r="J167" i="1" s="1"/>
  <c r="I166" i="1"/>
  <c r="I165" i="1"/>
  <c r="J165" i="1" s="1"/>
  <c r="I164" i="1"/>
  <c r="J164" i="1" s="1"/>
  <c r="J163" i="1"/>
  <c r="I163" i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J155" i="1"/>
  <c r="I155" i="1"/>
  <c r="I154" i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J147" i="1"/>
  <c r="I147" i="1"/>
  <c r="I146" i="1"/>
  <c r="J146" i="1" s="1"/>
  <c r="I145" i="1"/>
  <c r="J145" i="1" s="1"/>
  <c r="I144" i="1"/>
  <c r="J144" i="1" s="1"/>
  <c r="I143" i="1"/>
  <c r="J143" i="1" s="1"/>
  <c r="I142" i="1"/>
  <c r="I141" i="1"/>
  <c r="J141" i="1" s="1"/>
  <c r="I140" i="1"/>
  <c r="J140" i="1" s="1"/>
  <c r="J139" i="1"/>
  <c r="I139" i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J131" i="1"/>
  <c r="I131" i="1"/>
  <c r="I130" i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J123" i="1"/>
  <c r="I123" i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J115" i="1"/>
  <c r="I115" i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J107" i="1"/>
  <c r="I107" i="1"/>
  <c r="I106" i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J99" i="1"/>
  <c r="I99" i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J91" i="1"/>
  <c r="I91" i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J83" i="1"/>
  <c r="I83" i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J75" i="1"/>
  <c r="I75" i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J67" i="1"/>
  <c r="I67" i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J59" i="1"/>
  <c r="I59" i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J51" i="1"/>
  <c r="I51" i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J43" i="1"/>
  <c r="I43" i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J35" i="1"/>
  <c r="I35" i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J27" i="1"/>
  <c r="I27" i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J19" i="1"/>
  <c r="I19" i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J11" i="1"/>
  <c r="I11" i="1"/>
  <c r="I10" i="1"/>
  <c r="J10" i="1" s="1"/>
  <c r="I472" i="1" l="1"/>
  <c r="I464" i="1"/>
  <c r="I458" i="1"/>
  <c r="J142" i="1"/>
  <c r="I460" i="1"/>
  <c r="J166" i="1"/>
  <c r="I462" i="1"/>
  <c r="J190" i="1"/>
  <c r="I456" i="1"/>
  <c r="I455" i="1"/>
  <c r="J106" i="1"/>
  <c r="I457" i="1"/>
  <c r="J130" i="1"/>
  <c r="I459" i="1"/>
  <c r="J154" i="1"/>
  <c r="I461" i="1"/>
  <c r="J178" i="1"/>
  <c r="I463" i="1"/>
  <c r="J202" i="1"/>
  <c r="I465" i="1"/>
  <c r="J226" i="1"/>
  <c r="I469" i="1"/>
  <c r="J274" i="1"/>
  <c r="I473" i="1"/>
  <c r="J322" i="1"/>
  <c r="I467" i="1"/>
  <c r="I468" i="1"/>
  <c r="I466" i="1"/>
  <c r="J238" i="1"/>
  <c r="I470" i="1"/>
  <c r="J286" i="1"/>
  <c r="I471" i="1"/>
  <c r="J462" i="1" l="1"/>
  <c r="J458" i="1"/>
  <c r="J466" i="1"/>
  <c r="K459" i="1"/>
  <c r="K464" i="1"/>
  <c r="K468" i="1"/>
  <c r="K456" i="1"/>
  <c r="K460" i="1"/>
  <c r="J470" i="1"/>
  <c r="D475" i="1"/>
  <c r="D474" i="1"/>
  <c r="D473" i="1"/>
  <c r="J473" i="1" s="1"/>
  <c r="D472" i="1"/>
  <c r="D471" i="1"/>
  <c r="J471" i="1" s="1"/>
  <c r="D470" i="1"/>
  <c r="K470" i="1" s="1"/>
  <c r="D469" i="1"/>
  <c r="J469" i="1" s="1"/>
  <c r="D468" i="1"/>
  <c r="J468" i="1" s="1"/>
  <c r="D467" i="1"/>
  <c r="J467" i="1" s="1"/>
  <c r="D466" i="1"/>
  <c r="K466" i="1" s="1"/>
  <c r="D465" i="1"/>
  <c r="J465" i="1" s="1"/>
  <c r="D464" i="1"/>
  <c r="J464" i="1" s="1"/>
  <c r="D463" i="1"/>
  <c r="J463" i="1" s="1"/>
  <c r="D462" i="1"/>
  <c r="K462" i="1" s="1"/>
  <c r="D461" i="1"/>
  <c r="J461" i="1" s="1"/>
  <c r="D460" i="1"/>
  <c r="J460" i="1" s="1"/>
  <c r="D459" i="1"/>
  <c r="J459" i="1" s="1"/>
  <c r="D458" i="1"/>
  <c r="K458" i="1" s="1"/>
  <c r="D457" i="1"/>
  <c r="J457" i="1" s="1"/>
  <c r="D456" i="1"/>
  <c r="J456" i="1" s="1"/>
  <c r="D455" i="1"/>
  <c r="J455" i="1" s="1"/>
  <c r="K457" i="1" l="1"/>
  <c r="K469" i="1"/>
  <c r="K465" i="1"/>
  <c r="K461" i="1"/>
  <c r="K467" i="1"/>
  <c r="K455" i="1"/>
  <c r="K463" i="1"/>
  <c r="K473" i="1"/>
  <c r="K471" i="1"/>
  <c r="J472" i="1"/>
  <c r="K472" i="1"/>
</calcChain>
</file>

<file path=xl/sharedStrings.xml><?xml version="1.0" encoding="utf-8"?>
<sst xmlns="http://schemas.openxmlformats.org/spreadsheetml/2006/main" count="157" uniqueCount="93">
  <si>
    <t>Year</t>
  </si>
  <si>
    <t>Month</t>
  </si>
  <si>
    <t>Actual</t>
  </si>
  <si>
    <t>Pred</t>
  </si>
  <si>
    <t>Upper</t>
  </si>
  <si>
    <t>Lower</t>
  </si>
  <si>
    <t>Sigma</t>
  </si>
  <si>
    <t>CONST</t>
  </si>
  <si>
    <t>CDH_Billed</t>
  </si>
  <si>
    <t>Billed_Winter_HDD</t>
  </si>
  <si>
    <t>Wgt_Per_Capital_Income</t>
  </si>
  <si>
    <t>Retail_Gas_Price</t>
  </si>
  <si>
    <t>Lagged_CDH_Billed</t>
  </si>
  <si>
    <t>Lagged_Winter_HDD_Billed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</si>
  <si>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</si>
  <si>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</si>
  <si>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</si>
  <si>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</si>
  <si>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</si>
  <si>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</si>
  <si>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</si>
  <si>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</si>
  <si>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</si>
  <si>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</si>
  <si>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</si>
  <si>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</si>
  <si>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</si>
  <si>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</si>
  <si>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</si>
  <si>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</si>
  <si>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</si>
  <si>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</si>
  <si>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</si>
  <si>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</si>
  <si>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</si>
  <si>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</si>
  <si>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</si>
  <si>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</si>
  <si>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</si>
  <si>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</si>
  <si>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</si>
  <si>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</si>
  <si>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</si>
  <si>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</si>
  <si>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</si>
  <si>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</si>
  <si>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</si>
  <si>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</si>
  <si>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</si>
  <si>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</si>
  <si>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</si>
  <si>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</si>
  <si>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</si>
  <si>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</si>
  <si>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</si>
  <si>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</si>
  <si>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</si>
  <si>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</si>
  <si>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</si>
  <si>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</si>
  <si>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</si>
  <si>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</si>
  <si>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</si>
  <si>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2013_LT_Inputs_Weather.CDH_Billed</t>
  </si>
  <si>
    <t>2013_LT_Inputs_Weather.Billed_Winter_HDD</t>
  </si>
  <si>
    <t>2013_LT_Inputs_Economics.Wgt_Per_Capital_Income</t>
  </si>
  <si>
    <t>2013_LT_Inputs_Economics.Retail_Gas_Price</t>
  </si>
  <si>
    <t>Residential_Model_Jan2013_Update_Revised.Lagged_CDH_Billed</t>
  </si>
  <si>
    <t>Residential_Model_Jan2013_Update_Revised.Lagged_Winter_HDD_Billed</t>
  </si>
  <si>
    <t>RES_UPC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</si>
  <si>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</si>
  <si>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</si>
  <si>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</si>
  <si>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</si>
  <si>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</si>
  <si>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</si>
  <si>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</si>
  <si>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</si>
  <si>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Annual</t>
  </si>
  <si>
    <t>8 mo actual</t>
  </si>
  <si>
    <t>7 mo actual</t>
  </si>
  <si>
    <t>2012 Fcst</t>
  </si>
  <si>
    <t>% Difference</t>
  </si>
  <si>
    <t>OPC 024430</t>
  </si>
  <si>
    <t>FPL RC-16</t>
  </si>
  <si>
    <t>OPC 024429</t>
  </si>
  <si>
    <t>OPC 024431</t>
  </si>
  <si>
    <t>OPC 024432</t>
  </si>
  <si>
    <t>OPC 024433</t>
  </si>
  <si>
    <t>OPC 024434</t>
  </si>
  <si>
    <t>OPC 024435</t>
  </si>
  <si>
    <t>OPC 024436</t>
  </si>
  <si>
    <t>OPC 024437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</si>
</sst>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000;\-#,##0.0000"/>
    <numFmt numFmtId="165" formatCode="0.000;\-0.000"/>
    <numFmt numFmtId="166" formatCode="#,##0.000;\-#,##0.000"/>
    <numFmt numFmtId="167" formatCode="0.00%;\-0.00%"/>
    <numFmt numFmtId="168" formatCode="0;\-0"/>
    <numFmt numFmtId="169" formatCode="0.0000;\-0.0000"/>
    <numFmt numFmtId="170" formatCode="#,##0.00;\-#,##0.00"/>
    <numFmt numFmtId="171" formatCode="0.00;\-0.00"/>
    <numFmt numFmtId="172" formatCode="0.0;\-0.0"/>
    <numFmt numFmtId="173" formatCode="#,##0.000"/>
    <numFmt numFmtId="174" formatCode="0.000"/>
    <numFmt numFmtId="17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0" fillId="2" borderId="1" xfId="0" applyNumberFormat="1" applyFill="1" applyBorder="1" applyAlignment="1">
      <alignment horizontal="center"/>
    </xf>
    <xf numFmtId="172" fontId="0" fillId="0" borderId="0" xfId="0" applyNumberFormat="1"/>
    <xf numFmtId="11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0" fillId="0" borderId="0" xfId="0" quotePrefix="1" applyAlignment="1">
      <alignment horizontal="left"/>
    </xf>
    <xf numFmtId="174" fontId="2" fillId="0" borderId="0" xfId="0" applyNumberFormat="1" applyFont="1"/>
    <xf numFmtId="10" fontId="0" fillId="0" borderId="0" xfId="1" applyNumberFormat="1" applyFont="1"/>
    <xf numFmtId="174" fontId="3" fillId="0" borderId="0" xfId="0" applyNumberFormat="1" applyFont="1"/>
    <xf numFmtId="0" fontId="0" fillId="2" borderId="2" xfId="0" applyFill="1" applyBorder="1" applyAlignment="1">
      <alignment horizontal="center"/>
    </xf>
    <xf numFmtId="10" fontId="0" fillId="0" borderId="0" xfId="0" applyNumberFormat="1"/>
    <xf numFmtId="175" fontId="0" fillId="0" borderId="0" xfId="1" applyNumberFormat="1" applyFont="1"/>
    <xf numFmtId="0" fontId="4" fillId="0" borderId="0" xfId="0" applyFont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2%20Update/Models/ResUP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D18">
            <v>1.0230048784221</v>
          </cell>
        </row>
        <row r="19">
          <cell r="D19">
            <v>0.97427127990221896</v>
          </cell>
        </row>
        <row r="20">
          <cell r="D20">
            <v>0.94619886147124199</v>
          </cell>
        </row>
        <row r="21">
          <cell r="D21">
            <v>0.94912999787813701</v>
          </cell>
        </row>
        <row r="22">
          <cell r="D22">
            <v>1.0311158745371301</v>
          </cell>
        </row>
        <row r="23">
          <cell r="D23">
            <v>1.3246323857620701</v>
          </cell>
        </row>
        <row r="24">
          <cell r="D24">
            <v>1.4559628000263001</v>
          </cell>
        </row>
        <row r="25">
          <cell r="D25">
            <v>1.43304363187627</v>
          </cell>
        </row>
        <row r="26">
          <cell r="D26">
            <v>1.4239178263258601</v>
          </cell>
        </row>
        <row r="27">
          <cell r="D27">
            <v>1.2690172451997499</v>
          </cell>
        </row>
        <row r="28">
          <cell r="D28">
            <v>1.0611869275430601</v>
          </cell>
        </row>
        <row r="29">
          <cell r="D29">
            <v>1.0125140050529899</v>
          </cell>
        </row>
        <row r="30">
          <cell r="D30">
            <v>1.0177117287772</v>
          </cell>
        </row>
        <row r="31">
          <cell r="D31">
            <v>0.96473835325978696</v>
          </cell>
        </row>
        <row r="32">
          <cell r="D32">
            <v>0.99062983542126204</v>
          </cell>
        </row>
        <row r="33">
          <cell r="D33">
            <v>0.97173573467900298</v>
          </cell>
        </row>
        <row r="34">
          <cell r="D34">
            <v>1.0543364993761499</v>
          </cell>
        </row>
        <row r="35">
          <cell r="D35">
            <v>1.2368767891205501</v>
          </cell>
        </row>
        <row r="36">
          <cell r="D36">
            <v>1.4392927752901701</v>
          </cell>
        </row>
        <row r="37">
          <cell r="D37">
            <v>1.5353223139843299</v>
          </cell>
        </row>
        <row r="38">
          <cell r="D38">
            <v>1.4840412382442201</v>
          </cell>
        </row>
        <row r="39">
          <cell r="D39">
            <v>1.31438374457631</v>
          </cell>
        </row>
        <row r="40">
          <cell r="D40">
            <v>1.0760027749010601</v>
          </cell>
        </row>
        <row r="41">
          <cell r="D41">
            <v>0.97995033435626</v>
          </cell>
        </row>
        <row r="42">
          <cell r="D42">
            <v>0.99617878299292795</v>
          </cell>
        </row>
        <row r="43">
          <cell r="D43">
            <v>1.0133174306245001</v>
          </cell>
        </row>
        <row r="44">
          <cell r="D44">
            <v>0.96746576854504396</v>
          </cell>
        </row>
        <row r="45">
          <cell r="D45">
            <v>1.0200865213060699</v>
          </cell>
        </row>
        <row r="46">
          <cell r="D46">
            <v>1.12450673795865</v>
          </cell>
        </row>
        <row r="47">
          <cell r="D47">
            <v>1.2991004294438599</v>
          </cell>
        </row>
        <row r="48">
          <cell r="D48">
            <v>1.3748165318537</v>
          </cell>
        </row>
        <row r="49">
          <cell r="D49">
            <v>1.44610124483772</v>
          </cell>
        </row>
        <row r="50">
          <cell r="D50">
            <v>1.4259685101655499</v>
          </cell>
        </row>
        <row r="51">
          <cell r="D51">
            <v>1.2952367498932</v>
          </cell>
        </row>
        <row r="52">
          <cell r="D52">
            <v>1.0663004991254199</v>
          </cell>
        </row>
        <row r="53">
          <cell r="D53">
            <v>0.97207315262746496</v>
          </cell>
        </row>
        <row r="54">
          <cell r="D54">
            <v>0.97865222976899802</v>
          </cell>
        </row>
        <row r="55">
          <cell r="D55">
            <v>1.0149005000594</v>
          </cell>
        </row>
        <row r="56">
          <cell r="D56">
            <v>0.97642805451451298</v>
          </cell>
        </row>
        <row r="57">
          <cell r="D57">
            <v>0.97324598211241797</v>
          </cell>
        </row>
        <row r="58">
          <cell r="D58">
            <v>1.07216164643934</v>
          </cell>
        </row>
        <row r="59">
          <cell r="D59">
            <v>1.2439164946466801</v>
          </cell>
        </row>
        <row r="60">
          <cell r="D60">
            <v>1.39112223133498</v>
          </cell>
        </row>
        <row r="61">
          <cell r="D61">
            <v>1.4962092632409301</v>
          </cell>
        </row>
        <row r="62">
          <cell r="D62">
            <v>1.45859476850452</v>
          </cell>
        </row>
        <row r="63">
          <cell r="D63">
            <v>1.34291720271451</v>
          </cell>
        </row>
        <row r="64">
          <cell r="D64">
            <v>1.08850704374049</v>
          </cell>
        </row>
        <row r="65">
          <cell r="D65">
            <v>0.96443495842586002</v>
          </cell>
        </row>
        <row r="66">
          <cell r="D66">
            <v>0.97183256456384404</v>
          </cell>
        </row>
        <row r="67">
          <cell r="D67">
            <v>0.92986504690870997</v>
          </cell>
        </row>
        <row r="68">
          <cell r="D68">
            <v>0.92396238157239396</v>
          </cell>
        </row>
        <row r="69">
          <cell r="D69">
            <v>0.96069831336053901</v>
          </cell>
        </row>
        <row r="70">
          <cell r="D70">
            <v>1.1139291891707099</v>
          </cell>
        </row>
        <row r="71">
          <cell r="D71">
            <v>1.27763729051668</v>
          </cell>
        </row>
        <row r="72">
          <cell r="D72">
            <v>1.2965546139956201</v>
          </cell>
        </row>
        <row r="73">
          <cell r="D73">
            <v>1.3613890944555</v>
          </cell>
        </row>
        <row r="74">
          <cell r="D74">
            <v>1.4114324778177201</v>
          </cell>
        </row>
        <row r="75">
          <cell r="D75">
            <v>1.2579044578652201</v>
          </cell>
        </row>
        <row r="76">
          <cell r="D76">
            <v>0.99278287507380902</v>
          </cell>
        </row>
        <row r="77">
          <cell r="D77">
            <v>0.90186570458826298</v>
          </cell>
        </row>
        <row r="78">
          <cell r="D78">
            <v>0.97484635013780097</v>
          </cell>
        </row>
        <row r="79">
          <cell r="D79">
            <v>0.98995085598690002</v>
          </cell>
        </row>
        <row r="80">
          <cell r="D80">
            <v>0.942699527768737</v>
          </cell>
        </row>
        <row r="81">
          <cell r="D81">
            <v>0.98690353937306496</v>
          </cell>
        </row>
        <row r="82">
          <cell r="D82">
            <v>1.10879910220877</v>
          </cell>
        </row>
        <row r="83">
          <cell r="D83">
            <v>1.2812503235603401</v>
          </cell>
        </row>
        <row r="84">
          <cell r="D84">
            <v>1.3816369735079901</v>
          </cell>
        </row>
        <row r="85">
          <cell r="D85">
            <v>1.44966046369848</v>
          </cell>
        </row>
        <row r="86">
          <cell r="D86">
            <v>1.4168860998761299</v>
          </cell>
        </row>
        <row r="87">
          <cell r="D87">
            <v>1.30638458495468</v>
          </cell>
        </row>
        <row r="88">
          <cell r="D88">
            <v>1.09277098042674</v>
          </cell>
        </row>
        <row r="89">
          <cell r="D89">
            <v>0.95430098942577801</v>
          </cell>
        </row>
        <row r="90">
          <cell r="D90">
            <v>1.27225784884749</v>
          </cell>
        </row>
        <row r="91">
          <cell r="D91">
            <v>1.06984934798189</v>
          </cell>
        </row>
        <row r="92">
          <cell r="D92">
            <v>0.98652352779520702</v>
          </cell>
        </row>
        <row r="93">
          <cell r="D93">
            <v>0.92163634892409696</v>
          </cell>
        </row>
        <row r="94">
          <cell r="D94">
            <v>1.1056565235438101</v>
          </cell>
        </row>
        <row r="95">
          <cell r="D95">
            <v>1.38974634680826</v>
          </cell>
        </row>
        <row r="96">
          <cell r="D96">
            <v>1.47764170767067</v>
          </cell>
        </row>
        <row r="97">
          <cell r="D97">
            <v>1.4827348191110501</v>
          </cell>
        </row>
        <row r="98">
          <cell r="D98">
            <v>1.4456455409737401</v>
          </cell>
        </row>
        <row r="99">
          <cell r="D99">
            <v>1.2184216298269299</v>
          </cell>
        </row>
        <row r="100">
          <cell r="D100">
            <v>0.98358955020120598</v>
          </cell>
        </row>
        <row r="101">
          <cell r="D101">
            <v>1.1441961631450199</v>
          </cell>
        </row>
        <row r="102">
          <cell r="D102">
            <v>1.0233587491401499</v>
          </cell>
        </row>
        <row r="103">
          <cell r="D103">
            <v>0.89217137967806404</v>
          </cell>
        </row>
        <row r="104">
          <cell r="D104">
            <v>0.87216279765753502</v>
          </cell>
        </row>
        <row r="105">
          <cell r="D105">
            <v>1.0157807177841001</v>
          </cell>
        </row>
        <row r="106">
          <cell r="D106">
            <v>1.1427878463677901</v>
          </cell>
        </row>
        <row r="107">
          <cell r="D107">
            <v>1.2920498471342601</v>
          </cell>
        </row>
        <row r="108">
          <cell r="D108">
            <v>1.43029842373174</v>
          </cell>
        </row>
        <row r="109">
          <cell r="D109">
            <v>1.4367461393171299</v>
          </cell>
        </row>
        <row r="110">
          <cell r="D110">
            <v>1.3614726264813399</v>
          </cell>
        </row>
        <row r="111">
          <cell r="D111">
            <v>1.1558978247857099</v>
          </cell>
        </row>
        <row r="112">
          <cell r="D112">
            <v>0.94472193062499099</v>
          </cell>
        </row>
        <row r="113">
          <cell r="D113">
            <v>0.85610330567503301</v>
          </cell>
        </row>
        <row r="114">
          <cell r="D114">
            <v>0.87763722290863599</v>
          </cell>
        </row>
        <row r="115">
          <cell r="D115">
            <v>0.86293268218214603</v>
          </cell>
        </row>
        <row r="116">
          <cell r="D116">
            <v>0.87583047307419803</v>
          </cell>
        </row>
        <row r="117">
          <cell r="D117">
            <v>0.90710255193068701</v>
          </cell>
        </row>
        <row r="118">
          <cell r="D118">
            <v>1.0462182688347501</v>
          </cell>
        </row>
        <row r="119">
          <cell r="D119">
            <v>1.22026923675174</v>
          </cell>
        </row>
        <row r="120">
          <cell r="D120">
            <v>1.33795114739929</v>
          </cell>
        </row>
        <row r="121">
          <cell r="D121">
            <v>1.3792566905646999</v>
          </cell>
        </row>
        <row r="122">
          <cell r="D122">
            <v>1.3289214595109</v>
          </cell>
        </row>
        <row r="123">
          <cell r="D123">
            <v>1.19631166290847</v>
          </cell>
        </row>
        <row r="124">
          <cell r="D124">
            <v>0.98510748742572596</v>
          </cell>
        </row>
        <row r="125">
          <cell r="D125">
            <v>0.924814176143956</v>
          </cell>
        </row>
        <row r="126">
          <cell r="D126">
            <v>0.96320015622900201</v>
          </cell>
        </row>
        <row r="127">
          <cell r="D127">
            <v>0.91842371347009799</v>
          </cell>
        </row>
        <row r="128">
          <cell r="D128">
            <v>0.90185294031671404</v>
          </cell>
        </row>
        <row r="129">
          <cell r="D129">
            <v>0.93006487692932005</v>
          </cell>
        </row>
        <row r="130">
          <cell r="D130">
            <v>1.08011582207141</v>
          </cell>
        </row>
        <row r="131">
          <cell r="D131">
            <v>1.2434274114035999</v>
          </cell>
        </row>
        <row r="132">
          <cell r="D132">
            <v>1.3611650153919499</v>
          </cell>
        </row>
        <row r="133">
          <cell r="D133">
            <v>1.40469613684266</v>
          </cell>
        </row>
        <row r="134">
          <cell r="D134">
            <v>1.34702705229953</v>
          </cell>
        </row>
        <row r="135">
          <cell r="D135">
            <v>1.20644508134225</v>
          </cell>
        </row>
        <row r="136">
          <cell r="D136">
            <v>0.99462936697234505</v>
          </cell>
        </row>
        <row r="137">
          <cell r="D137">
            <v>0.93485618177831098</v>
          </cell>
        </row>
        <row r="138">
          <cell r="D138">
            <v>0.97396500734679203</v>
          </cell>
        </row>
        <row r="139">
          <cell r="D139">
            <v>0.92886818647422498</v>
          </cell>
        </row>
        <row r="140">
          <cell r="D140">
            <v>0.91160106834756705</v>
          </cell>
        </row>
        <row r="141">
          <cell r="D141">
            <v>0.93820125502574303</v>
          </cell>
        </row>
        <row r="142">
          <cell r="D142">
            <v>1.0888932056453</v>
          </cell>
        </row>
        <row r="143">
          <cell r="D143">
            <v>1.2534764959353999</v>
          </cell>
        </row>
        <row r="144">
          <cell r="D144">
            <v>1.37259487472785</v>
          </cell>
        </row>
        <row r="145">
          <cell r="D145">
            <v>1.4171123414922799</v>
          </cell>
        </row>
        <row r="146">
          <cell r="D146">
            <v>1.35995589415787</v>
          </cell>
        </row>
        <row r="147">
          <cell r="D147">
            <v>1.22063570212844</v>
          </cell>
        </row>
        <row r="148">
          <cell r="D148">
            <v>1.00842272243604</v>
          </cell>
        </row>
        <row r="149">
          <cell r="D149">
            <v>0.94822074285450597</v>
          </cell>
        </row>
        <row r="150">
          <cell r="D150">
            <v>0.98602072561362097</v>
          </cell>
        </row>
        <row r="151">
          <cell r="D151">
            <v>0.94168955223792405</v>
          </cell>
        </row>
        <row r="152">
          <cell r="D152">
            <v>0.92562889789278902</v>
          </cell>
        </row>
        <row r="153">
          <cell r="D153">
            <v>0.95379478401066697</v>
          </cell>
        </row>
        <row r="154">
          <cell r="D154">
            <v>1.10524193961461</v>
          </cell>
        </row>
        <row r="155">
          <cell r="D155">
            <v>1.2699545850165299</v>
          </cell>
        </row>
        <row r="156">
          <cell r="D156">
            <v>1.3904253570004199</v>
          </cell>
        </row>
        <row r="157">
          <cell r="D157">
            <v>1.43358097091148</v>
          </cell>
        </row>
        <row r="158">
          <cell r="D158">
            <v>1.37486884322304</v>
          </cell>
        </row>
        <row r="159">
          <cell r="D159">
            <v>1.2330869613456199</v>
          </cell>
        </row>
        <row r="160">
          <cell r="D160">
            <v>1.0207257914776899</v>
          </cell>
        </row>
        <row r="161">
          <cell r="D161">
            <v>0.96072172420567303</v>
          </cell>
        </row>
        <row r="162">
          <cell r="D162">
            <v>0.99979502545860999</v>
          </cell>
        </row>
        <row r="163">
          <cell r="D163">
            <v>0.95411451835097805</v>
          </cell>
        </row>
        <row r="164">
          <cell r="D164">
            <v>0.93599281266075596</v>
          </cell>
        </row>
        <row r="165">
          <cell r="D165">
            <v>0.96200115755257798</v>
          </cell>
        </row>
        <row r="166">
          <cell r="D166">
            <v>1.11167444655218</v>
          </cell>
        </row>
        <row r="167">
          <cell r="D167">
            <v>1.27515960541176</v>
          </cell>
        </row>
        <row r="168">
          <cell r="D168">
            <v>1.3933004741473201</v>
          </cell>
        </row>
        <row r="169">
          <cell r="D169">
            <v>1.4364672344779299</v>
          </cell>
        </row>
        <row r="170">
          <cell r="D170">
            <v>1.37811567104497</v>
          </cell>
        </row>
        <row r="171">
          <cell r="D171">
            <v>1.23676439370965</v>
          </cell>
        </row>
        <row r="172">
          <cell r="D172">
            <v>1.0245245278706101</v>
          </cell>
        </row>
        <row r="173">
          <cell r="D173">
            <v>0.96447547993691396</v>
          </cell>
        </row>
        <row r="174">
          <cell r="D174">
            <v>1.00344458992249</v>
          </cell>
        </row>
        <row r="175">
          <cell r="D175">
            <v>0.95785134053136101</v>
          </cell>
        </row>
        <row r="176">
          <cell r="D176">
            <v>0.93992728595987496</v>
          </cell>
        </row>
        <row r="177">
          <cell r="D177">
            <v>0.966052990694239</v>
          </cell>
        </row>
        <row r="178">
          <cell r="D178">
            <v>1.1159870103115199</v>
          </cell>
        </row>
        <row r="179">
          <cell r="D179">
            <v>1.2797401786981399</v>
          </cell>
        </row>
        <row r="180">
          <cell r="D180">
            <v>1.3981834250676599</v>
          </cell>
        </row>
        <row r="181">
          <cell r="D181">
            <v>1.44164839324154</v>
          </cell>
        </row>
        <row r="182">
          <cell r="D182">
            <v>1.3834553082432699</v>
          </cell>
        </row>
        <row r="183">
          <cell r="D183">
            <v>1.24285956751362</v>
          </cell>
        </row>
        <row r="184">
          <cell r="D184">
            <v>1.03003463035371</v>
          </cell>
        </row>
        <row r="185">
          <cell r="D185">
            <v>0.96916081632207296</v>
          </cell>
        </row>
        <row r="186">
          <cell r="D186">
            <v>1.00716780530881</v>
          </cell>
        </row>
        <row r="187">
          <cell r="D187">
            <v>0.96099141405076205</v>
          </cell>
        </row>
        <row r="188">
          <cell r="D188">
            <v>0.942703576007487</v>
          </cell>
        </row>
        <row r="189">
          <cell r="D189">
            <v>0.96818902280702002</v>
          </cell>
        </row>
        <row r="190">
          <cell r="D190">
            <v>1.11803512974304</v>
          </cell>
        </row>
        <row r="191">
          <cell r="D191">
            <v>1.2817637586859401</v>
          </cell>
        </row>
        <row r="192">
          <cell r="D192">
            <v>1.40014603464063</v>
          </cell>
        </row>
        <row r="193">
          <cell r="D193">
            <v>1.4435967396365099</v>
          </cell>
        </row>
        <row r="194">
          <cell r="D194">
            <v>1.3854012139649801</v>
          </cell>
        </row>
        <row r="195">
          <cell r="D195">
            <v>1.2447372588385199</v>
          </cell>
        </row>
        <row r="196">
          <cell r="D196">
            <v>1.03201699934604</v>
          </cell>
        </row>
        <row r="197">
          <cell r="D197">
            <v>0.97123946818238505</v>
          </cell>
        </row>
        <row r="198">
          <cell r="D198">
            <v>1.0095231468722701</v>
          </cell>
        </row>
        <row r="199">
          <cell r="D199">
            <v>0.96319224679342497</v>
          </cell>
        </row>
        <row r="200">
          <cell r="D200">
            <v>0.94468313283136995</v>
          </cell>
        </row>
        <row r="201">
          <cell r="D201">
            <v>0.96982688951733398</v>
          </cell>
        </row>
        <row r="202">
          <cell r="D202">
            <v>1.1196423087107099</v>
          </cell>
        </row>
        <row r="203">
          <cell r="D203">
            <v>1.2834179590114501</v>
          </cell>
        </row>
        <row r="204">
          <cell r="D204">
            <v>1.40190544538577</v>
          </cell>
        </row>
        <row r="205">
          <cell r="D205">
            <v>1.4452921373302401</v>
          </cell>
        </row>
        <row r="206">
          <cell r="D206">
            <v>1.38697575698707</v>
          </cell>
        </row>
        <row r="207">
          <cell r="D207">
            <v>1.2461471302817499</v>
          </cell>
        </row>
        <row r="208">
          <cell r="D208">
            <v>1.0333660803604701</v>
          </cell>
        </row>
        <row r="209">
          <cell r="D209">
            <v>0.97260401108067196</v>
          </cell>
        </row>
        <row r="210">
          <cell r="D210">
            <v>1.0107691474302001</v>
          </cell>
        </row>
        <row r="211">
          <cell r="D211">
            <v>0.96462402917110301</v>
          </cell>
        </row>
        <row r="212">
          <cell r="D212">
            <v>0.94630392166279598</v>
          </cell>
        </row>
        <row r="213">
          <cell r="D213">
            <v>0.97182868662144895</v>
          </cell>
        </row>
        <row r="214">
          <cell r="D214">
            <v>1.12159716028269</v>
          </cell>
        </row>
        <row r="215">
          <cell r="D215">
            <v>1.28522476285919</v>
          </cell>
        </row>
        <row r="216">
          <cell r="D216">
            <v>1.4035614998185899</v>
          </cell>
        </row>
        <row r="217">
          <cell r="D217">
            <v>1.44684713580261</v>
          </cell>
        </row>
        <row r="218">
          <cell r="D218">
            <v>1.38846722192197</v>
          </cell>
        </row>
        <row r="219">
          <cell r="D219">
            <v>1.24759920406737</v>
          </cell>
        </row>
        <row r="220">
          <cell r="D220">
            <v>1.03471209744431</v>
          </cell>
        </row>
        <row r="221">
          <cell r="D221">
            <v>0.97381009192564705</v>
          </cell>
        </row>
        <row r="222">
          <cell r="D222">
            <v>1.01182404412879</v>
          </cell>
        </row>
        <row r="223">
          <cell r="D223">
            <v>0.96552368022315604</v>
          </cell>
        </row>
        <row r="224">
          <cell r="D224">
            <v>0.947133595184385</v>
          </cell>
        </row>
        <row r="225">
          <cell r="D225">
            <v>0.97224413149452804</v>
          </cell>
        </row>
        <row r="226">
          <cell r="D226">
            <v>1.12233076912888</v>
          </cell>
        </row>
        <row r="227">
          <cell r="D227">
            <v>1.2864294323646901</v>
          </cell>
        </row>
        <row r="228">
          <cell r="D228">
            <v>1.4052390774872201</v>
          </cell>
        </row>
        <row r="229">
          <cell r="D229">
            <v>1.4489610684027401</v>
          </cell>
        </row>
        <row r="230">
          <cell r="D230">
            <v>1.3909122458605601</v>
          </cell>
        </row>
        <row r="231">
          <cell r="D231">
            <v>1.2506190851296499</v>
          </cell>
        </row>
        <row r="232">
          <cell r="D232">
            <v>1.0378012201909299</v>
          </cell>
        </row>
        <row r="233">
          <cell r="D233">
            <v>0.97685709971018897</v>
          </cell>
        </row>
        <row r="234">
          <cell r="D234">
            <v>1.01492946209312</v>
          </cell>
        </row>
        <row r="235">
          <cell r="D235">
            <v>0.96847312653220996</v>
          </cell>
        </row>
        <row r="236">
          <cell r="D236">
            <v>0.94995832270319203</v>
          </cell>
        </row>
        <row r="237">
          <cell r="D237">
            <v>0.97473276686895605</v>
          </cell>
        </row>
        <row r="238">
          <cell r="D238">
            <v>1.1249561054011901</v>
          </cell>
        </row>
        <row r="239">
          <cell r="D239">
            <v>1.2892963093035399</v>
          </cell>
        </row>
        <row r="240">
          <cell r="D240">
            <v>1.4083089772694</v>
          </cell>
        </row>
        <row r="241">
          <cell r="D241">
            <v>1.45227349962775</v>
          </cell>
        </row>
        <row r="242">
          <cell r="D242">
            <v>1.3944574646642101</v>
          </cell>
        </row>
        <row r="243">
          <cell r="D243">
            <v>1.25437639162988</v>
          </cell>
        </row>
        <row r="244">
          <cell r="D244">
            <v>1.04185922707662</v>
          </cell>
        </row>
        <row r="245">
          <cell r="D245">
            <v>0.98117581674943999</v>
          </cell>
        </row>
        <row r="246">
          <cell r="D246">
            <v>1.0198050379546399</v>
          </cell>
        </row>
        <row r="247">
          <cell r="D247">
            <v>0.97324936260852302</v>
          </cell>
        </row>
        <row r="248">
          <cell r="D248">
            <v>0.95447419060121996</v>
          </cell>
        </row>
        <row r="249">
          <cell r="D249">
            <v>0.97907687468784899</v>
          </cell>
        </row>
        <row r="250">
          <cell r="D250">
            <v>1.1289688975961201</v>
          </cell>
        </row>
        <row r="251">
          <cell r="D251">
            <v>1.29302323232497</v>
          </cell>
        </row>
        <row r="252">
          <cell r="D252">
            <v>1.41160711934164</v>
          </cell>
        </row>
        <row r="253">
          <cell r="D253">
            <v>1.4554602674469299</v>
          </cell>
        </row>
        <row r="254">
          <cell r="D254">
            <v>1.39758215041796</v>
          </cell>
        </row>
        <row r="255">
          <cell r="D255">
            <v>1.25747495657292</v>
          </cell>
        </row>
        <row r="256">
          <cell r="D256">
            <v>1.04482434863051</v>
          </cell>
        </row>
        <row r="257">
          <cell r="D257">
            <v>0.98397446111993203</v>
          </cell>
        </row>
        <row r="258">
          <cell r="D258">
            <v>1.0223940787063901</v>
          </cell>
        </row>
        <row r="259">
          <cell r="D259">
            <v>0.97572786209669005</v>
          </cell>
        </row>
        <row r="260">
          <cell r="D260">
            <v>0.95689779957877297</v>
          </cell>
        </row>
        <row r="261">
          <cell r="D261">
            <v>0.98135554688182003</v>
          </cell>
        </row>
        <row r="262">
          <cell r="D262">
            <v>1.1313021138661199</v>
          </cell>
        </row>
        <row r="263">
          <cell r="D263">
            <v>1.29541619046041</v>
          </cell>
        </row>
        <row r="264">
          <cell r="D264">
            <v>1.4141486235006899</v>
          </cell>
        </row>
        <row r="265">
          <cell r="D265">
            <v>1.4579272064231501</v>
          </cell>
        </row>
        <row r="266">
          <cell r="D266">
            <v>1.39994912955297</v>
          </cell>
        </row>
        <row r="267">
          <cell r="D267">
            <v>1.2596223576424399</v>
          </cell>
        </row>
        <row r="268">
          <cell r="D268">
            <v>1.0470401507429601</v>
          </cell>
        </row>
        <row r="269">
          <cell r="D269">
            <v>0.98633088603982499</v>
          </cell>
        </row>
        <row r="270">
          <cell r="D270">
            <v>1.0249004614294901</v>
          </cell>
        </row>
        <row r="271">
          <cell r="D271">
            <v>0.97833814719134704</v>
          </cell>
        </row>
        <row r="272">
          <cell r="D272">
            <v>0.95957306807340903</v>
          </cell>
        </row>
        <row r="273">
          <cell r="D273">
            <v>0.984114628826533</v>
          </cell>
        </row>
        <row r="274">
          <cell r="D274">
            <v>1.1341445887594299</v>
          </cell>
        </row>
        <row r="275">
          <cell r="D275">
            <v>1.2983634334727701</v>
          </cell>
        </row>
        <row r="276">
          <cell r="D276">
            <v>1.4171388913010901</v>
          </cell>
        </row>
        <row r="277">
          <cell r="D277">
            <v>1.46111461717369</v>
          </cell>
        </row>
        <row r="278">
          <cell r="D278">
            <v>1.40332843727408</v>
          </cell>
        </row>
        <row r="279">
          <cell r="D279">
            <v>1.2633302926482799</v>
          </cell>
        </row>
        <row r="280">
          <cell r="D280">
            <v>1.05074768367644</v>
          </cell>
        </row>
        <row r="281">
          <cell r="D281">
            <v>0.98999040621511103</v>
          </cell>
        </row>
        <row r="282">
          <cell r="D282">
            <v>1.02838966606566</v>
          </cell>
        </row>
        <row r="283">
          <cell r="D283">
            <v>0.98195167063178301</v>
          </cell>
        </row>
        <row r="284">
          <cell r="D284">
            <v>0.96340612344183996</v>
          </cell>
        </row>
        <row r="285">
          <cell r="D285">
            <v>0.98811739901193196</v>
          </cell>
        </row>
        <row r="286">
          <cell r="D286">
            <v>1.1383687513026799</v>
          </cell>
        </row>
        <row r="287">
          <cell r="D287">
            <v>1.3027807719370801</v>
          </cell>
        </row>
        <row r="288">
          <cell r="D288">
            <v>1.4218214859315501</v>
          </cell>
        </row>
        <row r="289">
          <cell r="D289">
            <v>1.46589143142338</v>
          </cell>
        </row>
        <row r="290">
          <cell r="D290">
            <v>1.4081967337464201</v>
          </cell>
        </row>
        <row r="291">
          <cell r="D291">
            <v>1.2681934147765801</v>
          </cell>
        </row>
        <row r="292">
          <cell r="D292">
            <v>1.05585688162811</v>
          </cell>
        </row>
        <row r="293">
          <cell r="D293">
            <v>0.99535882277415799</v>
          </cell>
        </row>
        <row r="294">
          <cell r="D294">
            <v>1.0342201252634</v>
          </cell>
        </row>
        <row r="295">
          <cell r="D295">
            <v>0.98777093212034905</v>
          </cell>
        </row>
        <row r="296">
          <cell r="D296">
            <v>0.969100336752314</v>
          </cell>
        </row>
        <row r="297">
          <cell r="D297">
            <v>0.99369106324700396</v>
          </cell>
        </row>
        <row r="298">
          <cell r="D298">
            <v>1.14385137215847</v>
          </cell>
        </row>
        <row r="299">
          <cell r="D299">
            <v>1.30822303608472</v>
          </cell>
        </row>
        <row r="300">
          <cell r="D300">
            <v>1.4271998189593</v>
          </cell>
        </row>
        <row r="301">
          <cell r="D301">
            <v>1.4712585488141801</v>
          </cell>
        </row>
        <row r="302">
          <cell r="D302">
            <v>1.4135166921028901</v>
          </cell>
        </row>
        <row r="303">
          <cell r="D303">
            <v>1.27358219469259</v>
          </cell>
        </row>
        <row r="304">
          <cell r="D304">
            <v>1.0610312054468101</v>
          </cell>
        </row>
        <row r="305">
          <cell r="D305">
            <v>1.00031498496491</v>
          </cell>
        </row>
        <row r="306">
          <cell r="D306">
            <v>1.0387453013571899</v>
          </cell>
        </row>
        <row r="307">
          <cell r="D307">
            <v>0.99236949555176102</v>
          </cell>
        </row>
        <row r="308">
          <cell r="D308">
            <v>0.97387090469654103</v>
          </cell>
        </row>
        <row r="309">
          <cell r="D309">
            <v>0.99871428964465803</v>
          </cell>
        </row>
        <row r="310">
          <cell r="D310">
            <v>1.1489047782996999</v>
          </cell>
        </row>
        <row r="311">
          <cell r="D311">
            <v>1.31321946495777</v>
          </cell>
        </row>
        <row r="312">
          <cell r="D312">
            <v>1.43216056181856</v>
          </cell>
        </row>
        <row r="313">
          <cell r="D313">
            <v>1.4761604374342101</v>
          </cell>
        </row>
        <row r="314">
          <cell r="D314">
            <v>1.4183964755245999</v>
          </cell>
        </row>
        <row r="315">
          <cell r="D315">
            <v>1.2783620513576699</v>
          </cell>
        </row>
        <row r="316">
          <cell r="D316">
            <v>1.06586884254168</v>
          </cell>
        </row>
        <row r="317">
          <cell r="D317">
            <v>1.0052484688572101</v>
          </cell>
        </row>
        <row r="318">
          <cell r="D318">
            <v>1.0437306335275001</v>
          </cell>
        </row>
        <row r="319">
          <cell r="D319">
            <v>0.99750870122283997</v>
          </cell>
        </row>
        <row r="320">
          <cell r="D320">
            <v>0.97914950771457798</v>
          </cell>
        </row>
        <row r="321">
          <cell r="D321">
            <v>1.0042430194018801</v>
          </cell>
        </row>
        <row r="322">
          <cell r="D322">
            <v>1.15442662840774</v>
          </cell>
        </row>
        <row r="323">
          <cell r="D323">
            <v>1.31869156274692</v>
          </cell>
        </row>
        <row r="324">
          <cell r="D324">
            <v>1.43754941306793</v>
          </cell>
        </row>
        <row r="325">
          <cell r="D325">
            <v>1.4815769110239601</v>
          </cell>
        </row>
        <row r="326">
          <cell r="D326">
            <v>1.42385081943902</v>
          </cell>
        </row>
        <row r="327">
          <cell r="D327">
            <v>1.2839391226014301</v>
          </cell>
        </row>
        <row r="328">
          <cell r="D328">
            <v>1.0713283866930099</v>
          </cell>
        </row>
        <row r="329">
          <cell r="D329">
            <v>1.0106009040953501</v>
          </cell>
        </row>
        <row r="330">
          <cell r="D330">
            <v>1.04869179546352</v>
          </cell>
        </row>
        <row r="331">
          <cell r="D331">
            <v>1.0027537988675601</v>
          </cell>
        </row>
        <row r="332">
          <cell r="D332">
            <v>0.98479098509793095</v>
          </cell>
        </row>
        <row r="333">
          <cell r="D333">
            <v>1.01047491815232</v>
          </cell>
        </row>
        <row r="334">
          <cell r="D334">
            <v>1.1608155672790801</v>
          </cell>
        </row>
        <row r="335">
          <cell r="D335">
            <v>1.3250563853972499</v>
          </cell>
        </row>
        <row r="336">
          <cell r="D336">
            <v>1.4440304290005299</v>
          </cell>
        </row>
        <row r="337">
          <cell r="D337">
            <v>1.48788317848296</v>
          </cell>
        </row>
        <row r="338">
          <cell r="D338">
            <v>1.4300389037871699</v>
          </cell>
        </row>
        <row r="339">
          <cell r="D339">
            <v>1.2897168128463801</v>
          </cell>
        </row>
        <row r="340">
          <cell r="D340">
            <v>1.0773608045444101</v>
          </cell>
        </row>
        <row r="341">
          <cell r="D341">
            <v>1.01700303598331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3"/>
  <sheetViews>
    <sheetView tabSelected="1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1" max="1" width="11.21875" customWidth="1"/>
    <col min="2" max="2" width="6.88671875" bestFit="1" customWidth="1"/>
    <col min="3" max="3" width="8.6640625" bestFit="1" customWidth="1"/>
    <col min="4" max="4" width="10.88671875" bestFit="1" customWidth="1"/>
    <col min="5" max="5" width="18.44140625" bestFit="1" customWidth="1"/>
    <col min="6" max="6" width="23.6640625" bestFit="1" customWidth="1"/>
    <col min="7" max="7" width="15.88671875" bestFit="1" customWidth="1"/>
    <col min="8" max="8" width="18.33203125" bestFit="1" customWidth="1"/>
    <col min="9" max="9" width="25.88671875" bestFit="1" customWidth="1"/>
    <col min="10" max="10" width="8.88671875" bestFit="1" customWidth="1"/>
    <col min="11" max="11" width="8.6640625" bestFit="1" customWidth="1"/>
  </cols>
  <sheetData>
    <row r="1" spans="1:11" s="24" customFormat="1" x14ac:dyDescent="0.3">
      <c r="A1" s="24" t="s">
        <v>85</v>
      </c>
    </row>
    <row r="2" spans="1:11" s="24" customFormat="1" x14ac:dyDescent="0.3">
      <c r="A2" s="24" t="s">
        <v>84</v>
      </c>
    </row>
    <row r="3" spans="1:11" s="24" customFormat="1" x14ac:dyDescent="0.3"/>
    <row r="4" spans="1:11" x14ac:dyDescent="0.3">
      <c r="A4" s="4" t="s">
        <v>0</v>
      </c>
      <c r="B4" s="4" t="s">
        <v>1</v>
      </c>
      <c r="C4" s="4" t="s">
        <v>69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76</v>
      </c>
      <c r="K4" s="4" t="s">
        <v>77</v>
      </c>
    </row>
    <row r="5" spans="1:11" x14ac:dyDescent="0.3">
      <c r="A5" s="1">
        <v>2003</v>
      </c>
      <c r="B5" s="1">
        <v>8</v>
      </c>
      <c r="C5" s="6">
        <v>1.40513854275981</v>
      </c>
      <c r="D5" s="10">
        <v>286.78712558059601</v>
      </c>
      <c r="E5" s="10">
        <v>0</v>
      </c>
      <c r="F5" s="10">
        <v>13.9388317173582</v>
      </c>
      <c r="G5" s="10">
        <v>167.50584704362399</v>
      </c>
      <c r="H5" s="10">
        <v>325.17725222560301</v>
      </c>
      <c r="I5" s="10">
        <v>0</v>
      </c>
      <c r="J5" s="1">
        <v>0</v>
      </c>
      <c r="K5" s="1">
        <v>0</v>
      </c>
    </row>
    <row r="6" spans="1:11" x14ac:dyDescent="0.3">
      <c r="A6" s="1">
        <v>2003</v>
      </c>
      <c r="B6" s="1">
        <v>9</v>
      </c>
      <c r="C6" s="6">
        <v>1.40950695419974</v>
      </c>
      <c r="D6" s="10">
        <v>283.47610045413097</v>
      </c>
      <c r="E6" s="10">
        <v>0</v>
      </c>
      <c r="F6" s="10">
        <v>14.0045079499873</v>
      </c>
      <c r="G6" s="10">
        <v>163.86054032600899</v>
      </c>
      <c r="H6" s="10">
        <v>286.78712558059601</v>
      </c>
      <c r="I6" s="10">
        <v>0</v>
      </c>
      <c r="J6" s="1">
        <v>0</v>
      </c>
      <c r="K6" s="1">
        <v>0</v>
      </c>
    </row>
    <row r="7" spans="1:11" x14ac:dyDescent="0.3">
      <c r="A7" s="1">
        <v>2003</v>
      </c>
      <c r="B7" s="1">
        <v>10</v>
      </c>
      <c r="C7" s="6">
        <v>1.3012120897959101</v>
      </c>
      <c r="D7" s="10">
        <v>218.72197193363701</v>
      </c>
      <c r="E7" s="10">
        <v>0</v>
      </c>
      <c r="F7" s="10">
        <v>14.054162089837799</v>
      </c>
      <c r="G7" s="10">
        <v>156.74500273456599</v>
      </c>
      <c r="H7" s="10">
        <v>283.47610045413097</v>
      </c>
      <c r="I7" s="10">
        <v>0</v>
      </c>
      <c r="J7" s="1">
        <v>0</v>
      </c>
      <c r="K7" s="1">
        <v>0</v>
      </c>
    </row>
    <row r="8" spans="1:11" x14ac:dyDescent="0.3">
      <c r="A8" s="1">
        <v>2003</v>
      </c>
      <c r="B8" s="1">
        <v>11</v>
      </c>
      <c r="C8" s="6">
        <v>1.1491295577095699</v>
      </c>
      <c r="D8" s="10">
        <v>127.68754275169699</v>
      </c>
      <c r="E8" s="10">
        <v>0</v>
      </c>
      <c r="F8" s="10">
        <v>14.131623855527399</v>
      </c>
      <c r="G8" s="10">
        <v>157.50489177275699</v>
      </c>
      <c r="H8" s="10">
        <v>218.72197193363701</v>
      </c>
      <c r="I8" s="10">
        <v>0</v>
      </c>
      <c r="J8" s="1">
        <v>0</v>
      </c>
      <c r="K8" s="1">
        <v>0</v>
      </c>
    </row>
    <row r="9" spans="1:11" x14ac:dyDescent="0.3">
      <c r="A9" s="1">
        <v>2003</v>
      </c>
      <c r="B9" s="1">
        <v>12</v>
      </c>
      <c r="C9" s="6">
        <v>1.0491875932193999</v>
      </c>
      <c r="D9" s="10">
        <v>14.0744977505974</v>
      </c>
      <c r="E9" s="10">
        <v>110.84292485438399</v>
      </c>
      <c r="F9" s="10">
        <v>14.213500360469199</v>
      </c>
      <c r="G9" s="10">
        <v>161.95010549267701</v>
      </c>
      <c r="H9" s="10">
        <v>127.68754275169699</v>
      </c>
      <c r="I9" s="10">
        <v>0</v>
      </c>
      <c r="J9" s="1">
        <v>0</v>
      </c>
      <c r="K9" s="1">
        <v>0</v>
      </c>
    </row>
    <row r="10" spans="1:11" x14ac:dyDescent="0.3">
      <c r="A10" s="1">
        <v>2004</v>
      </c>
      <c r="B10" s="1">
        <v>1</v>
      </c>
      <c r="C10" s="6">
        <v>1.0882323487393499</v>
      </c>
      <c r="D10" s="10">
        <v>20.031091646428699</v>
      </c>
      <c r="E10" s="10">
        <v>101.75284895739701</v>
      </c>
      <c r="F10" s="10">
        <v>14.284432456022699</v>
      </c>
      <c r="G10" s="10">
        <v>161.13822828322</v>
      </c>
      <c r="H10" s="10">
        <v>14.0744977505974</v>
      </c>
      <c r="I10" s="10">
        <v>110.84292485438399</v>
      </c>
      <c r="J10" s="1">
        <v>0</v>
      </c>
      <c r="K10" s="1">
        <v>0</v>
      </c>
    </row>
    <row r="11" spans="1:11" x14ac:dyDescent="0.3">
      <c r="A11" s="1">
        <v>2004</v>
      </c>
      <c r="B11" s="1">
        <v>2</v>
      </c>
      <c r="C11" s="6">
        <v>0.98416119041427497</v>
      </c>
      <c r="D11" s="10">
        <v>31.475698022794599</v>
      </c>
      <c r="E11" s="10">
        <v>48.9431752524088</v>
      </c>
      <c r="F11" s="10">
        <v>14.383664229324999</v>
      </c>
      <c r="G11" s="10">
        <v>172.04495623571901</v>
      </c>
      <c r="H11" s="10">
        <v>20.031091646428699</v>
      </c>
      <c r="I11" s="10">
        <v>101.75284895739701</v>
      </c>
      <c r="J11" s="1">
        <v>0</v>
      </c>
      <c r="K11" s="1">
        <v>0</v>
      </c>
    </row>
    <row r="12" spans="1:11" x14ac:dyDescent="0.3">
      <c r="A12" s="1">
        <v>2004</v>
      </c>
      <c r="B12" s="1">
        <v>3</v>
      </c>
      <c r="C12" s="6">
        <v>0.93511291693644205</v>
      </c>
      <c r="D12" s="10">
        <v>47.378988834675603</v>
      </c>
      <c r="E12" s="10">
        <v>26.3540389881361</v>
      </c>
      <c r="F12" s="10">
        <v>14.4806177040004</v>
      </c>
      <c r="G12" s="10">
        <v>182.71681548106301</v>
      </c>
      <c r="H12" s="10">
        <v>31.475698022794599</v>
      </c>
      <c r="I12" s="10">
        <v>48.9431752524088</v>
      </c>
      <c r="J12" s="1">
        <v>0</v>
      </c>
      <c r="K12" s="1">
        <v>0</v>
      </c>
    </row>
    <row r="13" spans="1:11" x14ac:dyDescent="0.3">
      <c r="A13" s="1">
        <v>2004</v>
      </c>
      <c r="B13" s="1">
        <v>4</v>
      </c>
      <c r="C13" s="6">
        <v>0.88731290147753095</v>
      </c>
      <c r="D13" s="10">
        <v>76.623329848907801</v>
      </c>
      <c r="E13" s="10">
        <v>0</v>
      </c>
      <c r="F13" s="10">
        <v>14.608167799334399</v>
      </c>
      <c r="G13" s="10">
        <v>201.04282487329701</v>
      </c>
      <c r="H13" s="10">
        <v>47.378988834675603</v>
      </c>
      <c r="I13" s="10">
        <v>26.3540389881361</v>
      </c>
      <c r="J13" s="1">
        <v>0</v>
      </c>
      <c r="K13" s="1">
        <v>0</v>
      </c>
    </row>
    <row r="14" spans="1:11" x14ac:dyDescent="0.3">
      <c r="A14" s="1">
        <v>2004</v>
      </c>
      <c r="B14" s="1">
        <v>5</v>
      </c>
      <c r="C14" s="6">
        <v>1.0431443971527301</v>
      </c>
      <c r="D14" s="10">
        <v>132.541666666667</v>
      </c>
      <c r="E14" s="10">
        <v>0</v>
      </c>
      <c r="F14" s="10">
        <v>14.6622458644293</v>
      </c>
      <c r="G14" s="10">
        <v>201.41898698807401</v>
      </c>
      <c r="H14" s="10">
        <v>76.623329848907801</v>
      </c>
      <c r="I14" s="10">
        <v>0</v>
      </c>
      <c r="J14" s="1">
        <v>0</v>
      </c>
      <c r="K14" s="1">
        <v>0</v>
      </c>
    </row>
    <row r="15" spans="1:11" x14ac:dyDescent="0.3">
      <c r="A15" s="1">
        <v>2004</v>
      </c>
      <c r="B15" s="1">
        <v>6</v>
      </c>
      <c r="C15" s="6">
        <v>1.3688232341236599</v>
      </c>
      <c r="D15" s="10">
        <v>321.97639370827602</v>
      </c>
      <c r="E15" s="10">
        <v>0</v>
      </c>
      <c r="F15" s="10">
        <v>14.7065783874574</v>
      </c>
      <c r="G15" s="10">
        <v>198.33818813862999</v>
      </c>
      <c r="H15" s="10">
        <v>132.541666666667</v>
      </c>
      <c r="I15" s="10">
        <v>0</v>
      </c>
      <c r="J15" s="1">
        <v>0</v>
      </c>
      <c r="K15" s="1">
        <v>0</v>
      </c>
    </row>
    <row r="16" spans="1:11" x14ac:dyDescent="0.3">
      <c r="A16" s="1">
        <v>2004</v>
      </c>
      <c r="B16" s="1">
        <v>7</v>
      </c>
      <c r="C16" s="6">
        <v>1.5219457959014799</v>
      </c>
      <c r="D16" s="10">
        <v>310.78597872370301</v>
      </c>
      <c r="E16" s="10">
        <v>0</v>
      </c>
      <c r="F16" s="10">
        <v>14.7269161979783</v>
      </c>
      <c r="G16" s="10">
        <v>193.22750926063301</v>
      </c>
      <c r="H16" s="10">
        <v>321.97639370827602</v>
      </c>
      <c r="I16" s="10">
        <v>0</v>
      </c>
      <c r="J16" s="1">
        <v>0</v>
      </c>
      <c r="K16" s="1">
        <v>0</v>
      </c>
    </row>
    <row r="17" spans="1:11" x14ac:dyDescent="0.3">
      <c r="A17" s="1">
        <v>2004</v>
      </c>
      <c r="B17" s="1">
        <v>8</v>
      </c>
      <c r="C17" s="6">
        <v>1.3619361491895501</v>
      </c>
      <c r="D17" s="10">
        <v>298.97119275729199</v>
      </c>
      <c r="E17" s="10">
        <v>0</v>
      </c>
      <c r="F17" s="10">
        <v>14.8100970796113</v>
      </c>
      <c r="G17" s="10">
        <v>194.63218223173999</v>
      </c>
      <c r="H17" s="10">
        <v>310.78597872370301</v>
      </c>
      <c r="I17" s="10">
        <v>0</v>
      </c>
      <c r="J17" s="1">
        <v>0</v>
      </c>
      <c r="K17" s="1">
        <v>0</v>
      </c>
    </row>
    <row r="18" spans="1:11" x14ac:dyDescent="0.3">
      <c r="A18" s="1">
        <v>2004</v>
      </c>
      <c r="B18" s="1">
        <v>9</v>
      </c>
      <c r="C18" s="6">
        <v>1.3623612221766299</v>
      </c>
      <c r="D18" s="10">
        <v>298.37371125733699</v>
      </c>
      <c r="E18" s="10">
        <v>0</v>
      </c>
      <c r="F18" s="10">
        <v>14.904947364932299</v>
      </c>
      <c r="G18" s="10">
        <v>197.84030850762699</v>
      </c>
      <c r="H18" s="10">
        <v>298.97119275729199</v>
      </c>
      <c r="I18" s="10">
        <v>0</v>
      </c>
      <c r="J18" s="1">
        <v>0</v>
      </c>
      <c r="K18" s="1">
        <v>0</v>
      </c>
    </row>
    <row r="19" spans="1:11" x14ac:dyDescent="0.3">
      <c r="A19" s="1">
        <v>2004</v>
      </c>
      <c r="B19" s="1">
        <v>10</v>
      </c>
      <c r="C19" s="6">
        <v>1.3003851846638701</v>
      </c>
      <c r="D19" s="10">
        <v>180.78962868374001</v>
      </c>
      <c r="E19" s="10">
        <v>0</v>
      </c>
      <c r="F19" s="10">
        <v>15.025816179288</v>
      </c>
      <c r="G19" s="10">
        <v>203.558249195283</v>
      </c>
      <c r="H19" s="10">
        <v>298.37371125733699</v>
      </c>
      <c r="I19" s="10">
        <v>0</v>
      </c>
      <c r="J19" s="1">
        <v>0</v>
      </c>
      <c r="K19" s="1">
        <v>0</v>
      </c>
    </row>
    <row r="20" spans="1:11" x14ac:dyDescent="0.3">
      <c r="A20" s="1">
        <v>2004</v>
      </c>
      <c r="B20" s="1">
        <v>11</v>
      </c>
      <c r="C20" s="6">
        <v>1.11215840357097</v>
      </c>
      <c r="D20" s="10">
        <v>89.155191325227904</v>
      </c>
      <c r="E20" s="10">
        <v>0</v>
      </c>
      <c r="F20" s="10">
        <v>15.0824104489433</v>
      </c>
      <c r="G20" s="10">
        <v>202.01895075163199</v>
      </c>
      <c r="H20" s="10">
        <v>180.78962868374001</v>
      </c>
      <c r="I20" s="10">
        <v>0</v>
      </c>
      <c r="J20" s="1">
        <v>0</v>
      </c>
      <c r="K20" s="1">
        <v>0</v>
      </c>
    </row>
    <row r="21" spans="1:11" x14ac:dyDescent="0.3">
      <c r="A21" s="1">
        <v>2004</v>
      </c>
      <c r="B21" s="1">
        <v>12</v>
      </c>
      <c r="C21" s="6">
        <v>1.0496482413645001</v>
      </c>
      <c r="D21" s="10">
        <v>28.518350539545999</v>
      </c>
      <c r="E21" s="10">
        <v>85.453948550483105</v>
      </c>
      <c r="F21" s="10">
        <v>15.120500100300299</v>
      </c>
      <c r="G21" s="10">
        <v>199.52280005308401</v>
      </c>
      <c r="H21" s="10">
        <v>89.155191325227904</v>
      </c>
      <c r="I21" s="10">
        <v>0</v>
      </c>
      <c r="J21" s="1">
        <v>0</v>
      </c>
      <c r="K21" s="1">
        <v>0</v>
      </c>
    </row>
    <row r="22" spans="1:11" x14ac:dyDescent="0.3">
      <c r="A22" s="1">
        <v>2005</v>
      </c>
      <c r="B22" s="1">
        <v>1</v>
      </c>
      <c r="C22" s="6">
        <v>1.0958105813927099</v>
      </c>
      <c r="D22" s="10">
        <v>23.8760854636297</v>
      </c>
      <c r="E22" s="10">
        <v>90.271056578636106</v>
      </c>
      <c r="F22" s="10">
        <v>15.1570568807733</v>
      </c>
      <c r="G22" s="10">
        <v>190.78023469897499</v>
      </c>
      <c r="H22" s="10">
        <v>28.518350539545999</v>
      </c>
      <c r="I22" s="10">
        <v>85.453948550483105</v>
      </c>
      <c r="J22" s="1">
        <v>0</v>
      </c>
      <c r="K22" s="1">
        <v>0</v>
      </c>
    </row>
    <row r="23" spans="1:11" x14ac:dyDescent="0.3">
      <c r="A23" s="1">
        <v>2005</v>
      </c>
      <c r="B23" s="1">
        <v>2</v>
      </c>
      <c r="C23" s="6">
        <v>0.97039805248614097</v>
      </c>
      <c r="D23" s="10">
        <v>14.7795733714481</v>
      </c>
      <c r="E23" s="10">
        <v>56.525092520784703</v>
      </c>
      <c r="F23" s="10">
        <v>15.2015946010535</v>
      </c>
      <c r="G23" s="10">
        <v>196.20065673703999</v>
      </c>
      <c r="H23" s="10">
        <v>23.8760854636297</v>
      </c>
      <c r="I23" s="10">
        <v>90.271056578636106</v>
      </c>
      <c r="J23" s="1">
        <v>0</v>
      </c>
      <c r="K23" s="1">
        <v>0</v>
      </c>
    </row>
    <row r="24" spans="1:11" x14ac:dyDescent="0.3">
      <c r="A24" s="1">
        <v>2005</v>
      </c>
      <c r="B24" s="1">
        <v>3</v>
      </c>
      <c r="C24" s="6">
        <v>0.934181689345007</v>
      </c>
      <c r="D24" s="10">
        <v>55.0400394605428</v>
      </c>
      <c r="E24" s="10">
        <v>57.739090687930897</v>
      </c>
      <c r="F24" s="10">
        <v>15.2587917051227</v>
      </c>
      <c r="G24" s="10">
        <v>206.31910856398699</v>
      </c>
      <c r="H24" s="10">
        <v>14.7795733714481</v>
      </c>
      <c r="I24" s="10">
        <v>56.525092520784703</v>
      </c>
      <c r="J24" s="1">
        <v>0</v>
      </c>
      <c r="K24" s="1">
        <v>0</v>
      </c>
    </row>
    <row r="25" spans="1:11" x14ac:dyDescent="0.3">
      <c r="A25" s="1">
        <v>2005</v>
      </c>
      <c r="B25" s="1">
        <v>4</v>
      </c>
      <c r="C25" s="6">
        <v>0.96192189775995296</v>
      </c>
      <c r="D25" s="10">
        <v>68.851319402389507</v>
      </c>
      <c r="E25" s="10">
        <v>0</v>
      </c>
      <c r="F25" s="10">
        <v>15.2998341295614</v>
      </c>
      <c r="G25" s="10">
        <v>212.42821941622799</v>
      </c>
      <c r="H25" s="10">
        <v>55.0400394605428</v>
      </c>
      <c r="I25" s="10">
        <v>57.739090687930897</v>
      </c>
      <c r="J25" s="1">
        <v>0</v>
      </c>
      <c r="K25" s="1">
        <v>0</v>
      </c>
    </row>
    <row r="26" spans="1:11" x14ac:dyDescent="0.3">
      <c r="A26" s="1">
        <v>2005</v>
      </c>
      <c r="B26" s="1">
        <v>5</v>
      </c>
      <c r="C26" s="6">
        <v>1.0141795594013601</v>
      </c>
      <c r="D26" s="10">
        <v>151.25206791620701</v>
      </c>
      <c r="E26" s="10">
        <v>0</v>
      </c>
      <c r="F26" s="10">
        <v>15.3823204849453</v>
      </c>
      <c r="G26" s="10">
        <v>227.23644699156901</v>
      </c>
      <c r="H26" s="10">
        <v>68.851319402389507</v>
      </c>
      <c r="I26" s="10">
        <v>0</v>
      </c>
      <c r="J26" s="1">
        <v>0</v>
      </c>
      <c r="K26" s="1">
        <v>0</v>
      </c>
    </row>
    <row r="27" spans="1:11" x14ac:dyDescent="0.3">
      <c r="A27" s="1">
        <v>2005</v>
      </c>
      <c r="B27" s="1">
        <v>6</v>
      </c>
      <c r="C27" s="6">
        <v>1.29556944513044</v>
      </c>
      <c r="D27" s="10">
        <v>245.31806466596601</v>
      </c>
      <c r="E27" s="10">
        <v>0</v>
      </c>
      <c r="F27" s="10">
        <v>15.4576416450266</v>
      </c>
      <c r="G27" s="10">
        <v>240.33533359220399</v>
      </c>
      <c r="H27" s="10">
        <v>151.25206791620701</v>
      </c>
      <c r="I27" s="10">
        <v>0</v>
      </c>
      <c r="J27" s="1">
        <v>0</v>
      </c>
      <c r="K27" s="1">
        <v>0</v>
      </c>
    </row>
    <row r="28" spans="1:11" x14ac:dyDescent="0.3">
      <c r="A28" s="1">
        <v>2005</v>
      </c>
      <c r="B28" s="1">
        <v>7</v>
      </c>
      <c r="C28" s="6">
        <v>1.47720148017024</v>
      </c>
      <c r="D28" s="10">
        <v>350.24389077364799</v>
      </c>
      <c r="E28" s="10">
        <v>0</v>
      </c>
      <c r="F28" s="10">
        <v>15.5772917039963</v>
      </c>
      <c r="G28" s="10">
        <v>264.19948022870898</v>
      </c>
      <c r="H28" s="10">
        <v>245.31806466596601</v>
      </c>
      <c r="I28" s="10">
        <v>0</v>
      </c>
      <c r="J28" s="1">
        <v>0</v>
      </c>
      <c r="K28" s="1">
        <v>0</v>
      </c>
    </row>
    <row r="29" spans="1:11" x14ac:dyDescent="0.3">
      <c r="A29" s="1">
        <v>2005</v>
      </c>
      <c r="B29" s="1">
        <v>8</v>
      </c>
      <c r="C29" s="6">
        <v>1.5489411851183399</v>
      </c>
      <c r="D29" s="10">
        <v>362.78163077883301</v>
      </c>
      <c r="E29" s="10">
        <v>0</v>
      </c>
      <c r="F29" s="10">
        <v>15.5862315996251</v>
      </c>
      <c r="G29" s="10">
        <v>264.43750591397003</v>
      </c>
      <c r="H29" s="10">
        <v>350.24389077364799</v>
      </c>
      <c r="I29" s="10">
        <v>0</v>
      </c>
      <c r="J29" s="1">
        <v>0</v>
      </c>
      <c r="K29" s="1">
        <v>0</v>
      </c>
    </row>
    <row r="30" spans="1:11" x14ac:dyDescent="0.3">
      <c r="A30" s="1">
        <v>2005</v>
      </c>
      <c r="B30" s="1">
        <v>9</v>
      </c>
      <c r="C30" s="6">
        <v>1.5345129822667301</v>
      </c>
      <c r="D30" s="10">
        <v>314.84266769791299</v>
      </c>
      <c r="E30" s="10">
        <v>0</v>
      </c>
      <c r="F30" s="10">
        <v>15.591288578390399</v>
      </c>
      <c r="G30" s="10">
        <v>258.76301385732199</v>
      </c>
      <c r="H30" s="10">
        <v>362.78163077883301</v>
      </c>
      <c r="I30" s="10">
        <v>0</v>
      </c>
      <c r="J30" s="1">
        <v>0</v>
      </c>
      <c r="K30" s="1">
        <v>0</v>
      </c>
    </row>
    <row r="31" spans="1:11" x14ac:dyDescent="0.3">
      <c r="A31" s="1">
        <v>2005</v>
      </c>
      <c r="B31" s="1">
        <v>10</v>
      </c>
      <c r="C31" s="6">
        <v>1.36337655013687</v>
      </c>
      <c r="D31" s="10">
        <v>213.78666923833501</v>
      </c>
      <c r="E31" s="10">
        <v>0</v>
      </c>
      <c r="F31" s="10">
        <v>15.5158843689641</v>
      </c>
      <c r="G31" s="10">
        <v>255.70348929856701</v>
      </c>
      <c r="H31" s="10">
        <v>314.84266769791299</v>
      </c>
      <c r="I31" s="10">
        <v>0</v>
      </c>
      <c r="J31" s="1">
        <v>0</v>
      </c>
      <c r="K31" s="1">
        <v>0</v>
      </c>
    </row>
    <row r="32" spans="1:11" x14ac:dyDescent="0.3">
      <c r="A32" s="1">
        <v>2005</v>
      </c>
      <c r="B32" s="1">
        <v>11</v>
      </c>
      <c r="C32" s="6">
        <v>0.98727084707030399</v>
      </c>
      <c r="D32" s="10">
        <v>86.269684929734197</v>
      </c>
      <c r="E32" s="10">
        <v>0</v>
      </c>
      <c r="F32" s="10">
        <v>15.6333300431462</v>
      </c>
      <c r="G32" s="10">
        <v>246.85427009329501</v>
      </c>
      <c r="H32" s="10">
        <v>213.78666923833501</v>
      </c>
      <c r="I32" s="10">
        <v>0</v>
      </c>
      <c r="J32" s="1">
        <v>0</v>
      </c>
      <c r="K32" s="1">
        <v>0</v>
      </c>
    </row>
    <row r="33" spans="1:11" x14ac:dyDescent="0.3">
      <c r="A33" s="1">
        <v>2005</v>
      </c>
      <c r="B33" s="1">
        <v>12</v>
      </c>
      <c r="C33" s="6">
        <v>1.0065610174906501</v>
      </c>
      <c r="D33" s="10">
        <v>18.7472570042207</v>
      </c>
      <c r="E33" s="10">
        <v>73.0225623098993</v>
      </c>
      <c r="F33" s="10">
        <v>15.7871828577124</v>
      </c>
      <c r="G33" s="10">
        <v>242.142240608137</v>
      </c>
      <c r="H33" s="10">
        <v>86.269684929734197</v>
      </c>
      <c r="I33" s="10">
        <v>0</v>
      </c>
      <c r="J33" s="1">
        <v>0</v>
      </c>
      <c r="K33" s="1">
        <v>0</v>
      </c>
    </row>
    <row r="34" spans="1:11" x14ac:dyDescent="0.3">
      <c r="A34" s="1">
        <v>2006</v>
      </c>
      <c r="B34" s="1">
        <v>1</v>
      </c>
      <c r="C34" s="6">
        <v>1.0729312544966501</v>
      </c>
      <c r="D34" s="10">
        <v>28.909164099402901</v>
      </c>
      <c r="E34" s="10">
        <v>74.297651661456598</v>
      </c>
      <c r="F34" s="10">
        <v>15.984236519374701</v>
      </c>
      <c r="G34" s="10">
        <v>221.82359961405899</v>
      </c>
      <c r="H34" s="10">
        <v>18.7472570042207</v>
      </c>
      <c r="I34" s="10">
        <v>73.0225623098993</v>
      </c>
      <c r="J34" s="1">
        <v>0</v>
      </c>
      <c r="K34" s="1">
        <v>0</v>
      </c>
    </row>
    <row r="35" spans="1:11" x14ac:dyDescent="0.3">
      <c r="A35" s="1">
        <v>2006</v>
      </c>
      <c r="B35" s="1">
        <v>2</v>
      </c>
      <c r="C35" s="6">
        <v>0.94402780250887597</v>
      </c>
      <c r="D35" s="10">
        <v>23.1833740330379</v>
      </c>
      <c r="E35" s="10">
        <v>91.858622312397699</v>
      </c>
      <c r="F35" s="10">
        <v>16.071515321450899</v>
      </c>
      <c r="G35" s="10">
        <v>236.76887050297401</v>
      </c>
      <c r="H35" s="10">
        <v>28.909164099402901</v>
      </c>
      <c r="I35" s="10">
        <v>74.297651661456598</v>
      </c>
      <c r="J35" s="1">
        <v>0</v>
      </c>
      <c r="K35" s="1">
        <v>0</v>
      </c>
    </row>
    <row r="36" spans="1:11" x14ac:dyDescent="0.3">
      <c r="A36" s="1">
        <v>2006</v>
      </c>
      <c r="B36" s="1">
        <v>3</v>
      </c>
      <c r="C36" s="6">
        <v>0.91422350232665495</v>
      </c>
      <c r="D36" s="10">
        <v>48.305720486185002</v>
      </c>
      <c r="E36" s="10">
        <v>24.990408398296299</v>
      </c>
      <c r="F36" s="10">
        <v>16.114286197077401</v>
      </c>
      <c r="G36" s="10">
        <v>257.10752988296798</v>
      </c>
      <c r="H36" s="10">
        <v>23.1833740330379</v>
      </c>
      <c r="I36" s="10">
        <v>91.858622312397699</v>
      </c>
      <c r="J36" s="1">
        <v>0</v>
      </c>
      <c r="K36" s="1">
        <v>0</v>
      </c>
    </row>
    <row r="37" spans="1:11" x14ac:dyDescent="0.3">
      <c r="A37" s="1">
        <v>2006</v>
      </c>
      <c r="B37" s="1">
        <v>4</v>
      </c>
      <c r="C37" s="6">
        <v>0.979720227712085</v>
      </c>
      <c r="D37" s="10">
        <v>131.371098158753</v>
      </c>
      <c r="E37" s="10">
        <v>0</v>
      </c>
      <c r="F37" s="10">
        <v>16.194050474463499</v>
      </c>
      <c r="G37" s="10">
        <v>285.81322335631</v>
      </c>
      <c r="H37" s="10">
        <v>48.305720486185002</v>
      </c>
      <c r="I37" s="10">
        <v>24.990408398296299</v>
      </c>
      <c r="J37" s="1">
        <v>0</v>
      </c>
      <c r="K37" s="1">
        <v>0</v>
      </c>
    </row>
    <row r="38" spans="1:11" x14ac:dyDescent="0.3">
      <c r="A38" s="1">
        <v>2006</v>
      </c>
      <c r="B38" s="1">
        <v>5</v>
      </c>
      <c r="C38" s="6">
        <v>1.1352194811129399</v>
      </c>
      <c r="D38" s="10">
        <v>175.98982638467999</v>
      </c>
      <c r="E38" s="10">
        <v>0</v>
      </c>
      <c r="F38" s="10">
        <v>16.211066903891499</v>
      </c>
      <c r="G38" s="10">
        <v>295.18876641332798</v>
      </c>
      <c r="H38" s="10">
        <v>131.371098158753</v>
      </c>
      <c r="I38" s="10">
        <v>0</v>
      </c>
      <c r="J38" s="1">
        <v>0</v>
      </c>
      <c r="K38" s="1">
        <v>0</v>
      </c>
    </row>
    <row r="39" spans="1:11" x14ac:dyDescent="0.3">
      <c r="A39" s="1">
        <v>2006</v>
      </c>
      <c r="B39" s="1">
        <v>6</v>
      </c>
      <c r="C39" s="6">
        <v>1.3344908201302399</v>
      </c>
      <c r="D39" s="10">
        <v>282.664422847433</v>
      </c>
      <c r="E39" s="10">
        <v>0</v>
      </c>
      <c r="F39" s="10">
        <v>16.228200251990501</v>
      </c>
      <c r="G39" s="10">
        <v>294.69801023036098</v>
      </c>
      <c r="H39" s="10">
        <v>175.98982638467999</v>
      </c>
      <c r="I39" s="10">
        <v>0</v>
      </c>
      <c r="J39" s="1">
        <v>0</v>
      </c>
      <c r="K39" s="1">
        <v>0</v>
      </c>
    </row>
    <row r="40" spans="1:11" x14ac:dyDescent="0.3">
      <c r="A40" s="1">
        <v>2006</v>
      </c>
      <c r="B40" s="1">
        <v>7</v>
      </c>
      <c r="C40" s="6">
        <v>1.4201735749894799</v>
      </c>
      <c r="D40" s="10">
        <v>283.18637978196102</v>
      </c>
      <c r="E40" s="10">
        <v>0</v>
      </c>
      <c r="F40" s="10">
        <v>16.237264739831598</v>
      </c>
      <c r="G40" s="10">
        <v>310.223506960701</v>
      </c>
      <c r="H40" s="10">
        <v>282.664422847433</v>
      </c>
      <c r="I40" s="10">
        <v>0</v>
      </c>
      <c r="J40" s="1">
        <v>0</v>
      </c>
      <c r="K40" s="1">
        <v>0</v>
      </c>
    </row>
    <row r="41" spans="1:11" x14ac:dyDescent="0.3">
      <c r="A41" s="1">
        <v>2006</v>
      </c>
      <c r="B41" s="1">
        <v>8</v>
      </c>
      <c r="C41" s="6">
        <v>1.44315938703685</v>
      </c>
      <c r="D41" s="10">
        <v>331.12711884634399</v>
      </c>
      <c r="E41" s="10">
        <v>0</v>
      </c>
      <c r="F41" s="10">
        <v>16.267181063718599</v>
      </c>
      <c r="G41" s="10">
        <v>291.45013791778598</v>
      </c>
      <c r="H41" s="10">
        <v>283.18637978196102</v>
      </c>
      <c r="I41" s="10">
        <v>0</v>
      </c>
      <c r="J41" s="1">
        <v>0</v>
      </c>
      <c r="K41" s="1">
        <v>0</v>
      </c>
    </row>
    <row r="42" spans="1:11" x14ac:dyDescent="0.3">
      <c r="A42" s="1">
        <v>2006</v>
      </c>
      <c r="B42" s="1">
        <v>9</v>
      </c>
      <c r="C42" s="6">
        <v>1.4003482453438501</v>
      </c>
      <c r="D42" s="10">
        <v>281.34908990001998</v>
      </c>
      <c r="E42" s="10">
        <v>0</v>
      </c>
      <c r="F42" s="10">
        <v>16.297896583818599</v>
      </c>
      <c r="G42" s="10">
        <v>269.92635512151202</v>
      </c>
      <c r="H42" s="10">
        <v>331.12711884634399</v>
      </c>
      <c r="I42" s="10">
        <v>0</v>
      </c>
      <c r="J42" s="1">
        <v>0</v>
      </c>
      <c r="K42" s="1">
        <v>0</v>
      </c>
    </row>
    <row r="43" spans="1:11" x14ac:dyDescent="0.3">
      <c r="A43" s="1">
        <v>2006</v>
      </c>
      <c r="B43" s="1">
        <v>10</v>
      </c>
      <c r="C43" s="6">
        <v>1.28542364706053</v>
      </c>
      <c r="D43" s="10">
        <v>200.08235502539401</v>
      </c>
      <c r="E43" s="10">
        <v>0</v>
      </c>
      <c r="F43" s="10">
        <v>16.349617857206798</v>
      </c>
      <c r="G43" s="10">
        <v>236.703859911997</v>
      </c>
      <c r="H43" s="10">
        <v>281.34908990001998</v>
      </c>
      <c r="I43" s="10">
        <v>0</v>
      </c>
      <c r="J43" s="1">
        <v>0</v>
      </c>
      <c r="K43" s="1">
        <v>0</v>
      </c>
    </row>
    <row r="44" spans="1:11" x14ac:dyDescent="0.3">
      <c r="A44" s="1">
        <v>2006</v>
      </c>
      <c r="B44" s="1">
        <v>11</v>
      </c>
      <c r="C44" s="6">
        <v>1.0433528112425301</v>
      </c>
      <c r="D44" s="10">
        <v>70.369461474225503</v>
      </c>
      <c r="E44" s="10">
        <v>0</v>
      </c>
      <c r="F44" s="10">
        <v>16.3559893378686</v>
      </c>
      <c r="G44" s="10">
        <v>229.22179302663599</v>
      </c>
      <c r="H44" s="10">
        <v>200.08235502539401</v>
      </c>
      <c r="I44" s="10">
        <v>0</v>
      </c>
      <c r="J44" s="1">
        <v>0</v>
      </c>
      <c r="K44" s="1">
        <v>0</v>
      </c>
    </row>
    <row r="45" spans="1:11" x14ac:dyDescent="0.3">
      <c r="A45" s="1">
        <v>2006</v>
      </c>
      <c r="B45" s="1">
        <v>12</v>
      </c>
      <c r="C45" s="6">
        <v>0.99467088116374602</v>
      </c>
      <c r="D45" s="10">
        <v>62.717743760791599</v>
      </c>
      <c r="E45" s="10">
        <v>13.447344261456101</v>
      </c>
      <c r="F45" s="10">
        <v>16.3453475649208</v>
      </c>
      <c r="G45" s="10">
        <v>232.674347061368</v>
      </c>
      <c r="H45" s="10">
        <v>70.369461474225503</v>
      </c>
      <c r="I45" s="10">
        <v>0</v>
      </c>
      <c r="J45" s="1">
        <v>0</v>
      </c>
      <c r="K45" s="1">
        <v>0</v>
      </c>
    </row>
    <row r="46" spans="1:11" x14ac:dyDescent="0.3">
      <c r="A46" s="1">
        <v>2007</v>
      </c>
      <c r="B46" s="1">
        <v>1</v>
      </c>
      <c r="C46" s="6">
        <v>1.08306010135677</v>
      </c>
      <c r="D46" s="10">
        <v>55.445797060494201</v>
      </c>
      <c r="E46" s="10">
        <v>20.961503372691599</v>
      </c>
      <c r="F46" s="10">
        <v>16.363427503013099</v>
      </c>
      <c r="G46" s="10">
        <v>219.44623857649901</v>
      </c>
      <c r="H46" s="10">
        <v>62.717743760791599</v>
      </c>
      <c r="I46" s="10">
        <v>13.447344261456101</v>
      </c>
      <c r="J46" s="1">
        <v>0</v>
      </c>
      <c r="K46" s="1">
        <v>0</v>
      </c>
    </row>
    <row r="47" spans="1:11" x14ac:dyDescent="0.3">
      <c r="A47" s="1">
        <v>2007</v>
      </c>
      <c r="B47" s="1">
        <v>2</v>
      </c>
      <c r="C47" s="6">
        <v>0.93971917028823204</v>
      </c>
      <c r="D47" s="10">
        <v>21.083467052824901</v>
      </c>
      <c r="E47" s="10">
        <v>101.170910871487</v>
      </c>
      <c r="F47" s="10">
        <v>16.321540844592199</v>
      </c>
      <c r="G47" s="10">
        <v>242.789850469496</v>
      </c>
      <c r="H47" s="10">
        <v>55.445797060494201</v>
      </c>
      <c r="I47" s="10">
        <v>20.961503372691599</v>
      </c>
      <c r="J47" s="1">
        <v>0</v>
      </c>
      <c r="K47" s="1">
        <v>0</v>
      </c>
    </row>
    <row r="48" spans="1:11" x14ac:dyDescent="0.3">
      <c r="A48" s="1">
        <v>2007</v>
      </c>
      <c r="B48" s="1">
        <v>3</v>
      </c>
      <c r="C48" s="6">
        <v>0.91671368764900896</v>
      </c>
      <c r="D48" s="10">
        <v>64.462878737671403</v>
      </c>
      <c r="E48" s="10">
        <v>11.518808974907399</v>
      </c>
      <c r="F48" s="10">
        <v>16.272005770482799</v>
      </c>
      <c r="G48" s="10">
        <v>267.063910954005</v>
      </c>
      <c r="H48" s="10">
        <v>21.083467052824901</v>
      </c>
      <c r="I48" s="10">
        <v>101.170910871487</v>
      </c>
      <c r="J48" s="1">
        <v>0</v>
      </c>
      <c r="K48" s="1">
        <v>0</v>
      </c>
    </row>
    <row r="49" spans="1:11" x14ac:dyDescent="0.3">
      <c r="A49" s="1">
        <v>2007</v>
      </c>
      <c r="B49" s="1">
        <v>4</v>
      </c>
      <c r="C49" s="6">
        <v>0.930207112582768</v>
      </c>
      <c r="D49" s="10">
        <v>98.2927811906861</v>
      </c>
      <c r="E49" s="10">
        <v>0</v>
      </c>
      <c r="F49" s="10">
        <v>16.222358629957199</v>
      </c>
      <c r="G49" s="10">
        <v>309.02229689311901</v>
      </c>
      <c r="H49" s="10">
        <v>64.462878737671403</v>
      </c>
      <c r="I49" s="10">
        <v>11.518808974907399</v>
      </c>
      <c r="J49" s="1">
        <v>0</v>
      </c>
      <c r="K49" s="1">
        <v>0</v>
      </c>
    </row>
    <row r="50" spans="1:11" x14ac:dyDescent="0.3">
      <c r="A50" s="1">
        <v>2007</v>
      </c>
      <c r="B50" s="1">
        <v>5</v>
      </c>
      <c r="C50" s="6">
        <v>1.05669988837734</v>
      </c>
      <c r="D50" s="10">
        <v>159.464073707137</v>
      </c>
      <c r="E50" s="10">
        <v>0</v>
      </c>
      <c r="F50" s="10">
        <v>16.188482898076</v>
      </c>
      <c r="G50" s="10">
        <v>309.13115077439102</v>
      </c>
      <c r="H50" s="10">
        <v>98.2927811906861</v>
      </c>
      <c r="I50" s="10">
        <v>0</v>
      </c>
      <c r="J50" s="1">
        <v>0</v>
      </c>
      <c r="K50" s="1">
        <v>0</v>
      </c>
    </row>
    <row r="51" spans="1:11" x14ac:dyDescent="0.3">
      <c r="A51" s="1">
        <v>2007</v>
      </c>
      <c r="B51" s="1">
        <v>6</v>
      </c>
      <c r="C51" s="6">
        <v>1.20898943323414</v>
      </c>
      <c r="D51" s="10">
        <v>252.77691374055601</v>
      </c>
      <c r="E51" s="10">
        <v>0</v>
      </c>
      <c r="F51" s="10">
        <v>16.153637648246001</v>
      </c>
      <c r="G51" s="10">
        <v>300.346552332491</v>
      </c>
      <c r="H51" s="10">
        <v>159.464073707137</v>
      </c>
      <c r="I51" s="10">
        <v>0</v>
      </c>
      <c r="J51" s="1">
        <v>0</v>
      </c>
      <c r="K51" s="1">
        <v>0</v>
      </c>
    </row>
    <row r="52" spans="1:11" x14ac:dyDescent="0.3">
      <c r="A52" s="1">
        <v>2007</v>
      </c>
      <c r="B52" s="1">
        <v>7</v>
      </c>
      <c r="C52" s="6">
        <v>1.4132671758233899</v>
      </c>
      <c r="D52" s="10">
        <v>307.41533338123099</v>
      </c>
      <c r="E52" s="10">
        <v>0</v>
      </c>
      <c r="F52" s="10">
        <v>16.1369476724409</v>
      </c>
      <c r="G52" s="10">
        <v>287.63864792509901</v>
      </c>
      <c r="H52" s="10">
        <v>252.77691374055601</v>
      </c>
      <c r="I52" s="10">
        <v>0</v>
      </c>
      <c r="J52" s="1">
        <v>0</v>
      </c>
      <c r="K52" s="1">
        <v>0</v>
      </c>
    </row>
    <row r="53" spans="1:11" x14ac:dyDescent="0.3">
      <c r="A53" s="1">
        <v>2007</v>
      </c>
      <c r="B53" s="1">
        <v>8</v>
      </c>
      <c r="C53" s="6">
        <v>1.43820321568975</v>
      </c>
      <c r="D53" s="10">
        <v>356.84521437788499</v>
      </c>
      <c r="E53" s="10">
        <v>0</v>
      </c>
      <c r="F53" s="10">
        <v>16.0755861004397</v>
      </c>
      <c r="G53" s="10">
        <v>287.67813902553399</v>
      </c>
      <c r="H53" s="10">
        <v>307.41533338123099</v>
      </c>
      <c r="I53" s="10">
        <v>0</v>
      </c>
      <c r="J53" s="1">
        <v>0</v>
      </c>
      <c r="K53" s="1">
        <v>0</v>
      </c>
    </row>
    <row r="54" spans="1:11" x14ac:dyDescent="0.3">
      <c r="A54" s="1">
        <v>2007</v>
      </c>
      <c r="B54" s="1">
        <v>9</v>
      </c>
      <c r="C54" s="6">
        <v>1.5045775262618599</v>
      </c>
      <c r="D54" s="10">
        <v>302.419123583626</v>
      </c>
      <c r="E54" s="10">
        <v>0</v>
      </c>
      <c r="F54" s="10">
        <v>16.009830382252701</v>
      </c>
      <c r="G54" s="10">
        <v>293.183213049367</v>
      </c>
      <c r="H54" s="10">
        <v>356.84521437788499</v>
      </c>
      <c r="I54" s="10">
        <v>0</v>
      </c>
      <c r="J54" s="1">
        <v>0</v>
      </c>
      <c r="K54" s="1">
        <v>0</v>
      </c>
    </row>
    <row r="55" spans="1:11" x14ac:dyDescent="0.3">
      <c r="A55" s="1">
        <v>2007</v>
      </c>
      <c r="B55" s="1">
        <v>10</v>
      </c>
      <c r="C55" s="6">
        <v>1.2752533765285701</v>
      </c>
      <c r="D55" s="10">
        <v>248.59604390682901</v>
      </c>
      <c r="E55" s="10">
        <v>0</v>
      </c>
      <c r="F55" s="10">
        <v>15.922994636107299</v>
      </c>
      <c r="G55" s="10">
        <v>297.82681511018802</v>
      </c>
      <c r="H55" s="10">
        <v>302.419123583626</v>
      </c>
      <c r="I55" s="10">
        <v>0</v>
      </c>
      <c r="J55" s="1">
        <v>0</v>
      </c>
      <c r="K55" s="1">
        <v>0</v>
      </c>
    </row>
    <row r="56" spans="1:11" x14ac:dyDescent="0.3">
      <c r="A56" s="1">
        <v>2007</v>
      </c>
      <c r="B56" s="1">
        <v>11</v>
      </c>
      <c r="C56" s="6">
        <v>1.0735872984730299</v>
      </c>
      <c r="D56" s="10">
        <v>87.502488773405304</v>
      </c>
      <c r="E56" s="10">
        <v>0</v>
      </c>
      <c r="F56" s="10">
        <v>15.8894936868328</v>
      </c>
      <c r="G56" s="10">
        <v>300.87604620989299</v>
      </c>
      <c r="H56" s="10">
        <v>248.59604390682901</v>
      </c>
      <c r="I56" s="10">
        <v>0</v>
      </c>
      <c r="J56" s="1">
        <v>0</v>
      </c>
      <c r="K56" s="1">
        <v>0</v>
      </c>
    </row>
    <row r="57" spans="1:11" x14ac:dyDescent="0.3">
      <c r="A57" s="1">
        <v>2007</v>
      </c>
      <c r="B57" s="1">
        <v>12</v>
      </c>
      <c r="C57" s="6">
        <v>1.0051949697129201</v>
      </c>
      <c r="D57" s="10">
        <v>73.851029946947094</v>
      </c>
      <c r="E57" s="10">
        <v>15.362368400100401</v>
      </c>
      <c r="F57" s="10">
        <v>15.8657961922738</v>
      </c>
      <c r="G57" s="10">
        <v>304.29713867992001</v>
      </c>
      <c r="H57" s="10">
        <v>87.502488773405304</v>
      </c>
      <c r="I57" s="10">
        <v>0</v>
      </c>
      <c r="J57" s="1">
        <v>0</v>
      </c>
      <c r="K57" s="1">
        <v>0</v>
      </c>
    </row>
    <row r="58" spans="1:11" x14ac:dyDescent="0.3">
      <c r="A58" s="1">
        <v>2008</v>
      </c>
      <c r="B58" s="1">
        <v>1</v>
      </c>
      <c r="C58" s="6">
        <v>1.05973186833705</v>
      </c>
      <c r="D58" s="10">
        <v>36.126174053552198</v>
      </c>
      <c r="E58" s="10">
        <v>63.640910816440197</v>
      </c>
      <c r="F58" s="10">
        <v>15.8700081159443</v>
      </c>
      <c r="G58" s="10">
        <v>296.939276819334</v>
      </c>
      <c r="H58" s="10">
        <v>73.851029946947094</v>
      </c>
      <c r="I58" s="10">
        <v>15.362368400100401</v>
      </c>
      <c r="J58" s="1">
        <v>0</v>
      </c>
      <c r="K58" s="1">
        <v>0</v>
      </c>
    </row>
    <row r="59" spans="1:11" x14ac:dyDescent="0.3">
      <c r="A59" s="1">
        <v>2008</v>
      </c>
      <c r="B59" s="1">
        <v>2</v>
      </c>
      <c r="C59" s="6">
        <v>0.90068276393918401</v>
      </c>
      <c r="D59" s="10">
        <v>62.724246691326698</v>
      </c>
      <c r="E59" s="10">
        <v>5.3619709971681599</v>
      </c>
      <c r="F59" s="10">
        <v>15.817012916112599</v>
      </c>
      <c r="G59" s="10">
        <v>314.32261440650001</v>
      </c>
      <c r="H59" s="10">
        <v>36.126174053552198</v>
      </c>
      <c r="I59" s="10">
        <v>63.640910816440197</v>
      </c>
      <c r="J59" s="1">
        <v>0</v>
      </c>
      <c r="K59" s="1">
        <v>0</v>
      </c>
    </row>
    <row r="60" spans="1:11" x14ac:dyDescent="0.3">
      <c r="A60" s="1">
        <v>2008</v>
      </c>
      <c r="B60" s="1">
        <v>3</v>
      </c>
      <c r="C60" s="6">
        <v>0.89895265328228202</v>
      </c>
      <c r="D60" s="10">
        <v>56.935375927571897</v>
      </c>
      <c r="E60" s="10">
        <v>26.7916010738364</v>
      </c>
      <c r="F60" s="10">
        <v>15.7281136484771</v>
      </c>
      <c r="G60" s="10">
        <v>337.33810877416499</v>
      </c>
      <c r="H60" s="10">
        <v>62.724246691326698</v>
      </c>
      <c r="I60" s="10">
        <v>5.3619709971681599</v>
      </c>
      <c r="J60" s="1">
        <v>0</v>
      </c>
      <c r="K60" s="1">
        <v>0</v>
      </c>
    </row>
    <row r="61" spans="1:11" x14ac:dyDescent="0.3">
      <c r="A61" s="1">
        <v>2008</v>
      </c>
      <c r="B61" s="1">
        <v>4</v>
      </c>
      <c r="C61" s="6">
        <v>0.94439022086393898</v>
      </c>
      <c r="D61" s="10">
        <v>111.14006652165099</v>
      </c>
      <c r="E61" s="10">
        <v>0</v>
      </c>
      <c r="F61" s="10">
        <v>15.7213999660179</v>
      </c>
      <c r="G61" s="10">
        <v>365.34570724210403</v>
      </c>
      <c r="H61" s="10">
        <v>56.935375927571897</v>
      </c>
      <c r="I61" s="10">
        <v>26.7916010738364</v>
      </c>
      <c r="J61" s="1">
        <v>0</v>
      </c>
      <c r="K61" s="1">
        <v>0</v>
      </c>
    </row>
    <row r="62" spans="1:11" x14ac:dyDescent="0.3">
      <c r="A62" s="1">
        <v>2008</v>
      </c>
      <c r="B62" s="1">
        <v>5</v>
      </c>
      <c r="C62" s="6">
        <v>1.0716414707861801</v>
      </c>
      <c r="D62" s="10">
        <v>216.40455680076701</v>
      </c>
      <c r="E62" s="10">
        <v>0</v>
      </c>
      <c r="F62" s="10">
        <v>15.539228023971001</v>
      </c>
      <c r="G62" s="10">
        <v>384.98040974435298</v>
      </c>
      <c r="H62" s="10">
        <v>111.14006652165099</v>
      </c>
      <c r="I62" s="10">
        <v>0</v>
      </c>
      <c r="J62" s="1">
        <v>0</v>
      </c>
      <c r="K62" s="1">
        <v>0</v>
      </c>
    </row>
    <row r="63" spans="1:11" x14ac:dyDescent="0.3">
      <c r="A63" s="1">
        <v>2008</v>
      </c>
      <c r="B63" s="1">
        <v>6</v>
      </c>
      <c r="C63" s="6">
        <v>1.3217490260403899</v>
      </c>
      <c r="D63" s="10">
        <v>285.28102425075201</v>
      </c>
      <c r="E63" s="10">
        <v>0</v>
      </c>
      <c r="F63" s="10">
        <v>15.3391852860342</v>
      </c>
      <c r="G63" s="10">
        <v>391.573883013542</v>
      </c>
      <c r="H63" s="10">
        <v>216.40455680076701</v>
      </c>
      <c r="I63" s="10">
        <v>0</v>
      </c>
      <c r="J63" s="1">
        <v>0</v>
      </c>
      <c r="K63" s="1">
        <v>0</v>
      </c>
    </row>
    <row r="64" spans="1:11" x14ac:dyDescent="0.3">
      <c r="A64" s="1">
        <v>2008</v>
      </c>
      <c r="B64" s="1">
        <v>7</v>
      </c>
      <c r="C64" s="6">
        <v>1.3281935470375601</v>
      </c>
      <c r="D64" s="10">
        <v>277.50678224326401</v>
      </c>
      <c r="E64" s="10">
        <v>0</v>
      </c>
      <c r="F64" s="10">
        <v>15.1038009591093</v>
      </c>
      <c r="G64" s="10">
        <v>438.670486804841</v>
      </c>
      <c r="H64" s="10">
        <v>285.28102425075201</v>
      </c>
      <c r="I64" s="10">
        <v>0</v>
      </c>
      <c r="J64" s="1">
        <v>0</v>
      </c>
      <c r="K64" s="1">
        <v>0</v>
      </c>
    </row>
    <row r="65" spans="1:11" x14ac:dyDescent="0.3">
      <c r="A65" s="1">
        <v>2008</v>
      </c>
      <c r="B65" s="1">
        <v>8</v>
      </c>
      <c r="C65" s="6">
        <v>1.3364804921403799</v>
      </c>
      <c r="D65" s="10">
        <v>320.57276960580299</v>
      </c>
      <c r="E65" s="10">
        <v>0</v>
      </c>
      <c r="F65" s="10">
        <v>14.975726313986399</v>
      </c>
      <c r="G65" s="10">
        <v>395.48043797411202</v>
      </c>
      <c r="H65" s="10">
        <v>277.50678224326401</v>
      </c>
      <c r="I65" s="10">
        <v>0</v>
      </c>
      <c r="J65" s="1">
        <v>0</v>
      </c>
      <c r="K65" s="1">
        <v>0</v>
      </c>
    </row>
    <row r="66" spans="1:11" x14ac:dyDescent="0.3">
      <c r="A66" s="1">
        <v>2008</v>
      </c>
      <c r="B66" s="1">
        <v>9</v>
      </c>
      <c r="C66" s="6">
        <v>1.4133225476345199</v>
      </c>
      <c r="D66" s="10">
        <v>318.90589510911798</v>
      </c>
      <c r="E66" s="10">
        <v>0</v>
      </c>
      <c r="F66" s="10">
        <v>14.854017484580799</v>
      </c>
      <c r="G66" s="10">
        <v>338.74907522104797</v>
      </c>
      <c r="H66" s="10">
        <v>320.57276960580299</v>
      </c>
      <c r="I66" s="10">
        <v>0</v>
      </c>
      <c r="J66" s="1">
        <v>0</v>
      </c>
      <c r="K66" s="1">
        <v>0</v>
      </c>
    </row>
    <row r="67" spans="1:11" x14ac:dyDescent="0.3">
      <c r="A67" s="1">
        <v>2008</v>
      </c>
      <c r="B67" s="1">
        <v>10</v>
      </c>
      <c r="C67" s="6">
        <v>1.20621988727064</v>
      </c>
      <c r="D67" s="10">
        <v>182.0608790082</v>
      </c>
      <c r="E67" s="10">
        <v>0</v>
      </c>
      <c r="F67" s="10">
        <v>14.8319131456694</v>
      </c>
      <c r="G67" s="10">
        <v>265.32790109408802</v>
      </c>
      <c r="H67" s="10">
        <v>318.90589510911798</v>
      </c>
      <c r="I67" s="10">
        <v>0</v>
      </c>
      <c r="J67" s="1">
        <v>0</v>
      </c>
      <c r="K67" s="1">
        <v>0</v>
      </c>
    </row>
    <row r="68" spans="1:11" x14ac:dyDescent="0.3">
      <c r="A68" s="1">
        <v>2008</v>
      </c>
      <c r="B68" s="1">
        <v>11</v>
      </c>
      <c r="C68" s="6">
        <v>0.92256320755522703</v>
      </c>
      <c r="D68" s="10">
        <v>53.240502772726003</v>
      </c>
      <c r="E68" s="10">
        <v>0</v>
      </c>
      <c r="F68" s="10">
        <v>14.5721152267561</v>
      </c>
      <c r="G68" s="10">
        <v>232.892900087595</v>
      </c>
      <c r="H68" s="10">
        <v>182.0608790082</v>
      </c>
      <c r="I68" s="10">
        <v>0</v>
      </c>
      <c r="J68" s="1">
        <v>0</v>
      </c>
      <c r="K68" s="1">
        <v>0</v>
      </c>
    </row>
    <row r="69" spans="1:11" x14ac:dyDescent="0.3">
      <c r="A69" s="1">
        <v>2008</v>
      </c>
      <c r="B69" s="1">
        <v>12</v>
      </c>
      <c r="C69" s="6">
        <v>0.93030377651644103</v>
      </c>
      <c r="D69" s="10">
        <v>36.448562002198997</v>
      </c>
      <c r="E69" s="10">
        <v>24.9361418001826</v>
      </c>
      <c r="F69" s="10">
        <v>14.270542305411301</v>
      </c>
      <c r="G69" s="10">
        <v>219.27919881831801</v>
      </c>
      <c r="H69" s="10">
        <v>53.240502772726003</v>
      </c>
      <c r="I69" s="10">
        <v>0</v>
      </c>
      <c r="J69" s="1">
        <v>0</v>
      </c>
      <c r="K69" s="1">
        <v>0</v>
      </c>
    </row>
    <row r="70" spans="1:11" x14ac:dyDescent="0.3">
      <c r="A70" s="1">
        <v>2009</v>
      </c>
      <c r="B70" s="1">
        <v>1</v>
      </c>
      <c r="C70" s="6">
        <v>0.98743826229389597</v>
      </c>
      <c r="D70" s="10">
        <v>24.483176423718501</v>
      </c>
      <c r="E70" s="10">
        <v>93.459403971659796</v>
      </c>
      <c r="F70" s="10">
        <v>13.921440640852</v>
      </c>
      <c r="G70" s="10">
        <v>181.48087178177201</v>
      </c>
      <c r="H70" s="10">
        <v>36.448562002198997</v>
      </c>
      <c r="I70" s="10">
        <v>24.9361418001826</v>
      </c>
      <c r="J70" s="1">
        <v>0</v>
      </c>
      <c r="K70" s="1">
        <v>0</v>
      </c>
    </row>
    <row r="71" spans="1:11" x14ac:dyDescent="0.3">
      <c r="A71" s="1">
        <v>2009</v>
      </c>
      <c r="B71" s="1">
        <v>2</v>
      </c>
      <c r="C71" s="6">
        <v>0.96398086445564102</v>
      </c>
      <c r="D71" s="10">
        <v>18.1400865141438</v>
      </c>
      <c r="E71" s="10">
        <v>95.332568059457898</v>
      </c>
      <c r="F71" s="10">
        <v>13.7076057168664</v>
      </c>
      <c r="G71" s="10">
        <v>192.172653033534</v>
      </c>
      <c r="H71" s="10">
        <v>24.483176423718501</v>
      </c>
      <c r="I71" s="10">
        <v>93.459403971659796</v>
      </c>
      <c r="J71" s="1">
        <v>0</v>
      </c>
      <c r="K71" s="1">
        <v>0</v>
      </c>
    </row>
    <row r="72" spans="1:11" x14ac:dyDescent="0.3">
      <c r="A72" s="1">
        <v>2009</v>
      </c>
      <c r="B72" s="1">
        <v>3</v>
      </c>
      <c r="C72" s="6">
        <v>0.84116509620976299</v>
      </c>
      <c r="D72" s="10">
        <v>49.882568605072898</v>
      </c>
      <c r="E72" s="10">
        <v>29.3058626477318</v>
      </c>
      <c r="F72" s="10">
        <v>13.5422446658489</v>
      </c>
      <c r="G72" s="10">
        <v>208.04647518469301</v>
      </c>
      <c r="H72" s="10">
        <v>18.1400865141438</v>
      </c>
      <c r="I72" s="10">
        <v>95.332568059457898</v>
      </c>
      <c r="J72" s="1">
        <v>0</v>
      </c>
      <c r="K72" s="1">
        <v>0</v>
      </c>
    </row>
    <row r="73" spans="1:11" x14ac:dyDescent="0.3">
      <c r="A73" s="1">
        <v>2009</v>
      </c>
      <c r="B73" s="1">
        <v>4</v>
      </c>
      <c r="C73" s="6">
        <v>0.92664636979321302</v>
      </c>
      <c r="D73" s="10">
        <v>126.255234755944</v>
      </c>
      <c r="E73" s="10">
        <v>0</v>
      </c>
      <c r="F73" s="10">
        <v>13.3542516892748</v>
      </c>
      <c r="G73" s="10">
        <v>225.34120437141499</v>
      </c>
      <c r="H73" s="10">
        <v>49.882568605072898</v>
      </c>
      <c r="I73" s="10">
        <v>29.3058626477318</v>
      </c>
      <c r="J73" s="1">
        <v>0</v>
      </c>
      <c r="K73" s="1">
        <v>0</v>
      </c>
    </row>
    <row r="74" spans="1:11" x14ac:dyDescent="0.3">
      <c r="A74" s="1">
        <v>2009</v>
      </c>
      <c r="B74" s="1">
        <v>5</v>
      </c>
      <c r="C74" s="6">
        <v>1.06226437078434</v>
      </c>
      <c r="D74" s="10">
        <v>193.36367005912101</v>
      </c>
      <c r="E74" s="10">
        <v>0</v>
      </c>
      <c r="F74" s="10">
        <v>13.195839641425399</v>
      </c>
      <c r="G74" s="10">
        <v>238.074512469627</v>
      </c>
      <c r="H74" s="10">
        <v>126.255234755944</v>
      </c>
      <c r="I74" s="10">
        <v>0</v>
      </c>
      <c r="J74" s="1">
        <v>0</v>
      </c>
      <c r="K74" s="1">
        <v>0</v>
      </c>
    </row>
    <row r="75" spans="1:11" x14ac:dyDescent="0.3">
      <c r="A75" s="1">
        <v>2009</v>
      </c>
      <c r="B75" s="1">
        <v>6</v>
      </c>
      <c r="C75" s="6">
        <v>1.21911938079364</v>
      </c>
      <c r="D75" s="10">
        <v>290.69629221537099</v>
      </c>
      <c r="E75" s="10">
        <v>0</v>
      </c>
      <c r="F75" s="10">
        <v>13.0402348650702</v>
      </c>
      <c r="G75" s="10">
        <v>246.78428315895701</v>
      </c>
      <c r="H75" s="10">
        <v>193.36367005912101</v>
      </c>
      <c r="I75" s="10">
        <v>0</v>
      </c>
      <c r="J75" s="1">
        <v>0</v>
      </c>
      <c r="K75" s="1">
        <v>0</v>
      </c>
    </row>
    <row r="76" spans="1:11" x14ac:dyDescent="0.3">
      <c r="A76" s="1">
        <v>2009</v>
      </c>
      <c r="B76" s="1">
        <v>7</v>
      </c>
      <c r="C76" s="6">
        <v>1.39942336907527</v>
      </c>
      <c r="D76" s="10">
        <v>318.41148260028501</v>
      </c>
      <c r="E76" s="10">
        <v>0</v>
      </c>
      <c r="F76" s="10">
        <v>12.8319159127456</v>
      </c>
      <c r="G76" s="10">
        <v>261.735792214046</v>
      </c>
      <c r="H76" s="10">
        <v>290.69629221537099</v>
      </c>
      <c r="I76" s="10">
        <v>0</v>
      </c>
      <c r="J76" s="1">
        <v>0</v>
      </c>
      <c r="K76" s="1">
        <v>0</v>
      </c>
    </row>
    <row r="77" spans="1:11" x14ac:dyDescent="0.3">
      <c r="A77" s="1">
        <v>2009</v>
      </c>
      <c r="B77" s="1">
        <v>8</v>
      </c>
      <c r="C77" s="6">
        <v>1.38678685150181</v>
      </c>
      <c r="D77" s="10">
        <v>356.05452345394701</v>
      </c>
      <c r="E77" s="10">
        <v>0</v>
      </c>
      <c r="F77" s="10">
        <v>12.734146720104</v>
      </c>
      <c r="G77" s="10">
        <v>263.74164276696899</v>
      </c>
      <c r="H77" s="10">
        <v>318.41148260028501</v>
      </c>
      <c r="I77" s="10">
        <v>0</v>
      </c>
      <c r="J77" s="1">
        <v>0</v>
      </c>
      <c r="K77" s="1">
        <v>0</v>
      </c>
    </row>
    <row r="78" spans="1:11" x14ac:dyDescent="0.3">
      <c r="A78" s="1">
        <v>2009</v>
      </c>
      <c r="B78" s="1">
        <v>9</v>
      </c>
      <c r="C78" s="6">
        <v>1.37887824181366</v>
      </c>
      <c r="D78" s="10">
        <v>310.26409597365</v>
      </c>
      <c r="E78" s="10">
        <v>0</v>
      </c>
      <c r="F78" s="10">
        <v>12.684327199475501</v>
      </c>
      <c r="G78" s="10">
        <v>264.22256501898403</v>
      </c>
      <c r="H78" s="10">
        <v>356.05452345394701</v>
      </c>
      <c r="I78" s="10">
        <v>0</v>
      </c>
      <c r="J78" s="1">
        <v>0</v>
      </c>
      <c r="K78" s="1">
        <v>0</v>
      </c>
    </row>
    <row r="79" spans="1:11" x14ac:dyDescent="0.3">
      <c r="A79" s="1">
        <v>2009</v>
      </c>
      <c r="B79" s="1">
        <v>10</v>
      </c>
      <c r="C79" s="6">
        <v>1.29125201962351</v>
      </c>
      <c r="D79" s="10">
        <v>253.98000492253999</v>
      </c>
      <c r="E79" s="10">
        <v>0</v>
      </c>
      <c r="F79" s="10">
        <v>12.528389582436599</v>
      </c>
      <c r="G79" s="10">
        <v>263.62673788350799</v>
      </c>
      <c r="H79" s="10">
        <v>310.26409597365</v>
      </c>
      <c r="I79" s="10">
        <v>0</v>
      </c>
      <c r="J79" s="1">
        <v>0</v>
      </c>
      <c r="K79" s="1">
        <v>0</v>
      </c>
    </row>
    <row r="80" spans="1:11" x14ac:dyDescent="0.3">
      <c r="A80" s="1">
        <v>2009</v>
      </c>
      <c r="B80" s="1">
        <v>11</v>
      </c>
      <c r="C80" s="6">
        <v>1.09345430342243</v>
      </c>
      <c r="D80" s="10">
        <v>124.51115722310399</v>
      </c>
      <c r="E80" s="10">
        <v>0</v>
      </c>
      <c r="F80" s="10">
        <v>12.597845857035001</v>
      </c>
      <c r="G80" s="10">
        <v>265.94780535138602</v>
      </c>
      <c r="H80" s="10">
        <v>253.98000492253999</v>
      </c>
      <c r="I80" s="10">
        <v>0</v>
      </c>
      <c r="J80" s="1">
        <v>0</v>
      </c>
      <c r="K80" s="1">
        <v>0</v>
      </c>
    </row>
    <row r="81" spans="1:11" x14ac:dyDescent="0.3">
      <c r="A81" s="1">
        <v>2009</v>
      </c>
      <c r="B81" s="1">
        <v>12</v>
      </c>
      <c r="C81" s="6">
        <v>0.99017297510831603</v>
      </c>
      <c r="D81" s="10">
        <v>64.378981964781005</v>
      </c>
      <c r="E81" s="10">
        <v>34.274080295960601</v>
      </c>
      <c r="F81" s="10">
        <v>12.7064833493212</v>
      </c>
      <c r="G81" s="10">
        <v>269.72545676510498</v>
      </c>
      <c r="H81" s="10">
        <v>124.51115722310399</v>
      </c>
      <c r="I81" s="10">
        <v>0</v>
      </c>
      <c r="J81" s="1">
        <v>0</v>
      </c>
      <c r="K81" s="1">
        <v>0</v>
      </c>
    </row>
    <row r="82" spans="1:11" x14ac:dyDescent="0.3">
      <c r="A82" s="1">
        <v>2010</v>
      </c>
      <c r="B82" s="1">
        <v>1</v>
      </c>
      <c r="C82" s="6">
        <v>1.3080046280276401</v>
      </c>
      <c r="D82" s="10">
        <v>18.124593485966699</v>
      </c>
      <c r="E82" s="10">
        <v>258.43819169743699</v>
      </c>
      <c r="F82" s="10">
        <v>12.8072116429024</v>
      </c>
      <c r="G82" s="10">
        <v>272.71651551117799</v>
      </c>
      <c r="H82" s="10">
        <v>64.378981964781005</v>
      </c>
      <c r="I82" s="10">
        <v>34.274080295960601</v>
      </c>
      <c r="J82" s="1">
        <v>0</v>
      </c>
      <c r="K82" s="1">
        <v>0</v>
      </c>
    </row>
    <row r="83" spans="1:11" x14ac:dyDescent="0.3">
      <c r="A83" s="1">
        <v>2010</v>
      </c>
      <c r="B83" s="1">
        <v>2</v>
      </c>
      <c r="C83" s="6">
        <v>0.99764538882702003</v>
      </c>
      <c r="D83" s="10">
        <v>10.0912721542049</v>
      </c>
      <c r="E83" s="10">
        <v>143.025857878887</v>
      </c>
      <c r="F83" s="10">
        <v>12.9145896161323</v>
      </c>
      <c r="G83" s="10">
        <v>277.63256792625202</v>
      </c>
      <c r="H83" s="10">
        <v>18.124593485966699</v>
      </c>
      <c r="I83" s="10">
        <v>258.43819169743699</v>
      </c>
      <c r="J83" s="1">
        <v>0</v>
      </c>
      <c r="K83" s="1">
        <v>0</v>
      </c>
    </row>
    <row r="84" spans="1:11" x14ac:dyDescent="0.3">
      <c r="A84" s="1">
        <v>2010</v>
      </c>
      <c r="B84" s="1">
        <v>3</v>
      </c>
      <c r="C84" s="6">
        <v>0.96214271939560503</v>
      </c>
      <c r="D84" s="10">
        <v>14.192357639291499</v>
      </c>
      <c r="E84" s="10">
        <v>127.006499241065</v>
      </c>
      <c r="F84" s="10">
        <v>13.0030631833552</v>
      </c>
      <c r="G84" s="10">
        <v>281.35091656256901</v>
      </c>
      <c r="H84" s="10">
        <v>10.0912721542049</v>
      </c>
      <c r="I84" s="10">
        <v>143.025857878887</v>
      </c>
      <c r="J84" s="1">
        <v>0</v>
      </c>
      <c r="K84" s="1">
        <v>0</v>
      </c>
    </row>
    <row r="85" spans="1:11" x14ac:dyDescent="0.3">
      <c r="A85" s="1">
        <v>2010</v>
      </c>
      <c r="B85" s="1">
        <v>4</v>
      </c>
      <c r="C85" s="6">
        <v>0.83274629253103505</v>
      </c>
      <c r="D85" s="10">
        <v>81.765451730198606</v>
      </c>
      <c r="E85" s="10">
        <v>0</v>
      </c>
      <c r="F85" s="10">
        <v>13.135118182677999</v>
      </c>
      <c r="G85" s="10">
        <v>289.92571859029698</v>
      </c>
      <c r="H85" s="10">
        <v>14.192357639291499</v>
      </c>
      <c r="I85" s="10">
        <v>127.006499241065</v>
      </c>
      <c r="J85" s="1">
        <v>0</v>
      </c>
      <c r="K85" s="1">
        <v>0</v>
      </c>
    </row>
    <row r="86" spans="1:11" x14ac:dyDescent="0.3">
      <c r="A86" s="1">
        <v>2010</v>
      </c>
      <c r="B86" s="1">
        <v>5</v>
      </c>
      <c r="C86" s="6">
        <v>1.0731565373202301</v>
      </c>
      <c r="D86" s="10">
        <v>235.20518287858101</v>
      </c>
      <c r="E86" s="10">
        <v>0</v>
      </c>
      <c r="F86" s="10">
        <v>13.178821616549</v>
      </c>
      <c r="G86" s="10">
        <v>287.25155257323303</v>
      </c>
      <c r="H86" s="10">
        <v>81.765451730198606</v>
      </c>
      <c r="I86" s="10">
        <v>0</v>
      </c>
      <c r="J86" s="1">
        <v>0</v>
      </c>
      <c r="K86" s="1">
        <v>0</v>
      </c>
    </row>
    <row r="87" spans="1:11" x14ac:dyDescent="0.3">
      <c r="A87" s="1">
        <v>2010</v>
      </c>
      <c r="B87" s="1">
        <v>6</v>
      </c>
      <c r="C87" s="6">
        <v>1.3737089555685</v>
      </c>
      <c r="D87" s="10">
        <v>361.45504892939999</v>
      </c>
      <c r="E87" s="10">
        <v>0</v>
      </c>
      <c r="F87" s="10">
        <v>13.201922543696201</v>
      </c>
      <c r="G87" s="10">
        <v>283.22272883647003</v>
      </c>
      <c r="H87" s="10">
        <v>235.20518287858101</v>
      </c>
      <c r="I87" s="10">
        <v>0</v>
      </c>
      <c r="J87" s="1">
        <v>0</v>
      </c>
      <c r="K87" s="1">
        <v>0</v>
      </c>
    </row>
    <row r="88" spans="1:11" x14ac:dyDescent="0.3">
      <c r="A88" s="1">
        <v>2010</v>
      </c>
      <c r="B88" s="1">
        <v>7</v>
      </c>
      <c r="C88" s="6">
        <v>1.4782282695840601</v>
      </c>
      <c r="D88" s="10">
        <v>352.69258151610597</v>
      </c>
      <c r="E88" s="10">
        <v>0</v>
      </c>
      <c r="F88" s="10">
        <v>13.2464301707116</v>
      </c>
      <c r="G88" s="10">
        <v>274.88801753504299</v>
      </c>
      <c r="H88" s="10">
        <v>361.45504892939999</v>
      </c>
      <c r="I88" s="10">
        <v>0</v>
      </c>
      <c r="J88" s="1">
        <v>0</v>
      </c>
      <c r="K88" s="1">
        <v>0</v>
      </c>
    </row>
    <row r="89" spans="1:11" x14ac:dyDescent="0.3">
      <c r="A89" s="1">
        <v>2010</v>
      </c>
      <c r="B89" s="1">
        <v>8</v>
      </c>
      <c r="C89" s="6">
        <v>1.4592460489075501</v>
      </c>
      <c r="D89" s="10">
        <v>362.03321597310298</v>
      </c>
      <c r="E89" s="10">
        <v>0</v>
      </c>
      <c r="F89" s="10">
        <v>13.243838191851101</v>
      </c>
      <c r="G89" s="10">
        <v>276.52788844748</v>
      </c>
      <c r="H89" s="10">
        <v>352.69258151610597</v>
      </c>
      <c r="I89" s="10">
        <v>0</v>
      </c>
      <c r="J89" s="1">
        <v>0</v>
      </c>
      <c r="K89" s="1">
        <v>0</v>
      </c>
    </row>
    <row r="90" spans="1:11" x14ac:dyDescent="0.3">
      <c r="A90" s="1">
        <v>2010</v>
      </c>
      <c r="B90" s="1">
        <v>9</v>
      </c>
      <c r="C90" s="6">
        <v>1.4089137184201099</v>
      </c>
      <c r="D90" s="10">
        <v>329.82039538151997</v>
      </c>
      <c r="E90" s="10">
        <v>0</v>
      </c>
      <c r="F90" s="10">
        <v>13.2466830305712</v>
      </c>
      <c r="G90" s="10">
        <v>281.78409401747598</v>
      </c>
      <c r="H90" s="10">
        <v>362.03321597310298</v>
      </c>
      <c r="I90" s="10">
        <v>0</v>
      </c>
      <c r="J90" s="1">
        <v>0</v>
      </c>
      <c r="K90" s="1">
        <v>0</v>
      </c>
    </row>
    <row r="91" spans="1:11" x14ac:dyDescent="0.3">
      <c r="A91" s="1">
        <v>2010</v>
      </c>
      <c r="B91" s="1">
        <v>10</v>
      </c>
      <c r="C91" s="6">
        <v>1.1622497389850199</v>
      </c>
      <c r="D91" s="10">
        <v>175.64700209624201</v>
      </c>
      <c r="E91" s="10">
        <v>0</v>
      </c>
      <c r="F91" s="10">
        <v>13.2102373582686</v>
      </c>
      <c r="G91" s="10">
        <v>281.77406312138203</v>
      </c>
      <c r="H91" s="10">
        <v>329.82039538151997</v>
      </c>
      <c r="I91" s="10">
        <v>0</v>
      </c>
      <c r="J91" s="1">
        <v>0</v>
      </c>
      <c r="K91" s="1">
        <v>0</v>
      </c>
    </row>
    <row r="92" spans="1:11" x14ac:dyDescent="0.3">
      <c r="A92" s="1">
        <v>2010</v>
      </c>
      <c r="B92" s="1">
        <v>11</v>
      </c>
      <c r="C92" s="6">
        <v>0.97566605457016198</v>
      </c>
      <c r="D92" s="10">
        <v>88.251825721408693</v>
      </c>
      <c r="E92" s="10">
        <v>0</v>
      </c>
      <c r="F92" s="10">
        <v>13.267587994102101</v>
      </c>
      <c r="G92" s="10">
        <v>291.47022697017798</v>
      </c>
      <c r="H92" s="10">
        <v>175.64700209624201</v>
      </c>
      <c r="I92" s="10">
        <v>0</v>
      </c>
      <c r="J92" s="1">
        <v>0</v>
      </c>
      <c r="K92" s="1">
        <v>0</v>
      </c>
    </row>
    <row r="93" spans="1:11" x14ac:dyDescent="0.3">
      <c r="A93" s="1">
        <v>2010</v>
      </c>
      <c r="B93" s="1">
        <v>12</v>
      </c>
      <c r="C93" s="6">
        <v>1.0383577712566101</v>
      </c>
      <c r="D93" s="10">
        <v>10.862833711145299</v>
      </c>
      <c r="E93" s="10">
        <v>247.224671668843</v>
      </c>
      <c r="F93" s="10">
        <v>13.335910531780399</v>
      </c>
      <c r="G93" s="10">
        <v>304.05570990843898</v>
      </c>
      <c r="H93" s="10">
        <v>88.251825721408693</v>
      </c>
      <c r="I93" s="10">
        <v>0</v>
      </c>
      <c r="J93" s="1">
        <v>0</v>
      </c>
      <c r="K93" s="1">
        <v>0</v>
      </c>
    </row>
    <row r="94" spans="1:11" x14ac:dyDescent="0.3">
      <c r="A94" s="1">
        <v>2011</v>
      </c>
      <c r="B94" s="1">
        <v>1</v>
      </c>
      <c r="C94" s="6">
        <v>1.1295529553908099</v>
      </c>
      <c r="D94" s="10">
        <v>14.0875064688923</v>
      </c>
      <c r="E94" s="10">
        <v>112.771455217002</v>
      </c>
      <c r="F94" s="10">
        <v>13.447785817423</v>
      </c>
      <c r="G94" s="10">
        <v>310.58239664609403</v>
      </c>
      <c r="H94" s="10">
        <v>10.862833711145299</v>
      </c>
      <c r="I94" s="10">
        <v>247.224671668843</v>
      </c>
      <c r="J94" s="1">
        <v>0</v>
      </c>
      <c r="K94" s="1">
        <v>0</v>
      </c>
    </row>
    <row r="95" spans="1:11" x14ac:dyDescent="0.3">
      <c r="A95" s="1">
        <v>2011</v>
      </c>
      <c r="B95" s="1">
        <v>2</v>
      </c>
      <c r="C95" s="6">
        <v>0.86751444129682698</v>
      </c>
      <c r="D95" s="10">
        <v>33.297629086731099</v>
      </c>
      <c r="E95" s="10">
        <v>46.750097310462003</v>
      </c>
      <c r="F95" s="10">
        <v>13.458842984949399</v>
      </c>
      <c r="G95" s="10">
        <v>331.860339474277</v>
      </c>
      <c r="H95" s="10">
        <v>14.0875064688923</v>
      </c>
      <c r="I95" s="10">
        <v>112.771455217002</v>
      </c>
      <c r="J95" s="1">
        <v>0</v>
      </c>
      <c r="K95" s="1">
        <v>0</v>
      </c>
    </row>
    <row r="96" spans="1:11" x14ac:dyDescent="0.3">
      <c r="A96" s="1">
        <v>2011</v>
      </c>
      <c r="B96" s="1">
        <v>3</v>
      </c>
      <c r="C96" s="6">
        <v>0.84729812631130996</v>
      </c>
      <c r="D96" s="10">
        <v>71.929921377919001</v>
      </c>
      <c r="E96" s="10">
        <v>11.431204681481001</v>
      </c>
      <c r="F96" s="10">
        <v>13.436057529789601</v>
      </c>
      <c r="G96" s="10">
        <v>352.35726387963001</v>
      </c>
      <c r="H96" s="10">
        <v>33.297629086731099</v>
      </c>
      <c r="I96" s="10">
        <v>46.750097310462003</v>
      </c>
      <c r="J96" s="1">
        <v>0</v>
      </c>
      <c r="K96" s="1">
        <v>0</v>
      </c>
    </row>
    <row r="97" spans="1:11" x14ac:dyDescent="0.3">
      <c r="A97" s="1">
        <v>2011</v>
      </c>
      <c r="B97" s="1">
        <v>4</v>
      </c>
      <c r="C97" s="6">
        <v>1.03762591150969</v>
      </c>
      <c r="D97" s="10">
        <v>194.056802061459</v>
      </c>
      <c r="E97" s="10">
        <v>0</v>
      </c>
      <c r="F97" s="10">
        <v>13.4441275651289</v>
      </c>
      <c r="G97" s="10">
        <v>388.27783177572502</v>
      </c>
      <c r="H97" s="10">
        <v>71.929921377919001</v>
      </c>
      <c r="I97" s="10">
        <v>11.431204681481001</v>
      </c>
      <c r="J97" s="1">
        <v>0</v>
      </c>
      <c r="K97" s="1">
        <v>0</v>
      </c>
    </row>
    <row r="98" spans="1:11" x14ac:dyDescent="0.3">
      <c r="A98" s="1">
        <v>2011</v>
      </c>
      <c r="B98" s="1">
        <v>5</v>
      </c>
      <c r="C98" s="6">
        <v>1.15186789747031</v>
      </c>
      <c r="D98" s="10">
        <v>225.86808616688501</v>
      </c>
      <c r="E98" s="10">
        <v>0</v>
      </c>
      <c r="F98" s="10">
        <v>13.3871892372091</v>
      </c>
      <c r="G98" s="10">
        <v>389.61063735493798</v>
      </c>
      <c r="H98" s="10">
        <v>194.056802061459</v>
      </c>
      <c r="I98" s="10">
        <v>0</v>
      </c>
      <c r="J98" s="1">
        <v>0</v>
      </c>
      <c r="K98" s="1">
        <v>0</v>
      </c>
    </row>
    <row r="99" spans="1:11" x14ac:dyDescent="0.3">
      <c r="A99" s="1">
        <v>2011</v>
      </c>
      <c r="B99" s="1">
        <v>6</v>
      </c>
      <c r="C99" s="6">
        <v>1.3353521096204899</v>
      </c>
      <c r="D99" s="10">
        <v>319.23238938915301</v>
      </c>
      <c r="E99" s="10">
        <v>0</v>
      </c>
      <c r="F99" s="10">
        <v>13.332125005801201</v>
      </c>
      <c r="G99" s="10">
        <v>381.91153086933798</v>
      </c>
      <c r="H99" s="10">
        <v>225.86808616688501</v>
      </c>
      <c r="I99" s="10">
        <v>0</v>
      </c>
      <c r="J99" s="1">
        <v>0</v>
      </c>
      <c r="K99" s="1">
        <v>0</v>
      </c>
    </row>
    <row r="100" spans="1:11" x14ac:dyDescent="0.3">
      <c r="A100" s="1">
        <v>2011</v>
      </c>
      <c r="B100" s="1">
        <v>7</v>
      </c>
      <c r="C100" s="6">
        <v>1.3559635579965501</v>
      </c>
      <c r="D100" s="10">
        <v>370.40277656987001</v>
      </c>
      <c r="E100" s="10">
        <v>0</v>
      </c>
      <c r="F100" s="10">
        <v>13.2475521932602</v>
      </c>
      <c r="G100" s="10">
        <v>379.14701699174901</v>
      </c>
      <c r="H100" s="10">
        <v>319.23238938915301</v>
      </c>
      <c r="I100" s="10">
        <v>0</v>
      </c>
      <c r="J100" s="1">
        <v>0</v>
      </c>
      <c r="K100" s="1">
        <v>0</v>
      </c>
    </row>
    <row r="101" spans="1:11" x14ac:dyDescent="0.3">
      <c r="A101" s="1">
        <v>2011</v>
      </c>
      <c r="B101" s="1">
        <v>8</v>
      </c>
      <c r="C101" s="6">
        <v>1.4379008103225701</v>
      </c>
      <c r="D101" s="10">
        <v>342.38255905343999</v>
      </c>
      <c r="E101" s="10">
        <v>0</v>
      </c>
      <c r="F101" s="10">
        <v>13.225842911840999</v>
      </c>
      <c r="G101" s="10">
        <v>367.221802463995</v>
      </c>
      <c r="H101" s="10">
        <v>370.40277656987001</v>
      </c>
      <c r="I101" s="10">
        <v>0</v>
      </c>
      <c r="J101" s="1">
        <v>0</v>
      </c>
      <c r="K101" s="1">
        <v>0</v>
      </c>
    </row>
    <row r="102" spans="1:11" x14ac:dyDescent="0.3">
      <c r="A102" s="1">
        <v>2011</v>
      </c>
      <c r="B102" s="1">
        <v>9</v>
      </c>
      <c r="C102" s="6">
        <v>1.44697142433333</v>
      </c>
      <c r="D102" s="10">
        <v>298.65346555739399</v>
      </c>
      <c r="E102" s="10">
        <v>0</v>
      </c>
      <c r="F102" s="10">
        <v>13.225581402167</v>
      </c>
      <c r="G102" s="10">
        <v>358.33118054425398</v>
      </c>
      <c r="H102" s="10">
        <v>342.38255905343999</v>
      </c>
      <c r="I102" s="10">
        <v>0</v>
      </c>
      <c r="J102" s="1">
        <v>0</v>
      </c>
      <c r="K102" s="1">
        <v>0</v>
      </c>
    </row>
    <row r="103" spans="1:11" x14ac:dyDescent="0.3">
      <c r="A103" s="1">
        <v>2011</v>
      </c>
      <c r="B103" s="1">
        <v>10</v>
      </c>
      <c r="C103" s="6">
        <v>1.1663216313543701</v>
      </c>
      <c r="D103" s="10">
        <v>161.51919520840701</v>
      </c>
      <c r="E103" s="10">
        <v>0</v>
      </c>
      <c r="F103" s="10">
        <v>13.1902699323373</v>
      </c>
      <c r="G103" s="10">
        <v>338.67484099801698</v>
      </c>
      <c r="H103" s="10">
        <v>298.65346555739399</v>
      </c>
      <c r="I103" s="10">
        <v>0</v>
      </c>
      <c r="J103" s="1">
        <v>0</v>
      </c>
      <c r="K103" s="1">
        <v>0</v>
      </c>
    </row>
    <row r="104" spans="1:11" x14ac:dyDescent="0.3">
      <c r="A104" s="1">
        <v>2011</v>
      </c>
      <c r="B104" s="1">
        <v>11</v>
      </c>
      <c r="C104" s="6">
        <v>0.89307940671712605</v>
      </c>
      <c r="D104" s="10">
        <v>81.388173550047895</v>
      </c>
      <c r="E104" s="10">
        <v>0</v>
      </c>
      <c r="F104" s="10">
        <v>13.227241389890301</v>
      </c>
      <c r="G104" s="10">
        <v>342.62931328290699</v>
      </c>
      <c r="H104" s="10">
        <v>161.51919520840701</v>
      </c>
      <c r="I104" s="10">
        <v>0</v>
      </c>
      <c r="J104" s="1">
        <v>0</v>
      </c>
      <c r="K104" s="1">
        <v>0</v>
      </c>
    </row>
    <row r="105" spans="1:11" x14ac:dyDescent="0.3">
      <c r="A105" s="1">
        <v>2011</v>
      </c>
      <c r="B105" s="1">
        <v>12</v>
      </c>
      <c r="C105" s="6">
        <v>0.90039116079151804</v>
      </c>
      <c r="D105" s="10">
        <v>47.9216318132518</v>
      </c>
      <c r="E105" s="10">
        <v>17.248774217548</v>
      </c>
      <c r="F105" s="10">
        <v>13.2743413179076</v>
      </c>
      <c r="G105" s="10">
        <v>351.195845719077</v>
      </c>
      <c r="H105" s="10">
        <v>81.388173550047895</v>
      </c>
      <c r="I105" s="10">
        <v>0</v>
      </c>
      <c r="J105" s="1">
        <v>0</v>
      </c>
      <c r="K105" s="1">
        <v>0</v>
      </c>
    </row>
    <row r="106" spans="1:11" x14ac:dyDescent="0.3">
      <c r="A106" s="1">
        <v>2012</v>
      </c>
      <c r="B106" s="1">
        <v>1</v>
      </c>
      <c r="C106" s="6">
        <v>0.99084933240807604</v>
      </c>
      <c r="D106" s="10">
        <v>27.1113494821915</v>
      </c>
      <c r="E106" s="10">
        <v>76.795324576910104</v>
      </c>
      <c r="F106" s="10">
        <v>13.326776157271</v>
      </c>
      <c r="G106" s="10">
        <v>359.642507905071</v>
      </c>
      <c r="H106" s="10">
        <v>47.9216318132518</v>
      </c>
      <c r="I106" s="10">
        <v>17.248774217548</v>
      </c>
      <c r="J106" s="1">
        <v>0</v>
      </c>
      <c r="K106" s="1">
        <v>0</v>
      </c>
    </row>
    <row r="107" spans="1:11" x14ac:dyDescent="0.3">
      <c r="A107" s="1">
        <v>2012</v>
      </c>
      <c r="B107" s="1">
        <v>2</v>
      </c>
      <c r="C107" s="6">
        <v>0.83860065268711004</v>
      </c>
      <c r="D107" s="10">
        <v>50.063863942660497</v>
      </c>
      <c r="E107" s="10">
        <v>25.574091849515401</v>
      </c>
      <c r="F107" s="10">
        <v>13.3688993989169</v>
      </c>
      <c r="G107" s="10">
        <v>367.13254934265098</v>
      </c>
      <c r="H107" s="10">
        <v>27.1113494821915</v>
      </c>
      <c r="I107" s="10">
        <v>76.795324576910104</v>
      </c>
      <c r="J107" s="1">
        <v>0</v>
      </c>
      <c r="K107" s="1">
        <v>0</v>
      </c>
    </row>
    <row r="108" spans="1:11" x14ac:dyDescent="0.3">
      <c r="A108" s="1">
        <v>2012</v>
      </c>
      <c r="B108" s="1">
        <v>3</v>
      </c>
      <c r="C108" s="6">
        <v>0.91378180143215504</v>
      </c>
      <c r="D108" s="10">
        <v>89.238204374581301</v>
      </c>
      <c r="E108" s="10">
        <v>3.0671707478003301</v>
      </c>
      <c r="F108" s="10">
        <v>13.3953172050639</v>
      </c>
      <c r="G108" s="10">
        <v>371.92494275227699</v>
      </c>
      <c r="H108" s="10">
        <v>50.063863942660497</v>
      </c>
      <c r="I108" s="10">
        <v>25.574091849515401</v>
      </c>
      <c r="J108" s="1">
        <v>0</v>
      </c>
      <c r="K108" s="1">
        <v>0</v>
      </c>
    </row>
    <row r="109" spans="1:11" x14ac:dyDescent="0.3">
      <c r="A109" s="1">
        <v>2012</v>
      </c>
      <c r="B109" s="1">
        <v>4</v>
      </c>
      <c r="C109" s="6">
        <v>1.00920047616299</v>
      </c>
      <c r="D109" s="10">
        <v>106.453177474748</v>
      </c>
      <c r="E109" s="10">
        <v>0</v>
      </c>
      <c r="F109" s="10">
        <v>13.4552562517406</v>
      </c>
      <c r="G109" s="10">
        <v>381.969942196511</v>
      </c>
      <c r="H109" s="10">
        <v>89.238204374581301</v>
      </c>
      <c r="I109" s="10">
        <v>3.0671707478003301</v>
      </c>
      <c r="J109" s="1">
        <v>0</v>
      </c>
      <c r="K109" s="1">
        <v>0</v>
      </c>
    </row>
    <row r="110" spans="1:11" x14ac:dyDescent="0.3">
      <c r="A110" s="1">
        <v>2012</v>
      </c>
      <c r="B110" s="1">
        <v>5</v>
      </c>
      <c r="C110" s="6">
        <v>1.03484962749045</v>
      </c>
      <c r="D110" s="10">
        <v>202.05259632338499</v>
      </c>
      <c r="E110" s="10">
        <v>0</v>
      </c>
      <c r="F110" s="10">
        <v>13.430337079198299</v>
      </c>
      <c r="G110" s="10">
        <v>381.326909099575</v>
      </c>
      <c r="H110" s="10">
        <v>106.453177474748</v>
      </c>
      <c r="I110" s="10">
        <v>0</v>
      </c>
      <c r="J110" s="1">
        <v>0</v>
      </c>
      <c r="K110" s="1">
        <v>0</v>
      </c>
    </row>
    <row r="111" spans="1:11" x14ac:dyDescent="0.3">
      <c r="A111" s="1">
        <v>2012</v>
      </c>
      <c r="B111" s="1">
        <v>6</v>
      </c>
      <c r="C111" s="6">
        <v>1.2774302562397499</v>
      </c>
      <c r="D111" s="10">
        <v>276.45568441315498</v>
      </c>
      <c r="E111" s="10">
        <v>0</v>
      </c>
      <c r="F111" s="10">
        <v>13.412817355750301</v>
      </c>
      <c r="G111" s="10">
        <v>378.40314870391398</v>
      </c>
      <c r="H111" s="10">
        <v>202.05259632338499</v>
      </c>
      <c r="I111" s="10">
        <v>0</v>
      </c>
      <c r="J111" s="1">
        <v>0</v>
      </c>
      <c r="K111" s="1">
        <v>0</v>
      </c>
    </row>
    <row r="112" spans="1:11" x14ac:dyDescent="0.3">
      <c r="A112" s="1">
        <v>2012</v>
      </c>
      <c r="B112" s="1">
        <v>7</v>
      </c>
      <c r="C112" s="6">
        <v>1.36253711916142</v>
      </c>
      <c r="D112" s="10">
        <v>321.707977339423</v>
      </c>
      <c r="E112" s="10">
        <v>0</v>
      </c>
      <c r="F112" s="10">
        <v>13.315269379988401</v>
      </c>
      <c r="G112" s="10">
        <v>377.82587145703201</v>
      </c>
      <c r="H112" s="10">
        <v>276.45568441315498</v>
      </c>
      <c r="I112" s="10">
        <v>0</v>
      </c>
      <c r="J112" s="1">
        <v>0</v>
      </c>
      <c r="K112" s="1">
        <v>0</v>
      </c>
    </row>
    <row r="113" spans="1:11" x14ac:dyDescent="0.3">
      <c r="A113" s="1">
        <v>2012</v>
      </c>
      <c r="B113" s="1">
        <v>8</v>
      </c>
      <c r="C113" s="6">
        <v>1.4215387084203801</v>
      </c>
      <c r="D113" s="10">
        <v>322.40717165394602</v>
      </c>
      <c r="E113" s="10">
        <v>0</v>
      </c>
      <c r="F113" s="10">
        <v>13.416837398403599</v>
      </c>
      <c r="G113" s="10">
        <v>372.08820932077703</v>
      </c>
      <c r="H113" s="10">
        <v>321.707977339423</v>
      </c>
      <c r="I113" s="10">
        <v>0</v>
      </c>
      <c r="J113" s="1">
        <v>0</v>
      </c>
      <c r="K113" s="1">
        <v>0</v>
      </c>
    </row>
    <row r="114" spans="1:11" x14ac:dyDescent="0.3">
      <c r="A114" s="1">
        <v>2012</v>
      </c>
      <c r="B114" s="1">
        <v>9</v>
      </c>
      <c r="C114" s="6">
        <v>1.3376408150296399</v>
      </c>
      <c r="D114" s="10">
        <v>274.50677348457702</v>
      </c>
      <c r="E114" s="10">
        <v>0</v>
      </c>
      <c r="F114" s="10">
        <v>13.5325087303472</v>
      </c>
      <c r="G114" s="10">
        <v>366.98591922218998</v>
      </c>
      <c r="H114" s="10">
        <v>322.40717165394602</v>
      </c>
      <c r="I114" s="10">
        <v>0</v>
      </c>
      <c r="J114" s="1">
        <v>0</v>
      </c>
      <c r="K114" s="1">
        <v>0</v>
      </c>
    </row>
    <row r="115" spans="1:11" x14ac:dyDescent="0.3">
      <c r="A115" s="1">
        <v>2012</v>
      </c>
      <c r="B115" s="1">
        <v>10</v>
      </c>
      <c r="C115" s="6">
        <v>1.22068424499829</v>
      </c>
      <c r="D115" s="10">
        <v>198.718265293027</v>
      </c>
      <c r="E115" s="10">
        <v>0</v>
      </c>
      <c r="F115" s="10">
        <v>13.767449476124</v>
      </c>
      <c r="G115" s="10">
        <v>357.185831234619</v>
      </c>
      <c r="H115" s="10">
        <v>274.50677348457702</v>
      </c>
      <c r="I115" s="10">
        <v>0</v>
      </c>
      <c r="J115" s="1">
        <v>0</v>
      </c>
      <c r="K115" s="1">
        <v>0</v>
      </c>
    </row>
    <row r="116" spans="1:11" x14ac:dyDescent="0.3">
      <c r="A116" s="1">
        <v>2012</v>
      </c>
      <c r="B116" s="1">
        <v>11</v>
      </c>
      <c r="C116" s="6">
        <v>0.91999162908036403</v>
      </c>
      <c r="D116" s="10">
        <v>39.051797399729999</v>
      </c>
      <c r="E116" s="10">
        <v>0</v>
      </c>
      <c r="F116" s="10">
        <v>13.710292157570001</v>
      </c>
      <c r="G116" s="10">
        <v>358.31037707410599</v>
      </c>
      <c r="H116" s="10">
        <v>198.718265293027</v>
      </c>
      <c r="I116" s="10">
        <v>0</v>
      </c>
      <c r="J116" s="1">
        <v>0</v>
      </c>
      <c r="K116" s="1">
        <v>0</v>
      </c>
    </row>
    <row r="117" spans="1:11" x14ac:dyDescent="0.3">
      <c r="A117" s="1">
        <v>2012</v>
      </c>
      <c r="B117" s="1">
        <v>12</v>
      </c>
      <c r="C117" s="6">
        <v>0.85897551196656596</v>
      </c>
      <c r="D117" s="10">
        <v>52.002480932841202</v>
      </c>
      <c r="E117" s="10">
        <v>39.314659569597801</v>
      </c>
      <c r="F117" s="10">
        <v>13.600449677879199</v>
      </c>
      <c r="G117" s="10">
        <v>361.203791691275</v>
      </c>
      <c r="H117" s="10">
        <v>39.051797399729999</v>
      </c>
      <c r="I117" s="10">
        <v>0</v>
      </c>
      <c r="J117" s="1">
        <v>0</v>
      </c>
      <c r="K117" s="1">
        <v>0</v>
      </c>
    </row>
    <row r="118" spans="1:11" x14ac:dyDescent="0.3">
      <c r="A118" s="1">
        <v>2013</v>
      </c>
      <c r="B118" s="1">
        <v>1</v>
      </c>
      <c r="C118" s="6">
        <v>0.94820185016268099</v>
      </c>
      <c r="D118" s="10">
        <v>50.538702541757502</v>
      </c>
      <c r="E118" s="10">
        <v>10.055880424655699</v>
      </c>
      <c r="F118" s="10">
        <v>13.409348319266501</v>
      </c>
      <c r="G118" s="10">
        <v>366.553025826713</v>
      </c>
      <c r="H118" s="10">
        <v>52.002480932841202</v>
      </c>
      <c r="I118" s="10">
        <v>39.314659569597801</v>
      </c>
      <c r="J118" s="1">
        <v>0</v>
      </c>
      <c r="K118" s="1">
        <v>0</v>
      </c>
    </row>
    <row r="119" spans="1:11" x14ac:dyDescent="0.3">
      <c r="A119" s="1">
        <v>2013</v>
      </c>
      <c r="B119" s="1">
        <v>2</v>
      </c>
      <c r="C119" s="6">
        <v>0.85430100031994305</v>
      </c>
      <c r="D119" s="10">
        <v>44.995401174839202</v>
      </c>
      <c r="E119" s="10">
        <v>45.623667191658697</v>
      </c>
      <c r="F119" s="10">
        <v>13.427403650075499</v>
      </c>
      <c r="G119" s="10">
        <v>365.62583793835501</v>
      </c>
      <c r="H119" s="10">
        <v>50.538702541757502</v>
      </c>
      <c r="I119" s="10">
        <v>10.055880424655699</v>
      </c>
      <c r="J119" s="1">
        <v>0</v>
      </c>
      <c r="K119" s="1">
        <v>0</v>
      </c>
    </row>
    <row r="120" spans="1:11" x14ac:dyDescent="0.3">
      <c r="A120" s="1">
        <v>2013</v>
      </c>
      <c r="B120" s="1">
        <v>3</v>
      </c>
      <c r="C120" s="6">
        <v>0.859366640432496</v>
      </c>
      <c r="D120" s="10">
        <v>28.5589391546008</v>
      </c>
      <c r="E120" s="10">
        <v>93.609122048425704</v>
      </c>
      <c r="F120" s="10">
        <v>13.508317674202999</v>
      </c>
      <c r="G120" s="10">
        <v>362.52113623493199</v>
      </c>
      <c r="H120" s="10">
        <v>44.995401174839202</v>
      </c>
      <c r="I120" s="10">
        <v>45.623667191658697</v>
      </c>
      <c r="J120" s="1">
        <v>0</v>
      </c>
      <c r="K120" s="1">
        <v>0</v>
      </c>
    </row>
    <row r="121" spans="1:11" x14ac:dyDescent="0.3">
      <c r="A121" s="1">
        <v>2013</v>
      </c>
      <c r="B121" s="1">
        <v>4</v>
      </c>
      <c r="C121" s="6">
        <v>0.95070740363471695</v>
      </c>
      <c r="D121" s="10">
        <v>135.359896196276</v>
      </c>
      <c r="E121" s="10">
        <v>0</v>
      </c>
      <c r="F121" s="10">
        <v>13.593260544298101</v>
      </c>
      <c r="G121" s="10">
        <v>360.97685434741601</v>
      </c>
      <c r="H121" s="10">
        <v>28.5589391546008</v>
      </c>
      <c r="I121" s="10">
        <v>93.609122048425704</v>
      </c>
      <c r="J121" s="1">
        <v>0</v>
      </c>
      <c r="K121" s="1">
        <v>0</v>
      </c>
    </row>
    <row r="122" spans="1:11" x14ac:dyDescent="0.3">
      <c r="A122" s="1">
        <v>2013</v>
      </c>
      <c r="B122" s="1">
        <v>5</v>
      </c>
      <c r="C122" s="6">
        <v>1.08783958035419</v>
      </c>
      <c r="D122" s="10">
        <v>163.92411756805501</v>
      </c>
      <c r="E122" s="10">
        <v>0</v>
      </c>
      <c r="F122" s="10">
        <v>13.642391656993899</v>
      </c>
      <c r="G122" s="10">
        <v>357.27687117247501</v>
      </c>
      <c r="H122" s="10">
        <v>135.359896196276</v>
      </c>
      <c r="I122" s="10">
        <v>0</v>
      </c>
      <c r="J122" s="1">
        <v>0</v>
      </c>
      <c r="K122" s="1">
        <v>0</v>
      </c>
    </row>
    <row r="123" spans="1:11" x14ac:dyDescent="0.3">
      <c r="A123" s="1">
        <v>2013</v>
      </c>
      <c r="B123" s="1">
        <v>6</v>
      </c>
      <c r="C123" s="6">
        <v>1.1961007323236399</v>
      </c>
      <c r="D123" s="10">
        <v>272.87629990709797</v>
      </c>
      <c r="E123" s="10">
        <v>0</v>
      </c>
      <c r="F123" s="10">
        <v>13.6635283161727</v>
      </c>
      <c r="G123" s="10">
        <v>352.74627448010801</v>
      </c>
      <c r="H123" s="10">
        <v>163.92411756805501</v>
      </c>
      <c r="I123" s="10">
        <v>0</v>
      </c>
      <c r="J123" s="1">
        <v>0</v>
      </c>
      <c r="K123" s="1">
        <v>0</v>
      </c>
    </row>
    <row r="124" spans="1:11" x14ac:dyDescent="0.3">
      <c r="A124" s="1">
        <v>2013</v>
      </c>
      <c r="B124" s="1">
        <v>7</v>
      </c>
      <c r="C124" s="6">
        <v>1.32068319112538</v>
      </c>
      <c r="D124" s="10">
        <v>293.70814398852201</v>
      </c>
      <c r="E124" s="10">
        <v>0</v>
      </c>
      <c r="F124" s="10">
        <v>13.6880972110307</v>
      </c>
      <c r="G124" s="10">
        <v>352.03399011695501</v>
      </c>
      <c r="H124" s="10">
        <v>272.87629990709797</v>
      </c>
      <c r="I124" s="10">
        <v>0</v>
      </c>
      <c r="J124" s="1">
        <v>0</v>
      </c>
      <c r="K124" s="1">
        <v>0</v>
      </c>
    </row>
    <row r="125" spans="1:11" x14ac:dyDescent="0.3">
      <c r="A125" s="1">
        <v>2013</v>
      </c>
      <c r="B125" s="1">
        <v>8</v>
      </c>
      <c r="C125" s="6"/>
      <c r="D125" s="10">
        <v>326.110471097708</v>
      </c>
      <c r="E125" s="10">
        <v>0</v>
      </c>
      <c r="F125" s="10">
        <v>13.7137864813409</v>
      </c>
      <c r="G125" s="10">
        <v>342.160518112484</v>
      </c>
      <c r="H125" s="10">
        <v>293.70814398852201</v>
      </c>
      <c r="I125" s="10">
        <v>0</v>
      </c>
      <c r="J125" s="1">
        <v>0</v>
      </c>
      <c r="K125" s="1">
        <v>1</v>
      </c>
    </row>
    <row r="126" spans="1:11" x14ac:dyDescent="0.3">
      <c r="A126" s="1">
        <v>2013</v>
      </c>
      <c r="B126" s="1">
        <v>9</v>
      </c>
      <c r="C126" s="6"/>
      <c r="D126" s="10">
        <v>278.80766602900201</v>
      </c>
      <c r="E126" s="10">
        <v>0</v>
      </c>
      <c r="F126" s="10">
        <v>13.7521335742166</v>
      </c>
      <c r="G126" s="10">
        <v>331.58619177056102</v>
      </c>
      <c r="H126" s="10">
        <v>326.110471097708</v>
      </c>
      <c r="I126" s="10">
        <v>0</v>
      </c>
      <c r="J126" s="1">
        <v>0</v>
      </c>
      <c r="K126" s="1">
        <v>1</v>
      </c>
    </row>
    <row r="127" spans="1:11" x14ac:dyDescent="0.3">
      <c r="A127" s="1">
        <v>2013</v>
      </c>
      <c r="B127" s="1">
        <v>10</v>
      </c>
      <c r="C127" s="6"/>
      <c r="D127" s="10">
        <v>197.884432765106</v>
      </c>
      <c r="E127" s="10">
        <v>0</v>
      </c>
      <c r="F127" s="10">
        <v>13.774645321118401</v>
      </c>
      <c r="G127" s="10">
        <v>314.833507406987</v>
      </c>
      <c r="H127" s="10">
        <v>278.80766602900201</v>
      </c>
      <c r="I127" s="10">
        <v>0</v>
      </c>
      <c r="J127" s="1">
        <v>0</v>
      </c>
      <c r="K127" s="1">
        <v>1</v>
      </c>
    </row>
    <row r="128" spans="1:11" x14ac:dyDescent="0.3">
      <c r="A128" s="1">
        <v>2013</v>
      </c>
      <c r="B128" s="1">
        <v>11</v>
      </c>
      <c r="C128" s="6"/>
      <c r="D128" s="10">
        <v>77.707704457362297</v>
      </c>
      <c r="E128" s="10">
        <v>0</v>
      </c>
      <c r="F128" s="10">
        <v>13.830371803252399</v>
      </c>
      <c r="G128" s="10">
        <v>311.56891934055</v>
      </c>
      <c r="H128" s="10">
        <v>197.884432765106</v>
      </c>
      <c r="I128" s="10">
        <v>0</v>
      </c>
      <c r="J128" s="1">
        <v>0</v>
      </c>
      <c r="K128" s="1">
        <v>1</v>
      </c>
    </row>
    <row r="129" spans="1:11" x14ac:dyDescent="0.3">
      <c r="A129" s="1">
        <v>2013</v>
      </c>
      <c r="B129" s="1">
        <v>12</v>
      </c>
      <c r="C129" s="6"/>
      <c r="D129" s="10">
        <v>39.921052135849102</v>
      </c>
      <c r="E129" s="10">
        <v>69.016987780688595</v>
      </c>
      <c r="F129" s="10">
        <v>13.8871157286999</v>
      </c>
      <c r="G129" s="10">
        <v>313.48647325246202</v>
      </c>
      <c r="H129" s="10">
        <v>77.707704457362297</v>
      </c>
      <c r="I129" s="10">
        <v>0</v>
      </c>
      <c r="J129" s="1">
        <v>0</v>
      </c>
      <c r="K129" s="1">
        <v>1</v>
      </c>
    </row>
    <row r="130" spans="1:11" x14ac:dyDescent="0.3">
      <c r="A130" s="1">
        <v>2014</v>
      </c>
      <c r="B130" s="1">
        <v>1</v>
      </c>
      <c r="C130" s="6"/>
      <c r="D130" s="10">
        <v>25.819153389254701</v>
      </c>
      <c r="E130" s="10">
        <v>104.685466718589</v>
      </c>
      <c r="F130" s="10">
        <v>13.955803306068301</v>
      </c>
      <c r="G130" s="10">
        <v>308.127135810651</v>
      </c>
      <c r="H130" s="10">
        <v>39.921052135849102</v>
      </c>
      <c r="I130" s="10">
        <v>69.016987780688595</v>
      </c>
      <c r="J130" s="1">
        <v>0</v>
      </c>
      <c r="K130" s="1">
        <v>1</v>
      </c>
    </row>
    <row r="131" spans="1:11" x14ac:dyDescent="0.3">
      <c r="A131" s="1">
        <v>2014</v>
      </c>
      <c r="B131" s="1">
        <v>2</v>
      </c>
      <c r="C131" s="6"/>
      <c r="D131" s="10">
        <v>34.616650442410503</v>
      </c>
      <c r="E131" s="10">
        <v>59.325683830513803</v>
      </c>
      <c r="F131" s="10">
        <v>13.9962501704192</v>
      </c>
      <c r="G131" s="10">
        <v>318.77631934012999</v>
      </c>
      <c r="H131" s="10">
        <v>25.819153389254701</v>
      </c>
      <c r="I131" s="10">
        <v>104.685466718589</v>
      </c>
      <c r="J131" s="1">
        <v>0</v>
      </c>
      <c r="K131" s="1">
        <v>1</v>
      </c>
    </row>
    <row r="132" spans="1:11" x14ac:dyDescent="0.3">
      <c r="A132" s="1">
        <v>2014</v>
      </c>
      <c r="B132" s="1">
        <v>3</v>
      </c>
      <c r="C132" s="6"/>
      <c r="D132" s="10">
        <v>65.784681488385004</v>
      </c>
      <c r="E132" s="10">
        <v>29.622656554363399</v>
      </c>
      <c r="F132" s="10">
        <v>14.0305410891061</v>
      </c>
      <c r="G132" s="10">
        <v>329.33814484921902</v>
      </c>
      <c r="H132" s="10">
        <v>34.616650442410503</v>
      </c>
      <c r="I132" s="10">
        <v>59.325683830513803</v>
      </c>
      <c r="J132" s="1">
        <v>0</v>
      </c>
      <c r="K132" s="1">
        <v>1</v>
      </c>
    </row>
    <row r="133" spans="1:11" x14ac:dyDescent="0.3">
      <c r="A133" s="1">
        <v>2014</v>
      </c>
      <c r="B133" s="1">
        <v>4</v>
      </c>
      <c r="C133" s="6"/>
      <c r="D133" s="10">
        <v>114.435460819043</v>
      </c>
      <c r="E133" s="10">
        <v>0</v>
      </c>
      <c r="F133" s="10">
        <v>14.062949161363001</v>
      </c>
      <c r="G133" s="10">
        <v>349.93624935040799</v>
      </c>
      <c r="H133" s="10">
        <v>65.784681488385004</v>
      </c>
      <c r="I133" s="10">
        <v>29.622656554363399</v>
      </c>
      <c r="J133" s="1">
        <v>0</v>
      </c>
      <c r="K133" s="1">
        <v>1</v>
      </c>
    </row>
    <row r="134" spans="1:11" x14ac:dyDescent="0.3">
      <c r="A134" s="1">
        <v>2014</v>
      </c>
      <c r="B134" s="1">
        <v>5</v>
      </c>
      <c r="C134" s="6"/>
      <c r="D134" s="10">
        <v>209.37507032768599</v>
      </c>
      <c r="E134" s="10">
        <v>0</v>
      </c>
      <c r="F134" s="10">
        <v>14.100568457330599</v>
      </c>
      <c r="G134" s="10">
        <v>347.70421811374399</v>
      </c>
      <c r="H134" s="10">
        <v>114.435460819043</v>
      </c>
      <c r="I134" s="10">
        <v>0</v>
      </c>
      <c r="J134" s="1">
        <v>0</v>
      </c>
      <c r="K134" s="1">
        <v>1</v>
      </c>
    </row>
    <row r="135" spans="1:11" x14ac:dyDescent="0.3">
      <c r="A135" s="1">
        <v>2014</v>
      </c>
      <c r="B135" s="1">
        <v>6</v>
      </c>
      <c r="C135" s="6"/>
      <c r="D135" s="10">
        <v>273.74012490863299</v>
      </c>
      <c r="E135" s="10">
        <v>0</v>
      </c>
      <c r="F135" s="10">
        <v>14.140842499175699</v>
      </c>
      <c r="G135" s="10">
        <v>339.659632535848</v>
      </c>
      <c r="H135" s="10">
        <v>209.37507032768599</v>
      </c>
      <c r="I135" s="10">
        <v>0</v>
      </c>
      <c r="J135" s="1">
        <v>0</v>
      </c>
      <c r="K135" s="1">
        <v>1</v>
      </c>
    </row>
    <row r="136" spans="1:11" x14ac:dyDescent="0.3">
      <c r="A136" s="1">
        <v>2014</v>
      </c>
      <c r="B136" s="1">
        <v>7</v>
      </c>
      <c r="C136" s="6"/>
      <c r="D136" s="10">
        <v>322.31916585708098</v>
      </c>
      <c r="E136" s="10">
        <v>0</v>
      </c>
      <c r="F136" s="10">
        <v>14.183219141482899</v>
      </c>
      <c r="G136" s="10">
        <v>333.81205567660697</v>
      </c>
      <c r="H136" s="10">
        <v>273.74012490863299</v>
      </c>
      <c r="I136" s="10">
        <v>0</v>
      </c>
      <c r="J136" s="1">
        <v>0</v>
      </c>
      <c r="K136" s="1">
        <v>1</v>
      </c>
    </row>
    <row r="137" spans="1:11" x14ac:dyDescent="0.3">
      <c r="A137" s="1">
        <v>2014</v>
      </c>
      <c r="B137" s="1">
        <v>8</v>
      </c>
      <c r="C137" s="6"/>
      <c r="D137" s="10">
        <v>326.110471097708</v>
      </c>
      <c r="E137" s="10">
        <v>0</v>
      </c>
      <c r="F137" s="10">
        <v>14.217683034453801</v>
      </c>
      <c r="G137" s="10">
        <v>324.49857487155901</v>
      </c>
      <c r="H137" s="10">
        <v>322.31916585708098</v>
      </c>
      <c r="I137" s="10">
        <v>0</v>
      </c>
      <c r="J137" s="1">
        <v>0</v>
      </c>
      <c r="K137" s="1">
        <v>1</v>
      </c>
    </row>
    <row r="138" spans="1:11" x14ac:dyDescent="0.3">
      <c r="A138" s="1">
        <v>2014</v>
      </c>
      <c r="B138" s="1">
        <v>9</v>
      </c>
      <c r="C138" s="6"/>
      <c r="D138" s="10">
        <v>278.80766602900201</v>
      </c>
      <c r="E138" s="10">
        <v>0</v>
      </c>
      <c r="F138" s="10">
        <v>14.253088667097201</v>
      </c>
      <c r="G138" s="10">
        <v>317.40846945183398</v>
      </c>
      <c r="H138" s="10">
        <v>326.110471097708</v>
      </c>
      <c r="I138" s="10">
        <v>0</v>
      </c>
      <c r="J138" s="1">
        <v>0</v>
      </c>
      <c r="K138" s="1">
        <v>1</v>
      </c>
    </row>
    <row r="139" spans="1:11" x14ac:dyDescent="0.3">
      <c r="A139" s="1">
        <v>2014</v>
      </c>
      <c r="B139" s="1">
        <v>10</v>
      </c>
      <c r="C139" s="6"/>
      <c r="D139" s="10">
        <v>197.884432765106</v>
      </c>
      <c r="E139" s="10">
        <v>0</v>
      </c>
      <c r="F139" s="10">
        <v>14.2738769970549</v>
      </c>
      <c r="G139" s="10">
        <v>303.73562794316501</v>
      </c>
      <c r="H139" s="10">
        <v>278.80766602900201</v>
      </c>
      <c r="I139" s="10">
        <v>0</v>
      </c>
      <c r="J139" s="1">
        <v>0</v>
      </c>
      <c r="K139" s="1">
        <v>1</v>
      </c>
    </row>
    <row r="140" spans="1:11" x14ac:dyDescent="0.3">
      <c r="A140" s="1">
        <v>2014</v>
      </c>
      <c r="B140" s="1">
        <v>11</v>
      </c>
      <c r="C140" s="6"/>
      <c r="D140" s="10">
        <v>77.707704457362297</v>
      </c>
      <c r="E140" s="10">
        <v>0</v>
      </c>
      <c r="F140" s="10">
        <v>14.329397517275</v>
      </c>
      <c r="G140" s="10">
        <v>303.449100918537</v>
      </c>
      <c r="H140" s="10">
        <v>197.884432765106</v>
      </c>
      <c r="I140" s="10">
        <v>0</v>
      </c>
      <c r="J140" s="1">
        <v>0</v>
      </c>
      <c r="K140" s="1">
        <v>1</v>
      </c>
    </row>
    <row r="141" spans="1:11" x14ac:dyDescent="0.3">
      <c r="A141" s="1">
        <v>2014</v>
      </c>
      <c r="B141" s="1">
        <v>12</v>
      </c>
      <c r="C141" s="6"/>
      <c r="D141" s="10">
        <v>39.921052135849102</v>
      </c>
      <c r="E141" s="10">
        <v>69.016987780688595</v>
      </c>
      <c r="F141" s="10">
        <v>14.3904928468707</v>
      </c>
      <c r="G141" s="10">
        <v>307.19067113829902</v>
      </c>
      <c r="H141" s="10">
        <v>77.707704457362297</v>
      </c>
      <c r="I141" s="10">
        <v>0</v>
      </c>
      <c r="J141" s="1">
        <v>0</v>
      </c>
      <c r="K141" s="1">
        <v>1</v>
      </c>
    </row>
    <row r="142" spans="1:11" x14ac:dyDescent="0.3">
      <c r="A142" s="1">
        <v>2015</v>
      </c>
      <c r="B142" s="1">
        <v>1</v>
      </c>
      <c r="C142" s="6"/>
      <c r="D142" s="10">
        <v>25.819153389254701</v>
      </c>
      <c r="E142" s="10">
        <v>104.685466718589</v>
      </c>
      <c r="F142" s="10">
        <v>14.4610831953414</v>
      </c>
      <c r="G142" s="10">
        <v>304.72931032851199</v>
      </c>
      <c r="H142" s="10">
        <v>39.921052135849102</v>
      </c>
      <c r="I142" s="10">
        <v>69.016987780688595</v>
      </c>
      <c r="J142" s="1">
        <v>0</v>
      </c>
      <c r="K142" s="1">
        <v>1</v>
      </c>
    </row>
    <row r="143" spans="1:11" x14ac:dyDescent="0.3">
      <c r="A143" s="1">
        <v>2015</v>
      </c>
      <c r="B143" s="1">
        <v>2</v>
      </c>
      <c r="C143" s="6"/>
      <c r="D143" s="10">
        <v>34.616650442410503</v>
      </c>
      <c r="E143" s="10">
        <v>59.325683830513803</v>
      </c>
      <c r="F143" s="10">
        <v>14.5076919471999</v>
      </c>
      <c r="G143" s="10">
        <v>316.22909923207197</v>
      </c>
      <c r="H143" s="10">
        <v>25.819153389254701</v>
      </c>
      <c r="I143" s="10">
        <v>104.685466718589</v>
      </c>
      <c r="J143" s="1">
        <v>0</v>
      </c>
      <c r="K143" s="1">
        <v>1</v>
      </c>
    </row>
    <row r="144" spans="1:11" x14ac:dyDescent="0.3">
      <c r="A144" s="1">
        <v>2015</v>
      </c>
      <c r="B144" s="1">
        <v>3</v>
      </c>
      <c r="C144" s="6"/>
      <c r="D144" s="10">
        <v>65.784681488385004</v>
      </c>
      <c r="E144" s="10">
        <v>29.622656554363399</v>
      </c>
      <c r="F144" s="10">
        <v>14.547124423623901</v>
      </c>
      <c r="G144" s="10">
        <v>327.57079043941599</v>
      </c>
      <c r="H144" s="10">
        <v>34.616650442410503</v>
      </c>
      <c r="I144" s="10">
        <v>59.325683830513803</v>
      </c>
      <c r="J144" s="1">
        <v>0</v>
      </c>
      <c r="K144" s="1">
        <v>1</v>
      </c>
    </row>
    <row r="145" spans="1:11" x14ac:dyDescent="0.3">
      <c r="A145" s="1">
        <v>2015</v>
      </c>
      <c r="B145" s="1">
        <v>4</v>
      </c>
      <c r="C145" s="6"/>
      <c r="D145" s="10">
        <v>114.435460819043</v>
      </c>
      <c r="E145" s="10">
        <v>0</v>
      </c>
      <c r="F145" s="10">
        <v>14.587349214980501</v>
      </c>
      <c r="G145" s="10">
        <v>348.72569740945403</v>
      </c>
      <c r="H145" s="10">
        <v>65.784681488385004</v>
      </c>
      <c r="I145" s="10">
        <v>29.622656554363399</v>
      </c>
      <c r="J145" s="1">
        <v>0</v>
      </c>
      <c r="K145" s="1">
        <v>1</v>
      </c>
    </row>
    <row r="146" spans="1:11" x14ac:dyDescent="0.3">
      <c r="A146" s="1">
        <v>2015</v>
      </c>
      <c r="B146" s="1">
        <v>5</v>
      </c>
      <c r="C146" s="6"/>
      <c r="D146" s="10">
        <v>209.37507032768599</v>
      </c>
      <c r="E146" s="10">
        <v>0</v>
      </c>
      <c r="F146" s="10">
        <v>14.6280828687407</v>
      </c>
      <c r="G146" s="10">
        <v>347.573572523547</v>
      </c>
      <c r="H146" s="10">
        <v>114.435460819043</v>
      </c>
      <c r="I146" s="10">
        <v>0</v>
      </c>
      <c r="J146" s="1">
        <v>0</v>
      </c>
      <c r="K146" s="1">
        <v>1</v>
      </c>
    </row>
    <row r="147" spans="1:11" x14ac:dyDescent="0.3">
      <c r="A147" s="1">
        <v>2015</v>
      </c>
      <c r="B147" s="1">
        <v>6</v>
      </c>
      <c r="C147" s="6"/>
      <c r="D147" s="10">
        <v>273.74012490863299</v>
      </c>
      <c r="E147" s="10">
        <v>0</v>
      </c>
      <c r="F147" s="10">
        <v>14.670520616406399</v>
      </c>
      <c r="G147" s="10">
        <v>340.78723006699897</v>
      </c>
      <c r="H147" s="10">
        <v>209.37507032768599</v>
      </c>
      <c r="I147" s="10">
        <v>0</v>
      </c>
      <c r="J147" s="1">
        <v>0</v>
      </c>
      <c r="K147" s="1">
        <v>1</v>
      </c>
    </row>
    <row r="148" spans="1:11" x14ac:dyDescent="0.3">
      <c r="A148" s="1">
        <v>2015</v>
      </c>
      <c r="B148" s="1">
        <v>7</v>
      </c>
      <c r="C148" s="6"/>
      <c r="D148" s="10">
        <v>322.31916585708098</v>
      </c>
      <c r="E148" s="10">
        <v>0</v>
      </c>
      <c r="F148" s="10">
        <v>14.7149323457959</v>
      </c>
      <c r="G148" s="10">
        <v>336.13952225589497</v>
      </c>
      <c r="H148" s="10">
        <v>273.74012490863299</v>
      </c>
      <c r="I148" s="10">
        <v>0</v>
      </c>
      <c r="J148" s="1">
        <v>0</v>
      </c>
      <c r="K148" s="1">
        <v>1</v>
      </c>
    </row>
    <row r="149" spans="1:11" x14ac:dyDescent="0.3">
      <c r="A149" s="1">
        <v>2015</v>
      </c>
      <c r="B149" s="1">
        <v>8</v>
      </c>
      <c r="C149" s="6"/>
      <c r="D149" s="10">
        <v>326.110471097708</v>
      </c>
      <c r="E149" s="10">
        <v>0</v>
      </c>
      <c r="F149" s="10">
        <v>14.7522416422678</v>
      </c>
      <c r="G149" s="10">
        <v>328.19966622929701</v>
      </c>
      <c r="H149" s="10">
        <v>322.31916585708098</v>
      </c>
      <c r="I149" s="10">
        <v>0</v>
      </c>
      <c r="J149" s="1">
        <v>0</v>
      </c>
      <c r="K149" s="1">
        <v>1</v>
      </c>
    </row>
    <row r="150" spans="1:11" x14ac:dyDescent="0.3">
      <c r="A150" s="1">
        <v>2015</v>
      </c>
      <c r="B150" s="1">
        <v>9</v>
      </c>
      <c r="C150" s="6"/>
      <c r="D150" s="10">
        <v>278.80766602900201</v>
      </c>
      <c r="E150" s="10">
        <v>0</v>
      </c>
      <c r="F150" s="10">
        <v>14.790710442003</v>
      </c>
      <c r="G150" s="10">
        <v>322.277711514808</v>
      </c>
      <c r="H150" s="10">
        <v>326.110471097708</v>
      </c>
      <c r="I150" s="10">
        <v>0</v>
      </c>
      <c r="J150" s="1">
        <v>0</v>
      </c>
      <c r="K150" s="1">
        <v>1</v>
      </c>
    </row>
    <row r="151" spans="1:11" x14ac:dyDescent="0.3">
      <c r="A151" s="1">
        <v>2015</v>
      </c>
      <c r="B151" s="1">
        <v>10</v>
      </c>
      <c r="C151" s="6"/>
      <c r="D151" s="10">
        <v>197.884432765106</v>
      </c>
      <c r="E151" s="10">
        <v>0</v>
      </c>
      <c r="F151" s="10">
        <v>14.816007126751799</v>
      </c>
      <c r="G151" s="10">
        <v>310.57761356696801</v>
      </c>
      <c r="H151" s="10">
        <v>278.80766602900201</v>
      </c>
      <c r="I151" s="10">
        <v>0</v>
      </c>
      <c r="J151" s="1">
        <v>0</v>
      </c>
      <c r="K151" s="1">
        <v>1</v>
      </c>
    </row>
    <row r="152" spans="1:11" x14ac:dyDescent="0.3">
      <c r="A152" s="1">
        <v>2015</v>
      </c>
      <c r="B152" s="1">
        <v>11</v>
      </c>
      <c r="C152" s="6"/>
      <c r="D152" s="10">
        <v>77.707704457362297</v>
      </c>
      <c r="E152" s="10">
        <v>0</v>
      </c>
      <c r="F152" s="10">
        <v>14.8729335214047</v>
      </c>
      <c r="G152" s="10">
        <v>310.43316996667301</v>
      </c>
      <c r="H152" s="10">
        <v>197.884432765106</v>
      </c>
      <c r="I152" s="10">
        <v>0</v>
      </c>
      <c r="J152" s="1">
        <v>0</v>
      </c>
      <c r="K152" s="1">
        <v>1</v>
      </c>
    </row>
    <row r="153" spans="1:11" x14ac:dyDescent="0.3">
      <c r="A153" s="1">
        <v>2015</v>
      </c>
      <c r="B153" s="1">
        <v>12</v>
      </c>
      <c r="C153" s="6"/>
      <c r="D153" s="10">
        <v>39.921052135849102</v>
      </c>
      <c r="E153" s="10">
        <v>69.016987780688595</v>
      </c>
      <c r="F153" s="10">
        <v>14.9340472225851</v>
      </c>
      <c r="G153" s="10">
        <v>314.04991646635898</v>
      </c>
      <c r="H153" s="10">
        <v>77.707704457362297</v>
      </c>
      <c r="I153" s="10">
        <v>0</v>
      </c>
      <c r="J153" s="1">
        <v>0</v>
      </c>
      <c r="K153" s="1">
        <v>1</v>
      </c>
    </row>
    <row r="154" spans="1:11" x14ac:dyDescent="0.3">
      <c r="A154" s="1">
        <v>2016</v>
      </c>
      <c r="B154" s="1">
        <v>1</v>
      </c>
      <c r="C154" s="6"/>
      <c r="D154" s="10">
        <v>25.819153389254701</v>
      </c>
      <c r="E154" s="10">
        <v>104.685466718589</v>
      </c>
      <c r="F154" s="10">
        <v>15.007549144025599</v>
      </c>
      <c r="G154" s="10">
        <v>311.10129014290197</v>
      </c>
      <c r="H154" s="10">
        <v>39.921052135849102</v>
      </c>
      <c r="I154" s="10">
        <v>69.016987780688595</v>
      </c>
      <c r="J154" s="1">
        <v>0</v>
      </c>
      <c r="K154" s="1">
        <v>1</v>
      </c>
    </row>
    <row r="155" spans="1:11" x14ac:dyDescent="0.3">
      <c r="A155" s="1">
        <v>2016</v>
      </c>
      <c r="B155" s="1">
        <v>2</v>
      </c>
      <c r="C155" s="6"/>
      <c r="D155" s="10">
        <v>34.616650442410503</v>
      </c>
      <c r="E155" s="10">
        <v>59.325683830513803</v>
      </c>
      <c r="F155" s="10">
        <v>15.0510736543908</v>
      </c>
      <c r="G155" s="10">
        <v>323.08613538549201</v>
      </c>
      <c r="H155" s="10">
        <v>25.819153389254701</v>
      </c>
      <c r="I155" s="10">
        <v>104.685466718589</v>
      </c>
      <c r="J155" s="1">
        <v>0</v>
      </c>
      <c r="K155" s="1">
        <v>1</v>
      </c>
    </row>
    <row r="156" spans="1:11" x14ac:dyDescent="0.3">
      <c r="A156" s="1">
        <v>2016</v>
      </c>
      <c r="B156" s="1">
        <v>3</v>
      </c>
      <c r="C156" s="6"/>
      <c r="D156" s="10">
        <v>65.784681488385004</v>
      </c>
      <c r="E156" s="10">
        <v>29.622656554363399</v>
      </c>
      <c r="F156" s="10">
        <v>15.086149462502799</v>
      </c>
      <c r="G156" s="10">
        <v>335.171074471606</v>
      </c>
      <c r="H156" s="10">
        <v>34.616650442410503</v>
      </c>
      <c r="I156" s="10">
        <v>59.325683830513803</v>
      </c>
      <c r="J156" s="1">
        <v>0</v>
      </c>
      <c r="K156" s="1">
        <v>1</v>
      </c>
    </row>
    <row r="157" spans="1:11" x14ac:dyDescent="0.3">
      <c r="A157" s="1">
        <v>2016</v>
      </c>
      <c r="B157" s="1">
        <v>4</v>
      </c>
      <c r="C157" s="6"/>
      <c r="D157" s="10">
        <v>114.435460819043</v>
      </c>
      <c r="E157" s="10">
        <v>0</v>
      </c>
      <c r="F157" s="10">
        <v>15.121980796706</v>
      </c>
      <c r="G157" s="10">
        <v>357.27714808364698</v>
      </c>
      <c r="H157" s="10">
        <v>65.784681488385004</v>
      </c>
      <c r="I157" s="10">
        <v>29.622656554363399</v>
      </c>
      <c r="J157" s="1">
        <v>0</v>
      </c>
      <c r="K157" s="1">
        <v>1</v>
      </c>
    </row>
    <row r="158" spans="1:11" x14ac:dyDescent="0.3">
      <c r="A158" s="1">
        <v>2016</v>
      </c>
      <c r="B158" s="1">
        <v>5</v>
      </c>
      <c r="C158" s="6"/>
      <c r="D158" s="10">
        <v>209.37507032768599</v>
      </c>
      <c r="E158" s="10">
        <v>0</v>
      </c>
      <c r="F158" s="10">
        <v>15.158282752801099</v>
      </c>
      <c r="G158" s="10">
        <v>356.50353293580201</v>
      </c>
      <c r="H158" s="10">
        <v>114.435460819043</v>
      </c>
      <c r="I158" s="10">
        <v>0</v>
      </c>
      <c r="J158" s="1">
        <v>0</v>
      </c>
      <c r="K158" s="1">
        <v>1</v>
      </c>
    </row>
    <row r="159" spans="1:11" x14ac:dyDescent="0.3">
      <c r="A159" s="1">
        <v>2016</v>
      </c>
      <c r="B159" s="1">
        <v>6</v>
      </c>
      <c r="C159" s="6"/>
      <c r="D159" s="10">
        <v>273.74012490863299</v>
      </c>
      <c r="E159" s="10">
        <v>0</v>
      </c>
      <c r="F159" s="10">
        <v>15.1990152186932</v>
      </c>
      <c r="G159" s="10">
        <v>349.86481898055098</v>
      </c>
      <c r="H159" s="10">
        <v>209.37507032768599</v>
      </c>
      <c r="I159" s="10">
        <v>0</v>
      </c>
      <c r="J159" s="1">
        <v>0</v>
      </c>
      <c r="K159" s="1">
        <v>1</v>
      </c>
    </row>
    <row r="160" spans="1:11" x14ac:dyDescent="0.3">
      <c r="A160" s="1">
        <v>2016</v>
      </c>
      <c r="B160" s="1">
        <v>7</v>
      </c>
      <c r="C160" s="6"/>
      <c r="D160" s="10">
        <v>322.31916585708098</v>
      </c>
      <c r="E160" s="10">
        <v>0</v>
      </c>
      <c r="F160" s="10">
        <v>15.232163708364199</v>
      </c>
      <c r="G160" s="10">
        <v>345.49559530028898</v>
      </c>
      <c r="H160" s="10">
        <v>273.74012490863299</v>
      </c>
      <c r="I160" s="10">
        <v>0</v>
      </c>
      <c r="J160" s="1">
        <v>0</v>
      </c>
      <c r="K160" s="1">
        <v>1</v>
      </c>
    </row>
    <row r="161" spans="1:11" x14ac:dyDescent="0.3">
      <c r="A161" s="1">
        <v>2016</v>
      </c>
      <c r="B161" s="1">
        <v>8</v>
      </c>
      <c r="C161" s="6"/>
      <c r="D161" s="10">
        <v>326.110471097708</v>
      </c>
      <c r="E161" s="10">
        <v>0</v>
      </c>
      <c r="F161" s="10">
        <v>15.2811126787999</v>
      </c>
      <c r="G161" s="10">
        <v>337.653136575004</v>
      </c>
      <c r="H161" s="10">
        <v>322.31916585708098</v>
      </c>
      <c r="I161" s="10">
        <v>0</v>
      </c>
      <c r="J161" s="1">
        <v>0</v>
      </c>
      <c r="K161" s="1">
        <v>1</v>
      </c>
    </row>
    <row r="162" spans="1:11" x14ac:dyDescent="0.3">
      <c r="A162" s="1">
        <v>2016</v>
      </c>
      <c r="B162" s="1">
        <v>9</v>
      </c>
      <c r="C162" s="6"/>
      <c r="D162" s="10">
        <v>278.80766602900201</v>
      </c>
      <c r="E162" s="10">
        <v>0</v>
      </c>
      <c r="F162" s="10">
        <v>15.332403129300999</v>
      </c>
      <c r="G162" s="10">
        <v>331.80766812470699</v>
      </c>
      <c r="H162" s="10">
        <v>326.110471097708</v>
      </c>
      <c r="I162" s="10">
        <v>0</v>
      </c>
      <c r="J162" s="1">
        <v>0</v>
      </c>
      <c r="K162" s="1">
        <v>1</v>
      </c>
    </row>
    <row r="163" spans="1:11" x14ac:dyDescent="0.3">
      <c r="A163" s="1">
        <v>2016</v>
      </c>
      <c r="B163" s="1">
        <v>10</v>
      </c>
      <c r="C163" s="6"/>
      <c r="D163" s="10">
        <v>197.884432765106</v>
      </c>
      <c r="E163" s="10">
        <v>0</v>
      </c>
      <c r="F163" s="10">
        <v>15.384238983774599</v>
      </c>
      <c r="G163" s="10">
        <v>320.36149293742102</v>
      </c>
      <c r="H163" s="10">
        <v>278.80766602900201</v>
      </c>
      <c r="I163" s="10">
        <v>0</v>
      </c>
      <c r="J163" s="1">
        <v>0</v>
      </c>
      <c r="K163" s="1">
        <v>1</v>
      </c>
    </row>
    <row r="164" spans="1:11" x14ac:dyDescent="0.3">
      <c r="A164" s="1">
        <v>2016</v>
      </c>
      <c r="B164" s="1">
        <v>11</v>
      </c>
      <c r="C164" s="6"/>
      <c r="D164" s="10">
        <v>77.707704457362297</v>
      </c>
      <c r="E164" s="10">
        <v>0</v>
      </c>
      <c r="F164" s="10">
        <v>15.434762273167999</v>
      </c>
      <c r="G164" s="10">
        <v>320.02399113455198</v>
      </c>
      <c r="H164" s="10">
        <v>197.884432765106</v>
      </c>
      <c r="I164" s="10">
        <v>0</v>
      </c>
      <c r="J164" s="1">
        <v>0</v>
      </c>
      <c r="K164" s="1">
        <v>1</v>
      </c>
    </row>
    <row r="165" spans="1:11" x14ac:dyDescent="0.3">
      <c r="A165" s="1">
        <v>2016</v>
      </c>
      <c r="B165" s="1">
        <v>12</v>
      </c>
      <c r="C165" s="6"/>
      <c r="D165" s="10">
        <v>39.921052135849102</v>
      </c>
      <c r="E165" s="10">
        <v>69.016987780688595</v>
      </c>
      <c r="F165" s="10">
        <v>15.482972006681401</v>
      </c>
      <c r="G165" s="10">
        <v>323.42931592802699</v>
      </c>
      <c r="H165" s="10">
        <v>77.707704457362297</v>
      </c>
      <c r="I165" s="10">
        <v>0</v>
      </c>
      <c r="J165" s="1">
        <v>0</v>
      </c>
      <c r="K165" s="1">
        <v>1</v>
      </c>
    </row>
    <row r="166" spans="1:11" x14ac:dyDescent="0.3">
      <c r="A166" s="1">
        <v>2017</v>
      </c>
      <c r="B166" s="1">
        <v>1</v>
      </c>
      <c r="C166" s="6"/>
      <c r="D166" s="10">
        <v>25.819153389254701</v>
      </c>
      <c r="E166" s="10">
        <v>104.685466718589</v>
      </c>
      <c r="F166" s="10">
        <v>15.5375667100569</v>
      </c>
      <c r="G166" s="10">
        <v>319.950255172249</v>
      </c>
      <c r="H166" s="10">
        <v>39.921052135849102</v>
      </c>
      <c r="I166" s="10">
        <v>69.016987780688595</v>
      </c>
      <c r="J166" s="1">
        <v>0</v>
      </c>
      <c r="K166" s="1">
        <v>1</v>
      </c>
    </row>
    <row r="167" spans="1:11" x14ac:dyDescent="0.3">
      <c r="A167" s="1">
        <v>2017</v>
      </c>
      <c r="B167" s="1">
        <v>2</v>
      </c>
      <c r="C167" s="6"/>
      <c r="D167" s="10">
        <v>34.616650442410503</v>
      </c>
      <c r="E167" s="10">
        <v>59.325683830513803</v>
      </c>
      <c r="F167" s="10">
        <v>15.5787890092263</v>
      </c>
      <c r="G167" s="10">
        <v>332.17566184975101</v>
      </c>
      <c r="H167" s="10">
        <v>25.819153389254701</v>
      </c>
      <c r="I167" s="10">
        <v>104.685466718589</v>
      </c>
      <c r="J167" s="1">
        <v>0</v>
      </c>
      <c r="K167" s="1">
        <v>1</v>
      </c>
    </row>
    <row r="168" spans="1:11" x14ac:dyDescent="0.3">
      <c r="A168" s="1">
        <v>2017</v>
      </c>
      <c r="B168" s="1">
        <v>3</v>
      </c>
      <c r="C168" s="6"/>
      <c r="D168" s="10">
        <v>65.784681488385004</v>
      </c>
      <c r="E168" s="10">
        <v>29.622656554363399</v>
      </c>
      <c r="F168" s="10">
        <v>15.6169846036886</v>
      </c>
      <c r="G168" s="10">
        <v>344.63908297799998</v>
      </c>
      <c r="H168" s="10">
        <v>34.616650442410503</v>
      </c>
      <c r="I168" s="10">
        <v>59.325683830513803</v>
      </c>
      <c r="J168" s="1">
        <v>0</v>
      </c>
      <c r="K168" s="1">
        <v>1</v>
      </c>
    </row>
    <row r="169" spans="1:11" x14ac:dyDescent="0.3">
      <c r="A169" s="1">
        <v>2017</v>
      </c>
      <c r="B169" s="1">
        <v>4</v>
      </c>
      <c r="C169" s="6"/>
      <c r="D169" s="10">
        <v>114.435460819043</v>
      </c>
      <c r="E169" s="10">
        <v>0</v>
      </c>
      <c r="F169" s="10">
        <v>15.658162183624199</v>
      </c>
      <c r="G169" s="10">
        <v>367.32851970691502</v>
      </c>
      <c r="H169" s="10">
        <v>65.784681488385004</v>
      </c>
      <c r="I169" s="10">
        <v>29.622656554363399</v>
      </c>
      <c r="J169" s="1">
        <v>0</v>
      </c>
      <c r="K169" s="1">
        <v>1</v>
      </c>
    </row>
    <row r="170" spans="1:11" x14ac:dyDescent="0.3">
      <c r="A170" s="1">
        <v>2017</v>
      </c>
      <c r="B170" s="1">
        <v>5</v>
      </c>
      <c r="C170" s="6"/>
      <c r="D170" s="10">
        <v>209.37507032768599</v>
      </c>
      <c r="E170" s="10">
        <v>0</v>
      </c>
      <c r="F170" s="10">
        <v>15.693643682288901</v>
      </c>
      <c r="G170" s="10">
        <v>366.62129479977801</v>
      </c>
      <c r="H170" s="10">
        <v>114.435460819043</v>
      </c>
      <c r="I170" s="10">
        <v>0</v>
      </c>
      <c r="J170" s="1">
        <v>0</v>
      </c>
      <c r="K170" s="1">
        <v>1</v>
      </c>
    </row>
    <row r="171" spans="1:11" x14ac:dyDescent="0.3">
      <c r="A171" s="1">
        <v>2017</v>
      </c>
      <c r="B171" s="1">
        <v>6</v>
      </c>
      <c r="C171" s="6"/>
      <c r="D171" s="10">
        <v>273.74012490863299</v>
      </c>
      <c r="E171" s="10">
        <v>0</v>
      </c>
      <c r="F171" s="10">
        <v>15.729072301090801</v>
      </c>
      <c r="G171" s="10">
        <v>359.86698549330703</v>
      </c>
      <c r="H171" s="10">
        <v>209.37507032768599</v>
      </c>
      <c r="I171" s="10">
        <v>0</v>
      </c>
      <c r="J171" s="1">
        <v>0</v>
      </c>
      <c r="K171" s="1">
        <v>1</v>
      </c>
    </row>
    <row r="172" spans="1:11" x14ac:dyDescent="0.3">
      <c r="A172" s="1">
        <v>2017</v>
      </c>
      <c r="B172" s="1">
        <v>7</v>
      </c>
      <c r="C172" s="6"/>
      <c r="D172" s="10">
        <v>322.31916585708098</v>
      </c>
      <c r="E172" s="10">
        <v>0</v>
      </c>
      <c r="F172" s="10">
        <v>15.7640086691744</v>
      </c>
      <c r="G172" s="10">
        <v>355.46133266675798</v>
      </c>
      <c r="H172" s="10">
        <v>273.74012490863299</v>
      </c>
      <c r="I172" s="10">
        <v>0</v>
      </c>
      <c r="J172" s="1">
        <v>0</v>
      </c>
      <c r="K172" s="1">
        <v>1</v>
      </c>
    </row>
    <row r="173" spans="1:11" x14ac:dyDescent="0.3">
      <c r="A173" s="1">
        <v>2017</v>
      </c>
      <c r="B173" s="1">
        <v>8</v>
      </c>
      <c r="C173" s="6"/>
      <c r="D173" s="10">
        <v>326.110471097708</v>
      </c>
      <c r="E173" s="10">
        <v>0</v>
      </c>
      <c r="F173" s="10">
        <v>15.8011819641531</v>
      </c>
      <c r="G173" s="10">
        <v>347.44981450669297</v>
      </c>
      <c r="H173" s="10">
        <v>322.31916585708098</v>
      </c>
      <c r="I173" s="10">
        <v>0</v>
      </c>
      <c r="J173" s="1">
        <v>0</v>
      </c>
      <c r="K173" s="1">
        <v>1</v>
      </c>
    </row>
    <row r="174" spans="1:11" x14ac:dyDescent="0.3">
      <c r="A174" s="1">
        <v>2017</v>
      </c>
      <c r="B174" s="1">
        <v>9</v>
      </c>
      <c r="C174" s="6"/>
      <c r="D174" s="10">
        <v>278.80766602900201</v>
      </c>
      <c r="E174" s="10">
        <v>0</v>
      </c>
      <c r="F174" s="10">
        <v>15.837079656892101</v>
      </c>
      <c r="G174" s="10">
        <v>341.49955282654901</v>
      </c>
      <c r="H174" s="10">
        <v>326.110471097708</v>
      </c>
      <c r="I174" s="10">
        <v>0</v>
      </c>
      <c r="J174" s="1">
        <v>0</v>
      </c>
      <c r="K174" s="1">
        <v>1</v>
      </c>
    </row>
    <row r="175" spans="1:11" x14ac:dyDescent="0.3">
      <c r="A175" s="1">
        <v>2017</v>
      </c>
      <c r="B175" s="1">
        <v>10</v>
      </c>
      <c r="C175" s="6"/>
      <c r="D175" s="10">
        <v>197.884432765106</v>
      </c>
      <c r="E175" s="10">
        <v>0</v>
      </c>
      <c r="F175" s="10">
        <v>15.8812359807287</v>
      </c>
      <c r="G175" s="10">
        <v>329.75220518161001</v>
      </c>
      <c r="H175" s="10">
        <v>278.80766602900201</v>
      </c>
      <c r="I175" s="10">
        <v>0</v>
      </c>
      <c r="J175" s="1">
        <v>0</v>
      </c>
      <c r="K175" s="1">
        <v>1</v>
      </c>
    </row>
    <row r="176" spans="1:11" x14ac:dyDescent="0.3">
      <c r="A176" s="1">
        <v>2017</v>
      </c>
      <c r="B176" s="1">
        <v>11</v>
      </c>
      <c r="C176" s="6"/>
      <c r="D176" s="10">
        <v>77.707704457362297</v>
      </c>
      <c r="E176" s="10">
        <v>0</v>
      </c>
      <c r="F176" s="10">
        <v>15.906936466869499</v>
      </c>
      <c r="G176" s="10">
        <v>329.52241754382101</v>
      </c>
      <c r="H176" s="10">
        <v>197.884432765106</v>
      </c>
      <c r="I176" s="10">
        <v>0</v>
      </c>
      <c r="J176" s="1">
        <v>0</v>
      </c>
      <c r="K176" s="1">
        <v>1</v>
      </c>
    </row>
    <row r="177" spans="1:11" x14ac:dyDescent="0.3">
      <c r="A177" s="1">
        <v>2017</v>
      </c>
      <c r="B177" s="1">
        <v>12</v>
      </c>
      <c r="C177" s="6"/>
      <c r="D177" s="10">
        <v>39.921052135849102</v>
      </c>
      <c r="E177" s="10">
        <v>69.016987780688595</v>
      </c>
      <c r="F177" s="10">
        <v>15.9286164559594</v>
      </c>
      <c r="G177" s="10">
        <v>333.14337727457001</v>
      </c>
      <c r="H177" s="10">
        <v>77.707704457362297</v>
      </c>
      <c r="I177" s="10">
        <v>0</v>
      </c>
      <c r="J177" s="1">
        <v>0</v>
      </c>
      <c r="K177" s="1">
        <v>1</v>
      </c>
    </row>
    <row r="178" spans="1:11" x14ac:dyDescent="0.3">
      <c r="A178" s="1">
        <v>2018</v>
      </c>
      <c r="B178" s="1">
        <v>1</v>
      </c>
      <c r="C178" s="6"/>
      <c r="D178" s="10">
        <v>25.819153389254701</v>
      </c>
      <c r="E178" s="10">
        <v>104.685466718589</v>
      </c>
      <c r="F178" s="10">
        <v>15.9512147555974</v>
      </c>
      <c r="G178" s="10">
        <v>329.76271327347098</v>
      </c>
      <c r="H178" s="10">
        <v>39.921052135849102</v>
      </c>
      <c r="I178" s="10">
        <v>69.016987780688595</v>
      </c>
      <c r="J178" s="1">
        <v>0</v>
      </c>
      <c r="K178" s="1">
        <v>1</v>
      </c>
    </row>
    <row r="179" spans="1:11" x14ac:dyDescent="0.3">
      <c r="A179" s="1">
        <v>2018</v>
      </c>
      <c r="B179" s="1">
        <v>2</v>
      </c>
      <c r="C179" s="6"/>
      <c r="D179" s="10">
        <v>34.616650442410503</v>
      </c>
      <c r="E179" s="10">
        <v>59.325683830513803</v>
      </c>
      <c r="F179" s="10">
        <v>15.973267386848899</v>
      </c>
      <c r="G179" s="10">
        <v>342.35131902172702</v>
      </c>
      <c r="H179" s="10">
        <v>25.819153389254701</v>
      </c>
      <c r="I179" s="10">
        <v>104.685466718589</v>
      </c>
      <c r="J179" s="1">
        <v>0</v>
      </c>
      <c r="K179" s="1">
        <v>1</v>
      </c>
    </row>
    <row r="180" spans="1:11" x14ac:dyDescent="0.3">
      <c r="A180" s="1">
        <v>2018</v>
      </c>
      <c r="B180" s="1">
        <v>3</v>
      </c>
      <c r="C180" s="6"/>
      <c r="D180" s="10">
        <v>65.784681488385004</v>
      </c>
      <c r="E180" s="10">
        <v>29.622656554363399</v>
      </c>
      <c r="F180" s="10">
        <v>15.996466156085001</v>
      </c>
      <c r="G180" s="10">
        <v>355.14176770480299</v>
      </c>
      <c r="H180" s="10">
        <v>34.616650442410503</v>
      </c>
      <c r="I180" s="10">
        <v>59.325683830513803</v>
      </c>
      <c r="J180" s="1">
        <v>0</v>
      </c>
      <c r="K180" s="1">
        <v>1</v>
      </c>
    </row>
    <row r="181" spans="1:11" x14ac:dyDescent="0.3">
      <c r="A181" s="1">
        <v>2018</v>
      </c>
      <c r="B181" s="1">
        <v>4</v>
      </c>
      <c r="C181" s="6"/>
      <c r="D181" s="10">
        <v>114.435460819043</v>
      </c>
      <c r="E181" s="10">
        <v>0</v>
      </c>
      <c r="F181" s="10">
        <v>16.019443861458001</v>
      </c>
      <c r="G181" s="10">
        <v>378.45318616895202</v>
      </c>
      <c r="H181" s="10">
        <v>65.784681488385004</v>
      </c>
      <c r="I181" s="10">
        <v>29.622656554363399</v>
      </c>
      <c r="J181" s="1">
        <v>0</v>
      </c>
      <c r="K181" s="1">
        <v>1</v>
      </c>
    </row>
    <row r="182" spans="1:11" x14ac:dyDescent="0.3">
      <c r="A182" s="1">
        <v>2018</v>
      </c>
      <c r="B182" s="1">
        <v>5</v>
      </c>
      <c r="C182" s="6"/>
      <c r="D182" s="10">
        <v>209.37507032768599</v>
      </c>
      <c r="E182" s="10">
        <v>0</v>
      </c>
      <c r="F182" s="10">
        <v>16.0427176863219</v>
      </c>
      <c r="G182" s="10">
        <v>377.709076739642</v>
      </c>
      <c r="H182" s="10">
        <v>114.435460819043</v>
      </c>
      <c r="I182" s="10">
        <v>0</v>
      </c>
      <c r="J182" s="1">
        <v>0</v>
      </c>
      <c r="K182" s="1">
        <v>1</v>
      </c>
    </row>
    <row r="183" spans="1:11" x14ac:dyDescent="0.3">
      <c r="A183" s="1">
        <v>2018</v>
      </c>
      <c r="B183" s="1">
        <v>6</v>
      </c>
      <c r="C183" s="6"/>
      <c r="D183" s="10">
        <v>273.74012490863299</v>
      </c>
      <c r="E183" s="10">
        <v>0</v>
      </c>
      <c r="F183" s="10">
        <v>16.065634070855801</v>
      </c>
      <c r="G183" s="10">
        <v>370.76253709140599</v>
      </c>
      <c r="H183" s="10">
        <v>209.37507032768599</v>
      </c>
      <c r="I183" s="10">
        <v>0</v>
      </c>
      <c r="J183" s="1">
        <v>0</v>
      </c>
      <c r="K183" s="1">
        <v>1</v>
      </c>
    </row>
    <row r="184" spans="1:11" x14ac:dyDescent="0.3">
      <c r="A184" s="1">
        <v>2018</v>
      </c>
      <c r="B184" s="1">
        <v>7</v>
      </c>
      <c r="C184" s="6"/>
      <c r="D184" s="10">
        <v>322.31916585708098</v>
      </c>
      <c r="E184" s="10">
        <v>0</v>
      </c>
      <c r="F184" s="10">
        <v>16.0880092630372</v>
      </c>
      <c r="G184" s="10">
        <v>366.23290871738698</v>
      </c>
      <c r="H184" s="10">
        <v>273.74012490863299</v>
      </c>
      <c r="I184" s="10">
        <v>0</v>
      </c>
      <c r="J184" s="1">
        <v>0</v>
      </c>
      <c r="K184" s="1">
        <v>1</v>
      </c>
    </row>
    <row r="185" spans="1:11" x14ac:dyDescent="0.3">
      <c r="A185" s="1">
        <v>2018</v>
      </c>
      <c r="B185" s="1">
        <v>8</v>
      </c>
      <c r="C185" s="6"/>
      <c r="D185" s="10">
        <v>326.110471097708</v>
      </c>
      <c r="E185" s="10">
        <v>0</v>
      </c>
      <c r="F185" s="10">
        <v>16.111146515604599</v>
      </c>
      <c r="G185" s="10">
        <v>357.995662908594</v>
      </c>
      <c r="H185" s="10">
        <v>322.31916585708098</v>
      </c>
      <c r="I185" s="10">
        <v>0</v>
      </c>
      <c r="J185" s="1">
        <v>0</v>
      </c>
      <c r="K185" s="1">
        <v>1</v>
      </c>
    </row>
    <row r="186" spans="1:11" x14ac:dyDescent="0.3">
      <c r="A186" s="1">
        <v>2018</v>
      </c>
      <c r="B186" s="1">
        <v>9</v>
      </c>
      <c r="C186" s="6"/>
      <c r="D186" s="10">
        <v>278.80766602900201</v>
      </c>
      <c r="E186" s="10">
        <v>0</v>
      </c>
      <c r="F186" s="10">
        <v>16.135658213109799</v>
      </c>
      <c r="G186" s="10">
        <v>351.854628374019</v>
      </c>
      <c r="H186" s="10">
        <v>326.110471097708</v>
      </c>
      <c r="I186" s="10">
        <v>0</v>
      </c>
      <c r="J186" s="1">
        <v>0</v>
      </c>
      <c r="K186" s="1">
        <v>1</v>
      </c>
    </row>
    <row r="187" spans="1:11" x14ac:dyDescent="0.3">
      <c r="A187" s="1">
        <v>2018</v>
      </c>
      <c r="B187" s="1">
        <v>10</v>
      </c>
      <c r="C187" s="6"/>
      <c r="D187" s="10">
        <v>197.884432765106</v>
      </c>
      <c r="E187" s="10">
        <v>0</v>
      </c>
      <c r="F187" s="10">
        <v>16.155705362911</v>
      </c>
      <c r="G187" s="10">
        <v>339.837067850388</v>
      </c>
      <c r="H187" s="10">
        <v>278.80766602900201</v>
      </c>
      <c r="I187" s="10">
        <v>0</v>
      </c>
      <c r="J187" s="1">
        <v>0</v>
      </c>
      <c r="K187" s="1">
        <v>1</v>
      </c>
    </row>
    <row r="188" spans="1:11" x14ac:dyDescent="0.3">
      <c r="A188" s="1">
        <v>2018</v>
      </c>
      <c r="B188" s="1">
        <v>11</v>
      </c>
      <c r="C188" s="6"/>
      <c r="D188" s="10">
        <v>77.707704457362297</v>
      </c>
      <c r="E188" s="10">
        <v>0</v>
      </c>
      <c r="F188" s="10">
        <v>16.185964501936802</v>
      </c>
      <c r="G188" s="10">
        <v>339.47743088524101</v>
      </c>
      <c r="H188" s="10">
        <v>197.884432765106</v>
      </c>
      <c r="I188" s="10">
        <v>0</v>
      </c>
      <c r="J188" s="1">
        <v>0</v>
      </c>
      <c r="K188" s="1">
        <v>1</v>
      </c>
    </row>
    <row r="189" spans="1:11" x14ac:dyDescent="0.3">
      <c r="A189" s="1">
        <v>2018</v>
      </c>
      <c r="B189" s="1">
        <v>12</v>
      </c>
      <c r="C189" s="6"/>
      <c r="D189" s="10">
        <v>39.921052135849102</v>
      </c>
      <c r="E189" s="10">
        <v>69.016987780688595</v>
      </c>
      <c r="F189" s="10">
        <v>16.217382806241801</v>
      </c>
      <c r="G189" s="10">
        <v>343.040801264371</v>
      </c>
      <c r="H189" s="10">
        <v>77.707704457362297</v>
      </c>
      <c r="I189" s="10">
        <v>0</v>
      </c>
      <c r="J189" s="1">
        <v>0</v>
      </c>
      <c r="K189" s="1">
        <v>1</v>
      </c>
    </row>
    <row r="190" spans="1:11" x14ac:dyDescent="0.3">
      <c r="A190" s="1">
        <v>2019</v>
      </c>
      <c r="B190" s="1">
        <v>1</v>
      </c>
      <c r="C190" s="6"/>
      <c r="D190" s="10">
        <v>25.819153389254701</v>
      </c>
      <c r="E190" s="10">
        <v>104.685466718589</v>
      </c>
      <c r="F190" s="10">
        <v>16.252308468481399</v>
      </c>
      <c r="G190" s="10">
        <v>339.40574210328202</v>
      </c>
      <c r="H190" s="10">
        <v>39.921052135849102</v>
      </c>
      <c r="I190" s="10">
        <v>69.016987780688595</v>
      </c>
      <c r="J190" s="1">
        <v>0</v>
      </c>
      <c r="K190" s="1">
        <v>1</v>
      </c>
    </row>
    <row r="191" spans="1:11" x14ac:dyDescent="0.3">
      <c r="A191" s="1">
        <v>2019</v>
      </c>
      <c r="B191" s="1">
        <v>2</v>
      </c>
      <c r="C191" s="6"/>
      <c r="D191" s="10">
        <v>34.616650442410503</v>
      </c>
      <c r="E191" s="10">
        <v>59.325683830513803</v>
      </c>
      <c r="F191" s="10">
        <v>16.2788178787339</v>
      </c>
      <c r="G191" s="10">
        <v>352.19764318007299</v>
      </c>
      <c r="H191" s="10">
        <v>25.819153389254701</v>
      </c>
      <c r="I191" s="10">
        <v>104.685466718589</v>
      </c>
      <c r="J191" s="1">
        <v>0</v>
      </c>
      <c r="K191" s="1">
        <v>1</v>
      </c>
    </row>
    <row r="192" spans="1:11" x14ac:dyDescent="0.3">
      <c r="A192" s="1">
        <v>2019</v>
      </c>
      <c r="B192" s="1">
        <v>3</v>
      </c>
      <c r="C192" s="6"/>
      <c r="D192" s="10">
        <v>65.784681488385004</v>
      </c>
      <c r="E192" s="10">
        <v>29.622656554363399</v>
      </c>
      <c r="F192" s="10">
        <v>16.3027529545097</v>
      </c>
      <c r="G192" s="10">
        <v>365.21981471664401</v>
      </c>
      <c r="H192" s="10">
        <v>34.616650442410503</v>
      </c>
      <c r="I192" s="10">
        <v>59.325683830513803</v>
      </c>
      <c r="J192" s="1">
        <v>0</v>
      </c>
      <c r="K192" s="1">
        <v>1</v>
      </c>
    </row>
    <row r="193" spans="1:11" x14ac:dyDescent="0.3">
      <c r="A193" s="1">
        <v>2019</v>
      </c>
      <c r="B193" s="1">
        <v>4</v>
      </c>
      <c r="C193" s="6"/>
      <c r="D193" s="10">
        <v>114.435460819043</v>
      </c>
      <c r="E193" s="10">
        <v>0</v>
      </c>
      <c r="F193" s="10">
        <v>16.328181784846102</v>
      </c>
      <c r="G193" s="10">
        <v>389.01215262537102</v>
      </c>
      <c r="H193" s="10">
        <v>65.784681488385004</v>
      </c>
      <c r="I193" s="10">
        <v>29.622656554363399</v>
      </c>
      <c r="J193" s="1">
        <v>0</v>
      </c>
      <c r="K193" s="1">
        <v>1</v>
      </c>
    </row>
    <row r="194" spans="1:11" x14ac:dyDescent="0.3">
      <c r="A194" s="1">
        <v>2019</v>
      </c>
      <c r="B194" s="1">
        <v>5</v>
      </c>
      <c r="C194" s="6"/>
      <c r="D194" s="10">
        <v>209.37507032768599</v>
      </c>
      <c r="E194" s="10">
        <v>0</v>
      </c>
      <c r="F194" s="10">
        <v>16.351546844118399</v>
      </c>
      <c r="G194" s="10">
        <v>388.169066764837</v>
      </c>
      <c r="H194" s="10">
        <v>114.435460819043</v>
      </c>
      <c r="I194" s="10">
        <v>0</v>
      </c>
      <c r="J194" s="1">
        <v>0</v>
      </c>
      <c r="K194" s="1">
        <v>1</v>
      </c>
    </row>
    <row r="195" spans="1:11" x14ac:dyDescent="0.3">
      <c r="A195" s="1">
        <v>2019</v>
      </c>
      <c r="B195" s="1">
        <v>6</v>
      </c>
      <c r="C195" s="6"/>
      <c r="D195" s="10">
        <v>273.74012490863299</v>
      </c>
      <c r="E195" s="10">
        <v>0</v>
      </c>
      <c r="F195" s="10">
        <v>16.374990488617101</v>
      </c>
      <c r="G195" s="10">
        <v>380.968180609792</v>
      </c>
      <c r="H195" s="10">
        <v>209.37507032768599</v>
      </c>
      <c r="I195" s="10">
        <v>0</v>
      </c>
      <c r="J195" s="1">
        <v>0</v>
      </c>
      <c r="K195" s="1">
        <v>1</v>
      </c>
    </row>
    <row r="196" spans="1:11" x14ac:dyDescent="0.3">
      <c r="A196" s="1">
        <v>2019</v>
      </c>
      <c r="B196" s="1">
        <v>7</v>
      </c>
      <c r="C196" s="6"/>
      <c r="D196" s="10">
        <v>322.31916585708098</v>
      </c>
      <c r="E196" s="10">
        <v>0</v>
      </c>
      <c r="F196" s="10">
        <v>16.4002412059058</v>
      </c>
      <c r="G196" s="10">
        <v>376.23889183967702</v>
      </c>
      <c r="H196" s="10">
        <v>273.74012490863299</v>
      </c>
      <c r="I196" s="10">
        <v>0</v>
      </c>
      <c r="J196" s="1">
        <v>0</v>
      </c>
      <c r="K196" s="1">
        <v>1</v>
      </c>
    </row>
    <row r="197" spans="1:11" x14ac:dyDescent="0.3">
      <c r="A197" s="1">
        <v>2019</v>
      </c>
      <c r="B197" s="1">
        <v>8</v>
      </c>
      <c r="C197" s="6"/>
      <c r="D197" s="10">
        <v>326.110471097708</v>
      </c>
      <c r="E197" s="10">
        <v>0</v>
      </c>
      <c r="F197" s="10">
        <v>16.4222981609134</v>
      </c>
      <c r="G197" s="10">
        <v>367.72538976057899</v>
      </c>
      <c r="H197" s="10">
        <v>322.31916585708098</v>
      </c>
      <c r="I197" s="10">
        <v>0</v>
      </c>
      <c r="J197" s="1">
        <v>0</v>
      </c>
      <c r="K197" s="1">
        <v>1</v>
      </c>
    </row>
    <row r="198" spans="1:11" x14ac:dyDescent="0.3">
      <c r="A198" s="1">
        <v>2019</v>
      </c>
      <c r="B198" s="1">
        <v>9</v>
      </c>
      <c r="C198" s="6"/>
      <c r="D198" s="10">
        <v>278.80766602900201</v>
      </c>
      <c r="E198" s="10">
        <v>0</v>
      </c>
      <c r="F198" s="10">
        <v>16.441823262559598</v>
      </c>
      <c r="G198" s="10">
        <v>361.35961839974499</v>
      </c>
      <c r="H198" s="10">
        <v>326.110471097708</v>
      </c>
      <c r="I198" s="10">
        <v>0</v>
      </c>
      <c r="J198" s="1">
        <v>0</v>
      </c>
      <c r="K198" s="1">
        <v>1</v>
      </c>
    </row>
    <row r="199" spans="1:11" x14ac:dyDescent="0.3">
      <c r="A199" s="1">
        <v>2019</v>
      </c>
      <c r="B199" s="1">
        <v>10</v>
      </c>
      <c r="C199" s="6"/>
      <c r="D199" s="10">
        <v>197.884432765106</v>
      </c>
      <c r="E199" s="10">
        <v>0</v>
      </c>
      <c r="F199" s="10">
        <v>16.4676558568577</v>
      </c>
      <c r="G199" s="10">
        <v>348.99615779369901</v>
      </c>
      <c r="H199" s="10">
        <v>278.80766602900201</v>
      </c>
      <c r="I199" s="10">
        <v>0</v>
      </c>
      <c r="J199" s="1">
        <v>0</v>
      </c>
      <c r="K199" s="1">
        <v>1</v>
      </c>
    </row>
    <row r="200" spans="1:11" x14ac:dyDescent="0.3">
      <c r="A200" s="1">
        <v>2019</v>
      </c>
      <c r="B200" s="1">
        <v>11</v>
      </c>
      <c r="C200" s="6"/>
      <c r="D200" s="10">
        <v>77.707704457362297</v>
      </c>
      <c r="E200" s="10">
        <v>0</v>
      </c>
      <c r="F200" s="10">
        <v>16.478246610712901</v>
      </c>
      <c r="G200" s="10">
        <v>348.527685303959</v>
      </c>
      <c r="H200" s="10">
        <v>197.884432765106</v>
      </c>
      <c r="I200" s="10">
        <v>0</v>
      </c>
      <c r="J200" s="1">
        <v>0</v>
      </c>
      <c r="K200" s="1">
        <v>1</v>
      </c>
    </row>
    <row r="201" spans="1:11" x14ac:dyDescent="0.3">
      <c r="A201" s="1">
        <v>2019</v>
      </c>
      <c r="B201" s="1">
        <v>12</v>
      </c>
      <c r="C201" s="6"/>
      <c r="D201" s="10">
        <v>39.921052135849102</v>
      </c>
      <c r="E201" s="10">
        <v>69.016987780688595</v>
      </c>
      <c r="F201" s="10">
        <v>16.4889913146819</v>
      </c>
      <c r="G201" s="10">
        <v>352.05975690234101</v>
      </c>
      <c r="H201" s="10">
        <v>77.707704457362297</v>
      </c>
      <c r="I201" s="10">
        <v>0</v>
      </c>
      <c r="J201" s="1">
        <v>0</v>
      </c>
      <c r="K201" s="1">
        <v>1</v>
      </c>
    </row>
    <row r="202" spans="1:11" x14ac:dyDescent="0.3">
      <c r="A202" s="1">
        <v>2020</v>
      </c>
      <c r="B202" s="1">
        <v>1</v>
      </c>
      <c r="C202" s="6"/>
      <c r="D202" s="10">
        <v>25.819153389254701</v>
      </c>
      <c r="E202" s="10">
        <v>104.685466718589</v>
      </c>
      <c r="F202" s="10">
        <v>16.488596388586799</v>
      </c>
      <c r="G202" s="10">
        <v>348.244976985525</v>
      </c>
      <c r="H202" s="10">
        <v>39.921052135849102</v>
      </c>
      <c r="I202" s="10">
        <v>69.016987780688595</v>
      </c>
      <c r="J202" s="1">
        <v>0</v>
      </c>
      <c r="K202" s="1">
        <v>1</v>
      </c>
    </row>
    <row r="203" spans="1:11" x14ac:dyDescent="0.3">
      <c r="A203" s="1">
        <v>2020</v>
      </c>
      <c r="B203" s="1">
        <v>2</v>
      </c>
      <c r="C203" s="6"/>
      <c r="D203" s="10">
        <v>34.616650442410503</v>
      </c>
      <c r="E203" s="10">
        <v>59.325683830513803</v>
      </c>
      <c r="F203" s="10">
        <v>16.515549889161399</v>
      </c>
      <c r="G203" s="10">
        <v>361.19682828284402</v>
      </c>
      <c r="H203" s="10">
        <v>25.819153389254701</v>
      </c>
      <c r="I203" s="10">
        <v>104.685466718589</v>
      </c>
      <c r="J203" s="1">
        <v>0</v>
      </c>
      <c r="K203" s="1">
        <v>1</v>
      </c>
    </row>
    <row r="204" spans="1:11" x14ac:dyDescent="0.3">
      <c r="A204" s="1">
        <v>2020</v>
      </c>
      <c r="B204" s="1">
        <v>3</v>
      </c>
      <c r="C204" s="6"/>
      <c r="D204" s="10">
        <v>65.784681488385004</v>
      </c>
      <c r="E204" s="10">
        <v>29.622656554363399</v>
      </c>
      <c r="F204" s="10">
        <v>16.545866324254099</v>
      </c>
      <c r="G204" s="10">
        <v>374.38559473163099</v>
      </c>
      <c r="H204" s="10">
        <v>34.616650442410503</v>
      </c>
      <c r="I204" s="10">
        <v>59.325683830513803</v>
      </c>
      <c r="J204" s="1">
        <v>0</v>
      </c>
      <c r="K204" s="1">
        <v>1</v>
      </c>
    </row>
    <row r="205" spans="1:11" x14ac:dyDescent="0.3">
      <c r="A205" s="1">
        <v>2020</v>
      </c>
      <c r="B205" s="1">
        <v>4</v>
      </c>
      <c r="C205" s="6"/>
      <c r="D205" s="10">
        <v>114.435460819043</v>
      </c>
      <c r="E205" s="10">
        <v>0</v>
      </c>
      <c r="F205" s="10">
        <v>16.588952739327102</v>
      </c>
      <c r="G205" s="10">
        <v>398.56273426419898</v>
      </c>
      <c r="H205" s="10">
        <v>65.784681488385004</v>
      </c>
      <c r="I205" s="10">
        <v>29.622656554363399</v>
      </c>
      <c r="J205" s="1">
        <v>0</v>
      </c>
      <c r="K205" s="1">
        <v>1</v>
      </c>
    </row>
    <row r="206" spans="1:11" x14ac:dyDescent="0.3">
      <c r="A206" s="1">
        <v>2020</v>
      </c>
      <c r="B206" s="1">
        <v>5</v>
      </c>
      <c r="C206" s="6"/>
      <c r="D206" s="10">
        <v>209.37507032768599</v>
      </c>
      <c r="E206" s="10">
        <v>0</v>
      </c>
      <c r="F206" s="10">
        <v>16.60262948075</v>
      </c>
      <c r="G206" s="10">
        <v>397.603797860962</v>
      </c>
      <c r="H206" s="10">
        <v>114.435460819043</v>
      </c>
      <c r="I206" s="10">
        <v>0</v>
      </c>
      <c r="J206" s="1">
        <v>0</v>
      </c>
      <c r="K206" s="1">
        <v>1</v>
      </c>
    </row>
    <row r="207" spans="1:11" x14ac:dyDescent="0.3">
      <c r="A207" s="1">
        <v>2020</v>
      </c>
      <c r="B207" s="1">
        <v>6</v>
      </c>
      <c r="C207" s="6"/>
      <c r="D207" s="10">
        <v>273.74012490863299</v>
      </c>
      <c r="E207" s="10">
        <v>0</v>
      </c>
      <c r="F207" s="10">
        <v>16.607966306171999</v>
      </c>
      <c r="G207" s="10">
        <v>390.15856787483898</v>
      </c>
      <c r="H207" s="10">
        <v>209.37507032768599</v>
      </c>
      <c r="I207" s="10">
        <v>0</v>
      </c>
      <c r="J207" s="1">
        <v>0</v>
      </c>
      <c r="K207" s="1">
        <v>1</v>
      </c>
    </row>
    <row r="208" spans="1:11" x14ac:dyDescent="0.3">
      <c r="A208" s="1">
        <v>2020</v>
      </c>
      <c r="B208" s="1">
        <v>7</v>
      </c>
      <c r="C208" s="6"/>
      <c r="D208" s="10">
        <v>322.31916585708098</v>
      </c>
      <c r="E208" s="10">
        <v>0</v>
      </c>
      <c r="F208" s="10">
        <v>16.614438917297001</v>
      </c>
      <c r="G208" s="10">
        <v>385.22916373545797</v>
      </c>
      <c r="H208" s="10">
        <v>273.74012490863299</v>
      </c>
      <c r="I208" s="10">
        <v>0</v>
      </c>
      <c r="J208" s="1">
        <v>0</v>
      </c>
      <c r="K208" s="1">
        <v>1</v>
      </c>
    </row>
    <row r="209" spans="1:11" x14ac:dyDescent="0.3">
      <c r="A209" s="1">
        <v>2020</v>
      </c>
      <c r="B209" s="1">
        <v>8</v>
      </c>
      <c r="C209" s="6"/>
      <c r="D209" s="10">
        <v>326.110471097708</v>
      </c>
      <c r="E209" s="10">
        <v>0</v>
      </c>
      <c r="F209" s="10">
        <v>16.621258294934599</v>
      </c>
      <c r="G209" s="10">
        <v>376.452113606642</v>
      </c>
      <c r="H209" s="10">
        <v>322.31916585708098</v>
      </c>
      <c r="I209" s="10">
        <v>0</v>
      </c>
      <c r="J209" s="1">
        <v>0</v>
      </c>
      <c r="K209" s="1">
        <v>1</v>
      </c>
    </row>
    <row r="210" spans="1:11" x14ac:dyDescent="0.3">
      <c r="A210" s="1">
        <v>2020</v>
      </c>
      <c r="B210" s="1">
        <v>9</v>
      </c>
      <c r="C210" s="6"/>
      <c r="D210" s="10">
        <v>278.80766602900201</v>
      </c>
      <c r="E210" s="10">
        <v>0</v>
      </c>
      <c r="F210" s="10">
        <v>16.6313367814844</v>
      </c>
      <c r="G210" s="10">
        <v>369.86952265790001</v>
      </c>
      <c r="H210" s="10">
        <v>326.110471097708</v>
      </c>
      <c r="I210" s="10">
        <v>0</v>
      </c>
      <c r="J210" s="1">
        <v>0</v>
      </c>
      <c r="K210" s="1">
        <v>1</v>
      </c>
    </row>
    <row r="211" spans="1:11" x14ac:dyDescent="0.3">
      <c r="A211" s="1">
        <v>2020</v>
      </c>
      <c r="B211" s="1">
        <v>10</v>
      </c>
      <c r="C211" s="6"/>
      <c r="D211" s="10">
        <v>197.884432765106</v>
      </c>
      <c r="E211" s="10">
        <v>0</v>
      </c>
      <c r="F211" s="10">
        <v>16.637805642070699</v>
      </c>
      <c r="G211" s="10">
        <v>357.16839968286001</v>
      </c>
      <c r="H211" s="10">
        <v>278.80766602900201</v>
      </c>
      <c r="I211" s="10">
        <v>0</v>
      </c>
      <c r="J211" s="1">
        <v>0</v>
      </c>
      <c r="K211" s="1">
        <v>1</v>
      </c>
    </row>
    <row r="212" spans="1:11" x14ac:dyDescent="0.3">
      <c r="A212" s="1">
        <v>2020</v>
      </c>
      <c r="B212" s="1">
        <v>11</v>
      </c>
      <c r="C212" s="6"/>
      <c r="D212" s="10">
        <v>77.707704457362297</v>
      </c>
      <c r="E212" s="10">
        <v>0</v>
      </c>
      <c r="F212" s="10">
        <v>16.650655553085599</v>
      </c>
      <c r="G212" s="10">
        <v>356.60241067543302</v>
      </c>
      <c r="H212" s="10">
        <v>197.884432765106</v>
      </c>
      <c r="I212" s="10">
        <v>0</v>
      </c>
      <c r="J212" s="1">
        <v>0</v>
      </c>
      <c r="K212" s="1">
        <v>1</v>
      </c>
    </row>
    <row r="213" spans="1:11" x14ac:dyDescent="0.3">
      <c r="A213" s="1">
        <v>2020</v>
      </c>
      <c r="B213" s="1">
        <v>12</v>
      </c>
      <c r="C213" s="6"/>
      <c r="D213" s="10">
        <v>39.921052135849102</v>
      </c>
      <c r="E213" s="10">
        <v>69.016987780688595</v>
      </c>
      <c r="F213" s="10">
        <v>16.665104075547401</v>
      </c>
      <c r="G213" s="10">
        <v>360.11338964170699</v>
      </c>
      <c r="H213" s="10">
        <v>77.707704457362297</v>
      </c>
      <c r="I213" s="10">
        <v>0</v>
      </c>
      <c r="J213" s="1">
        <v>0</v>
      </c>
      <c r="K213" s="1">
        <v>1</v>
      </c>
    </row>
    <row r="214" spans="1:11" x14ac:dyDescent="0.3">
      <c r="A214" s="1">
        <v>2021</v>
      </c>
      <c r="B214" s="1">
        <v>1</v>
      </c>
      <c r="C214" s="6"/>
      <c r="D214" s="10">
        <v>25.819153389254701</v>
      </c>
      <c r="E214" s="10">
        <v>104.685466718589</v>
      </c>
      <c r="F214" s="10">
        <v>16.674942038120601</v>
      </c>
      <c r="G214" s="10">
        <v>356.14185975532502</v>
      </c>
      <c r="H214" s="10">
        <v>39.921052135849102</v>
      </c>
      <c r="I214" s="10">
        <v>69.016987780688595</v>
      </c>
      <c r="J214" s="1">
        <v>0</v>
      </c>
      <c r="K214" s="1">
        <v>1</v>
      </c>
    </row>
    <row r="215" spans="1:11" x14ac:dyDescent="0.3">
      <c r="A215" s="1">
        <v>2021</v>
      </c>
      <c r="B215" s="1">
        <v>2</v>
      </c>
      <c r="C215" s="6"/>
      <c r="D215" s="10">
        <v>34.616650442410503</v>
      </c>
      <c r="E215" s="10">
        <v>59.325683830513803</v>
      </c>
      <c r="F215" s="10">
        <v>16.6952940712867</v>
      </c>
      <c r="G215" s="10">
        <v>369.245691839774</v>
      </c>
      <c r="H215" s="10">
        <v>25.819153389254701</v>
      </c>
      <c r="I215" s="10">
        <v>104.685466718589</v>
      </c>
      <c r="J215" s="1">
        <v>0</v>
      </c>
      <c r="K215" s="1">
        <v>1</v>
      </c>
    </row>
    <row r="216" spans="1:11" x14ac:dyDescent="0.3">
      <c r="A216" s="1">
        <v>2021</v>
      </c>
      <c r="B216" s="1">
        <v>3</v>
      </c>
      <c r="C216" s="6"/>
      <c r="D216" s="10">
        <v>65.784681488385004</v>
      </c>
      <c r="E216" s="10">
        <v>29.622656554363399</v>
      </c>
      <c r="F216" s="10">
        <v>16.716708879884401</v>
      </c>
      <c r="G216" s="10">
        <v>382.589548404901</v>
      </c>
      <c r="H216" s="10">
        <v>34.616650442410503</v>
      </c>
      <c r="I216" s="10">
        <v>59.325683830513803</v>
      </c>
      <c r="J216" s="1">
        <v>0</v>
      </c>
      <c r="K216" s="1">
        <v>1</v>
      </c>
    </row>
    <row r="217" spans="1:11" x14ac:dyDescent="0.3">
      <c r="A217" s="1">
        <v>2021</v>
      </c>
      <c r="B217" s="1">
        <v>4</v>
      </c>
      <c r="C217" s="6"/>
      <c r="D217" s="10">
        <v>114.435460819043</v>
      </c>
      <c r="E217" s="10">
        <v>0</v>
      </c>
      <c r="F217" s="10">
        <v>16.742256932975401</v>
      </c>
      <c r="G217" s="10">
        <v>407.12258351806202</v>
      </c>
      <c r="H217" s="10">
        <v>65.784681488385004</v>
      </c>
      <c r="I217" s="10">
        <v>29.622656554363399</v>
      </c>
      <c r="J217" s="1">
        <v>0</v>
      </c>
      <c r="K217" s="1">
        <v>1</v>
      </c>
    </row>
    <row r="218" spans="1:11" x14ac:dyDescent="0.3">
      <c r="A218" s="1">
        <v>2021</v>
      </c>
      <c r="B218" s="1">
        <v>5</v>
      </c>
      <c r="C218" s="6"/>
      <c r="D218" s="10">
        <v>209.37507032768599</v>
      </c>
      <c r="E218" s="10">
        <v>0</v>
      </c>
      <c r="F218" s="10">
        <v>16.757964071791399</v>
      </c>
      <c r="G218" s="10">
        <v>406.05740715065502</v>
      </c>
      <c r="H218" s="10">
        <v>114.435460819043</v>
      </c>
      <c r="I218" s="10">
        <v>0</v>
      </c>
      <c r="J218" s="1">
        <v>0</v>
      </c>
      <c r="K218" s="1">
        <v>1</v>
      </c>
    </row>
    <row r="219" spans="1:11" x14ac:dyDescent="0.3">
      <c r="A219" s="1">
        <v>2021</v>
      </c>
      <c r="B219" s="1">
        <v>6</v>
      </c>
      <c r="C219" s="6"/>
      <c r="D219" s="10">
        <v>273.74012490863299</v>
      </c>
      <c r="E219" s="10">
        <v>0</v>
      </c>
      <c r="F219" s="10">
        <v>16.770543472258598</v>
      </c>
      <c r="G219" s="10">
        <v>398.39280933128299</v>
      </c>
      <c r="H219" s="10">
        <v>209.37507032768599</v>
      </c>
      <c r="I219" s="10">
        <v>0</v>
      </c>
      <c r="J219" s="1">
        <v>0</v>
      </c>
      <c r="K219" s="1">
        <v>1</v>
      </c>
    </row>
    <row r="220" spans="1:11" x14ac:dyDescent="0.3">
      <c r="A220" s="1">
        <v>2021</v>
      </c>
      <c r="B220" s="1">
        <v>7</v>
      </c>
      <c r="C220" s="6"/>
      <c r="D220" s="10">
        <v>322.31916585708098</v>
      </c>
      <c r="E220" s="10">
        <v>0</v>
      </c>
      <c r="F220" s="10">
        <v>16.785173702360201</v>
      </c>
      <c r="G220" s="10">
        <v>393.27225061687102</v>
      </c>
      <c r="H220" s="10">
        <v>273.74012490863299</v>
      </c>
      <c r="I220" s="10">
        <v>0</v>
      </c>
      <c r="J220" s="1">
        <v>0</v>
      </c>
      <c r="K220" s="1">
        <v>1</v>
      </c>
    </row>
    <row r="221" spans="1:11" x14ac:dyDescent="0.3">
      <c r="A221" s="1">
        <v>2021</v>
      </c>
      <c r="B221" s="1">
        <v>8</v>
      </c>
      <c r="C221" s="6"/>
      <c r="D221" s="10">
        <v>326.110471097708</v>
      </c>
      <c r="E221" s="10">
        <v>0</v>
      </c>
      <c r="F221" s="10">
        <v>16.7956193050153</v>
      </c>
      <c r="G221" s="10">
        <v>384.28019807612498</v>
      </c>
      <c r="H221" s="10">
        <v>322.31916585708098</v>
      </c>
      <c r="I221" s="10">
        <v>0</v>
      </c>
      <c r="J221" s="1">
        <v>0</v>
      </c>
      <c r="K221" s="1">
        <v>1</v>
      </c>
    </row>
    <row r="222" spans="1:11" x14ac:dyDescent="0.3">
      <c r="A222" s="1">
        <v>2021</v>
      </c>
      <c r="B222" s="1">
        <v>9</v>
      </c>
      <c r="C222" s="6"/>
      <c r="D222" s="10">
        <v>278.80766602900201</v>
      </c>
      <c r="E222" s="10">
        <v>0</v>
      </c>
      <c r="F222" s="10">
        <v>16.8072689064043</v>
      </c>
      <c r="G222" s="10">
        <v>377.51865130700497</v>
      </c>
      <c r="H222" s="10">
        <v>326.110471097708</v>
      </c>
      <c r="I222" s="10">
        <v>0</v>
      </c>
      <c r="J222" s="1">
        <v>0</v>
      </c>
      <c r="K222" s="1">
        <v>1</v>
      </c>
    </row>
    <row r="223" spans="1:11" x14ac:dyDescent="0.3">
      <c r="A223" s="1">
        <v>2021</v>
      </c>
      <c r="B223" s="1">
        <v>10</v>
      </c>
      <c r="C223" s="6"/>
      <c r="D223" s="10">
        <v>197.884432765106</v>
      </c>
      <c r="E223" s="10">
        <v>0</v>
      </c>
      <c r="F223" s="10">
        <v>16.813806715445399</v>
      </c>
      <c r="G223" s="10">
        <v>364.58476957001</v>
      </c>
      <c r="H223" s="10">
        <v>278.80766602900201</v>
      </c>
      <c r="I223" s="10">
        <v>0</v>
      </c>
      <c r="J223" s="1">
        <v>0</v>
      </c>
      <c r="K223" s="1">
        <v>1</v>
      </c>
    </row>
    <row r="224" spans="1:11" x14ac:dyDescent="0.3">
      <c r="A224" s="1">
        <v>2021</v>
      </c>
      <c r="B224" s="1">
        <v>11</v>
      </c>
      <c r="C224" s="6"/>
      <c r="D224" s="10">
        <v>77.707704457362297</v>
      </c>
      <c r="E224" s="10">
        <v>0</v>
      </c>
      <c r="F224" s="10">
        <v>16.831987092197</v>
      </c>
      <c r="G224" s="10">
        <v>363.87495610040298</v>
      </c>
      <c r="H224" s="10">
        <v>197.884432765106</v>
      </c>
      <c r="I224" s="10">
        <v>0</v>
      </c>
      <c r="J224" s="1">
        <v>0</v>
      </c>
      <c r="K224" s="1">
        <v>1</v>
      </c>
    </row>
    <row r="225" spans="1:11" x14ac:dyDescent="0.3">
      <c r="A225" s="1">
        <v>2021</v>
      </c>
      <c r="B225" s="1">
        <v>12</v>
      </c>
      <c r="C225" s="6"/>
      <c r="D225" s="10">
        <v>39.921052135849102</v>
      </c>
      <c r="E225" s="10">
        <v>69.016987780688595</v>
      </c>
      <c r="F225" s="10">
        <v>16.851950766309301</v>
      </c>
      <c r="G225" s="10">
        <v>367.287874329587</v>
      </c>
      <c r="H225" s="10">
        <v>77.707704457362297</v>
      </c>
      <c r="I225" s="10">
        <v>0</v>
      </c>
      <c r="J225" s="1">
        <v>0</v>
      </c>
      <c r="K225" s="1">
        <v>1</v>
      </c>
    </row>
    <row r="226" spans="1:11" x14ac:dyDescent="0.3">
      <c r="A226" s="1">
        <v>2022</v>
      </c>
      <c r="B226" s="1">
        <v>1</v>
      </c>
      <c r="C226" s="6"/>
      <c r="D226" s="10">
        <v>25.819153389254701</v>
      </c>
      <c r="E226" s="10">
        <v>104.685466718589</v>
      </c>
      <c r="F226" s="10">
        <v>16.873953902695</v>
      </c>
      <c r="G226" s="10">
        <v>363.07191554753399</v>
      </c>
      <c r="H226" s="10">
        <v>39.921052135849102</v>
      </c>
      <c r="I226" s="10">
        <v>69.016987780688595</v>
      </c>
      <c r="J226" s="1">
        <v>0</v>
      </c>
      <c r="K226" s="1">
        <v>1</v>
      </c>
    </row>
    <row r="227" spans="1:11" x14ac:dyDescent="0.3">
      <c r="A227" s="1">
        <v>2022</v>
      </c>
      <c r="B227" s="1">
        <v>2</v>
      </c>
      <c r="C227" s="6"/>
      <c r="D227" s="10">
        <v>34.616650442410503</v>
      </c>
      <c r="E227" s="10">
        <v>59.325683830513803</v>
      </c>
      <c r="F227" s="10">
        <v>16.890334908509999</v>
      </c>
      <c r="G227" s="10">
        <v>376.268659003746</v>
      </c>
      <c r="H227" s="10">
        <v>25.819153389254701</v>
      </c>
      <c r="I227" s="10">
        <v>104.685466718589</v>
      </c>
      <c r="J227" s="1">
        <v>0</v>
      </c>
      <c r="K227" s="1">
        <v>1</v>
      </c>
    </row>
    <row r="228" spans="1:11" x14ac:dyDescent="0.3">
      <c r="A228" s="1">
        <v>2022</v>
      </c>
      <c r="B228" s="1">
        <v>3</v>
      </c>
      <c r="C228" s="6"/>
      <c r="D228" s="10">
        <v>65.784681488385004</v>
      </c>
      <c r="E228" s="10">
        <v>29.622656554363399</v>
      </c>
      <c r="F228" s="10">
        <v>16.905203145292901</v>
      </c>
      <c r="G228" s="10">
        <v>389.73912544872002</v>
      </c>
      <c r="H228" s="10">
        <v>34.616650442410503</v>
      </c>
      <c r="I228" s="10">
        <v>59.325683830513803</v>
      </c>
      <c r="J228" s="1">
        <v>0</v>
      </c>
      <c r="K228" s="1">
        <v>1</v>
      </c>
    </row>
    <row r="229" spans="1:11" x14ac:dyDescent="0.3">
      <c r="A229" s="1">
        <v>2022</v>
      </c>
      <c r="B229" s="1">
        <v>4</v>
      </c>
      <c r="C229" s="6"/>
      <c r="D229" s="10">
        <v>114.435460819043</v>
      </c>
      <c r="E229" s="10">
        <v>0</v>
      </c>
      <c r="F229" s="10">
        <v>16.9187250944249</v>
      </c>
      <c r="G229" s="10">
        <v>414.53530157318602</v>
      </c>
      <c r="H229" s="10">
        <v>65.784681488385004</v>
      </c>
      <c r="I229" s="10">
        <v>29.622656554363399</v>
      </c>
      <c r="J229" s="1">
        <v>0</v>
      </c>
      <c r="K229" s="1">
        <v>1</v>
      </c>
    </row>
    <row r="230" spans="1:11" x14ac:dyDescent="0.3">
      <c r="A230" s="1">
        <v>2022</v>
      </c>
      <c r="B230" s="1">
        <v>5</v>
      </c>
      <c r="C230" s="6"/>
      <c r="D230" s="10">
        <v>209.37507032768599</v>
      </c>
      <c r="E230" s="10">
        <v>0</v>
      </c>
      <c r="F230" s="10">
        <v>16.935791330614801</v>
      </c>
      <c r="G230" s="10">
        <v>413.40969677350199</v>
      </c>
      <c r="H230" s="10">
        <v>114.435460819043</v>
      </c>
      <c r="I230" s="10">
        <v>0</v>
      </c>
      <c r="J230" s="1">
        <v>0</v>
      </c>
      <c r="K230" s="1">
        <v>1</v>
      </c>
    </row>
    <row r="231" spans="1:11" x14ac:dyDescent="0.3">
      <c r="A231" s="1">
        <v>2022</v>
      </c>
      <c r="B231" s="1">
        <v>6</v>
      </c>
      <c r="C231" s="6"/>
      <c r="D231" s="10">
        <v>273.74012490863299</v>
      </c>
      <c r="E231" s="10">
        <v>0</v>
      </c>
      <c r="F231" s="10">
        <v>16.954137313940901</v>
      </c>
      <c r="G231" s="10">
        <v>405.590201653311</v>
      </c>
      <c r="H231" s="10">
        <v>209.37507032768599</v>
      </c>
      <c r="I231" s="10">
        <v>0</v>
      </c>
      <c r="J231" s="1">
        <v>0</v>
      </c>
      <c r="K231" s="1">
        <v>1</v>
      </c>
    </row>
    <row r="232" spans="1:11" x14ac:dyDescent="0.3">
      <c r="A232" s="1">
        <v>2022</v>
      </c>
      <c r="B232" s="1">
        <v>7</v>
      </c>
      <c r="C232" s="6"/>
      <c r="D232" s="10">
        <v>322.31916585708098</v>
      </c>
      <c r="E232" s="10">
        <v>0</v>
      </c>
      <c r="F232" s="10">
        <v>16.972791410131101</v>
      </c>
      <c r="G232" s="10">
        <v>400.34491149305302</v>
      </c>
      <c r="H232" s="10">
        <v>273.74012490863299</v>
      </c>
      <c r="I232" s="10">
        <v>0</v>
      </c>
      <c r="J232" s="1">
        <v>0</v>
      </c>
      <c r="K232" s="1">
        <v>1</v>
      </c>
    </row>
    <row r="233" spans="1:11" x14ac:dyDescent="0.3">
      <c r="A233" s="1">
        <v>2022</v>
      </c>
      <c r="B233" s="1">
        <v>8</v>
      </c>
      <c r="C233" s="6"/>
      <c r="D233" s="10">
        <v>326.110471097708</v>
      </c>
      <c r="E233" s="10">
        <v>0</v>
      </c>
      <c r="F233" s="10">
        <v>16.9903980555377</v>
      </c>
      <c r="G233" s="10">
        <v>391.17853168002199</v>
      </c>
      <c r="H233" s="10">
        <v>322.31916585708098</v>
      </c>
      <c r="I233" s="10">
        <v>0</v>
      </c>
      <c r="J233" s="1">
        <v>0</v>
      </c>
      <c r="K233" s="1">
        <v>1</v>
      </c>
    </row>
    <row r="234" spans="1:11" x14ac:dyDescent="0.3">
      <c r="A234" s="1">
        <v>2022</v>
      </c>
      <c r="B234" s="1">
        <v>9</v>
      </c>
      <c r="C234" s="6"/>
      <c r="D234" s="10">
        <v>278.80766602900201</v>
      </c>
      <c r="E234" s="10">
        <v>0</v>
      </c>
      <c r="F234" s="10">
        <v>17.007052406711001</v>
      </c>
      <c r="G234" s="10">
        <v>384.29085682692403</v>
      </c>
      <c r="H234" s="10">
        <v>326.110471097708</v>
      </c>
      <c r="I234" s="10">
        <v>0</v>
      </c>
      <c r="J234" s="1">
        <v>0</v>
      </c>
      <c r="K234" s="1">
        <v>1</v>
      </c>
    </row>
    <row r="235" spans="1:11" x14ac:dyDescent="0.3">
      <c r="A235" s="1">
        <v>2022</v>
      </c>
      <c r="B235" s="1">
        <v>10</v>
      </c>
      <c r="C235" s="6"/>
      <c r="D235" s="10">
        <v>197.884432765106</v>
      </c>
      <c r="E235" s="10">
        <v>0</v>
      </c>
      <c r="F235" s="10">
        <v>17.024699814001799</v>
      </c>
      <c r="G235" s="10">
        <v>371.08116356571099</v>
      </c>
      <c r="H235" s="10">
        <v>278.80766602900201</v>
      </c>
      <c r="I235" s="10">
        <v>0</v>
      </c>
      <c r="J235" s="1">
        <v>0</v>
      </c>
      <c r="K235" s="1">
        <v>1</v>
      </c>
    </row>
    <row r="236" spans="1:11" x14ac:dyDescent="0.3">
      <c r="A236" s="1">
        <v>2022</v>
      </c>
      <c r="B236" s="1">
        <v>11</v>
      </c>
      <c r="C236" s="6"/>
      <c r="D236" s="10">
        <v>77.707704457362297</v>
      </c>
      <c r="E236" s="10">
        <v>0</v>
      </c>
      <c r="F236" s="10">
        <v>17.0399668035916</v>
      </c>
      <c r="G236" s="10">
        <v>370.41155058048298</v>
      </c>
      <c r="H236" s="10">
        <v>197.884432765106</v>
      </c>
      <c r="I236" s="10">
        <v>0</v>
      </c>
      <c r="J236" s="1">
        <v>0</v>
      </c>
      <c r="K236" s="1">
        <v>1</v>
      </c>
    </row>
    <row r="237" spans="1:11" x14ac:dyDescent="0.3">
      <c r="A237" s="1">
        <v>2022</v>
      </c>
      <c r="B237" s="1">
        <v>12</v>
      </c>
      <c r="C237" s="6"/>
      <c r="D237" s="10">
        <v>39.921052135849102</v>
      </c>
      <c r="E237" s="10">
        <v>69.016987780688595</v>
      </c>
      <c r="F237" s="10">
        <v>17.0557758930027</v>
      </c>
      <c r="G237" s="10">
        <v>373.94118585380602</v>
      </c>
      <c r="H237" s="10">
        <v>77.707704457362297</v>
      </c>
      <c r="I237" s="10">
        <v>0</v>
      </c>
      <c r="J237" s="1">
        <v>0</v>
      </c>
      <c r="K237" s="1">
        <v>1</v>
      </c>
    </row>
    <row r="238" spans="1:11" x14ac:dyDescent="0.3">
      <c r="A238" s="1">
        <v>2023</v>
      </c>
      <c r="B238" s="1">
        <v>1</v>
      </c>
      <c r="C238" s="6"/>
      <c r="D238" s="10">
        <v>25.819153389254701</v>
      </c>
      <c r="E238" s="10">
        <v>104.685466718589</v>
      </c>
      <c r="F238" s="10">
        <v>17.0683680832481</v>
      </c>
      <c r="G238" s="10">
        <v>369.77167868854701</v>
      </c>
      <c r="H238" s="10">
        <v>39.921052135849102</v>
      </c>
      <c r="I238" s="10">
        <v>69.016987780688595</v>
      </c>
      <c r="J238" s="1">
        <v>0</v>
      </c>
      <c r="K238" s="1">
        <v>1</v>
      </c>
    </row>
    <row r="239" spans="1:11" x14ac:dyDescent="0.3">
      <c r="A239" s="1">
        <v>2023</v>
      </c>
      <c r="B239" s="1">
        <v>2</v>
      </c>
      <c r="C239" s="6"/>
      <c r="D239" s="10">
        <v>34.616650442410503</v>
      </c>
      <c r="E239" s="10">
        <v>59.325683830513803</v>
      </c>
      <c r="F239" s="10">
        <v>17.088537202306401</v>
      </c>
      <c r="G239" s="10">
        <v>383.16288081286098</v>
      </c>
      <c r="H239" s="10">
        <v>25.819153389254701</v>
      </c>
      <c r="I239" s="10">
        <v>104.685466718589</v>
      </c>
      <c r="J239" s="1">
        <v>0</v>
      </c>
      <c r="K239" s="1">
        <v>1</v>
      </c>
    </row>
    <row r="240" spans="1:11" x14ac:dyDescent="0.3">
      <c r="A240" s="1">
        <v>2023</v>
      </c>
      <c r="B240" s="1">
        <v>3</v>
      </c>
      <c r="C240" s="6"/>
      <c r="D240" s="10">
        <v>65.784681488385004</v>
      </c>
      <c r="E240" s="10">
        <v>29.622656554363399</v>
      </c>
      <c r="F240" s="10">
        <v>17.1096449228124</v>
      </c>
      <c r="G240" s="10">
        <v>396.81034049859198</v>
      </c>
      <c r="H240" s="10">
        <v>34.616650442410503</v>
      </c>
      <c r="I240" s="10">
        <v>59.325683830513803</v>
      </c>
      <c r="J240" s="1">
        <v>0</v>
      </c>
      <c r="K240" s="1">
        <v>1</v>
      </c>
    </row>
    <row r="241" spans="1:11" x14ac:dyDescent="0.3">
      <c r="A241" s="1">
        <v>2023</v>
      </c>
      <c r="B241" s="1">
        <v>4</v>
      </c>
      <c r="C241" s="6"/>
      <c r="D241" s="10">
        <v>114.435460819043</v>
      </c>
      <c r="E241" s="10">
        <v>0</v>
      </c>
      <c r="F241" s="10">
        <v>17.133804234195399</v>
      </c>
      <c r="G241" s="10">
        <v>421.93155501343301</v>
      </c>
      <c r="H241" s="10">
        <v>65.784681488385004</v>
      </c>
      <c r="I241" s="10">
        <v>29.622656554363399</v>
      </c>
      <c r="J241" s="1">
        <v>0</v>
      </c>
      <c r="K241" s="1">
        <v>1</v>
      </c>
    </row>
    <row r="242" spans="1:11" x14ac:dyDescent="0.3">
      <c r="A242" s="1">
        <v>2023</v>
      </c>
      <c r="B242" s="1">
        <v>5</v>
      </c>
      <c r="C242" s="6"/>
      <c r="D242" s="10">
        <v>209.37507032768599</v>
      </c>
      <c r="E242" s="10">
        <v>0</v>
      </c>
      <c r="F242" s="10">
        <v>17.150590278505099</v>
      </c>
      <c r="G242" s="10">
        <v>420.81774839029703</v>
      </c>
      <c r="H242" s="10">
        <v>114.435460819043</v>
      </c>
      <c r="I242" s="10">
        <v>0</v>
      </c>
      <c r="J242" s="1">
        <v>0</v>
      </c>
      <c r="K242" s="1">
        <v>1</v>
      </c>
    </row>
    <row r="243" spans="1:11" x14ac:dyDescent="0.3">
      <c r="A243" s="1">
        <v>2023</v>
      </c>
      <c r="B243" s="1">
        <v>6</v>
      </c>
      <c r="C243" s="6"/>
      <c r="D243" s="10">
        <v>273.74012490863299</v>
      </c>
      <c r="E243" s="10">
        <v>0</v>
      </c>
      <c r="F243" s="10">
        <v>17.164978542910301</v>
      </c>
      <c r="G243" s="10">
        <v>412.90519659627</v>
      </c>
      <c r="H243" s="10">
        <v>209.37507032768599</v>
      </c>
      <c r="I243" s="10">
        <v>0</v>
      </c>
      <c r="J243" s="1">
        <v>0</v>
      </c>
      <c r="K243" s="1">
        <v>1</v>
      </c>
    </row>
    <row r="244" spans="1:11" x14ac:dyDescent="0.3">
      <c r="A244" s="1">
        <v>2023</v>
      </c>
      <c r="B244" s="1">
        <v>7</v>
      </c>
      <c r="C244" s="6"/>
      <c r="D244" s="10">
        <v>322.31916585708098</v>
      </c>
      <c r="E244" s="10">
        <v>0</v>
      </c>
      <c r="F244" s="10">
        <v>17.181001920936001</v>
      </c>
      <c r="G244" s="10">
        <v>407.66814570216502</v>
      </c>
      <c r="H244" s="10">
        <v>273.74012490863299</v>
      </c>
      <c r="I244" s="10">
        <v>0</v>
      </c>
      <c r="J244" s="1">
        <v>0</v>
      </c>
      <c r="K244" s="1">
        <v>1</v>
      </c>
    </row>
    <row r="245" spans="1:11" x14ac:dyDescent="0.3">
      <c r="A245" s="1">
        <v>2023</v>
      </c>
      <c r="B245" s="1">
        <v>8</v>
      </c>
      <c r="C245" s="6"/>
      <c r="D245" s="10">
        <v>326.110471097708</v>
      </c>
      <c r="E245" s="10">
        <v>0</v>
      </c>
      <c r="F245" s="10">
        <v>17.1936914437068</v>
      </c>
      <c r="G245" s="10">
        <v>398.245477477804</v>
      </c>
      <c r="H245" s="10">
        <v>322.31916585708098</v>
      </c>
      <c r="I245" s="10">
        <v>0</v>
      </c>
      <c r="J245" s="1">
        <v>0</v>
      </c>
      <c r="K245" s="1">
        <v>1</v>
      </c>
    </row>
    <row r="246" spans="1:11" x14ac:dyDescent="0.3">
      <c r="A246" s="1">
        <v>2023</v>
      </c>
      <c r="B246" s="1">
        <v>9</v>
      </c>
      <c r="C246" s="6"/>
      <c r="D246" s="10">
        <v>278.80766602900201</v>
      </c>
      <c r="E246" s="10">
        <v>0</v>
      </c>
      <c r="F246" s="10">
        <v>17.2072114722713</v>
      </c>
      <c r="G246" s="10">
        <v>391.19797682003099</v>
      </c>
      <c r="H246" s="10">
        <v>326.110471097708</v>
      </c>
      <c r="I246" s="10">
        <v>0</v>
      </c>
      <c r="J246" s="1">
        <v>0</v>
      </c>
      <c r="K246" s="1">
        <v>1</v>
      </c>
    </row>
    <row r="247" spans="1:11" x14ac:dyDescent="0.3">
      <c r="A247" s="1">
        <v>2023</v>
      </c>
      <c r="B247" s="1">
        <v>10</v>
      </c>
      <c r="C247" s="6"/>
      <c r="D247" s="10">
        <v>197.884432765106</v>
      </c>
      <c r="E247" s="10">
        <v>0</v>
      </c>
      <c r="F247" s="10">
        <v>17.217025553617201</v>
      </c>
      <c r="G247" s="10">
        <v>377.328884400128</v>
      </c>
      <c r="H247" s="10">
        <v>278.80766602900201</v>
      </c>
      <c r="I247" s="10">
        <v>0</v>
      </c>
      <c r="J247" s="1">
        <v>0</v>
      </c>
      <c r="K247" s="1">
        <v>1</v>
      </c>
    </row>
    <row r="248" spans="1:11" x14ac:dyDescent="0.3">
      <c r="A248" s="1">
        <v>2023</v>
      </c>
      <c r="B248" s="1">
        <v>11</v>
      </c>
      <c r="C248" s="6"/>
      <c r="D248" s="10">
        <v>77.707704457362297</v>
      </c>
      <c r="E248" s="10">
        <v>0</v>
      </c>
      <c r="F248" s="10">
        <v>17.235234197354401</v>
      </c>
      <c r="G248" s="10">
        <v>377.17654169848799</v>
      </c>
      <c r="H248" s="10">
        <v>197.884432765106</v>
      </c>
      <c r="I248" s="10">
        <v>0</v>
      </c>
      <c r="J248" s="1">
        <v>0</v>
      </c>
      <c r="K248" s="1">
        <v>1</v>
      </c>
    </row>
    <row r="249" spans="1:11" x14ac:dyDescent="0.3">
      <c r="A249" s="1">
        <v>2023</v>
      </c>
      <c r="B249" s="1">
        <v>12</v>
      </c>
      <c r="C249" s="6"/>
      <c r="D249" s="10">
        <v>39.921052135849102</v>
      </c>
      <c r="E249" s="10">
        <v>69.016987780688595</v>
      </c>
      <c r="F249" s="10">
        <v>17.2548182347184</v>
      </c>
      <c r="G249" s="10">
        <v>381.36027390138401</v>
      </c>
      <c r="H249" s="10">
        <v>77.707704457362297</v>
      </c>
      <c r="I249" s="10">
        <v>0</v>
      </c>
      <c r="J249" s="1">
        <v>0</v>
      </c>
      <c r="K249" s="1">
        <v>1</v>
      </c>
    </row>
    <row r="250" spans="1:11" x14ac:dyDescent="0.3">
      <c r="A250" s="1">
        <v>2024</v>
      </c>
      <c r="B250" s="1">
        <v>1</v>
      </c>
      <c r="C250" s="6"/>
      <c r="D250" s="10">
        <v>25.819153389254701</v>
      </c>
      <c r="E250" s="10">
        <v>104.685466718589</v>
      </c>
      <c r="F250" s="10">
        <v>17.2756553193786</v>
      </c>
      <c r="G250" s="10">
        <v>378.29771669732298</v>
      </c>
      <c r="H250" s="10">
        <v>39.921052135849102</v>
      </c>
      <c r="I250" s="10">
        <v>69.016987780688595</v>
      </c>
      <c r="J250" s="1">
        <v>0</v>
      </c>
      <c r="K250" s="1">
        <v>1</v>
      </c>
    </row>
    <row r="251" spans="1:11" x14ac:dyDescent="0.3">
      <c r="A251" s="1">
        <v>2024</v>
      </c>
      <c r="B251" s="1">
        <v>2</v>
      </c>
      <c r="C251" s="6"/>
      <c r="D251" s="10">
        <v>34.616650442410503</v>
      </c>
      <c r="E251" s="10">
        <v>59.325683830513803</v>
      </c>
      <c r="F251" s="10">
        <v>17.293080694834501</v>
      </c>
      <c r="G251" s="10">
        <v>391.69131869120798</v>
      </c>
      <c r="H251" s="10">
        <v>25.819153389254701</v>
      </c>
      <c r="I251" s="10">
        <v>104.685466718589</v>
      </c>
      <c r="J251" s="1">
        <v>0</v>
      </c>
      <c r="K251" s="1">
        <v>1</v>
      </c>
    </row>
    <row r="252" spans="1:11" x14ac:dyDescent="0.3">
      <c r="A252" s="1">
        <v>2024</v>
      </c>
      <c r="B252" s="1">
        <v>3</v>
      </c>
      <c r="C252" s="6"/>
      <c r="D252" s="10">
        <v>65.784681488385004</v>
      </c>
      <c r="E252" s="10">
        <v>29.622656554363399</v>
      </c>
      <c r="F252" s="10">
        <v>17.309136339636101</v>
      </c>
      <c r="G252" s="10">
        <v>405.04976461146902</v>
      </c>
      <c r="H252" s="10">
        <v>34.616650442410503</v>
      </c>
      <c r="I252" s="10">
        <v>59.325683830513803</v>
      </c>
      <c r="J252" s="1">
        <v>0</v>
      </c>
      <c r="K252" s="1">
        <v>1</v>
      </c>
    </row>
    <row r="253" spans="1:11" x14ac:dyDescent="0.3">
      <c r="A253" s="1">
        <v>2024</v>
      </c>
      <c r="B253" s="1">
        <v>4</v>
      </c>
      <c r="C253" s="6"/>
      <c r="D253" s="10">
        <v>114.435460819043</v>
      </c>
      <c r="E253" s="10">
        <v>0</v>
      </c>
      <c r="F253" s="10">
        <v>17.326454021603599</v>
      </c>
      <c r="G253" s="10">
        <v>429.87850436613599</v>
      </c>
      <c r="H253" s="10">
        <v>65.784681488385004</v>
      </c>
      <c r="I253" s="10">
        <v>29.622656554363399</v>
      </c>
      <c r="J253" s="1">
        <v>0</v>
      </c>
      <c r="K253" s="1">
        <v>1</v>
      </c>
    </row>
    <row r="254" spans="1:11" x14ac:dyDescent="0.3">
      <c r="A254" s="1">
        <v>2024</v>
      </c>
      <c r="B254" s="1">
        <v>5</v>
      </c>
      <c r="C254" s="6"/>
      <c r="D254" s="10">
        <v>209.37507032768599</v>
      </c>
      <c r="E254" s="10">
        <v>0</v>
      </c>
      <c r="F254" s="10">
        <v>17.341645750240701</v>
      </c>
      <c r="G254" s="10">
        <v>428.598168721864</v>
      </c>
      <c r="H254" s="10">
        <v>114.435460819043</v>
      </c>
      <c r="I254" s="10">
        <v>0</v>
      </c>
      <c r="J254" s="1">
        <v>0</v>
      </c>
      <c r="K254" s="1">
        <v>1</v>
      </c>
    </row>
    <row r="255" spans="1:11" x14ac:dyDescent="0.3">
      <c r="A255" s="1">
        <v>2024</v>
      </c>
      <c r="B255" s="1">
        <v>6</v>
      </c>
      <c r="C255" s="6"/>
      <c r="D255" s="10">
        <v>273.74012490863299</v>
      </c>
      <c r="E255" s="10">
        <v>0</v>
      </c>
      <c r="F255" s="10">
        <v>17.356029021333899</v>
      </c>
      <c r="G255" s="10">
        <v>420.63542691199899</v>
      </c>
      <c r="H255" s="10">
        <v>209.37507032768599</v>
      </c>
      <c r="I255" s="10">
        <v>0</v>
      </c>
      <c r="J255" s="1">
        <v>0</v>
      </c>
      <c r="K255" s="1">
        <v>1</v>
      </c>
    </row>
    <row r="256" spans="1:11" x14ac:dyDescent="0.3">
      <c r="A256" s="1">
        <v>2024</v>
      </c>
      <c r="B256" s="1">
        <v>7</v>
      </c>
      <c r="C256" s="6"/>
      <c r="D256" s="10">
        <v>322.31916585708098</v>
      </c>
      <c r="E256" s="10">
        <v>0</v>
      </c>
      <c r="F256" s="10">
        <v>17.372661047396701</v>
      </c>
      <c r="G256" s="10">
        <v>415.33426583813201</v>
      </c>
      <c r="H256" s="10">
        <v>273.74012490863299</v>
      </c>
      <c r="I256" s="10">
        <v>0</v>
      </c>
      <c r="J256" s="1">
        <v>0</v>
      </c>
      <c r="K256" s="1">
        <v>1</v>
      </c>
    </row>
    <row r="257" spans="1:11" x14ac:dyDescent="0.3">
      <c r="A257" s="1">
        <v>2024</v>
      </c>
      <c r="B257" s="1">
        <v>8</v>
      </c>
      <c r="C257" s="6"/>
      <c r="D257" s="10">
        <v>326.110471097708</v>
      </c>
      <c r="E257" s="10">
        <v>0</v>
      </c>
      <c r="F257" s="10">
        <v>17.383166568728299</v>
      </c>
      <c r="G257" s="10">
        <v>405.81690642133401</v>
      </c>
      <c r="H257" s="10">
        <v>322.31916585708098</v>
      </c>
      <c r="I257" s="10">
        <v>0</v>
      </c>
      <c r="J257" s="1">
        <v>0</v>
      </c>
      <c r="K257" s="1">
        <v>1</v>
      </c>
    </row>
    <row r="258" spans="1:11" x14ac:dyDescent="0.3">
      <c r="A258" s="1">
        <v>2024</v>
      </c>
      <c r="B258" s="1">
        <v>9</v>
      </c>
      <c r="C258" s="6"/>
      <c r="D258" s="10">
        <v>278.80766602900201</v>
      </c>
      <c r="E258" s="10">
        <v>0</v>
      </c>
      <c r="F258" s="10">
        <v>17.394667078361302</v>
      </c>
      <c r="G258" s="10">
        <v>398.65992774053399</v>
      </c>
      <c r="H258" s="10">
        <v>326.110471097708</v>
      </c>
      <c r="I258" s="10">
        <v>0</v>
      </c>
      <c r="J258" s="1">
        <v>0</v>
      </c>
      <c r="K258" s="1">
        <v>1</v>
      </c>
    </row>
    <row r="259" spans="1:11" x14ac:dyDescent="0.3">
      <c r="A259" s="1">
        <v>2024</v>
      </c>
      <c r="B259" s="1">
        <v>10</v>
      </c>
      <c r="C259" s="6"/>
      <c r="D259" s="10">
        <v>197.884432765106</v>
      </c>
      <c r="E259" s="10">
        <v>0</v>
      </c>
      <c r="F259" s="10">
        <v>17.396799671532499</v>
      </c>
      <c r="G259" s="10">
        <v>384.56886561466803</v>
      </c>
      <c r="H259" s="10">
        <v>278.80766602900201</v>
      </c>
      <c r="I259" s="10">
        <v>0</v>
      </c>
      <c r="J259" s="1">
        <v>0</v>
      </c>
      <c r="K259" s="1">
        <v>1</v>
      </c>
    </row>
    <row r="260" spans="1:11" x14ac:dyDescent="0.3">
      <c r="A260" s="1">
        <v>2024</v>
      </c>
      <c r="B260" s="1">
        <v>11</v>
      </c>
      <c r="C260" s="6"/>
      <c r="D260" s="10">
        <v>77.707704457362297</v>
      </c>
      <c r="E260" s="10">
        <v>0</v>
      </c>
      <c r="F260" s="10">
        <v>17.420441564029399</v>
      </c>
      <c r="G260" s="10">
        <v>384.471094481688</v>
      </c>
      <c r="H260" s="10">
        <v>197.884432765106</v>
      </c>
      <c r="I260" s="10">
        <v>0</v>
      </c>
      <c r="J260" s="1">
        <v>0</v>
      </c>
      <c r="K260" s="1">
        <v>1</v>
      </c>
    </row>
    <row r="261" spans="1:11" x14ac:dyDescent="0.3">
      <c r="A261" s="1">
        <v>2024</v>
      </c>
      <c r="B261" s="1">
        <v>12</v>
      </c>
      <c r="C261" s="6"/>
      <c r="D261" s="10">
        <v>39.921052135849102</v>
      </c>
      <c r="E261" s="10">
        <v>69.016987780688595</v>
      </c>
      <c r="F261" s="10">
        <v>17.4482830871418</v>
      </c>
      <c r="G261" s="10">
        <v>388.75933990364302</v>
      </c>
      <c r="H261" s="10">
        <v>77.707704457362297</v>
      </c>
      <c r="I261" s="10">
        <v>0</v>
      </c>
      <c r="J261" s="1">
        <v>0</v>
      </c>
      <c r="K261" s="1">
        <v>1</v>
      </c>
    </row>
    <row r="262" spans="1:11" x14ac:dyDescent="0.3">
      <c r="A262" s="1">
        <v>2025</v>
      </c>
      <c r="B262" s="1">
        <v>1</v>
      </c>
      <c r="C262" s="6"/>
      <c r="D262" s="10">
        <v>25.819153389254701</v>
      </c>
      <c r="E262" s="10">
        <v>104.685466718589</v>
      </c>
      <c r="F262" s="10">
        <v>17.4780941963126</v>
      </c>
      <c r="G262" s="10">
        <v>385.87097170319402</v>
      </c>
      <c r="H262" s="10">
        <v>39.921052135849102</v>
      </c>
      <c r="I262" s="10">
        <v>69.016987780688595</v>
      </c>
      <c r="J262" s="1">
        <v>0</v>
      </c>
      <c r="K262" s="1">
        <v>1</v>
      </c>
    </row>
    <row r="263" spans="1:11" x14ac:dyDescent="0.3">
      <c r="A263" s="1">
        <v>2025</v>
      </c>
      <c r="B263" s="1">
        <v>2</v>
      </c>
      <c r="C263" s="6"/>
      <c r="D263" s="10">
        <v>34.616650442410503</v>
      </c>
      <c r="E263" s="10">
        <v>59.325683830513803</v>
      </c>
      <c r="F263" s="10">
        <v>17.501923622304599</v>
      </c>
      <c r="G263" s="10">
        <v>399.24937120746802</v>
      </c>
      <c r="H263" s="10">
        <v>25.819153389254701</v>
      </c>
      <c r="I263" s="10">
        <v>104.685466718589</v>
      </c>
      <c r="J263" s="1">
        <v>0</v>
      </c>
      <c r="K263" s="1">
        <v>1</v>
      </c>
    </row>
    <row r="264" spans="1:11" x14ac:dyDescent="0.3">
      <c r="A264" s="1">
        <v>2025</v>
      </c>
      <c r="B264" s="1">
        <v>3</v>
      </c>
      <c r="C264" s="6"/>
      <c r="D264" s="10">
        <v>65.784681488385004</v>
      </c>
      <c r="E264" s="10">
        <v>29.622656554363399</v>
      </c>
      <c r="F264" s="10">
        <v>17.522593964788499</v>
      </c>
      <c r="G264" s="10">
        <v>412.54805708933799</v>
      </c>
      <c r="H264" s="10">
        <v>34.616650442410503</v>
      </c>
      <c r="I264" s="10">
        <v>59.325683830513803</v>
      </c>
      <c r="J264" s="1">
        <v>0</v>
      </c>
      <c r="K264" s="1">
        <v>1</v>
      </c>
    </row>
    <row r="265" spans="1:11" x14ac:dyDescent="0.3">
      <c r="A265" s="1">
        <v>2025</v>
      </c>
      <c r="B265" s="1">
        <v>4</v>
      </c>
      <c r="C265" s="6"/>
      <c r="D265" s="10">
        <v>114.435460819043</v>
      </c>
      <c r="E265" s="10">
        <v>0</v>
      </c>
      <c r="F265" s="10">
        <v>17.545403536393199</v>
      </c>
      <c r="G265" s="10">
        <v>437.25992535033299</v>
      </c>
      <c r="H265" s="10">
        <v>65.784681488385004</v>
      </c>
      <c r="I265" s="10">
        <v>29.622656554363399</v>
      </c>
      <c r="J265" s="1">
        <v>0</v>
      </c>
      <c r="K265" s="1">
        <v>1</v>
      </c>
    </row>
    <row r="266" spans="1:11" x14ac:dyDescent="0.3">
      <c r="A266" s="1">
        <v>2025</v>
      </c>
      <c r="B266" s="1">
        <v>5</v>
      </c>
      <c r="C266" s="6"/>
      <c r="D266" s="10">
        <v>209.37507032768599</v>
      </c>
      <c r="E266" s="10">
        <v>0</v>
      </c>
      <c r="F266" s="10">
        <v>17.566674508475501</v>
      </c>
      <c r="G266" s="10">
        <v>436.016616984736</v>
      </c>
      <c r="H266" s="10">
        <v>114.435460819043</v>
      </c>
      <c r="I266" s="10">
        <v>0</v>
      </c>
      <c r="J266" s="1">
        <v>0</v>
      </c>
      <c r="K266" s="1">
        <v>1</v>
      </c>
    </row>
    <row r="267" spans="1:11" x14ac:dyDescent="0.3">
      <c r="A267" s="1">
        <v>2025</v>
      </c>
      <c r="B267" s="1">
        <v>6</v>
      </c>
      <c r="C267" s="6"/>
      <c r="D267" s="10">
        <v>273.74012490863299</v>
      </c>
      <c r="E267" s="10">
        <v>0</v>
      </c>
      <c r="F267" s="10">
        <v>17.588412516095101</v>
      </c>
      <c r="G267" s="10">
        <v>428.13305766493102</v>
      </c>
      <c r="H267" s="10">
        <v>209.37507032768599</v>
      </c>
      <c r="I267" s="10">
        <v>0</v>
      </c>
      <c r="J267" s="1">
        <v>0</v>
      </c>
      <c r="K267" s="1">
        <v>1</v>
      </c>
    </row>
    <row r="268" spans="1:11" x14ac:dyDescent="0.3">
      <c r="A268" s="1">
        <v>2025</v>
      </c>
      <c r="B268" s="1">
        <v>7</v>
      </c>
      <c r="C268" s="6"/>
      <c r="D268" s="10">
        <v>322.31916585708098</v>
      </c>
      <c r="E268" s="10">
        <v>0</v>
      </c>
      <c r="F268" s="10">
        <v>17.608499981812599</v>
      </c>
      <c r="G268" s="10">
        <v>422.94097133992</v>
      </c>
      <c r="H268" s="10">
        <v>273.74012490863299</v>
      </c>
      <c r="I268" s="10">
        <v>0</v>
      </c>
      <c r="J268" s="1">
        <v>0</v>
      </c>
      <c r="K268" s="1">
        <v>1</v>
      </c>
    </row>
    <row r="269" spans="1:11" x14ac:dyDescent="0.3">
      <c r="A269" s="1">
        <v>2025</v>
      </c>
      <c r="B269" s="1">
        <v>8</v>
      </c>
      <c r="C269" s="6"/>
      <c r="D269" s="10">
        <v>326.110471097708</v>
      </c>
      <c r="E269" s="10">
        <v>0</v>
      </c>
      <c r="F269" s="10">
        <v>17.632353514213801</v>
      </c>
      <c r="G269" s="10">
        <v>413.44814233506901</v>
      </c>
      <c r="H269" s="10">
        <v>322.31916585708098</v>
      </c>
      <c r="I269" s="10">
        <v>0</v>
      </c>
      <c r="J269" s="1">
        <v>0</v>
      </c>
      <c r="K269" s="1">
        <v>1</v>
      </c>
    </row>
    <row r="270" spans="1:11" x14ac:dyDescent="0.3">
      <c r="A270" s="1">
        <v>2025</v>
      </c>
      <c r="B270" s="1">
        <v>9</v>
      </c>
      <c r="C270" s="6"/>
      <c r="D270" s="10">
        <v>278.80766602900201</v>
      </c>
      <c r="E270" s="10">
        <v>0</v>
      </c>
      <c r="F270" s="10">
        <v>17.656702145770101</v>
      </c>
      <c r="G270" s="10">
        <v>406.28078632501098</v>
      </c>
      <c r="H270" s="10">
        <v>326.110471097708</v>
      </c>
      <c r="I270" s="10">
        <v>0</v>
      </c>
      <c r="J270" s="1">
        <v>0</v>
      </c>
      <c r="K270" s="1">
        <v>1</v>
      </c>
    </row>
    <row r="271" spans="1:11" x14ac:dyDescent="0.3">
      <c r="A271" s="1">
        <v>2025</v>
      </c>
      <c r="B271" s="1">
        <v>10</v>
      </c>
      <c r="C271" s="6"/>
      <c r="D271" s="10">
        <v>197.884432765106</v>
      </c>
      <c r="E271" s="10">
        <v>0</v>
      </c>
      <c r="F271" s="10">
        <v>17.681354144834199</v>
      </c>
      <c r="G271" s="10">
        <v>392.19397817887602</v>
      </c>
      <c r="H271" s="10">
        <v>278.80766602900201</v>
      </c>
      <c r="I271" s="10">
        <v>0</v>
      </c>
      <c r="J271" s="1">
        <v>0</v>
      </c>
      <c r="K271" s="1">
        <v>1</v>
      </c>
    </row>
    <row r="272" spans="1:11" x14ac:dyDescent="0.3">
      <c r="A272" s="1">
        <v>2025</v>
      </c>
      <c r="B272" s="1">
        <v>11</v>
      </c>
      <c r="C272" s="6"/>
      <c r="D272" s="10">
        <v>77.707704457362297</v>
      </c>
      <c r="E272" s="10">
        <v>0</v>
      </c>
      <c r="F272" s="10">
        <v>17.704432465808399</v>
      </c>
      <c r="G272" s="10">
        <v>392.082072934248</v>
      </c>
      <c r="H272" s="10">
        <v>197.884432765106</v>
      </c>
      <c r="I272" s="10">
        <v>0</v>
      </c>
      <c r="J272" s="1">
        <v>0</v>
      </c>
      <c r="K272" s="1">
        <v>1</v>
      </c>
    </row>
    <row r="273" spans="1:11" x14ac:dyDescent="0.3">
      <c r="A273" s="1">
        <v>2025</v>
      </c>
      <c r="B273" s="1">
        <v>12</v>
      </c>
      <c r="C273" s="6"/>
      <c r="D273" s="10">
        <v>39.921052135849102</v>
      </c>
      <c r="E273" s="10">
        <v>69.016987780688595</v>
      </c>
      <c r="F273" s="10">
        <v>17.728175303606601</v>
      </c>
      <c r="G273" s="10">
        <v>396.360148886876</v>
      </c>
      <c r="H273" s="10">
        <v>77.707704457362297</v>
      </c>
      <c r="I273" s="10">
        <v>0</v>
      </c>
      <c r="J273" s="1">
        <v>0</v>
      </c>
      <c r="K273" s="1">
        <v>1</v>
      </c>
    </row>
    <row r="274" spans="1:11" x14ac:dyDescent="0.3">
      <c r="A274" s="1">
        <v>2026</v>
      </c>
      <c r="B274" s="1">
        <v>1</v>
      </c>
      <c r="C274" s="6"/>
      <c r="D274" s="10">
        <v>25.819153389254701</v>
      </c>
      <c r="E274" s="10">
        <v>104.685466718589</v>
      </c>
      <c r="F274" s="10">
        <v>17.746622246415701</v>
      </c>
      <c r="G274" s="10">
        <v>393.46691594457502</v>
      </c>
      <c r="H274" s="10">
        <v>39.921052135849102</v>
      </c>
      <c r="I274" s="10">
        <v>69.016987780688595</v>
      </c>
      <c r="J274" s="1">
        <v>0</v>
      </c>
      <c r="K274" s="1">
        <v>1</v>
      </c>
    </row>
    <row r="275" spans="1:11" x14ac:dyDescent="0.3">
      <c r="A275" s="1">
        <v>2026</v>
      </c>
      <c r="B275" s="1">
        <v>2</v>
      </c>
      <c r="C275" s="6"/>
      <c r="D275" s="10">
        <v>34.616650442410503</v>
      </c>
      <c r="E275" s="10">
        <v>59.325683830513803</v>
      </c>
      <c r="F275" s="10">
        <v>17.777030810734299</v>
      </c>
      <c r="G275" s="10">
        <v>406.82108074275402</v>
      </c>
      <c r="H275" s="10">
        <v>25.819153389254701</v>
      </c>
      <c r="I275" s="10">
        <v>104.685466718589</v>
      </c>
      <c r="J275" s="1">
        <v>0</v>
      </c>
      <c r="K275" s="1">
        <v>1</v>
      </c>
    </row>
    <row r="276" spans="1:11" x14ac:dyDescent="0.3">
      <c r="A276" s="1">
        <v>2026</v>
      </c>
      <c r="B276" s="1">
        <v>3</v>
      </c>
      <c r="C276" s="6"/>
      <c r="D276" s="10">
        <v>65.784681488385004</v>
      </c>
      <c r="E276" s="10">
        <v>29.622656554363399</v>
      </c>
      <c r="F276" s="10">
        <v>17.810016883018399</v>
      </c>
      <c r="G276" s="10">
        <v>420.09940331267097</v>
      </c>
      <c r="H276" s="10">
        <v>34.616650442410503</v>
      </c>
      <c r="I276" s="10">
        <v>59.325683830513803</v>
      </c>
      <c r="J276" s="1">
        <v>0</v>
      </c>
      <c r="K276" s="1">
        <v>1</v>
      </c>
    </row>
    <row r="277" spans="1:11" x14ac:dyDescent="0.3">
      <c r="A277" s="1">
        <v>2026</v>
      </c>
      <c r="B277" s="1">
        <v>4</v>
      </c>
      <c r="C277" s="6"/>
      <c r="D277" s="10">
        <v>114.435460819043</v>
      </c>
      <c r="E277" s="10">
        <v>0</v>
      </c>
      <c r="F277" s="10">
        <v>17.843033174347902</v>
      </c>
      <c r="G277" s="10">
        <v>444.75334693171197</v>
      </c>
      <c r="H277" s="10">
        <v>65.784681488385004</v>
      </c>
      <c r="I277" s="10">
        <v>29.622656554363399</v>
      </c>
      <c r="J277" s="1">
        <v>0</v>
      </c>
      <c r="K277" s="1">
        <v>1</v>
      </c>
    </row>
    <row r="278" spans="1:11" x14ac:dyDescent="0.3">
      <c r="A278" s="1">
        <v>2026</v>
      </c>
      <c r="B278" s="1">
        <v>5</v>
      </c>
      <c r="C278" s="6"/>
      <c r="D278" s="10">
        <v>209.37507032768599</v>
      </c>
      <c r="E278" s="10">
        <v>0</v>
      </c>
      <c r="F278" s="10">
        <v>17.8750739647122</v>
      </c>
      <c r="G278" s="10">
        <v>443.54233742807003</v>
      </c>
      <c r="H278" s="10">
        <v>114.435460819043</v>
      </c>
      <c r="I278" s="10">
        <v>0</v>
      </c>
      <c r="J278" s="1">
        <v>0</v>
      </c>
      <c r="K278" s="1">
        <v>1</v>
      </c>
    </row>
    <row r="279" spans="1:11" x14ac:dyDescent="0.3">
      <c r="A279" s="1">
        <v>2026</v>
      </c>
      <c r="B279" s="1">
        <v>6</v>
      </c>
      <c r="C279" s="6"/>
      <c r="D279" s="10">
        <v>273.74012490863299</v>
      </c>
      <c r="E279" s="10">
        <v>0</v>
      </c>
      <c r="F279" s="10">
        <v>17.905706387864601</v>
      </c>
      <c r="G279" s="10">
        <v>435.70211564021901</v>
      </c>
      <c r="H279" s="10">
        <v>209.37507032768599</v>
      </c>
      <c r="I279" s="10">
        <v>0</v>
      </c>
      <c r="J279" s="1">
        <v>0</v>
      </c>
      <c r="K279" s="1">
        <v>1</v>
      </c>
    </row>
    <row r="280" spans="1:11" x14ac:dyDescent="0.3">
      <c r="A280" s="1">
        <v>2026</v>
      </c>
      <c r="B280" s="1">
        <v>7</v>
      </c>
      <c r="C280" s="6"/>
      <c r="D280" s="10">
        <v>322.31916585708098</v>
      </c>
      <c r="E280" s="10">
        <v>0</v>
      </c>
      <c r="F280" s="10">
        <v>17.937940729246801</v>
      </c>
      <c r="G280" s="10">
        <v>430.58685188413398</v>
      </c>
      <c r="H280" s="10">
        <v>273.74012490863299</v>
      </c>
      <c r="I280" s="10">
        <v>0</v>
      </c>
      <c r="J280" s="1">
        <v>0</v>
      </c>
      <c r="K280" s="1">
        <v>1</v>
      </c>
    </row>
    <row r="281" spans="1:11" x14ac:dyDescent="0.3">
      <c r="A281" s="1">
        <v>2026</v>
      </c>
      <c r="B281" s="1">
        <v>8</v>
      </c>
      <c r="C281" s="6"/>
      <c r="D281" s="10">
        <v>326.110471097708</v>
      </c>
      <c r="E281" s="10">
        <v>0</v>
      </c>
      <c r="F281" s="10">
        <v>17.966656353852599</v>
      </c>
      <c r="G281" s="10">
        <v>421.08529176718901</v>
      </c>
      <c r="H281" s="10">
        <v>322.31916585708098</v>
      </c>
      <c r="I281" s="10">
        <v>0</v>
      </c>
      <c r="J281" s="1">
        <v>0</v>
      </c>
      <c r="K281" s="1">
        <v>1</v>
      </c>
    </row>
    <row r="282" spans="1:11" x14ac:dyDescent="0.3">
      <c r="A282" s="1">
        <v>2026</v>
      </c>
      <c r="B282" s="1">
        <v>9</v>
      </c>
      <c r="C282" s="6"/>
      <c r="D282" s="10">
        <v>278.80766602900201</v>
      </c>
      <c r="E282" s="10">
        <v>0</v>
      </c>
      <c r="F282" s="10">
        <v>17.995697034467099</v>
      </c>
      <c r="G282" s="10">
        <v>413.89255634867698</v>
      </c>
      <c r="H282" s="10">
        <v>326.110471097708</v>
      </c>
      <c r="I282" s="10">
        <v>0</v>
      </c>
      <c r="J282" s="1">
        <v>0</v>
      </c>
      <c r="K282" s="1">
        <v>1</v>
      </c>
    </row>
    <row r="283" spans="1:11" x14ac:dyDescent="0.3">
      <c r="A283" s="1">
        <v>2026</v>
      </c>
      <c r="B283" s="1">
        <v>10</v>
      </c>
      <c r="C283" s="6"/>
      <c r="D283" s="10">
        <v>197.884432765106</v>
      </c>
      <c r="E283" s="10">
        <v>0</v>
      </c>
      <c r="F283" s="10">
        <v>18.022374321450702</v>
      </c>
      <c r="G283" s="10">
        <v>399.75655664286302</v>
      </c>
      <c r="H283" s="10">
        <v>278.80766602900201</v>
      </c>
      <c r="I283" s="10">
        <v>0</v>
      </c>
      <c r="J283" s="1">
        <v>0</v>
      </c>
      <c r="K283" s="1">
        <v>1</v>
      </c>
    </row>
    <row r="284" spans="1:11" x14ac:dyDescent="0.3">
      <c r="A284" s="1">
        <v>2026</v>
      </c>
      <c r="B284" s="1">
        <v>11</v>
      </c>
      <c r="C284" s="6"/>
      <c r="D284" s="10">
        <v>77.707704457362297</v>
      </c>
      <c r="E284" s="10">
        <v>0</v>
      </c>
      <c r="F284" s="10">
        <v>18.0551327486871</v>
      </c>
      <c r="G284" s="10">
        <v>399.66088809576701</v>
      </c>
      <c r="H284" s="10">
        <v>197.884432765106</v>
      </c>
      <c r="I284" s="10">
        <v>0</v>
      </c>
      <c r="J284" s="1">
        <v>0</v>
      </c>
      <c r="K284" s="1">
        <v>1</v>
      </c>
    </row>
    <row r="285" spans="1:11" x14ac:dyDescent="0.3">
      <c r="A285" s="1">
        <v>2026</v>
      </c>
      <c r="B285" s="1">
        <v>12</v>
      </c>
      <c r="C285" s="6"/>
      <c r="D285" s="10">
        <v>39.921052135849102</v>
      </c>
      <c r="E285" s="10">
        <v>69.016987780688595</v>
      </c>
      <c r="F285" s="10">
        <v>18.087931029523201</v>
      </c>
      <c r="G285" s="10">
        <v>403.96895526136899</v>
      </c>
      <c r="H285" s="10">
        <v>77.707704457362297</v>
      </c>
      <c r="I285" s="10">
        <v>0</v>
      </c>
      <c r="J285" s="1">
        <v>0</v>
      </c>
      <c r="K285" s="1">
        <v>1</v>
      </c>
    </row>
    <row r="286" spans="1:11" x14ac:dyDescent="0.3">
      <c r="A286" s="1">
        <v>2027</v>
      </c>
      <c r="B286" s="1">
        <v>1</v>
      </c>
      <c r="C286" s="6"/>
      <c r="D286" s="10">
        <v>25.819153389254701</v>
      </c>
      <c r="E286" s="10">
        <v>104.685466718589</v>
      </c>
      <c r="F286" s="10">
        <v>18.1261326784368</v>
      </c>
      <c r="G286" s="10">
        <v>401.12828821108002</v>
      </c>
      <c r="H286" s="10">
        <v>39.921052135849102</v>
      </c>
      <c r="I286" s="10">
        <v>69.016987780688595</v>
      </c>
      <c r="J286" s="1">
        <v>0</v>
      </c>
      <c r="K286" s="1">
        <v>1</v>
      </c>
    </row>
    <row r="287" spans="1:11" x14ac:dyDescent="0.3">
      <c r="A287" s="1">
        <v>2027</v>
      </c>
      <c r="B287" s="1">
        <v>2</v>
      </c>
      <c r="C287" s="6"/>
      <c r="D287" s="10">
        <v>34.616650442410503</v>
      </c>
      <c r="E287" s="10">
        <v>59.325683830513803</v>
      </c>
      <c r="F287" s="10">
        <v>18.1516339706941</v>
      </c>
      <c r="G287" s="10">
        <v>414.47231140529698</v>
      </c>
      <c r="H287" s="10">
        <v>25.819153389254701</v>
      </c>
      <c r="I287" s="10">
        <v>104.685466718589</v>
      </c>
      <c r="J287" s="1">
        <v>0</v>
      </c>
      <c r="K287" s="1">
        <v>1</v>
      </c>
    </row>
    <row r="288" spans="1:11" x14ac:dyDescent="0.3">
      <c r="A288" s="1">
        <v>2027</v>
      </c>
      <c r="B288" s="1">
        <v>3</v>
      </c>
      <c r="C288" s="6"/>
      <c r="D288" s="10">
        <v>65.784681488385004</v>
      </c>
      <c r="E288" s="10">
        <v>29.622656554363399</v>
      </c>
      <c r="F288" s="10">
        <v>18.174547668766401</v>
      </c>
      <c r="G288" s="10">
        <v>427.730500383623</v>
      </c>
      <c r="H288" s="10">
        <v>34.616650442410503</v>
      </c>
      <c r="I288" s="10">
        <v>59.325683830513803</v>
      </c>
      <c r="J288" s="1">
        <v>0</v>
      </c>
      <c r="K288" s="1">
        <v>1</v>
      </c>
    </row>
    <row r="289" spans="1:11" x14ac:dyDescent="0.3">
      <c r="A289" s="1">
        <v>2027</v>
      </c>
      <c r="B289" s="1">
        <v>4</v>
      </c>
      <c r="C289" s="6"/>
      <c r="D289" s="10">
        <v>114.435460819043</v>
      </c>
      <c r="E289" s="10">
        <v>0</v>
      </c>
      <c r="F289" s="10">
        <v>18.196617882028701</v>
      </c>
      <c r="G289" s="10">
        <v>452.33143495726301</v>
      </c>
      <c r="H289" s="10">
        <v>65.784681488385004</v>
      </c>
      <c r="I289" s="10">
        <v>29.622656554363399</v>
      </c>
      <c r="J289" s="1">
        <v>0</v>
      </c>
      <c r="K289" s="1">
        <v>1</v>
      </c>
    </row>
    <row r="290" spans="1:11" x14ac:dyDescent="0.3">
      <c r="A290" s="1">
        <v>2027</v>
      </c>
      <c r="B290" s="1">
        <v>5</v>
      </c>
      <c r="C290" s="6"/>
      <c r="D290" s="10">
        <v>209.37507032768599</v>
      </c>
      <c r="E290" s="10">
        <v>0</v>
      </c>
      <c r="F290" s="10">
        <v>18.222056031768599</v>
      </c>
      <c r="G290" s="10">
        <v>451.15232924600701</v>
      </c>
      <c r="H290" s="10">
        <v>114.435460819043</v>
      </c>
      <c r="I290" s="10">
        <v>0</v>
      </c>
      <c r="J290" s="1">
        <v>0</v>
      </c>
      <c r="K290" s="1">
        <v>1</v>
      </c>
    </row>
    <row r="291" spans="1:11" x14ac:dyDescent="0.3">
      <c r="A291" s="1">
        <v>2027</v>
      </c>
      <c r="B291" s="1">
        <v>6</v>
      </c>
      <c r="C291" s="6"/>
      <c r="D291" s="10">
        <v>273.74012490863299</v>
      </c>
      <c r="E291" s="10">
        <v>0</v>
      </c>
      <c r="F291" s="10">
        <v>18.2481793935907</v>
      </c>
      <c r="G291" s="10">
        <v>443.35813579673101</v>
      </c>
      <c r="H291" s="10">
        <v>209.37507032768599</v>
      </c>
      <c r="I291" s="10">
        <v>0</v>
      </c>
      <c r="J291" s="1">
        <v>0</v>
      </c>
      <c r="K291" s="1">
        <v>1</v>
      </c>
    </row>
    <row r="292" spans="1:11" x14ac:dyDescent="0.3">
      <c r="A292" s="1">
        <v>2027</v>
      </c>
      <c r="B292" s="1">
        <v>7</v>
      </c>
      <c r="C292" s="6"/>
      <c r="D292" s="10">
        <v>322.31916585708098</v>
      </c>
      <c r="E292" s="10">
        <v>0</v>
      </c>
      <c r="F292" s="10">
        <v>18.277584007065801</v>
      </c>
      <c r="G292" s="10">
        <v>438.32408307098001</v>
      </c>
      <c r="H292" s="10">
        <v>273.74012490863299</v>
      </c>
      <c r="I292" s="10">
        <v>0</v>
      </c>
      <c r="J292" s="1">
        <v>0</v>
      </c>
      <c r="K292" s="1">
        <v>1</v>
      </c>
    </row>
    <row r="293" spans="1:11" x14ac:dyDescent="0.3">
      <c r="A293" s="1">
        <v>2027</v>
      </c>
      <c r="B293" s="1">
        <v>8</v>
      </c>
      <c r="C293" s="6"/>
      <c r="D293" s="10">
        <v>326.110471097708</v>
      </c>
      <c r="E293" s="10">
        <v>0</v>
      </c>
      <c r="F293" s="10">
        <v>18.298371500664999</v>
      </c>
      <c r="G293" s="10">
        <v>428.81508642549198</v>
      </c>
      <c r="H293" s="10">
        <v>322.31916585708098</v>
      </c>
      <c r="I293" s="10">
        <v>0</v>
      </c>
      <c r="J293" s="1">
        <v>0</v>
      </c>
      <c r="K293" s="1">
        <v>1</v>
      </c>
    </row>
    <row r="294" spans="1:11" x14ac:dyDescent="0.3">
      <c r="A294" s="1">
        <v>2027</v>
      </c>
      <c r="B294" s="1">
        <v>9</v>
      </c>
      <c r="C294" s="6"/>
      <c r="D294" s="10">
        <v>278.80766602900201</v>
      </c>
      <c r="E294" s="10">
        <v>0</v>
      </c>
      <c r="F294" s="10">
        <v>18.318293462202099</v>
      </c>
      <c r="G294" s="10">
        <v>421.59303050352901</v>
      </c>
      <c r="H294" s="10">
        <v>326.110471097708</v>
      </c>
      <c r="I294" s="10">
        <v>0</v>
      </c>
      <c r="J294" s="1">
        <v>0</v>
      </c>
      <c r="K294" s="1">
        <v>1</v>
      </c>
    </row>
    <row r="295" spans="1:11" x14ac:dyDescent="0.3">
      <c r="A295" s="1">
        <v>2027</v>
      </c>
      <c r="B295" s="1">
        <v>10</v>
      </c>
      <c r="C295" s="6"/>
      <c r="D295" s="10">
        <v>197.884432765106</v>
      </c>
      <c r="E295" s="10">
        <v>0</v>
      </c>
      <c r="F295" s="10">
        <v>18.332370538275899</v>
      </c>
      <c r="G295" s="10">
        <v>407.41839942548501</v>
      </c>
      <c r="H295" s="10">
        <v>278.80766602900201</v>
      </c>
      <c r="I295" s="10">
        <v>0</v>
      </c>
      <c r="J295" s="1">
        <v>0</v>
      </c>
      <c r="K295" s="1">
        <v>1</v>
      </c>
    </row>
    <row r="296" spans="1:11" x14ac:dyDescent="0.3">
      <c r="A296" s="1">
        <v>2027</v>
      </c>
      <c r="B296" s="1">
        <v>11</v>
      </c>
      <c r="C296" s="6"/>
      <c r="D296" s="10">
        <v>77.707704457362297</v>
      </c>
      <c r="E296" s="10">
        <v>0</v>
      </c>
      <c r="F296" s="10">
        <v>18.360310290890698</v>
      </c>
      <c r="G296" s="10">
        <v>407.31645838536002</v>
      </c>
      <c r="H296" s="10">
        <v>197.884432765106</v>
      </c>
      <c r="I296" s="10">
        <v>0</v>
      </c>
      <c r="J296" s="1">
        <v>0</v>
      </c>
      <c r="K296" s="1">
        <v>1</v>
      </c>
    </row>
    <row r="297" spans="1:11" x14ac:dyDescent="0.3">
      <c r="A297" s="1">
        <v>2027</v>
      </c>
      <c r="B297" s="1">
        <v>12</v>
      </c>
      <c r="C297" s="6"/>
      <c r="D297" s="10">
        <v>39.921052135849102</v>
      </c>
      <c r="E297" s="10">
        <v>69.016987780688595</v>
      </c>
      <c r="F297" s="10">
        <v>18.3917087967307</v>
      </c>
      <c r="G297" s="10">
        <v>411.62884218915502</v>
      </c>
      <c r="H297" s="10">
        <v>77.707704457362297</v>
      </c>
      <c r="I297" s="10">
        <v>0</v>
      </c>
      <c r="J297" s="1">
        <v>0</v>
      </c>
      <c r="K297" s="1">
        <v>1</v>
      </c>
    </row>
    <row r="298" spans="1:11" x14ac:dyDescent="0.3">
      <c r="A298" s="1">
        <v>2028</v>
      </c>
      <c r="B298" s="1">
        <v>1</v>
      </c>
      <c r="C298" s="6"/>
      <c r="D298" s="10">
        <v>25.819153389254701</v>
      </c>
      <c r="E298" s="10">
        <v>104.685466718589</v>
      </c>
      <c r="F298" s="10">
        <v>18.423113852895501</v>
      </c>
      <c r="G298" s="10">
        <v>408.80321922707998</v>
      </c>
      <c r="H298" s="10">
        <v>39.921052135849102</v>
      </c>
      <c r="I298" s="10">
        <v>69.016987780688595</v>
      </c>
      <c r="J298" s="1">
        <v>0</v>
      </c>
      <c r="K298" s="1">
        <v>1</v>
      </c>
    </row>
    <row r="299" spans="1:11" x14ac:dyDescent="0.3">
      <c r="A299" s="1">
        <v>2028</v>
      </c>
      <c r="B299" s="1">
        <v>2</v>
      </c>
      <c r="C299" s="6"/>
      <c r="D299" s="10">
        <v>34.616650442410503</v>
      </c>
      <c r="E299" s="10">
        <v>59.325683830513803</v>
      </c>
      <c r="F299" s="10">
        <v>18.453322683091201</v>
      </c>
      <c r="G299" s="10">
        <v>422.12880225529</v>
      </c>
      <c r="H299" s="10">
        <v>25.819153389254701</v>
      </c>
      <c r="I299" s="10">
        <v>104.685466718589</v>
      </c>
      <c r="J299" s="1">
        <v>0</v>
      </c>
      <c r="K299" s="1">
        <v>1</v>
      </c>
    </row>
    <row r="300" spans="1:11" x14ac:dyDescent="0.3">
      <c r="A300" s="1">
        <v>2028</v>
      </c>
      <c r="B300" s="1">
        <v>3</v>
      </c>
      <c r="C300" s="6"/>
      <c r="D300" s="10">
        <v>65.784681488385004</v>
      </c>
      <c r="E300" s="10">
        <v>29.622656554363399</v>
      </c>
      <c r="F300" s="10">
        <v>18.4818724784365</v>
      </c>
      <c r="G300" s="10">
        <v>435.36527851762997</v>
      </c>
      <c r="H300" s="10">
        <v>34.616650442410503</v>
      </c>
      <c r="I300" s="10">
        <v>59.325683830513803</v>
      </c>
      <c r="J300" s="1">
        <v>0</v>
      </c>
      <c r="K300" s="1">
        <v>1</v>
      </c>
    </row>
    <row r="301" spans="1:11" x14ac:dyDescent="0.3">
      <c r="A301" s="1">
        <v>2028</v>
      </c>
      <c r="B301" s="1">
        <v>4</v>
      </c>
      <c r="C301" s="6"/>
      <c r="D301" s="10">
        <v>114.435460819043</v>
      </c>
      <c r="E301" s="10">
        <v>0</v>
      </c>
      <c r="F301" s="10">
        <v>18.5124748598754</v>
      </c>
      <c r="G301" s="10">
        <v>459.91385699952701</v>
      </c>
      <c r="H301" s="10">
        <v>65.784681488385004</v>
      </c>
      <c r="I301" s="10">
        <v>29.622656554363399</v>
      </c>
      <c r="J301" s="1">
        <v>0</v>
      </c>
      <c r="K301" s="1">
        <v>1</v>
      </c>
    </row>
    <row r="302" spans="1:11" x14ac:dyDescent="0.3">
      <c r="A302" s="1">
        <v>2028</v>
      </c>
      <c r="B302" s="1">
        <v>5</v>
      </c>
      <c r="C302" s="6"/>
      <c r="D302" s="10">
        <v>209.37507032768599</v>
      </c>
      <c r="E302" s="10">
        <v>0</v>
      </c>
      <c r="F302" s="10">
        <v>18.539347152266199</v>
      </c>
      <c r="G302" s="10">
        <v>458.75776592681501</v>
      </c>
      <c r="H302" s="10">
        <v>114.435460819043</v>
      </c>
      <c r="I302" s="10">
        <v>0</v>
      </c>
      <c r="J302" s="1">
        <v>0</v>
      </c>
      <c r="K302" s="1">
        <v>1</v>
      </c>
    </row>
    <row r="303" spans="1:11" x14ac:dyDescent="0.3">
      <c r="A303" s="1">
        <v>2028</v>
      </c>
      <c r="B303" s="1">
        <v>6</v>
      </c>
      <c r="C303" s="6"/>
      <c r="D303" s="10">
        <v>273.74012490863299</v>
      </c>
      <c r="E303" s="10">
        <v>0</v>
      </c>
      <c r="F303" s="10">
        <v>18.565058452911199</v>
      </c>
      <c r="G303" s="10">
        <v>450.99937707365899</v>
      </c>
      <c r="H303" s="10">
        <v>209.37507032768599</v>
      </c>
      <c r="I303" s="10">
        <v>0</v>
      </c>
      <c r="J303" s="1">
        <v>0</v>
      </c>
      <c r="K303" s="1">
        <v>1</v>
      </c>
    </row>
    <row r="304" spans="1:11" x14ac:dyDescent="0.3">
      <c r="A304" s="1">
        <v>2028</v>
      </c>
      <c r="B304" s="1">
        <v>7</v>
      </c>
      <c r="C304" s="6"/>
      <c r="D304" s="10">
        <v>322.31916585708098</v>
      </c>
      <c r="E304" s="10">
        <v>0</v>
      </c>
      <c r="F304" s="10">
        <v>18.593556647665501</v>
      </c>
      <c r="G304" s="10">
        <v>446.02649721925798</v>
      </c>
      <c r="H304" s="10">
        <v>273.74012490863299</v>
      </c>
      <c r="I304" s="10">
        <v>0</v>
      </c>
      <c r="J304" s="1">
        <v>0</v>
      </c>
      <c r="K304" s="1">
        <v>1</v>
      </c>
    </row>
    <row r="305" spans="1:11" x14ac:dyDescent="0.3">
      <c r="A305" s="1">
        <v>2028</v>
      </c>
      <c r="B305" s="1">
        <v>8</v>
      </c>
      <c r="C305" s="6"/>
      <c r="D305" s="10">
        <v>326.110471097708</v>
      </c>
      <c r="E305" s="10">
        <v>0</v>
      </c>
      <c r="F305" s="10">
        <v>18.615044148012501</v>
      </c>
      <c r="G305" s="10">
        <v>436.51627477819301</v>
      </c>
      <c r="H305" s="10">
        <v>322.31916585708098</v>
      </c>
      <c r="I305" s="10">
        <v>0</v>
      </c>
      <c r="J305" s="1">
        <v>0</v>
      </c>
      <c r="K305" s="1">
        <v>1</v>
      </c>
    </row>
    <row r="306" spans="1:11" x14ac:dyDescent="0.3">
      <c r="A306" s="1">
        <v>2028</v>
      </c>
      <c r="B306" s="1">
        <v>9</v>
      </c>
      <c r="C306" s="6"/>
      <c r="D306" s="10">
        <v>278.80766602900201</v>
      </c>
      <c r="E306" s="10">
        <v>0</v>
      </c>
      <c r="F306" s="10">
        <v>18.637078893321299</v>
      </c>
      <c r="G306" s="10">
        <v>429.27232800254899</v>
      </c>
      <c r="H306" s="10">
        <v>326.110471097708</v>
      </c>
      <c r="I306" s="10">
        <v>0</v>
      </c>
      <c r="J306" s="1">
        <v>0</v>
      </c>
      <c r="K306" s="1">
        <v>1</v>
      </c>
    </row>
    <row r="307" spans="1:11" x14ac:dyDescent="0.3">
      <c r="A307" s="1">
        <v>2028</v>
      </c>
      <c r="B307" s="1">
        <v>10</v>
      </c>
      <c r="C307" s="6"/>
      <c r="D307" s="10">
        <v>197.884432765106</v>
      </c>
      <c r="E307" s="10">
        <v>0</v>
      </c>
      <c r="F307" s="10">
        <v>18.651078935291199</v>
      </c>
      <c r="G307" s="10">
        <v>415.08449856788701</v>
      </c>
      <c r="H307" s="10">
        <v>278.80766602900201</v>
      </c>
      <c r="I307" s="10">
        <v>0</v>
      </c>
      <c r="J307" s="1">
        <v>0</v>
      </c>
      <c r="K307" s="1">
        <v>1</v>
      </c>
    </row>
    <row r="308" spans="1:11" x14ac:dyDescent="0.3">
      <c r="A308" s="1">
        <v>2028</v>
      </c>
      <c r="B308" s="1">
        <v>11</v>
      </c>
      <c r="C308" s="6"/>
      <c r="D308" s="10">
        <v>77.707704457362297</v>
      </c>
      <c r="E308" s="10">
        <v>0</v>
      </c>
      <c r="F308" s="10">
        <v>18.6834430131718</v>
      </c>
      <c r="G308" s="10">
        <v>414.95456088633898</v>
      </c>
      <c r="H308" s="10">
        <v>197.884432765106</v>
      </c>
      <c r="I308" s="10">
        <v>0</v>
      </c>
      <c r="J308" s="1">
        <v>0</v>
      </c>
      <c r="K308" s="1">
        <v>1</v>
      </c>
    </row>
    <row r="309" spans="1:11" x14ac:dyDescent="0.3">
      <c r="A309" s="1">
        <v>2028</v>
      </c>
      <c r="B309" s="1">
        <v>12</v>
      </c>
      <c r="C309" s="6"/>
      <c r="D309" s="10">
        <v>39.921052135849102</v>
      </c>
      <c r="E309" s="10">
        <v>69.016987780688595</v>
      </c>
      <c r="F309" s="10">
        <v>18.7198701216278</v>
      </c>
      <c r="G309" s="10">
        <v>419.24704054577302</v>
      </c>
      <c r="H309" s="10">
        <v>77.707704457362297</v>
      </c>
      <c r="I309" s="10">
        <v>0</v>
      </c>
      <c r="J309" s="1">
        <v>0</v>
      </c>
      <c r="K309" s="1">
        <v>1</v>
      </c>
    </row>
    <row r="310" spans="1:11" x14ac:dyDescent="0.3">
      <c r="A310" s="1">
        <v>2029</v>
      </c>
      <c r="B310" s="1">
        <v>1</v>
      </c>
      <c r="C310" s="6"/>
      <c r="D310" s="10">
        <v>25.819153389254701</v>
      </c>
      <c r="E310" s="10">
        <v>104.685466718589</v>
      </c>
      <c r="F310" s="10">
        <v>18.7568097106262</v>
      </c>
      <c r="G310" s="10">
        <v>416.37066406474901</v>
      </c>
      <c r="H310" s="10">
        <v>39.921052135849102</v>
      </c>
      <c r="I310" s="10">
        <v>69.016987780688595</v>
      </c>
      <c r="J310" s="1">
        <v>0</v>
      </c>
      <c r="K310" s="1">
        <v>1</v>
      </c>
    </row>
    <row r="311" spans="1:11" x14ac:dyDescent="0.3">
      <c r="A311" s="1">
        <v>2029</v>
      </c>
      <c r="B311" s="1">
        <v>2</v>
      </c>
      <c r="C311" s="6"/>
      <c r="D311" s="10">
        <v>34.616650442410503</v>
      </c>
      <c r="E311" s="10">
        <v>59.325683830513803</v>
      </c>
      <c r="F311" s="10">
        <v>18.7916678762967</v>
      </c>
      <c r="G311" s="10">
        <v>429.70624093570802</v>
      </c>
      <c r="H311" s="10">
        <v>25.819153389254701</v>
      </c>
      <c r="I311" s="10">
        <v>104.685466718589</v>
      </c>
      <c r="J311" s="1">
        <v>0</v>
      </c>
      <c r="K311" s="1">
        <v>1</v>
      </c>
    </row>
    <row r="312" spans="1:11" x14ac:dyDescent="0.3">
      <c r="A312" s="1">
        <v>2029</v>
      </c>
      <c r="B312" s="1">
        <v>3</v>
      </c>
      <c r="C312" s="6"/>
      <c r="D312" s="10">
        <v>65.784681488385004</v>
      </c>
      <c r="E312" s="10">
        <v>29.622656554363399</v>
      </c>
      <c r="F312" s="10">
        <v>18.823603830853202</v>
      </c>
      <c r="G312" s="10">
        <v>442.97689499954299</v>
      </c>
      <c r="H312" s="10">
        <v>34.616650442410503</v>
      </c>
      <c r="I312" s="10">
        <v>59.325683830513803</v>
      </c>
      <c r="J312" s="1">
        <v>0</v>
      </c>
      <c r="K312" s="1">
        <v>1</v>
      </c>
    </row>
    <row r="313" spans="1:11" x14ac:dyDescent="0.3">
      <c r="A313" s="1">
        <v>2029</v>
      </c>
      <c r="B313" s="1">
        <v>4</v>
      </c>
      <c r="C313" s="6"/>
      <c r="D313" s="10">
        <v>114.435460819043</v>
      </c>
      <c r="E313" s="10">
        <v>0</v>
      </c>
      <c r="F313" s="10">
        <v>18.8612737721845</v>
      </c>
      <c r="G313" s="10">
        <v>467.51042295089502</v>
      </c>
      <c r="H313" s="10">
        <v>65.784681488385004</v>
      </c>
      <c r="I313" s="10">
        <v>29.622656554363399</v>
      </c>
      <c r="J313" s="1">
        <v>0</v>
      </c>
      <c r="K313" s="1">
        <v>1</v>
      </c>
    </row>
    <row r="314" spans="1:11" x14ac:dyDescent="0.3">
      <c r="A314" s="1">
        <v>2029</v>
      </c>
      <c r="B314" s="1">
        <v>5</v>
      </c>
      <c r="C314" s="6"/>
      <c r="D314" s="10">
        <v>209.37507032768599</v>
      </c>
      <c r="E314" s="10">
        <v>0</v>
      </c>
      <c r="F314" s="10">
        <v>18.886932794553601</v>
      </c>
      <c r="G314" s="10">
        <v>466.45169759305003</v>
      </c>
      <c r="H314" s="10">
        <v>114.435460819043</v>
      </c>
      <c r="I314" s="10">
        <v>0</v>
      </c>
      <c r="J314" s="1">
        <v>0</v>
      </c>
      <c r="K314" s="1">
        <v>1</v>
      </c>
    </row>
    <row r="315" spans="1:11" x14ac:dyDescent="0.3">
      <c r="A315" s="1">
        <v>2029</v>
      </c>
      <c r="B315" s="1">
        <v>6</v>
      </c>
      <c r="C315" s="6"/>
      <c r="D315" s="10">
        <v>273.74012490863299</v>
      </c>
      <c r="E315" s="10">
        <v>0</v>
      </c>
      <c r="F315" s="10">
        <v>18.910401553150699</v>
      </c>
      <c r="G315" s="10">
        <v>458.79477945605498</v>
      </c>
      <c r="H315" s="10">
        <v>209.37507032768599</v>
      </c>
      <c r="I315" s="10">
        <v>0</v>
      </c>
      <c r="J315" s="1">
        <v>0</v>
      </c>
      <c r="K315" s="1">
        <v>1</v>
      </c>
    </row>
    <row r="316" spans="1:11" x14ac:dyDescent="0.3">
      <c r="A316" s="1">
        <v>2029</v>
      </c>
      <c r="B316" s="1">
        <v>7</v>
      </c>
      <c r="C316" s="6"/>
      <c r="D316" s="10">
        <v>322.31916585708098</v>
      </c>
      <c r="E316" s="10">
        <v>0</v>
      </c>
      <c r="F316" s="10">
        <v>18.935432276064201</v>
      </c>
      <c r="G316" s="10">
        <v>453.96523302055903</v>
      </c>
      <c r="H316" s="10">
        <v>273.74012490863299</v>
      </c>
      <c r="I316" s="10">
        <v>0</v>
      </c>
      <c r="J316" s="1">
        <v>0</v>
      </c>
      <c r="K316" s="1">
        <v>1</v>
      </c>
    </row>
    <row r="317" spans="1:11" x14ac:dyDescent="0.3">
      <c r="A317" s="1">
        <v>2029</v>
      </c>
      <c r="B317" s="1">
        <v>8</v>
      </c>
      <c r="C317" s="6"/>
      <c r="D317" s="10">
        <v>326.110471097708</v>
      </c>
      <c r="E317" s="10">
        <v>0</v>
      </c>
      <c r="F317" s="10">
        <v>18.957562324686499</v>
      </c>
      <c r="G317" s="10">
        <v>444.47877609950001</v>
      </c>
      <c r="H317" s="10">
        <v>322.31916585708098</v>
      </c>
      <c r="I317" s="10">
        <v>0</v>
      </c>
      <c r="J317" s="1">
        <v>0</v>
      </c>
      <c r="K317" s="1">
        <v>1</v>
      </c>
    </row>
    <row r="318" spans="1:11" x14ac:dyDescent="0.3">
      <c r="A318" s="1">
        <v>2029</v>
      </c>
      <c r="B318" s="1">
        <v>9</v>
      </c>
      <c r="C318" s="6"/>
      <c r="D318" s="10">
        <v>278.80766602900201</v>
      </c>
      <c r="E318" s="10">
        <v>0</v>
      </c>
      <c r="F318" s="10">
        <v>18.979997223289399</v>
      </c>
      <c r="G318" s="10">
        <v>437.26639087994101</v>
      </c>
      <c r="H318" s="10">
        <v>326.110471097708</v>
      </c>
      <c r="I318" s="10">
        <v>0</v>
      </c>
      <c r="J318" s="1">
        <v>0</v>
      </c>
      <c r="K318" s="1">
        <v>1</v>
      </c>
    </row>
    <row r="319" spans="1:11" x14ac:dyDescent="0.3">
      <c r="A319" s="1">
        <v>2029</v>
      </c>
      <c r="B319" s="1">
        <v>10</v>
      </c>
      <c r="C319" s="6"/>
      <c r="D319" s="10">
        <v>197.884432765106</v>
      </c>
      <c r="E319" s="10">
        <v>0</v>
      </c>
      <c r="F319" s="10">
        <v>18.999639417936098</v>
      </c>
      <c r="G319" s="10">
        <v>422.96388941131403</v>
      </c>
      <c r="H319" s="10">
        <v>278.80766602900201</v>
      </c>
      <c r="I319" s="10">
        <v>0</v>
      </c>
      <c r="J319" s="1">
        <v>0</v>
      </c>
      <c r="K319" s="1">
        <v>1</v>
      </c>
    </row>
    <row r="320" spans="1:11" x14ac:dyDescent="0.3">
      <c r="A320" s="1">
        <v>2029</v>
      </c>
      <c r="B320" s="1">
        <v>11</v>
      </c>
      <c r="C320" s="6"/>
      <c r="D320" s="10">
        <v>77.707704457362297</v>
      </c>
      <c r="E320" s="10">
        <v>0</v>
      </c>
      <c r="F320" s="10">
        <v>19.0242001586067</v>
      </c>
      <c r="G320" s="10">
        <v>423.070483194134</v>
      </c>
      <c r="H320" s="10">
        <v>197.884432765106</v>
      </c>
      <c r="I320" s="10">
        <v>0</v>
      </c>
      <c r="J320" s="1">
        <v>0</v>
      </c>
      <c r="K320" s="1">
        <v>1</v>
      </c>
    </row>
    <row r="321" spans="1:11" x14ac:dyDescent="0.3">
      <c r="A321" s="1">
        <v>2029</v>
      </c>
      <c r="B321" s="1">
        <v>12</v>
      </c>
      <c r="C321" s="6"/>
      <c r="D321" s="10">
        <v>39.921052135849102</v>
      </c>
      <c r="E321" s="10">
        <v>69.016987780688595</v>
      </c>
      <c r="F321" s="10">
        <v>19.052254108021899</v>
      </c>
      <c r="G321" s="10">
        <v>427.64982739455297</v>
      </c>
      <c r="H321" s="10">
        <v>77.707704457362297</v>
      </c>
      <c r="I321" s="10">
        <v>0</v>
      </c>
      <c r="J321" s="1">
        <v>0</v>
      </c>
      <c r="K321" s="1">
        <v>1</v>
      </c>
    </row>
    <row r="322" spans="1:11" x14ac:dyDescent="0.3">
      <c r="A322" s="1">
        <v>2030</v>
      </c>
      <c r="B322" s="1">
        <v>1</v>
      </c>
      <c r="C322" s="6"/>
      <c r="D322" s="10">
        <v>25.819153389254701</v>
      </c>
      <c r="E322" s="10">
        <v>104.685466718589</v>
      </c>
      <c r="F322" s="10">
        <v>19.070284717956199</v>
      </c>
      <c r="G322" s="10">
        <v>425.18530933418702</v>
      </c>
      <c r="H322" s="10">
        <v>39.921052135849102</v>
      </c>
      <c r="I322" s="10">
        <v>69.016987780688595</v>
      </c>
      <c r="J322" s="1">
        <v>0</v>
      </c>
      <c r="K322" s="1">
        <v>1</v>
      </c>
    </row>
    <row r="323" spans="1:11" x14ac:dyDescent="0.3">
      <c r="A323" s="1">
        <v>2030</v>
      </c>
      <c r="B323" s="1">
        <v>2</v>
      </c>
      <c r="C323" s="6"/>
      <c r="D323" s="10">
        <v>34.616650442410503</v>
      </c>
      <c r="E323" s="10">
        <v>59.325683830513803</v>
      </c>
      <c r="F323" s="10">
        <v>19.111160480373801</v>
      </c>
      <c r="G323" s="10">
        <v>438.62660964248403</v>
      </c>
      <c r="H323" s="10">
        <v>25.819153389254701</v>
      </c>
      <c r="I323" s="10">
        <v>104.685466718589</v>
      </c>
      <c r="J323" s="1">
        <v>0</v>
      </c>
      <c r="K323" s="1">
        <v>1</v>
      </c>
    </row>
    <row r="324" spans="1:11" x14ac:dyDescent="0.3">
      <c r="A324" s="1">
        <v>2030</v>
      </c>
      <c r="B324" s="1">
        <v>3</v>
      </c>
      <c r="C324" s="6"/>
      <c r="D324" s="10">
        <v>65.784681488385004</v>
      </c>
      <c r="E324" s="10">
        <v>29.622656554363399</v>
      </c>
      <c r="F324" s="10">
        <v>19.154388743779201</v>
      </c>
      <c r="G324" s="10">
        <v>451.91188102332899</v>
      </c>
      <c r="H324" s="10">
        <v>34.616650442410503</v>
      </c>
      <c r="I324" s="10">
        <v>59.325683830513803</v>
      </c>
      <c r="J324" s="1">
        <v>0</v>
      </c>
      <c r="K324" s="1">
        <v>1</v>
      </c>
    </row>
    <row r="325" spans="1:11" x14ac:dyDescent="0.3">
      <c r="A325" s="1">
        <v>2030</v>
      </c>
      <c r="B325" s="1">
        <v>4</v>
      </c>
      <c r="C325" s="6"/>
      <c r="D325" s="10">
        <v>114.435460819043</v>
      </c>
      <c r="E325" s="10">
        <v>0</v>
      </c>
      <c r="F325" s="10">
        <v>19.206993135052102</v>
      </c>
      <c r="G325" s="10">
        <v>476.48846214082698</v>
      </c>
      <c r="H325" s="10">
        <v>65.784681488385004</v>
      </c>
      <c r="I325" s="10">
        <v>29.622656554363399</v>
      </c>
      <c r="J325" s="1">
        <v>0</v>
      </c>
      <c r="K325" s="1">
        <v>1</v>
      </c>
    </row>
    <row r="326" spans="1:11" x14ac:dyDescent="0.3">
      <c r="A326" s="1">
        <v>2030</v>
      </c>
      <c r="B326" s="1">
        <v>5</v>
      </c>
      <c r="C326" s="6"/>
      <c r="D326" s="10">
        <v>209.37507032768599</v>
      </c>
      <c r="E326" s="10">
        <v>0</v>
      </c>
      <c r="F326" s="10">
        <v>19.240493085439802</v>
      </c>
      <c r="G326" s="10">
        <v>475.44369675444898</v>
      </c>
      <c r="H326" s="10">
        <v>114.435460819043</v>
      </c>
      <c r="I326" s="10">
        <v>0</v>
      </c>
      <c r="J326" s="1">
        <v>0</v>
      </c>
      <c r="K326" s="1">
        <v>1</v>
      </c>
    </row>
    <row r="327" spans="1:11" x14ac:dyDescent="0.3">
      <c r="A327" s="1">
        <v>2030</v>
      </c>
      <c r="B327" s="1">
        <v>6</v>
      </c>
      <c r="C327" s="6"/>
      <c r="D327" s="10">
        <v>273.74012490863299</v>
      </c>
      <c r="E327" s="10">
        <v>0</v>
      </c>
      <c r="F327" s="10">
        <v>19.266212473140499</v>
      </c>
      <c r="G327" s="10">
        <v>467.82174110472403</v>
      </c>
      <c r="H327" s="10">
        <v>209.37507032768599</v>
      </c>
      <c r="I327" s="10">
        <v>0</v>
      </c>
      <c r="J327" s="1">
        <v>0</v>
      </c>
      <c r="K327" s="1">
        <v>1</v>
      </c>
    </row>
    <row r="328" spans="1:11" x14ac:dyDescent="0.3">
      <c r="A328" s="1">
        <v>2030</v>
      </c>
      <c r="B328" s="1">
        <v>7</v>
      </c>
      <c r="C328" s="6"/>
      <c r="D328" s="10">
        <v>322.31916585708098</v>
      </c>
      <c r="E328" s="10">
        <v>0</v>
      </c>
      <c r="F328" s="10">
        <v>19.299864150245899</v>
      </c>
      <c r="G328" s="10">
        <v>463.05547543583702</v>
      </c>
      <c r="H328" s="10">
        <v>273.74012490863299</v>
      </c>
      <c r="I328" s="10">
        <v>0</v>
      </c>
      <c r="J328" s="1">
        <v>0</v>
      </c>
      <c r="K328" s="1">
        <v>1</v>
      </c>
    </row>
    <row r="329" spans="1:11" x14ac:dyDescent="0.3">
      <c r="A329" s="1">
        <v>2030</v>
      </c>
      <c r="B329" s="1">
        <v>8</v>
      </c>
      <c r="C329" s="6"/>
      <c r="D329" s="10">
        <v>326.110471097708</v>
      </c>
      <c r="E329" s="10">
        <v>0</v>
      </c>
      <c r="F329" s="10">
        <v>19.316253767853102</v>
      </c>
      <c r="G329" s="10">
        <v>453.58617000638702</v>
      </c>
      <c r="H329" s="10">
        <v>322.31916585708098</v>
      </c>
      <c r="I329" s="10">
        <v>0</v>
      </c>
      <c r="J329" s="1">
        <v>0</v>
      </c>
      <c r="K329" s="1">
        <v>1</v>
      </c>
    </row>
    <row r="330" spans="1:11" x14ac:dyDescent="0.3">
      <c r="A330" s="1">
        <v>2030</v>
      </c>
      <c r="B330" s="1">
        <v>9</v>
      </c>
      <c r="C330" s="6"/>
      <c r="D330" s="10">
        <v>278.80766602900201</v>
      </c>
      <c r="E330" s="10">
        <v>0</v>
      </c>
      <c r="F330" s="10">
        <v>19.3346165270511</v>
      </c>
      <c r="G330" s="10">
        <v>446.32585455777598</v>
      </c>
      <c r="H330" s="10">
        <v>326.110471097708</v>
      </c>
      <c r="I330" s="10">
        <v>0</v>
      </c>
      <c r="J330" s="1">
        <v>0</v>
      </c>
      <c r="K330" s="1">
        <v>1</v>
      </c>
    </row>
    <row r="331" spans="1:11" x14ac:dyDescent="0.3">
      <c r="A331" s="1">
        <v>2030</v>
      </c>
      <c r="B331" s="1">
        <v>10</v>
      </c>
      <c r="C331" s="6"/>
      <c r="D331" s="10">
        <v>197.884432765106</v>
      </c>
      <c r="E331" s="10">
        <v>0</v>
      </c>
      <c r="F331" s="10">
        <v>19.336665212179</v>
      </c>
      <c r="G331" s="10">
        <v>432.17292500471501</v>
      </c>
      <c r="H331" s="10">
        <v>278.80766602900201</v>
      </c>
      <c r="I331" s="10">
        <v>0</v>
      </c>
      <c r="J331" s="1">
        <v>0</v>
      </c>
      <c r="K331" s="1">
        <v>1</v>
      </c>
    </row>
    <row r="332" spans="1:11" x14ac:dyDescent="0.3">
      <c r="A332" s="1">
        <v>2030</v>
      </c>
      <c r="B332" s="1">
        <v>11</v>
      </c>
      <c r="C332" s="6"/>
      <c r="D332" s="10">
        <v>77.707704457362297</v>
      </c>
      <c r="E332" s="10">
        <v>0</v>
      </c>
      <c r="F332" s="10">
        <v>19.375233994058998</v>
      </c>
      <c r="G332" s="10">
        <v>431.979560257039</v>
      </c>
      <c r="H332" s="10">
        <v>197.884432765106</v>
      </c>
      <c r="I332" s="10">
        <v>0</v>
      </c>
      <c r="J332" s="1">
        <v>0</v>
      </c>
      <c r="K332" s="1">
        <v>1</v>
      </c>
    </row>
    <row r="333" spans="1:11" x14ac:dyDescent="0.3">
      <c r="A333" s="1">
        <v>2030</v>
      </c>
      <c r="B333" s="1">
        <v>12</v>
      </c>
      <c r="C333" s="6"/>
      <c r="D333" s="10">
        <v>39.921052135849102</v>
      </c>
      <c r="E333" s="10">
        <v>69.016987780688595</v>
      </c>
      <c r="F333" s="10">
        <v>19.422333819728902</v>
      </c>
      <c r="G333" s="10">
        <v>436.20831473824597</v>
      </c>
      <c r="H333" s="10">
        <v>77.707704457362297</v>
      </c>
      <c r="I333" s="10">
        <v>0</v>
      </c>
      <c r="J333" s="1">
        <v>0</v>
      </c>
      <c r="K333" s="1">
        <v>1</v>
      </c>
    </row>
    <row r="334" spans="1:11" x14ac:dyDescent="0.3">
      <c r="A334" s="1">
        <v>2031</v>
      </c>
      <c r="B334" s="1">
        <v>1</v>
      </c>
      <c r="C334" s="6"/>
      <c r="D334" s="10">
        <v>25.819153389254701</v>
      </c>
      <c r="E334" s="10">
        <v>104.685466718589</v>
      </c>
      <c r="F334" s="10">
        <v>19.4668344487913</v>
      </c>
      <c r="G334" s="10">
        <v>433.23658010085802</v>
      </c>
      <c r="H334" s="10">
        <v>39.921052135849102</v>
      </c>
      <c r="I334" s="10">
        <v>69.016987780688595</v>
      </c>
      <c r="J334" s="1">
        <v>0</v>
      </c>
      <c r="K334" s="1">
        <v>1</v>
      </c>
    </row>
    <row r="335" spans="1:11" x14ac:dyDescent="0.3">
      <c r="A335" s="1">
        <v>2031</v>
      </c>
      <c r="B335" s="1">
        <v>2</v>
      </c>
      <c r="C335" s="6"/>
      <c r="D335" s="10">
        <v>34.616650442410503</v>
      </c>
      <c r="E335" s="10">
        <v>59.325683830513803</v>
      </c>
      <c r="F335" s="10">
        <v>19.515001760038899</v>
      </c>
      <c r="G335" s="10">
        <v>446.53972970619799</v>
      </c>
      <c r="H335" s="10">
        <v>25.819153389254701</v>
      </c>
      <c r="I335" s="10">
        <v>104.685466718589</v>
      </c>
      <c r="J335" s="1">
        <v>0</v>
      </c>
      <c r="K335" s="1">
        <v>1</v>
      </c>
    </row>
    <row r="336" spans="1:11" x14ac:dyDescent="0.3">
      <c r="A336" s="1">
        <v>2031</v>
      </c>
      <c r="B336" s="1">
        <v>3</v>
      </c>
      <c r="C336" s="6"/>
      <c r="D336" s="10">
        <v>65.784681488385004</v>
      </c>
      <c r="E336" s="10">
        <v>29.622656554363399</v>
      </c>
      <c r="F336" s="10">
        <v>19.559717602592698</v>
      </c>
      <c r="G336" s="10">
        <v>459.81039019294298</v>
      </c>
      <c r="H336" s="10">
        <v>34.616650442410503</v>
      </c>
      <c r="I336" s="10">
        <v>59.325683830513803</v>
      </c>
      <c r="J336" s="1">
        <v>0</v>
      </c>
      <c r="K336" s="1">
        <v>1</v>
      </c>
    </row>
    <row r="337" spans="1:11" x14ac:dyDescent="0.3">
      <c r="A337" s="1">
        <v>2031</v>
      </c>
      <c r="B337" s="1">
        <v>4</v>
      </c>
      <c r="C337" s="6"/>
      <c r="D337" s="10">
        <v>114.435460819043</v>
      </c>
      <c r="E337" s="10">
        <v>0</v>
      </c>
      <c r="F337" s="10">
        <v>19.613248480087599</v>
      </c>
      <c r="G337" s="10">
        <v>484.27056570296298</v>
      </c>
      <c r="H337" s="10">
        <v>65.784681488385004</v>
      </c>
      <c r="I337" s="10">
        <v>29.622656554363399</v>
      </c>
      <c r="J337" s="1">
        <v>0</v>
      </c>
      <c r="K337" s="1">
        <v>1</v>
      </c>
    </row>
    <row r="338" spans="1:11" x14ac:dyDescent="0.3">
      <c r="A338" s="1">
        <v>2031</v>
      </c>
      <c r="B338" s="1">
        <v>5</v>
      </c>
      <c r="C338" s="6"/>
      <c r="D338" s="10">
        <v>209.37507032768599</v>
      </c>
      <c r="E338" s="10">
        <v>0</v>
      </c>
      <c r="F338" s="10">
        <v>19.6487683861201</v>
      </c>
      <c r="G338" s="10">
        <v>483.30270610335299</v>
      </c>
      <c r="H338" s="10">
        <v>114.435460819043</v>
      </c>
      <c r="I338" s="10">
        <v>0</v>
      </c>
      <c r="J338" s="1">
        <v>0</v>
      </c>
      <c r="K338" s="1">
        <v>1</v>
      </c>
    </row>
    <row r="339" spans="1:11" x14ac:dyDescent="0.3">
      <c r="A339" s="1">
        <v>2031</v>
      </c>
      <c r="B339" s="1">
        <v>6</v>
      </c>
      <c r="C339" s="6"/>
      <c r="D339" s="10">
        <v>273.74012490863299</v>
      </c>
      <c r="E339" s="10">
        <v>0</v>
      </c>
      <c r="F339" s="10">
        <v>19.679477125290902</v>
      </c>
      <c r="G339" s="10">
        <v>475.751328193684</v>
      </c>
      <c r="H339" s="10">
        <v>209.37507032768599</v>
      </c>
      <c r="I339" s="10">
        <v>0</v>
      </c>
      <c r="J339" s="1">
        <v>0</v>
      </c>
      <c r="K339" s="1">
        <v>1</v>
      </c>
    </row>
    <row r="340" spans="1:11" x14ac:dyDescent="0.3">
      <c r="A340" s="1">
        <v>2031</v>
      </c>
      <c r="B340" s="1">
        <v>7</v>
      </c>
      <c r="C340" s="6"/>
      <c r="D340" s="10">
        <v>322.31916585708098</v>
      </c>
      <c r="E340" s="10">
        <v>0</v>
      </c>
      <c r="F340" s="10">
        <v>19.715477191139101</v>
      </c>
      <c r="G340" s="10">
        <v>471.085023753955</v>
      </c>
      <c r="H340" s="10">
        <v>273.74012490863299</v>
      </c>
      <c r="I340" s="10">
        <v>0</v>
      </c>
      <c r="J340" s="1">
        <v>0</v>
      </c>
      <c r="K340" s="1">
        <v>1</v>
      </c>
    </row>
    <row r="341" spans="1:11" x14ac:dyDescent="0.3">
      <c r="A341" s="1">
        <v>2031</v>
      </c>
      <c r="B341" s="1">
        <v>8</v>
      </c>
      <c r="C341" s="6"/>
      <c r="D341" s="10">
        <v>326.110471097708</v>
      </c>
      <c r="E341" s="10">
        <v>0</v>
      </c>
      <c r="F341" s="10">
        <v>19.738423849028699</v>
      </c>
      <c r="G341" s="10">
        <v>461.62259773224201</v>
      </c>
      <c r="H341" s="10">
        <v>322.31916585708098</v>
      </c>
      <c r="I341" s="10">
        <v>0</v>
      </c>
      <c r="J341" s="1">
        <v>0</v>
      </c>
      <c r="K341" s="1">
        <v>1</v>
      </c>
    </row>
    <row r="342" spans="1:11" x14ac:dyDescent="0.3">
      <c r="A342" s="1">
        <v>2031</v>
      </c>
      <c r="B342" s="1">
        <v>9</v>
      </c>
      <c r="C342" s="6"/>
      <c r="D342" s="10">
        <v>278.80766602900201</v>
      </c>
      <c r="E342" s="10">
        <v>0</v>
      </c>
      <c r="F342" s="10">
        <v>19.764650217461799</v>
      </c>
      <c r="G342" s="10">
        <v>454.39757851380301</v>
      </c>
      <c r="H342" s="10">
        <v>326.110471097708</v>
      </c>
      <c r="I342" s="10">
        <v>0</v>
      </c>
      <c r="J342" s="1">
        <v>0</v>
      </c>
      <c r="K342" s="1">
        <v>1</v>
      </c>
    </row>
    <row r="343" spans="1:11" x14ac:dyDescent="0.3">
      <c r="A343" s="1">
        <v>2031</v>
      </c>
      <c r="B343" s="1">
        <v>10</v>
      </c>
      <c r="C343" s="6"/>
      <c r="D343" s="10">
        <v>197.884432765106</v>
      </c>
      <c r="E343" s="10">
        <v>0</v>
      </c>
      <c r="F343" s="10">
        <v>19.769936713336001</v>
      </c>
      <c r="G343" s="10">
        <v>440.08017261455097</v>
      </c>
      <c r="H343" s="10">
        <v>278.80766602900201</v>
      </c>
      <c r="I343" s="10">
        <v>0</v>
      </c>
      <c r="J343" s="1">
        <v>0</v>
      </c>
      <c r="K343" s="1">
        <v>1</v>
      </c>
    </row>
    <row r="344" spans="1:11" x14ac:dyDescent="0.3">
      <c r="A344" s="1">
        <v>2031</v>
      </c>
      <c r="B344" s="1">
        <v>11</v>
      </c>
      <c r="C344" s="6"/>
      <c r="D344" s="10">
        <v>77.707704457362297</v>
      </c>
      <c r="E344" s="10">
        <v>0</v>
      </c>
      <c r="F344" s="10">
        <v>19.8228983578169</v>
      </c>
      <c r="G344" s="10">
        <v>440.18700667138199</v>
      </c>
      <c r="H344" s="10">
        <v>197.884432765106</v>
      </c>
      <c r="I344" s="10">
        <v>0</v>
      </c>
      <c r="J344" s="1">
        <v>0</v>
      </c>
      <c r="K344" s="1">
        <v>1</v>
      </c>
    </row>
    <row r="345" spans="1:11" x14ac:dyDescent="0.3">
      <c r="A345" s="1">
        <v>2031</v>
      </c>
      <c r="B345" s="1">
        <v>12</v>
      </c>
      <c r="C345" s="6"/>
      <c r="D345" s="10">
        <v>39.921052135849102</v>
      </c>
      <c r="E345" s="10">
        <v>69.016987780688595</v>
      </c>
      <c r="F345" s="10">
        <v>19.884907206470501</v>
      </c>
      <c r="G345" s="10">
        <v>444.78962071406698</v>
      </c>
      <c r="H345" s="10">
        <v>77.707704457362297</v>
      </c>
      <c r="I345" s="10">
        <v>0</v>
      </c>
      <c r="J345" s="1">
        <v>0</v>
      </c>
      <c r="K345" s="1">
        <v>1</v>
      </c>
    </row>
    <row r="346" spans="1:11" x14ac:dyDescent="0.3">
      <c r="A346" s="1">
        <v>2032</v>
      </c>
      <c r="B346" s="1">
        <v>1</v>
      </c>
      <c r="C346" s="6"/>
      <c r="D346" s="10">
        <v>25.819153389254701</v>
      </c>
      <c r="E346" s="10">
        <v>104.685466718589</v>
      </c>
      <c r="F346" s="10">
        <v>19.952035869519399</v>
      </c>
      <c r="G346" s="10">
        <v>442.297630232286</v>
      </c>
      <c r="H346" s="10">
        <v>39.921052135849102</v>
      </c>
      <c r="I346" s="10">
        <v>69.016987780688595</v>
      </c>
      <c r="J346" s="1">
        <v>0</v>
      </c>
      <c r="K346" s="1">
        <v>1</v>
      </c>
    </row>
    <row r="347" spans="1:11" x14ac:dyDescent="0.3">
      <c r="A347" s="1">
        <v>2032</v>
      </c>
      <c r="B347" s="1">
        <v>2</v>
      </c>
      <c r="C347" s="6"/>
      <c r="D347" s="10">
        <v>34.616650442410503</v>
      </c>
      <c r="E347" s="10">
        <v>59.325683830513803</v>
      </c>
      <c r="F347" s="10">
        <v>20.005121237084001</v>
      </c>
      <c r="G347" s="10">
        <v>455.807201508155</v>
      </c>
      <c r="H347" s="10">
        <v>25.819153389254701</v>
      </c>
      <c r="I347" s="10">
        <v>104.685466718589</v>
      </c>
      <c r="J347" s="1">
        <v>0</v>
      </c>
      <c r="K347" s="1">
        <v>1</v>
      </c>
    </row>
    <row r="348" spans="1:11" x14ac:dyDescent="0.3">
      <c r="A348" s="1">
        <v>2032</v>
      </c>
      <c r="B348" s="1">
        <v>3</v>
      </c>
      <c r="C348" s="6"/>
      <c r="D348" s="10">
        <v>65.784681488385004</v>
      </c>
      <c r="E348" s="10">
        <v>29.622656554363399</v>
      </c>
      <c r="F348" s="10">
        <v>20.050097491857201</v>
      </c>
      <c r="G348" s="10">
        <v>469.19706825955899</v>
      </c>
      <c r="H348" s="10">
        <v>34.616650442410503</v>
      </c>
      <c r="I348" s="10">
        <v>59.325683830513803</v>
      </c>
      <c r="J348" s="1">
        <v>0</v>
      </c>
      <c r="K348" s="1">
        <v>1</v>
      </c>
    </row>
    <row r="349" spans="1:11" x14ac:dyDescent="0.3">
      <c r="A349" s="1">
        <v>2032</v>
      </c>
      <c r="B349" s="1">
        <v>4</v>
      </c>
      <c r="C349" s="6"/>
      <c r="D349" s="10">
        <v>114.435460819043</v>
      </c>
      <c r="E349" s="10">
        <v>0</v>
      </c>
      <c r="F349" s="10">
        <v>20.106023432912</v>
      </c>
      <c r="G349" s="10">
        <v>493.79891756741802</v>
      </c>
      <c r="H349" s="10">
        <v>65.784681488385004</v>
      </c>
      <c r="I349" s="10">
        <v>29.622656554363399</v>
      </c>
      <c r="J349" s="1">
        <v>0</v>
      </c>
      <c r="K349" s="1">
        <v>1</v>
      </c>
    </row>
    <row r="350" spans="1:11" x14ac:dyDescent="0.3">
      <c r="A350" s="1">
        <v>2032</v>
      </c>
      <c r="B350" s="1">
        <v>5</v>
      </c>
      <c r="C350" s="6"/>
      <c r="D350" s="10">
        <v>209.37507032768599</v>
      </c>
      <c r="E350" s="10">
        <v>0</v>
      </c>
      <c r="F350" s="10">
        <v>20.140861669143501</v>
      </c>
      <c r="G350" s="10">
        <v>492.96545025895898</v>
      </c>
      <c r="H350" s="10">
        <v>114.435460819043</v>
      </c>
      <c r="I350" s="10">
        <v>0</v>
      </c>
      <c r="J350" s="1">
        <v>0</v>
      </c>
      <c r="K350" s="1">
        <v>1</v>
      </c>
    </row>
    <row r="351" spans="1:11" x14ac:dyDescent="0.3">
      <c r="A351" s="1">
        <v>2032</v>
      </c>
      <c r="B351" s="1">
        <v>6</v>
      </c>
      <c r="C351" s="6"/>
      <c r="D351" s="10">
        <v>273.74012490863299</v>
      </c>
      <c r="E351" s="10">
        <v>0</v>
      </c>
      <c r="F351" s="10">
        <v>20.171630590341</v>
      </c>
      <c r="G351" s="10">
        <v>485.556732173623</v>
      </c>
      <c r="H351" s="10">
        <v>209.37507032768599</v>
      </c>
      <c r="I351" s="10">
        <v>0</v>
      </c>
      <c r="J351" s="1">
        <v>0</v>
      </c>
      <c r="K351" s="1">
        <v>1</v>
      </c>
    </row>
    <row r="352" spans="1:11" x14ac:dyDescent="0.3">
      <c r="A352" s="1">
        <v>2032</v>
      </c>
      <c r="B352" s="1">
        <v>7</v>
      </c>
      <c r="C352" s="6"/>
      <c r="D352" s="10">
        <v>322.31916585708098</v>
      </c>
      <c r="E352" s="10">
        <v>0</v>
      </c>
      <c r="F352" s="10">
        <v>20.2084147164203</v>
      </c>
      <c r="G352" s="10">
        <v>481.091510609154</v>
      </c>
      <c r="H352" s="10">
        <v>273.74012490863299</v>
      </c>
      <c r="I352" s="10">
        <v>0</v>
      </c>
      <c r="J352" s="1">
        <v>0</v>
      </c>
      <c r="K352" s="1">
        <v>1</v>
      </c>
    </row>
    <row r="353" spans="1:11" x14ac:dyDescent="0.3">
      <c r="A353" s="1">
        <v>2032</v>
      </c>
      <c r="B353" s="1">
        <v>8</v>
      </c>
      <c r="C353" s="6"/>
      <c r="D353" s="10">
        <v>326.110471097708</v>
      </c>
      <c r="E353" s="10">
        <v>0</v>
      </c>
      <c r="F353" s="10">
        <v>20.2309984664655</v>
      </c>
      <c r="G353" s="10">
        <v>471.67633449304401</v>
      </c>
      <c r="H353" s="10">
        <v>322.31916585708098</v>
      </c>
      <c r="I353" s="10">
        <v>0</v>
      </c>
      <c r="J353" s="1">
        <v>0</v>
      </c>
      <c r="K353" s="1">
        <v>1</v>
      </c>
    </row>
    <row r="354" spans="1:11" x14ac:dyDescent="0.3">
      <c r="A354" s="1">
        <v>2032</v>
      </c>
      <c r="B354" s="1">
        <v>9</v>
      </c>
      <c r="C354" s="6"/>
      <c r="D354" s="10">
        <v>278.80766602900201</v>
      </c>
      <c r="E354" s="10">
        <v>0</v>
      </c>
      <c r="F354" s="10">
        <v>20.254939532792299</v>
      </c>
      <c r="G354" s="10">
        <v>464.48735489780199</v>
      </c>
      <c r="H354" s="10">
        <v>326.110471097708</v>
      </c>
      <c r="I354" s="10">
        <v>0</v>
      </c>
      <c r="J354" s="1">
        <v>0</v>
      </c>
      <c r="K354" s="1">
        <v>1</v>
      </c>
    </row>
    <row r="355" spans="1:11" x14ac:dyDescent="0.3">
      <c r="A355" s="1">
        <v>2032</v>
      </c>
      <c r="B355" s="1">
        <v>10</v>
      </c>
      <c r="C355" s="6"/>
      <c r="D355" s="10">
        <v>197.884432765106</v>
      </c>
      <c r="E355" s="10">
        <v>0</v>
      </c>
      <c r="F355" s="10">
        <v>20.264672022278301</v>
      </c>
      <c r="G355" s="10">
        <v>450.09925110707599</v>
      </c>
      <c r="H355" s="10">
        <v>278.80766602900201</v>
      </c>
      <c r="I355" s="10">
        <v>0</v>
      </c>
      <c r="J355" s="1">
        <v>0</v>
      </c>
      <c r="K355" s="1">
        <v>1</v>
      </c>
    </row>
    <row r="356" spans="1:11" x14ac:dyDescent="0.3">
      <c r="A356" s="1">
        <v>2032</v>
      </c>
      <c r="B356" s="1">
        <v>11</v>
      </c>
      <c r="C356" s="6"/>
      <c r="D356" s="10">
        <v>77.707704457362297</v>
      </c>
      <c r="E356" s="10">
        <v>0</v>
      </c>
      <c r="F356" s="10">
        <v>20.307549566925999</v>
      </c>
      <c r="G356" s="10">
        <v>450.39771917627201</v>
      </c>
      <c r="H356" s="10">
        <v>197.884432765106</v>
      </c>
      <c r="I356" s="10">
        <v>0</v>
      </c>
      <c r="J356" s="1">
        <v>0</v>
      </c>
      <c r="K356" s="1">
        <v>1</v>
      </c>
    </row>
    <row r="357" spans="1:11" x14ac:dyDescent="0.3">
      <c r="A357" s="1">
        <v>2032</v>
      </c>
      <c r="B357" s="1">
        <v>12</v>
      </c>
      <c r="C357" s="6"/>
      <c r="D357" s="10">
        <v>39.921052135849102</v>
      </c>
      <c r="E357" s="10">
        <v>69.016987780688595</v>
      </c>
      <c r="F357" s="10">
        <v>20.3562272520061</v>
      </c>
      <c r="G357" s="10">
        <v>455.23662971665198</v>
      </c>
      <c r="H357" s="10">
        <v>77.707704457362297</v>
      </c>
      <c r="I357" s="10">
        <v>0</v>
      </c>
      <c r="J357" s="1">
        <v>0</v>
      </c>
      <c r="K357" s="1">
        <v>1</v>
      </c>
    </row>
    <row r="358" spans="1:11" x14ac:dyDescent="0.3">
      <c r="A358" s="1">
        <v>2033</v>
      </c>
      <c r="B358" s="1">
        <v>1</v>
      </c>
      <c r="C358" s="6"/>
      <c r="D358" s="10">
        <v>25.819153389254701</v>
      </c>
      <c r="E358" s="10">
        <v>104.685466718589</v>
      </c>
      <c r="F358" s="10">
        <v>20.411849938997399</v>
      </c>
      <c r="G358" s="10">
        <v>453.070996073652</v>
      </c>
      <c r="H358" s="10">
        <v>39.921052135849102</v>
      </c>
      <c r="I358" s="10">
        <v>69.016987780688595</v>
      </c>
      <c r="J358" s="1">
        <v>0</v>
      </c>
      <c r="K358" s="1">
        <v>1</v>
      </c>
    </row>
    <row r="359" spans="1:11" x14ac:dyDescent="0.3">
      <c r="A359" s="1">
        <v>2033</v>
      </c>
      <c r="B359" s="1">
        <v>2</v>
      </c>
      <c r="C359" s="6"/>
      <c r="D359" s="10">
        <v>34.616650442410503</v>
      </c>
      <c r="E359" s="10">
        <v>59.325683830513803</v>
      </c>
      <c r="F359" s="10">
        <v>20.4500177713509</v>
      </c>
      <c r="G359" s="10">
        <v>466.68821472779302</v>
      </c>
      <c r="H359" s="10">
        <v>25.819153389254701</v>
      </c>
      <c r="I359" s="10">
        <v>104.685466718589</v>
      </c>
      <c r="J359" s="1">
        <v>0</v>
      </c>
      <c r="K359" s="1">
        <v>1</v>
      </c>
    </row>
    <row r="360" spans="1:11" x14ac:dyDescent="0.3">
      <c r="A360" s="1">
        <v>2033</v>
      </c>
      <c r="B360" s="1">
        <v>3</v>
      </c>
      <c r="C360" s="6"/>
      <c r="D360" s="10">
        <v>65.784681488385004</v>
      </c>
      <c r="E360" s="10">
        <v>29.622656554363399</v>
      </c>
      <c r="F360" s="10">
        <v>20.48095473851</v>
      </c>
      <c r="G360" s="10">
        <v>480.108889198555</v>
      </c>
      <c r="H360" s="10">
        <v>34.616650442410503</v>
      </c>
      <c r="I360" s="10">
        <v>59.325683830513803</v>
      </c>
      <c r="J360" s="1">
        <v>0</v>
      </c>
      <c r="K360" s="1">
        <v>1</v>
      </c>
    </row>
    <row r="361" spans="1:11" x14ac:dyDescent="0.3">
      <c r="A361" s="1">
        <v>2033</v>
      </c>
      <c r="B361" s="1">
        <v>4</v>
      </c>
      <c r="C361" s="6"/>
      <c r="D361" s="10">
        <v>114.435460819043</v>
      </c>
      <c r="E361" s="10">
        <v>0</v>
      </c>
      <c r="F361" s="10">
        <v>20.5198410389991</v>
      </c>
      <c r="G361" s="10">
        <v>504.80228682053701</v>
      </c>
      <c r="H361" s="10">
        <v>65.784681488385004</v>
      </c>
      <c r="I361" s="10">
        <v>29.622656554363399</v>
      </c>
      <c r="J361" s="1">
        <v>0</v>
      </c>
      <c r="K361" s="1">
        <v>1</v>
      </c>
    </row>
    <row r="362" spans="1:11" x14ac:dyDescent="0.3">
      <c r="A362" s="1">
        <v>2033</v>
      </c>
      <c r="B362" s="1">
        <v>5</v>
      </c>
      <c r="C362" s="6"/>
      <c r="D362" s="10">
        <v>209.37507032768599</v>
      </c>
      <c r="E362" s="10">
        <v>0</v>
      </c>
      <c r="F362" s="10">
        <v>20.544261656815301</v>
      </c>
      <c r="G362" s="10">
        <v>503.95028117181499</v>
      </c>
      <c r="H362" s="10">
        <v>114.435460819043</v>
      </c>
      <c r="I362" s="10">
        <v>0</v>
      </c>
      <c r="J362" s="1">
        <v>0</v>
      </c>
      <c r="K362" s="1">
        <v>1</v>
      </c>
    </row>
    <row r="363" spans="1:11" x14ac:dyDescent="0.3">
      <c r="A363" s="1">
        <v>2033</v>
      </c>
      <c r="B363" s="1">
        <v>6</v>
      </c>
      <c r="C363" s="6"/>
      <c r="D363" s="10">
        <v>273.74012490863299</v>
      </c>
      <c r="E363" s="10">
        <v>0</v>
      </c>
      <c r="F363" s="10">
        <v>20.565670968613599</v>
      </c>
      <c r="G363" s="10">
        <v>496.522032007647</v>
      </c>
      <c r="H363" s="10">
        <v>209.37507032768599</v>
      </c>
      <c r="I363" s="10">
        <v>0</v>
      </c>
      <c r="J363" s="1">
        <v>0</v>
      </c>
      <c r="K363" s="1">
        <v>1</v>
      </c>
    </row>
    <row r="364" spans="1:11" x14ac:dyDescent="0.3">
      <c r="A364" s="1">
        <v>2033</v>
      </c>
      <c r="B364" s="1">
        <v>7</v>
      </c>
      <c r="C364" s="6"/>
      <c r="D364" s="10">
        <v>322.31916585708098</v>
      </c>
      <c r="E364" s="10">
        <v>0</v>
      </c>
      <c r="F364" s="10">
        <v>20.5930886375093</v>
      </c>
      <c r="G364" s="10">
        <v>492.07024553308702</v>
      </c>
      <c r="H364" s="10">
        <v>273.74012490863299</v>
      </c>
      <c r="I364" s="10">
        <v>0</v>
      </c>
      <c r="J364" s="1">
        <v>0</v>
      </c>
      <c r="K364" s="1">
        <v>1</v>
      </c>
    </row>
    <row r="365" spans="1:11" x14ac:dyDescent="0.3">
      <c r="A365" s="1">
        <v>2033</v>
      </c>
      <c r="B365" s="1">
        <v>8</v>
      </c>
      <c r="C365" s="6"/>
      <c r="D365" s="10">
        <v>326.110471097708</v>
      </c>
      <c r="E365" s="10">
        <v>0</v>
      </c>
      <c r="F365" s="10">
        <v>20.6051257698531</v>
      </c>
      <c r="G365" s="10">
        <v>482.62821243679701</v>
      </c>
      <c r="H365" s="10">
        <v>322.31916585708098</v>
      </c>
      <c r="I365" s="10">
        <v>0</v>
      </c>
      <c r="J365" s="1">
        <v>0</v>
      </c>
      <c r="K365" s="1">
        <v>1</v>
      </c>
    </row>
    <row r="366" spans="1:11" x14ac:dyDescent="0.3">
      <c r="A366" s="1">
        <v>2033</v>
      </c>
      <c r="B366" s="1">
        <v>9</v>
      </c>
      <c r="C366" s="6"/>
      <c r="D366" s="10">
        <v>278.80766602900201</v>
      </c>
      <c r="E366" s="10">
        <v>0</v>
      </c>
      <c r="F366" s="10">
        <v>20.619215411298601</v>
      </c>
      <c r="G366" s="10">
        <v>475.341942030116</v>
      </c>
      <c r="H366" s="10">
        <v>326.110471097708</v>
      </c>
      <c r="I366" s="10">
        <v>0</v>
      </c>
      <c r="J366" s="1">
        <v>0</v>
      </c>
      <c r="K366" s="1">
        <v>1</v>
      </c>
    </row>
    <row r="367" spans="1:11" x14ac:dyDescent="0.3">
      <c r="A367" s="1">
        <v>2033</v>
      </c>
      <c r="B367" s="1">
        <v>10</v>
      </c>
      <c r="C367" s="6"/>
      <c r="D367" s="10">
        <v>197.884432765106</v>
      </c>
      <c r="E367" s="10">
        <v>0</v>
      </c>
      <c r="F367" s="10">
        <v>20.613974274255799</v>
      </c>
      <c r="G367" s="10">
        <v>461.10749771378102</v>
      </c>
      <c r="H367" s="10">
        <v>278.80766602900201</v>
      </c>
      <c r="I367" s="10">
        <v>0</v>
      </c>
      <c r="J367" s="1">
        <v>0</v>
      </c>
      <c r="K367" s="1">
        <v>1</v>
      </c>
    </row>
    <row r="368" spans="1:11" x14ac:dyDescent="0.3">
      <c r="A368" s="1">
        <v>2033</v>
      </c>
      <c r="B368" s="1">
        <v>11</v>
      </c>
      <c r="C368" s="6"/>
      <c r="D368" s="10">
        <v>77.707704457362297</v>
      </c>
      <c r="E368" s="10">
        <v>0</v>
      </c>
      <c r="F368" s="10">
        <v>20.6540792042771</v>
      </c>
      <c r="G368" s="10">
        <v>460.98225796988402</v>
      </c>
      <c r="H368" s="10">
        <v>197.884432765106</v>
      </c>
      <c r="I368" s="10">
        <v>0</v>
      </c>
      <c r="J368" s="1">
        <v>0</v>
      </c>
      <c r="K368" s="1">
        <v>1</v>
      </c>
    </row>
    <row r="369" spans="1:11" x14ac:dyDescent="0.3">
      <c r="A369" s="1">
        <v>2033</v>
      </c>
      <c r="B369" s="1">
        <v>12</v>
      </c>
      <c r="C369" s="6"/>
      <c r="D369" s="10">
        <v>39.921052135849102</v>
      </c>
      <c r="E369" s="10">
        <v>69.016987780688595</v>
      </c>
      <c r="F369" s="10">
        <v>20.701452973948498</v>
      </c>
      <c r="G369" s="10">
        <v>465.33014431633501</v>
      </c>
      <c r="H369" s="10">
        <v>77.707704457362297</v>
      </c>
      <c r="I369" s="10">
        <v>0</v>
      </c>
      <c r="J369" s="1">
        <v>0</v>
      </c>
      <c r="K369" s="1">
        <v>1</v>
      </c>
    </row>
    <row r="370" spans="1:11" x14ac:dyDescent="0.3">
      <c r="A370" s="1">
        <v>2034</v>
      </c>
      <c r="B370" s="1">
        <v>1</v>
      </c>
      <c r="C370" s="6"/>
      <c r="D370" s="10">
        <v>25.819153389254701</v>
      </c>
      <c r="E370" s="10">
        <v>104.685466718589</v>
      </c>
      <c r="F370" s="10">
        <v>20.7601558728248</v>
      </c>
      <c r="G370" s="10">
        <v>462.46685250067702</v>
      </c>
      <c r="H370" s="10">
        <v>39.921052135849102</v>
      </c>
      <c r="I370" s="10">
        <v>69.016987780688595</v>
      </c>
      <c r="J370" s="1">
        <v>0</v>
      </c>
      <c r="K370" s="1">
        <v>1</v>
      </c>
    </row>
    <row r="371" spans="1:11" x14ac:dyDescent="0.3">
      <c r="A371" s="1">
        <v>2034</v>
      </c>
      <c r="B371" s="1">
        <v>2</v>
      </c>
      <c r="C371" s="6"/>
      <c r="D371" s="10">
        <v>34.616650442410503</v>
      </c>
      <c r="E371" s="10">
        <v>59.325683830513803</v>
      </c>
      <c r="F371" s="10">
        <v>20.790155693117999</v>
      </c>
      <c r="G371" s="10">
        <v>475.87611494292503</v>
      </c>
      <c r="H371" s="10">
        <v>25.819153389254701</v>
      </c>
      <c r="I371" s="10">
        <v>104.685466718589</v>
      </c>
      <c r="J371" s="1">
        <v>0</v>
      </c>
      <c r="K371" s="1">
        <v>1</v>
      </c>
    </row>
    <row r="372" spans="1:11" x14ac:dyDescent="0.3">
      <c r="A372" s="1">
        <v>2034</v>
      </c>
      <c r="B372" s="1">
        <v>3</v>
      </c>
      <c r="C372" s="6"/>
      <c r="D372" s="10">
        <v>65.784681488385004</v>
      </c>
      <c r="E372" s="10">
        <v>29.622656554363399</v>
      </c>
      <c r="F372" s="10">
        <v>20.810756661019099</v>
      </c>
      <c r="G372" s="10">
        <v>489.24813255639799</v>
      </c>
      <c r="H372" s="10">
        <v>34.616650442410503</v>
      </c>
      <c r="I372" s="10">
        <v>59.325683830513803</v>
      </c>
      <c r="J372" s="1">
        <v>0</v>
      </c>
      <c r="K372" s="1">
        <v>1</v>
      </c>
    </row>
    <row r="373" spans="1:11" x14ac:dyDescent="0.3">
      <c r="A373" s="1">
        <v>2034</v>
      </c>
      <c r="B373" s="1">
        <v>4</v>
      </c>
      <c r="C373" s="6"/>
      <c r="D373" s="10">
        <v>114.435460819043</v>
      </c>
      <c r="E373" s="10">
        <v>0</v>
      </c>
      <c r="F373" s="10">
        <v>20.834881478538701</v>
      </c>
      <c r="G373" s="10">
        <v>513.77588117239804</v>
      </c>
      <c r="H373" s="10">
        <v>65.784681488385004</v>
      </c>
      <c r="I373" s="10">
        <v>29.622656554363399</v>
      </c>
      <c r="J373" s="1">
        <v>0</v>
      </c>
      <c r="K373" s="1">
        <v>1</v>
      </c>
    </row>
    <row r="374" spans="1:11" x14ac:dyDescent="0.3">
      <c r="A374" s="1">
        <v>2034</v>
      </c>
      <c r="B374" s="1">
        <v>5</v>
      </c>
      <c r="C374" s="6"/>
      <c r="D374" s="10">
        <v>209.37507032768599</v>
      </c>
      <c r="E374" s="10">
        <v>0</v>
      </c>
      <c r="F374" s="10">
        <v>20.8550031210148</v>
      </c>
      <c r="G374" s="10">
        <v>512.971956332491</v>
      </c>
      <c r="H374" s="10">
        <v>114.435460819043</v>
      </c>
      <c r="I374" s="10">
        <v>0</v>
      </c>
      <c r="J374" s="1">
        <v>0</v>
      </c>
      <c r="K374" s="1">
        <v>1</v>
      </c>
    </row>
    <row r="375" spans="1:11" x14ac:dyDescent="0.3">
      <c r="A375" s="1">
        <v>2034</v>
      </c>
      <c r="B375" s="1">
        <v>6</v>
      </c>
      <c r="C375" s="6"/>
      <c r="D375" s="10">
        <v>273.74012490863299</v>
      </c>
      <c r="E375" s="10">
        <v>0</v>
      </c>
      <c r="F375" s="10">
        <v>20.876233143057501</v>
      </c>
      <c r="G375" s="10">
        <v>505.579862495111</v>
      </c>
      <c r="H375" s="10">
        <v>209.37507032768599</v>
      </c>
      <c r="I375" s="10">
        <v>0</v>
      </c>
      <c r="J375" s="1">
        <v>0</v>
      </c>
      <c r="K375" s="1">
        <v>1</v>
      </c>
    </row>
    <row r="376" spans="1:11" x14ac:dyDescent="0.3">
      <c r="A376" s="1">
        <v>2034</v>
      </c>
      <c r="B376" s="1">
        <v>7</v>
      </c>
      <c r="C376" s="6"/>
      <c r="D376" s="10">
        <v>322.31916585708098</v>
      </c>
      <c r="E376" s="10">
        <v>0</v>
      </c>
      <c r="F376" s="10">
        <v>20.8992469219091</v>
      </c>
      <c r="G376" s="10">
        <v>501.18845614306298</v>
      </c>
      <c r="H376" s="10">
        <v>273.74012490863299</v>
      </c>
      <c r="I376" s="10">
        <v>0</v>
      </c>
      <c r="J376" s="1">
        <v>0</v>
      </c>
      <c r="K376" s="1">
        <v>1</v>
      </c>
    </row>
    <row r="377" spans="1:11" x14ac:dyDescent="0.3">
      <c r="A377" s="1">
        <v>2034</v>
      </c>
      <c r="B377" s="1">
        <v>8</v>
      </c>
      <c r="C377" s="6"/>
      <c r="D377" s="10">
        <v>326.110471097708</v>
      </c>
      <c r="E377" s="10">
        <v>0</v>
      </c>
      <c r="F377" s="10">
        <v>20.915646696979</v>
      </c>
      <c r="G377" s="10">
        <v>491.72547083822298</v>
      </c>
      <c r="H377" s="10">
        <v>322.31916585708098</v>
      </c>
      <c r="I377" s="10">
        <v>0</v>
      </c>
      <c r="J377" s="1">
        <v>0</v>
      </c>
      <c r="K377" s="1">
        <v>1</v>
      </c>
    </row>
    <row r="378" spans="1:11" x14ac:dyDescent="0.3">
      <c r="A378" s="1">
        <v>2034</v>
      </c>
      <c r="B378" s="1">
        <v>9</v>
      </c>
      <c r="C378" s="6"/>
      <c r="D378" s="10">
        <v>278.80766602900201</v>
      </c>
      <c r="E378" s="10">
        <v>0</v>
      </c>
      <c r="F378" s="10">
        <v>20.933722709428501</v>
      </c>
      <c r="G378" s="10">
        <v>484.45527301871402</v>
      </c>
      <c r="H378" s="10">
        <v>326.110471097708</v>
      </c>
      <c r="I378" s="10">
        <v>0</v>
      </c>
      <c r="J378" s="1">
        <v>0</v>
      </c>
      <c r="K378" s="1">
        <v>1</v>
      </c>
    </row>
    <row r="379" spans="1:11" x14ac:dyDescent="0.3">
      <c r="A379" s="1">
        <v>2034</v>
      </c>
      <c r="B379" s="1">
        <v>10</v>
      </c>
      <c r="C379" s="6"/>
      <c r="D379" s="10">
        <v>197.884432765106</v>
      </c>
      <c r="E379" s="10">
        <v>0</v>
      </c>
      <c r="F379" s="10">
        <v>20.936888201826498</v>
      </c>
      <c r="G379" s="10">
        <v>470.01801647757202</v>
      </c>
      <c r="H379" s="10">
        <v>278.80766602900201</v>
      </c>
      <c r="I379" s="10">
        <v>0</v>
      </c>
      <c r="J379" s="1">
        <v>0</v>
      </c>
      <c r="K379" s="1">
        <v>1</v>
      </c>
    </row>
    <row r="380" spans="1:11" x14ac:dyDescent="0.3">
      <c r="A380" s="1">
        <v>2034</v>
      </c>
      <c r="B380" s="1">
        <v>11</v>
      </c>
      <c r="C380" s="6"/>
      <c r="D380" s="10">
        <v>77.707704457362297</v>
      </c>
      <c r="E380" s="10">
        <v>0</v>
      </c>
      <c r="F380" s="10">
        <v>20.9747349903691</v>
      </c>
      <c r="G380" s="10">
        <v>470.19534179610002</v>
      </c>
      <c r="H380" s="10">
        <v>197.884432765106</v>
      </c>
      <c r="I380" s="10">
        <v>0</v>
      </c>
      <c r="J380" s="1">
        <v>0</v>
      </c>
      <c r="K380" s="1">
        <v>1</v>
      </c>
    </row>
    <row r="381" spans="1:11" x14ac:dyDescent="0.3">
      <c r="A381" s="1">
        <v>2034</v>
      </c>
      <c r="B381" s="1">
        <v>12</v>
      </c>
      <c r="C381" s="6"/>
      <c r="D381" s="10">
        <v>39.921052135849102</v>
      </c>
      <c r="E381" s="10">
        <v>69.016987780688595</v>
      </c>
      <c r="F381" s="10">
        <v>21.018536843416999</v>
      </c>
      <c r="G381" s="10">
        <v>474.92624172632799</v>
      </c>
      <c r="H381" s="10">
        <v>77.707704457362297</v>
      </c>
      <c r="I381" s="10">
        <v>0</v>
      </c>
      <c r="J381" s="1">
        <v>0</v>
      </c>
      <c r="K381" s="1">
        <v>1</v>
      </c>
    </row>
    <row r="382" spans="1:11" x14ac:dyDescent="0.3">
      <c r="A382" s="1">
        <v>2035</v>
      </c>
      <c r="B382" s="1">
        <v>1</v>
      </c>
      <c r="C382" s="6"/>
      <c r="D382" s="10">
        <v>25.819153389254701</v>
      </c>
      <c r="E382" s="10">
        <v>104.685466718589</v>
      </c>
      <c r="F382" s="10">
        <v>21.0694755080489</v>
      </c>
      <c r="G382" s="10">
        <v>472.55004461331703</v>
      </c>
      <c r="H382" s="10">
        <v>39.921052135849102</v>
      </c>
      <c r="I382" s="10">
        <v>69.016987780688595</v>
      </c>
      <c r="J382" s="1">
        <v>0</v>
      </c>
      <c r="K382" s="1">
        <v>1</v>
      </c>
    </row>
    <row r="383" spans="1:11" x14ac:dyDescent="0.3">
      <c r="A383" s="1">
        <v>2035</v>
      </c>
      <c r="B383" s="1">
        <v>2</v>
      </c>
      <c r="C383" s="6"/>
      <c r="D383" s="10">
        <v>34.616650442410503</v>
      </c>
      <c r="E383" s="10">
        <v>59.325683830513803</v>
      </c>
      <c r="F383" s="10">
        <v>21.1022330764117</v>
      </c>
      <c r="G383" s="10">
        <v>486.17341012552401</v>
      </c>
      <c r="H383" s="10">
        <v>25.819153389254701</v>
      </c>
      <c r="I383" s="10">
        <v>104.685466718589</v>
      </c>
      <c r="J383" s="1">
        <v>0</v>
      </c>
      <c r="K383" s="1">
        <v>1</v>
      </c>
    </row>
    <row r="384" spans="1:11" x14ac:dyDescent="0.3">
      <c r="A384" s="1">
        <v>2035</v>
      </c>
      <c r="B384" s="1">
        <v>3</v>
      </c>
      <c r="C384" s="6"/>
      <c r="D384" s="10">
        <v>65.784681488385004</v>
      </c>
      <c r="E384" s="10">
        <v>29.622656554363399</v>
      </c>
      <c r="F384" s="10">
        <v>21.127856599374599</v>
      </c>
      <c r="G384" s="10">
        <v>499.67224526115899</v>
      </c>
      <c r="H384" s="10">
        <v>34.616650442410503</v>
      </c>
      <c r="I384" s="10">
        <v>59.325683830513803</v>
      </c>
      <c r="J384" s="1">
        <v>0</v>
      </c>
      <c r="K384" s="1">
        <v>1</v>
      </c>
    </row>
    <row r="385" spans="1:11" x14ac:dyDescent="0.3">
      <c r="A385" s="1">
        <v>2035</v>
      </c>
      <c r="B385" s="1">
        <v>4</v>
      </c>
      <c r="C385" s="6"/>
      <c r="D385" s="10">
        <v>114.435460819043</v>
      </c>
      <c r="E385" s="10">
        <v>0</v>
      </c>
      <c r="F385" s="10">
        <v>21.159511046682098</v>
      </c>
      <c r="G385" s="10">
        <v>524.33888284693899</v>
      </c>
      <c r="H385" s="10">
        <v>65.784681488385004</v>
      </c>
      <c r="I385" s="10">
        <v>29.622656554363399</v>
      </c>
      <c r="J385" s="1">
        <v>0</v>
      </c>
      <c r="K385" s="1">
        <v>1</v>
      </c>
    </row>
    <row r="386" spans="1:11" x14ac:dyDescent="0.3">
      <c r="A386" s="1">
        <v>2035</v>
      </c>
      <c r="B386" s="1">
        <v>5</v>
      </c>
      <c r="C386" s="6"/>
      <c r="D386" s="10">
        <v>209.37507032768599</v>
      </c>
      <c r="E386" s="10">
        <v>0</v>
      </c>
      <c r="F386" s="10">
        <v>21.1825653335694</v>
      </c>
      <c r="G386" s="10">
        <v>523.68886584995198</v>
      </c>
      <c r="H386" s="10">
        <v>114.435460819043</v>
      </c>
      <c r="I386" s="10">
        <v>0</v>
      </c>
      <c r="J386" s="1">
        <v>0</v>
      </c>
      <c r="K386" s="1">
        <v>1</v>
      </c>
    </row>
    <row r="387" spans="1:11" x14ac:dyDescent="0.3">
      <c r="A387" s="1">
        <v>2035</v>
      </c>
      <c r="B387" s="1">
        <v>6</v>
      </c>
      <c r="C387" s="6"/>
      <c r="D387" s="10">
        <v>273.74012490863299</v>
      </c>
      <c r="E387" s="10">
        <v>0</v>
      </c>
      <c r="F387" s="10">
        <v>21.204312901063702</v>
      </c>
      <c r="G387" s="10">
        <v>516.46715130310895</v>
      </c>
      <c r="H387" s="10">
        <v>209.37507032768599</v>
      </c>
      <c r="I387" s="10">
        <v>0</v>
      </c>
      <c r="J387" s="1">
        <v>0</v>
      </c>
      <c r="K387" s="1">
        <v>1</v>
      </c>
    </row>
    <row r="388" spans="1:11" x14ac:dyDescent="0.3">
      <c r="A388" s="1">
        <v>2035</v>
      </c>
      <c r="B388" s="1">
        <v>7</v>
      </c>
      <c r="C388" s="6"/>
      <c r="D388" s="10">
        <v>322.31916585708098</v>
      </c>
      <c r="E388" s="10">
        <v>0</v>
      </c>
      <c r="F388" s="10">
        <v>21.228053609223998</v>
      </c>
      <c r="G388" s="10">
        <v>512.29326844337004</v>
      </c>
      <c r="H388" s="10">
        <v>273.74012490863299</v>
      </c>
      <c r="I388" s="10">
        <v>0</v>
      </c>
      <c r="J388" s="1">
        <v>0</v>
      </c>
      <c r="K388" s="1">
        <v>1</v>
      </c>
    </row>
    <row r="389" spans="1:11" x14ac:dyDescent="0.3">
      <c r="A389" s="1">
        <v>2035</v>
      </c>
      <c r="B389" s="1">
        <v>8</v>
      </c>
      <c r="C389" s="6"/>
      <c r="D389" s="10">
        <v>326.110471097708</v>
      </c>
      <c r="E389" s="10">
        <v>0</v>
      </c>
      <c r="F389" s="10">
        <v>21.244835820354702</v>
      </c>
      <c r="G389" s="10">
        <v>502.91943388207602</v>
      </c>
      <c r="H389" s="10">
        <v>322.31916585708098</v>
      </c>
      <c r="I389" s="10">
        <v>0</v>
      </c>
      <c r="J389" s="1">
        <v>0</v>
      </c>
      <c r="K389" s="1">
        <v>1</v>
      </c>
    </row>
    <row r="390" spans="1:11" x14ac:dyDescent="0.3">
      <c r="A390" s="1">
        <v>2035</v>
      </c>
      <c r="B390" s="1">
        <v>9</v>
      </c>
      <c r="C390" s="6"/>
      <c r="D390" s="10">
        <v>278.80766602900201</v>
      </c>
      <c r="E390" s="10">
        <v>0</v>
      </c>
      <c r="F390" s="10">
        <v>21.2653876507276</v>
      </c>
      <c r="G390" s="10">
        <v>495.72589767455401</v>
      </c>
      <c r="H390" s="10">
        <v>326.110471097708</v>
      </c>
      <c r="I390" s="10">
        <v>0</v>
      </c>
      <c r="J390" s="1">
        <v>0</v>
      </c>
      <c r="K390" s="1">
        <v>1</v>
      </c>
    </row>
    <row r="391" spans="1:11" x14ac:dyDescent="0.3">
      <c r="A391" s="1">
        <v>2035</v>
      </c>
      <c r="B391" s="1">
        <v>10</v>
      </c>
      <c r="C391" s="6"/>
      <c r="D391" s="10">
        <v>197.884432765106</v>
      </c>
      <c r="E391" s="10">
        <v>0</v>
      </c>
      <c r="F391" s="10">
        <v>21.265566572275102</v>
      </c>
      <c r="G391" s="10">
        <v>481.24808782402499</v>
      </c>
      <c r="H391" s="10">
        <v>278.80766602900201</v>
      </c>
      <c r="I391" s="10">
        <v>0</v>
      </c>
      <c r="J391" s="1">
        <v>0</v>
      </c>
      <c r="K391" s="1">
        <v>1</v>
      </c>
    </row>
    <row r="392" spans="1:11" x14ac:dyDescent="0.3">
      <c r="A392" s="1">
        <v>2035</v>
      </c>
      <c r="B392" s="1">
        <v>11</v>
      </c>
      <c r="C392" s="6"/>
      <c r="D392" s="10">
        <v>77.707704457362297</v>
      </c>
      <c r="E392" s="10">
        <v>0</v>
      </c>
      <c r="F392" s="10">
        <v>21.313208769564</v>
      </c>
      <c r="G392" s="10">
        <v>481.64152454766901</v>
      </c>
      <c r="H392" s="10">
        <v>197.884432765106</v>
      </c>
      <c r="I392" s="10">
        <v>0</v>
      </c>
      <c r="J392" s="1">
        <v>0</v>
      </c>
      <c r="K392" s="1">
        <v>1</v>
      </c>
    </row>
    <row r="393" spans="1:11" x14ac:dyDescent="0.3">
      <c r="A393" s="1">
        <v>2035</v>
      </c>
      <c r="B393" s="1">
        <v>12</v>
      </c>
      <c r="C393" s="6"/>
      <c r="D393" s="10">
        <v>39.921052135849102</v>
      </c>
      <c r="E393" s="10">
        <v>69.016987780688595</v>
      </c>
      <c r="F393" s="10">
        <v>21.3674139211533</v>
      </c>
      <c r="G393" s="10">
        <v>486.68488762830702</v>
      </c>
      <c r="H393" s="10">
        <v>77.707704457362297</v>
      </c>
      <c r="I393" s="10">
        <v>0</v>
      </c>
      <c r="J393" s="1">
        <v>0</v>
      </c>
      <c r="K393" s="1">
        <v>1</v>
      </c>
    </row>
    <row r="394" spans="1:11" x14ac:dyDescent="0.3">
      <c r="A394" s="1">
        <v>2036</v>
      </c>
      <c r="B394" s="1">
        <v>1</v>
      </c>
      <c r="C394" s="6"/>
      <c r="D394" s="10">
        <v>25.819153389254701</v>
      </c>
      <c r="E394" s="10">
        <v>104.685466718589</v>
      </c>
      <c r="F394" s="10">
        <v>21.435621402769002</v>
      </c>
      <c r="G394" s="10">
        <v>484.49191359386498</v>
      </c>
      <c r="H394" s="10">
        <v>39.921052135849102</v>
      </c>
      <c r="I394" s="10">
        <v>69.016987780688595</v>
      </c>
      <c r="J394" s="1">
        <v>0</v>
      </c>
      <c r="K394" s="1">
        <v>1</v>
      </c>
    </row>
    <row r="395" spans="1:11" x14ac:dyDescent="0.3">
      <c r="A395" s="1">
        <v>2036</v>
      </c>
      <c r="B395" s="1">
        <v>2</v>
      </c>
      <c r="C395" s="6"/>
      <c r="D395" s="10">
        <v>34.616650442410503</v>
      </c>
      <c r="E395" s="10">
        <v>59.325683830513803</v>
      </c>
      <c r="F395" s="10">
        <v>21.468880980065499</v>
      </c>
      <c r="G395" s="10">
        <v>498.582912371693</v>
      </c>
      <c r="H395" s="10">
        <v>25.819153389254701</v>
      </c>
      <c r="I395" s="10">
        <v>104.685466718589</v>
      </c>
      <c r="J395" s="1">
        <v>0</v>
      </c>
      <c r="K395" s="1">
        <v>1</v>
      </c>
    </row>
    <row r="396" spans="1:11" x14ac:dyDescent="0.3">
      <c r="A396" s="1">
        <v>2036</v>
      </c>
      <c r="B396" s="1">
        <v>3</v>
      </c>
      <c r="C396" s="6"/>
      <c r="D396" s="10">
        <v>65.784681488385004</v>
      </c>
      <c r="E396" s="10">
        <v>29.622656554363399</v>
      </c>
      <c r="F396" s="10">
        <v>21.492189093727099</v>
      </c>
      <c r="G396" s="10">
        <v>512.54337403444197</v>
      </c>
      <c r="H396" s="10">
        <v>34.616650442410503</v>
      </c>
      <c r="I396" s="10">
        <v>59.325683830513803</v>
      </c>
      <c r="J396" s="1">
        <v>0</v>
      </c>
      <c r="K396" s="1">
        <v>1</v>
      </c>
    </row>
    <row r="397" spans="1:11" x14ac:dyDescent="0.3">
      <c r="A397" s="1">
        <v>2036</v>
      </c>
      <c r="B397" s="1">
        <v>4</v>
      </c>
      <c r="C397" s="6"/>
      <c r="D397" s="10">
        <v>114.435460819043</v>
      </c>
      <c r="E397" s="10">
        <v>0</v>
      </c>
      <c r="F397" s="10">
        <v>21.516275293305501</v>
      </c>
      <c r="G397" s="10">
        <v>537.84370224496104</v>
      </c>
      <c r="H397" s="10">
        <v>65.784681488385004</v>
      </c>
      <c r="I397" s="10">
        <v>29.622656554363399</v>
      </c>
      <c r="J397" s="1">
        <v>0</v>
      </c>
      <c r="K397" s="1">
        <v>1</v>
      </c>
    </row>
    <row r="398" spans="1:11" x14ac:dyDescent="0.3">
      <c r="A398" s="1">
        <v>2036</v>
      </c>
      <c r="B398" s="1">
        <v>5</v>
      </c>
      <c r="C398" s="6"/>
      <c r="D398" s="10">
        <v>209.37507032768599</v>
      </c>
      <c r="E398" s="10">
        <v>0</v>
      </c>
      <c r="F398" s="10">
        <v>21.543139753040599</v>
      </c>
      <c r="G398" s="10">
        <v>537.41798892852103</v>
      </c>
      <c r="H398" s="10">
        <v>114.435460819043</v>
      </c>
      <c r="I398" s="10">
        <v>0</v>
      </c>
      <c r="J398" s="1">
        <v>0</v>
      </c>
      <c r="K398" s="1">
        <v>1</v>
      </c>
    </row>
    <row r="399" spans="1:11" x14ac:dyDescent="0.3">
      <c r="A399" s="1">
        <v>2036</v>
      </c>
      <c r="B399" s="1">
        <v>6</v>
      </c>
      <c r="C399" s="6"/>
      <c r="D399" s="10">
        <v>273.74012490863299</v>
      </c>
      <c r="E399" s="10">
        <v>0</v>
      </c>
      <c r="F399" s="10">
        <v>21.572539369283898</v>
      </c>
      <c r="G399" s="10">
        <v>530.35240882651794</v>
      </c>
      <c r="H399" s="10">
        <v>209.37507032768599</v>
      </c>
      <c r="I399" s="10">
        <v>0</v>
      </c>
      <c r="J399" s="1">
        <v>0</v>
      </c>
      <c r="K399" s="1">
        <v>1</v>
      </c>
    </row>
    <row r="400" spans="1:11" x14ac:dyDescent="0.3">
      <c r="A400" s="1">
        <v>2036</v>
      </c>
      <c r="B400" s="1">
        <v>7</v>
      </c>
      <c r="C400" s="6"/>
      <c r="D400" s="10">
        <v>322.31916585708098</v>
      </c>
      <c r="E400" s="10">
        <v>0</v>
      </c>
      <c r="F400" s="10">
        <v>21.606118913638099</v>
      </c>
      <c r="G400" s="10">
        <v>526.238644092958</v>
      </c>
      <c r="H400" s="10">
        <v>273.74012490863299</v>
      </c>
      <c r="I400" s="10">
        <v>0</v>
      </c>
      <c r="J400" s="1">
        <v>0</v>
      </c>
      <c r="K400" s="1">
        <v>1</v>
      </c>
    </row>
    <row r="401" spans="1:11" x14ac:dyDescent="0.3">
      <c r="A401" s="1">
        <v>2036</v>
      </c>
      <c r="B401" s="1">
        <v>8</v>
      </c>
      <c r="C401" s="6"/>
      <c r="D401" s="10">
        <v>326.110471097708</v>
      </c>
      <c r="E401" s="10">
        <v>0</v>
      </c>
      <c r="F401" s="10">
        <v>21.628091310106601</v>
      </c>
      <c r="G401" s="10">
        <v>517.18165043274098</v>
      </c>
      <c r="H401" s="10">
        <v>322.31916585708098</v>
      </c>
      <c r="I401" s="10">
        <v>0</v>
      </c>
      <c r="J401" s="1">
        <v>0</v>
      </c>
      <c r="K401" s="1">
        <v>1</v>
      </c>
    </row>
    <row r="402" spans="1:11" x14ac:dyDescent="0.3">
      <c r="A402" s="1">
        <v>2036</v>
      </c>
      <c r="B402" s="1">
        <v>9</v>
      </c>
      <c r="C402" s="6"/>
      <c r="D402" s="10">
        <v>278.80766602900201</v>
      </c>
      <c r="E402" s="10">
        <v>0</v>
      </c>
      <c r="F402" s="10">
        <v>21.648251592016599</v>
      </c>
      <c r="G402" s="10">
        <v>510.37210547430101</v>
      </c>
      <c r="H402" s="10">
        <v>326.110471097708</v>
      </c>
      <c r="I402" s="10">
        <v>0</v>
      </c>
      <c r="J402" s="1">
        <v>0</v>
      </c>
      <c r="K402" s="1">
        <v>1</v>
      </c>
    </row>
    <row r="403" spans="1:11" x14ac:dyDescent="0.3">
      <c r="A403" s="1">
        <v>2036</v>
      </c>
      <c r="B403" s="1">
        <v>10</v>
      </c>
      <c r="C403" s="6"/>
      <c r="D403" s="10">
        <v>197.884432765106</v>
      </c>
      <c r="E403" s="10">
        <v>0</v>
      </c>
      <c r="F403" s="10">
        <v>21.6611429252665</v>
      </c>
      <c r="G403" s="10">
        <v>496.349776938763</v>
      </c>
      <c r="H403" s="10">
        <v>278.80766602900201</v>
      </c>
      <c r="I403" s="10">
        <v>0</v>
      </c>
      <c r="J403" s="1">
        <v>0</v>
      </c>
      <c r="K403" s="1">
        <v>1</v>
      </c>
    </row>
    <row r="404" spans="1:11" x14ac:dyDescent="0.3">
      <c r="A404" s="1">
        <v>2036</v>
      </c>
      <c r="B404" s="1">
        <v>11</v>
      </c>
      <c r="C404" s="6"/>
      <c r="D404" s="10">
        <v>77.707704457362297</v>
      </c>
      <c r="E404" s="10">
        <v>0</v>
      </c>
      <c r="F404" s="10">
        <v>21.691470719014202</v>
      </c>
      <c r="G404" s="10">
        <v>497.02436119236597</v>
      </c>
      <c r="H404" s="10">
        <v>197.884432765106</v>
      </c>
      <c r="I404" s="10">
        <v>0</v>
      </c>
      <c r="J404" s="1">
        <v>0</v>
      </c>
      <c r="K404" s="1">
        <v>1</v>
      </c>
    </row>
    <row r="405" spans="1:11" x14ac:dyDescent="0.3">
      <c r="A405" s="1">
        <v>2036</v>
      </c>
      <c r="B405" s="1">
        <v>12</v>
      </c>
      <c r="C405" s="6"/>
      <c r="D405" s="10">
        <v>39.921052135849102</v>
      </c>
      <c r="E405" s="10">
        <v>69.016987780688595</v>
      </c>
      <c r="F405" s="10">
        <v>21.726540849256899</v>
      </c>
      <c r="G405" s="10">
        <v>502.25726186887198</v>
      </c>
      <c r="H405" s="10">
        <v>77.707704457362297</v>
      </c>
      <c r="I405" s="10">
        <v>0</v>
      </c>
      <c r="J405" s="1">
        <v>0</v>
      </c>
      <c r="K405" s="1">
        <v>1</v>
      </c>
    </row>
    <row r="406" spans="1:11" x14ac:dyDescent="0.3">
      <c r="A406" s="1">
        <v>2037</v>
      </c>
      <c r="B406" s="1">
        <v>1</v>
      </c>
      <c r="C406" s="6"/>
      <c r="D406" s="10">
        <v>25.819153389254701</v>
      </c>
      <c r="E406" s="10">
        <v>104.685466718589</v>
      </c>
      <c r="F406" s="10">
        <v>21.761421173664601</v>
      </c>
      <c r="G406" s="10">
        <v>500.39411481865801</v>
      </c>
      <c r="H406" s="10">
        <v>39.921052135849102</v>
      </c>
      <c r="I406" s="10">
        <v>69.016987780688595</v>
      </c>
      <c r="J406" s="1">
        <v>0</v>
      </c>
      <c r="K406" s="1">
        <v>1</v>
      </c>
    </row>
    <row r="407" spans="1:11" x14ac:dyDescent="0.3">
      <c r="A407" s="1">
        <v>2037</v>
      </c>
      <c r="B407" s="1">
        <v>2</v>
      </c>
      <c r="C407" s="6"/>
      <c r="D407" s="10">
        <v>34.616650442410503</v>
      </c>
      <c r="E407" s="10">
        <v>59.325683830513803</v>
      </c>
      <c r="F407" s="10">
        <v>21.795656508135998</v>
      </c>
      <c r="G407" s="10">
        <v>514.52531590890601</v>
      </c>
      <c r="H407" s="10">
        <v>25.819153389254701</v>
      </c>
      <c r="I407" s="10">
        <v>104.685466718589</v>
      </c>
      <c r="J407" s="1">
        <v>0</v>
      </c>
      <c r="K407" s="1">
        <v>1</v>
      </c>
    </row>
    <row r="408" spans="1:11" x14ac:dyDescent="0.3">
      <c r="A408" s="1">
        <v>2037</v>
      </c>
      <c r="B408" s="1">
        <v>3</v>
      </c>
      <c r="C408" s="6"/>
      <c r="D408" s="10">
        <v>65.784681488385004</v>
      </c>
      <c r="E408" s="10">
        <v>29.622656554363399</v>
      </c>
      <c r="F408" s="10">
        <v>21.826930629385199</v>
      </c>
      <c r="G408" s="10">
        <v>528.49086927243604</v>
      </c>
      <c r="H408" s="10">
        <v>34.616650442410503</v>
      </c>
      <c r="I408" s="10">
        <v>59.325683830513803</v>
      </c>
      <c r="J408" s="1">
        <v>0</v>
      </c>
      <c r="K408" s="1">
        <v>1</v>
      </c>
    </row>
    <row r="409" spans="1:11" x14ac:dyDescent="0.3">
      <c r="A409" s="1">
        <v>2037</v>
      </c>
      <c r="B409" s="1">
        <v>4</v>
      </c>
      <c r="C409" s="6"/>
      <c r="D409" s="10">
        <v>114.435460819043</v>
      </c>
      <c r="E409" s="10">
        <v>0</v>
      </c>
      <c r="F409" s="10">
        <v>21.8641438828862</v>
      </c>
      <c r="G409" s="10">
        <v>553.79178600882699</v>
      </c>
      <c r="H409" s="10">
        <v>65.784681488385004</v>
      </c>
      <c r="I409" s="10">
        <v>29.622656554363399</v>
      </c>
      <c r="J409" s="1">
        <v>0</v>
      </c>
      <c r="K409" s="1">
        <v>1</v>
      </c>
    </row>
    <row r="410" spans="1:11" x14ac:dyDescent="0.3">
      <c r="A410" s="1">
        <v>2037</v>
      </c>
      <c r="B410" s="1">
        <v>5</v>
      </c>
      <c r="C410" s="6"/>
      <c r="D410" s="10">
        <v>209.37507032768599</v>
      </c>
      <c r="E410" s="10">
        <v>0</v>
      </c>
      <c r="F410" s="10">
        <v>21.888446908447801</v>
      </c>
      <c r="G410" s="10">
        <v>553.39970109793501</v>
      </c>
      <c r="H410" s="10">
        <v>114.435460819043</v>
      </c>
      <c r="I410" s="10">
        <v>0</v>
      </c>
      <c r="J410" s="1">
        <v>0</v>
      </c>
      <c r="K410" s="1">
        <v>1</v>
      </c>
    </row>
    <row r="411" spans="1:11" x14ac:dyDescent="0.3">
      <c r="A411" s="1">
        <v>2037</v>
      </c>
      <c r="B411" s="1">
        <v>6</v>
      </c>
      <c r="C411" s="6"/>
      <c r="D411" s="10">
        <v>273.74012490863299</v>
      </c>
      <c r="E411" s="10">
        <v>0</v>
      </c>
      <c r="F411" s="10">
        <v>21.911200862976798</v>
      </c>
      <c r="G411" s="10">
        <v>546.37131289323804</v>
      </c>
      <c r="H411" s="10">
        <v>209.37507032768599</v>
      </c>
      <c r="I411" s="10">
        <v>0</v>
      </c>
      <c r="J411" s="1">
        <v>0</v>
      </c>
      <c r="K411" s="1">
        <v>1</v>
      </c>
    </row>
    <row r="412" spans="1:11" x14ac:dyDescent="0.3">
      <c r="A412" s="1">
        <v>2037</v>
      </c>
      <c r="B412" s="1">
        <v>7</v>
      </c>
      <c r="C412" s="6"/>
      <c r="D412" s="10">
        <v>322.31916585708098</v>
      </c>
      <c r="E412" s="10">
        <v>0</v>
      </c>
      <c r="F412" s="10">
        <v>21.930968725470201</v>
      </c>
      <c r="G412" s="10">
        <v>542.34761892381198</v>
      </c>
      <c r="H412" s="10">
        <v>273.74012490863299</v>
      </c>
      <c r="I412" s="10">
        <v>0</v>
      </c>
      <c r="J412" s="1">
        <v>0</v>
      </c>
      <c r="K412" s="1">
        <v>1</v>
      </c>
    </row>
    <row r="413" spans="1:11" x14ac:dyDescent="0.3">
      <c r="A413" s="1">
        <v>2037</v>
      </c>
      <c r="B413" s="1">
        <v>8</v>
      </c>
      <c r="C413" s="6"/>
      <c r="D413" s="10">
        <v>326.110471097708</v>
      </c>
      <c r="E413" s="10">
        <v>0</v>
      </c>
      <c r="F413" s="10">
        <v>21.957376901145999</v>
      </c>
      <c r="G413" s="10">
        <v>533.24459081046496</v>
      </c>
      <c r="H413" s="10">
        <v>322.31916585708098</v>
      </c>
      <c r="I413" s="10">
        <v>0</v>
      </c>
      <c r="J413" s="1">
        <v>0</v>
      </c>
      <c r="K413" s="1">
        <v>1</v>
      </c>
    </row>
    <row r="414" spans="1:11" x14ac:dyDescent="0.3">
      <c r="A414" s="1">
        <v>2037</v>
      </c>
      <c r="B414" s="1">
        <v>9</v>
      </c>
      <c r="C414" s="6"/>
      <c r="D414" s="10">
        <v>278.80766602900201</v>
      </c>
      <c r="E414" s="10">
        <v>0</v>
      </c>
      <c r="F414" s="10">
        <v>21.987321475776501</v>
      </c>
      <c r="G414" s="10">
        <v>526.37809026572199</v>
      </c>
      <c r="H414" s="10">
        <v>326.110471097708</v>
      </c>
      <c r="I414" s="10">
        <v>0</v>
      </c>
      <c r="J414" s="1">
        <v>0</v>
      </c>
      <c r="K414" s="1">
        <v>1</v>
      </c>
    </row>
    <row r="415" spans="1:11" x14ac:dyDescent="0.3">
      <c r="A415" s="1">
        <v>2037</v>
      </c>
      <c r="B415" s="1">
        <v>10</v>
      </c>
      <c r="C415" s="6"/>
      <c r="D415" s="10">
        <v>197.884432765106</v>
      </c>
      <c r="E415" s="10">
        <v>0</v>
      </c>
      <c r="F415" s="10">
        <v>22.010926882331301</v>
      </c>
      <c r="G415" s="10">
        <v>512.21029385147995</v>
      </c>
      <c r="H415" s="10">
        <v>278.80766602900201</v>
      </c>
      <c r="I415" s="10">
        <v>0</v>
      </c>
      <c r="J415" s="1">
        <v>0</v>
      </c>
      <c r="K415" s="1">
        <v>1</v>
      </c>
    </row>
    <row r="416" spans="1:11" x14ac:dyDescent="0.3">
      <c r="A416" s="1">
        <v>2037</v>
      </c>
      <c r="B416" s="1">
        <v>11</v>
      </c>
      <c r="C416" s="6"/>
      <c r="D416" s="10">
        <v>77.707704457362297</v>
      </c>
      <c r="E416" s="10">
        <v>0</v>
      </c>
      <c r="F416" s="10">
        <v>22.0484194180057</v>
      </c>
      <c r="G416" s="10">
        <v>512.95459862316602</v>
      </c>
      <c r="H416" s="10">
        <v>197.884432765106</v>
      </c>
      <c r="I416" s="10">
        <v>0</v>
      </c>
      <c r="J416" s="1">
        <v>0</v>
      </c>
      <c r="K416" s="1">
        <v>1</v>
      </c>
    </row>
    <row r="417" spans="1:11" x14ac:dyDescent="0.3">
      <c r="A417" s="1">
        <v>2037</v>
      </c>
      <c r="B417" s="1">
        <v>12</v>
      </c>
      <c r="C417" s="6"/>
      <c r="D417" s="10">
        <v>39.921052135849102</v>
      </c>
      <c r="E417" s="10">
        <v>69.016987780688595</v>
      </c>
      <c r="F417" s="10">
        <v>22.086934996468901</v>
      </c>
      <c r="G417" s="10">
        <v>518.29940752535401</v>
      </c>
      <c r="H417" s="10">
        <v>77.707704457362297</v>
      </c>
      <c r="I417" s="10">
        <v>0</v>
      </c>
      <c r="J417" s="1">
        <v>0</v>
      </c>
      <c r="K417" s="1">
        <v>1</v>
      </c>
    </row>
    <row r="418" spans="1:11" x14ac:dyDescent="0.3">
      <c r="A418" s="1">
        <v>2038</v>
      </c>
      <c r="B418" s="1">
        <v>1</v>
      </c>
      <c r="C418" s="6"/>
      <c r="D418" s="10">
        <v>25.819153389254701</v>
      </c>
      <c r="E418" s="10">
        <v>104.685466718589</v>
      </c>
      <c r="F418" s="10">
        <v>22.1301113141906</v>
      </c>
      <c r="G418" s="10">
        <v>516.59105011471297</v>
      </c>
      <c r="H418" s="10">
        <v>39.921052135849102</v>
      </c>
      <c r="I418" s="10">
        <v>69.016987780688595</v>
      </c>
      <c r="J418" s="1">
        <v>0</v>
      </c>
      <c r="K418" s="1">
        <v>1</v>
      </c>
    </row>
    <row r="419" spans="1:11" x14ac:dyDescent="0.3">
      <c r="A419" s="1">
        <v>2038</v>
      </c>
      <c r="B419" s="1">
        <v>2</v>
      </c>
      <c r="C419" s="6"/>
      <c r="D419" s="10">
        <v>34.616650442410503</v>
      </c>
      <c r="E419" s="10">
        <v>59.325683830513803</v>
      </c>
      <c r="F419" s="10">
        <v>22.1619804461859</v>
      </c>
      <c r="G419" s="10">
        <v>530.75886654872102</v>
      </c>
      <c r="H419" s="10">
        <v>25.819153389254701</v>
      </c>
      <c r="I419" s="10">
        <v>104.685466718589</v>
      </c>
      <c r="J419" s="1">
        <v>0</v>
      </c>
      <c r="K419" s="1">
        <v>1</v>
      </c>
    </row>
    <row r="420" spans="1:11" x14ac:dyDescent="0.3">
      <c r="A420" s="1">
        <v>2038</v>
      </c>
      <c r="B420" s="1">
        <v>3</v>
      </c>
      <c r="C420" s="6"/>
      <c r="D420" s="10">
        <v>65.784681488385004</v>
      </c>
      <c r="E420" s="10">
        <v>29.622656554363399</v>
      </c>
      <c r="F420" s="10">
        <v>22.191191236247001</v>
      </c>
      <c r="G420" s="10">
        <v>544.72458333656698</v>
      </c>
      <c r="H420" s="10">
        <v>34.616650442410503</v>
      </c>
      <c r="I420" s="10">
        <v>59.325683830513803</v>
      </c>
      <c r="J420" s="1">
        <v>0</v>
      </c>
      <c r="K420" s="1">
        <v>1</v>
      </c>
    </row>
    <row r="421" spans="1:11" x14ac:dyDescent="0.3">
      <c r="A421" s="1">
        <v>2038</v>
      </c>
      <c r="B421" s="1">
        <v>4</v>
      </c>
      <c r="C421" s="6"/>
      <c r="D421" s="10">
        <v>114.435460819043</v>
      </c>
      <c r="E421" s="10">
        <v>0</v>
      </c>
      <c r="F421" s="10">
        <v>22.220099275928298</v>
      </c>
      <c r="G421" s="10">
        <v>570.02073902300401</v>
      </c>
      <c r="H421" s="10">
        <v>65.784681488385004</v>
      </c>
      <c r="I421" s="10">
        <v>29.622656554363399</v>
      </c>
      <c r="J421" s="1">
        <v>0</v>
      </c>
      <c r="K421" s="1">
        <v>1</v>
      </c>
    </row>
    <row r="422" spans="1:11" x14ac:dyDescent="0.3">
      <c r="A422" s="1">
        <v>2038</v>
      </c>
      <c r="B422" s="1">
        <v>5</v>
      </c>
      <c r="C422" s="6"/>
      <c r="D422" s="10">
        <v>209.37507032768599</v>
      </c>
      <c r="E422" s="10">
        <v>0</v>
      </c>
      <c r="F422" s="10">
        <v>22.251337111718701</v>
      </c>
      <c r="G422" s="10">
        <v>569.65907592269195</v>
      </c>
      <c r="H422" s="10">
        <v>114.435460819043</v>
      </c>
      <c r="I422" s="10">
        <v>0</v>
      </c>
      <c r="J422" s="1">
        <v>0</v>
      </c>
      <c r="K422" s="1">
        <v>1</v>
      </c>
    </row>
    <row r="423" spans="1:11" x14ac:dyDescent="0.3">
      <c r="A423" s="1">
        <v>2038</v>
      </c>
      <c r="B423" s="1">
        <v>6</v>
      </c>
      <c r="C423" s="6"/>
      <c r="D423" s="10">
        <v>273.74012490863299</v>
      </c>
      <c r="E423" s="10">
        <v>0</v>
      </c>
      <c r="F423" s="10">
        <v>22.2828189484752</v>
      </c>
      <c r="G423" s="10">
        <v>562.66448505430401</v>
      </c>
      <c r="H423" s="10">
        <v>209.37507032768599</v>
      </c>
      <c r="I423" s="10">
        <v>0</v>
      </c>
      <c r="J423" s="1">
        <v>0</v>
      </c>
      <c r="K423" s="1">
        <v>1</v>
      </c>
    </row>
    <row r="424" spans="1:11" x14ac:dyDescent="0.3">
      <c r="A424" s="1">
        <v>2038</v>
      </c>
      <c r="B424" s="1">
        <v>7</v>
      </c>
      <c r="C424" s="6"/>
      <c r="D424" s="10">
        <v>322.31916585708098</v>
      </c>
      <c r="E424" s="10">
        <v>0</v>
      </c>
      <c r="F424" s="10">
        <v>22.317671640741199</v>
      </c>
      <c r="G424" s="10">
        <v>558.72982712660701</v>
      </c>
      <c r="H424" s="10">
        <v>273.74012490863299</v>
      </c>
      <c r="I424" s="10">
        <v>0</v>
      </c>
      <c r="J424" s="1">
        <v>0</v>
      </c>
      <c r="K424" s="1">
        <v>1</v>
      </c>
    </row>
    <row r="425" spans="1:11" x14ac:dyDescent="0.3">
      <c r="A425" s="1">
        <v>2038</v>
      </c>
      <c r="B425" s="1">
        <v>8</v>
      </c>
      <c r="C425" s="6"/>
      <c r="D425" s="10">
        <v>326.110471097708</v>
      </c>
      <c r="E425" s="10">
        <v>0</v>
      </c>
      <c r="F425" s="10">
        <v>22.3430084756051</v>
      </c>
      <c r="G425" s="10">
        <v>549.57190013088098</v>
      </c>
      <c r="H425" s="10">
        <v>322.31916585708098</v>
      </c>
      <c r="I425" s="10">
        <v>0</v>
      </c>
      <c r="J425" s="1">
        <v>0</v>
      </c>
      <c r="K425" s="1">
        <v>1</v>
      </c>
    </row>
    <row r="426" spans="1:11" x14ac:dyDescent="0.3">
      <c r="A426" s="1">
        <v>2038</v>
      </c>
      <c r="B426" s="1">
        <v>9</v>
      </c>
      <c r="C426" s="6"/>
      <c r="D426" s="10">
        <v>278.80766602900201</v>
      </c>
      <c r="E426" s="10">
        <v>0</v>
      </c>
      <c r="F426" s="10">
        <v>22.3689285059512</v>
      </c>
      <c r="G426" s="10">
        <v>542.64207274251203</v>
      </c>
      <c r="H426" s="10">
        <v>326.110471097708</v>
      </c>
      <c r="I426" s="10">
        <v>0</v>
      </c>
      <c r="J426" s="1">
        <v>0</v>
      </c>
      <c r="K426" s="1">
        <v>1</v>
      </c>
    </row>
    <row r="427" spans="1:11" x14ac:dyDescent="0.3">
      <c r="A427" s="1">
        <v>2038</v>
      </c>
      <c r="B427" s="1">
        <v>10</v>
      </c>
      <c r="C427" s="6"/>
      <c r="D427" s="10">
        <v>197.884432765106</v>
      </c>
      <c r="E427" s="10">
        <v>0</v>
      </c>
      <c r="F427" s="10">
        <v>22.3834127081054</v>
      </c>
      <c r="G427" s="10">
        <v>528.30487469279205</v>
      </c>
      <c r="H427" s="10">
        <v>278.80766602900201</v>
      </c>
      <c r="I427" s="10">
        <v>0</v>
      </c>
      <c r="J427" s="1">
        <v>0</v>
      </c>
      <c r="K427" s="1">
        <v>1</v>
      </c>
    </row>
    <row r="428" spans="1:11" x14ac:dyDescent="0.3">
      <c r="A428" s="1">
        <v>2038</v>
      </c>
      <c r="B428" s="1">
        <v>11</v>
      </c>
      <c r="C428" s="6"/>
      <c r="D428" s="10">
        <v>77.707704457362297</v>
      </c>
      <c r="E428" s="10">
        <v>0</v>
      </c>
      <c r="F428" s="10">
        <v>22.425321546112901</v>
      </c>
      <c r="G428" s="10">
        <v>529.13593466489499</v>
      </c>
      <c r="H428" s="10">
        <v>197.884432765106</v>
      </c>
      <c r="I428" s="10">
        <v>0</v>
      </c>
      <c r="J428" s="1">
        <v>0</v>
      </c>
      <c r="K428" s="1">
        <v>1</v>
      </c>
    </row>
    <row r="429" spans="1:11" x14ac:dyDescent="0.3">
      <c r="A429" s="1">
        <v>2038</v>
      </c>
      <c r="B429" s="1">
        <v>12</v>
      </c>
      <c r="C429" s="6"/>
      <c r="D429" s="10">
        <v>39.921052135849102</v>
      </c>
      <c r="E429" s="10">
        <v>69.016987780688595</v>
      </c>
      <c r="F429" s="10">
        <v>22.471285702536399</v>
      </c>
      <c r="G429" s="10">
        <v>534.61599064231302</v>
      </c>
      <c r="H429" s="10">
        <v>77.707704457362297</v>
      </c>
      <c r="I429" s="10">
        <v>0</v>
      </c>
      <c r="J429" s="1">
        <v>0</v>
      </c>
      <c r="K429" s="1">
        <v>1</v>
      </c>
    </row>
    <row r="430" spans="1:11" x14ac:dyDescent="0.3">
      <c r="A430" s="1">
        <v>2039</v>
      </c>
      <c r="B430" s="1">
        <v>1</v>
      </c>
      <c r="C430" s="6"/>
      <c r="D430" s="10">
        <v>25.819153389254701</v>
      </c>
      <c r="E430" s="10">
        <v>104.685466718589</v>
      </c>
      <c r="F430" s="10">
        <v>22.5269618461022</v>
      </c>
      <c r="G430" s="10">
        <v>533.09651854666902</v>
      </c>
      <c r="H430" s="10">
        <v>39.921052135849102</v>
      </c>
      <c r="I430" s="10">
        <v>69.016987780688595</v>
      </c>
      <c r="J430" s="1">
        <v>0</v>
      </c>
      <c r="K430" s="1">
        <v>1</v>
      </c>
    </row>
    <row r="431" spans="1:11" x14ac:dyDescent="0.3">
      <c r="A431" s="1">
        <v>2039</v>
      </c>
      <c r="B431" s="1">
        <v>2</v>
      </c>
      <c r="C431" s="6"/>
      <c r="D431" s="10">
        <v>34.616650442410503</v>
      </c>
      <c r="E431" s="10">
        <v>59.325683830513803</v>
      </c>
      <c r="F431" s="10">
        <v>22.559213975189301</v>
      </c>
      <c r="G431" s="10">
        <v>547.30827602435397</v>
      </c>
      <c r="H431" s="10">
        <v>25.819153389254701</v>
      </c>
      <c r="I431" s="10">
        <v>104.685466718589</v>
      </c>
      <c r="J431" s="1">
        <v>0</v>
      </c>
      <c r="K431" s="1">
        <v>1</v>
      </c>
    </row>
    <row r="432" spans="1:11" x14ac:dyDescent="0.3">
      <c r="A432" s="1">
        <v>2039</v>
      </c>
      <c r="B432" s="1">
        <v>3</v>
      </c>
      <c r="C432" s="6"/>
      <c r="D432" s="10">
        <v>65.784681488385004</v>
      </c>
      <c r="E432" s="10">
        <v>29.622656554363399</v>
      </c>
      <c r="F432" s="10">
        <v>22.583799004911299</v>
      </c>
      <c r="G432" s="10">
        <v>561.27230542897701</v>
      </c>
      <c r="H432" s="10">
        <v>34.616650442410503</v>
      </c>
      <c r="I432" s="10">
        <v>59.325683830513803</v>
      </c>
      <c r="J432" s="1">
        <v>0</v>
      </c>
      <c r="K432" s="1">
        <v>1</v>
      </c>
    </row>
    <row r="433" spans="1:11" x14ac:dyDescent="0.3">
      <c r="A433" s="1">
        <v>2039</v>
      </c>
      <c r="B433" s="1">
        <v>4</v>
      </c>
      <c r="C433" s="6"/>
      <c r="D433" s="10">
        <v>114.435460819043</v>
      </c>
      <c r="E433" s="10">
        <v>0</v>
      </c>
      <c r="F433" s="10">
        <v>22.613253703734401</v>
      </c>
      <c r="G433" s="10">
        <v>586.56711778719796</v>
      </c>
      <c r="H433" s="10">
        <v>65.784681488385004</v>
      </c>
      <c r="I433" s="10">
        <v>29.622656554363399</v>
      </c>
      <c r="J433" s="1">
        <v>0</v>
      </c>
      <c r="K433" s="1">
        <v>1</v>
      </c>
    </row>
    <row r="434" spans="1:11" x14ac:dyDescent="0.3">
      <c r="A434" s="1">
        <v>2039</v>
      </c>
      <c r="B434" s="1">
        <v>5</v>
      </c>
      <c r="C434" s="6"/>
      <c r="D434" s="10">
        <v>209.37507032768599</v>
      </c>
      <c r="E434" s="10">
        <v>0</v>
      </c>
      <c r="F434" s="10">
        <v>22.6342819200047</v>
      </c>
      <c r="G434" s="10">
        <v>586.23073901546695</v>
      </c>
      <c r="H434" s="10">
        <v>114.435460819043</v>
      </c>
      <c r="I434" s="10">
        <v>0</v>
      </c>
      <c r="J434" s="1">
        <v>0</v>
      </c>
      <c r="K434" s="1">
        <v>1</v>
      </c>
    </row>
    <row r="435" spans="1:11" x14ac:dyDescent="0.3">
      <c r="A435" s="1">
        <v>2039</v>
      </c>
      <c r="B435" s="1">
        <v>6</v>
      </c>
      <c r="C435" s="6"/>
      <c r="D435" s="10">
        <v>273.74012490863299</v>
      </c>
      <c r="E435" s="10">
        <v>0</v>
      </c>
      <c r="F435" s="10">
        <v>22.6559738584839</v>
      </c>
      <c r="G435" s="10">
        <v>579.26574319733504</v>
      </c>
      <c r="H435" s="10">
        <v>209.37507032768599</v>
      </c>
      <c r="I435" s="10">
        <v>0</v>
      </c>
      <c r="J435" s="1">
        <v>0</v>
      </c>
      <c r="K435" s="1">
        <v>1</v>
      </c>
    </row>
    <row r="436" spans="1:11" x14ac:dyDescent="0.3">
      <c r="A436" s="1">
        <v>2039</v>
      </c>
      <c r="B436" s="1">
        <v>7</v>
      </c>
      <c r="C436" s="6"/>
      <c r="D436" s="10">
        <v>322.31916585708098</v>
      </c>
      <c r="E436" s="10">
        <v>0</v>
      </c>
      <c r="F436" s="10">
        <v>22.675779297340899</v>
      </c>
      <c r="G436" s="10">
        <v>575.41522141565099</v>
      </c>
      <c r="H436" s="10">
        <v>273.74012490863299</v>
      </c>
      <c r="I436" s="10">
        <v>0</v>
      </c>
      <c r="J436" s="1">
        <v>0</v>
      </c>
      <c r="K436" s="1">
        <v>1</v>
      </c>
    </row>
    <row r="437" spans="1:11" x14ac:dyDescent="0.3">
      <c r="A437" s="1">
        <v>2039</v>
      </c>
      <c r="B437" s="1">
        <v>8</v>
      </c>
      <c r="C437" s="6"/>
      <c r="D437" s="10">
        <v>326.110471097708</v>
      </c>
      <c r="E437" s="10">
        <v>0</v>
      </c>
      <c r="F437" s="10">
        <v>22.6988445018834</v>
      </c>
      <c r="G437" s="10">
        <v>566.198486432295</v>
      </c>
      <c r="H437" s="10">
        <v>322.31916585708098</v>
      </c>
      <c r="I437" s="10">
        <v>0</v>
      </c>
      <c r="J437" s="1">
        <v>0</v>
      </c>
      <c r="K437" s="1">
        <v>1</v>
      </c>
    </row>
    <row r="438" spans="1:11" x14ac:dyDescent="0.3">
      <c r="A438" s="1">
        <v>2039</v>
      </c>
      <c r="B438" s="1">
        <v>9</v>
      </c>
      <c r="C438" s="6"/>
      <c r="D438" s="10">
        <v>278.80766602900201</v>
      </c>
      <c r="E438" s="10">
        <v>0</v>
      </c>
      <c r="F438" s="10">
        <v>22.723908374571</v>
      </c>
      <c r="G438" s="10">
        <v>559.20179215205405</v>
      </c>
      <c r="H438" s="10">
        <v>326.110471097708</v>
      </c>
      <c r="I438" s="10">
        <v>0</v>
      </c>
      <c r="J438" s="1">
        <v>0</v>
      </c>
      <c r="K438" s="1">
        <v>1</v>
      </c>
    </row>
    <row r="439" spans="1:11" x14ac:dyDescent="0.3">
      <c r="A439" s="1">
        <v>2039</v>
      </c>
      <c r="B439" s="1">
        <v>10</v>
      </c>
      <c r="C439" s="6"/>
      <c r="D439" s="10">
        <v>197.884432765106</v>
      </c>
      <c r="E439" s="10">
        <v>0</v>
      </c>
      <c r="F439" s="10">
        <v>22.7416696389168</v>
      </c>
      <c r="G439" s="10">
        <v>544.68962988353098</v>
      </c>
      <c r="H439" s="10">
        <v>278.80766602900201</v>
      </c>
      <c r="I439" s="10">
        <v>0</v>
      </c>
      <c r="J439" s="1">
        <v>0</v>
      </c>
      <c r="K439" s="1">
        <v>1</v>
      </c>
    </row>
    <row r="440" spans="1:11" x14ac:dyDescent="0.3">
      <c r="A440" s="1">
        <v>2039</v>
      </c>
      <c r="B440" s="1">
        <v>11</v>
      </c>
      <c r="C440" s="6"/>
      <c r="D440" s="10">
        <v>77.707704457362297</v>
      </c>
      <c r="E440" s="10">
        <v>0</v>
      </c>
      <c r="F440" s="10">
        <v>22.774787016536902</v>
      </c>
      <c r="G440" s="10">
        <v>545.60631155165004</v>
      </c>
      <c r="H440" s="10">
        <v>197.884432765106</v>
      </c>
      <c r="I440" s="10">
        <v>0</v>
      </c>
      <c r="J440" s="1">
        <v>0</v>
      </c>
      <c r="K440" s="1">
        <v>1</v>
      </c>
    </row>
    <row r="441" spans="1:11" x14ac:dyDescent="0.3">
      <c r="A441" s="1">
        <v>2039</v>
      </c>
      <c r="B441" s="1">
        <v>12</v>
      </c>
      <c r="C441" s="6"/>
      <c r="D441" s="10">
        <v>39.921052135849102</v>
      </c>
      <c r="E441" s="10">
        <v>69.016987780688595</v>
      </c>
      <c r="F441" s="10">
        <v>22.812098869352901</v>
      </c>
      <c r="G441" s="10">
        <v>551.22155856481902</v>
      </c>
      <c r="H441" s="10">
        <v>77.707704457362297</v>
      </c>
      <c r="I441" s="10">
        <v>0</v>
      </c>
      <c r="J441" s="1">
        <v>0</v>
      </c>
      <c r="K441" s="1">
        <v>1</v>
      </c>
    </row>
    <row r="442" spans="1:11" x14ac:dyDescent="0.3">
      <c r="A442" s="1">
        <v>2040</v>
      </c>
      <c r="B442" s="1">
        <v>1</v>
      </c>
      <c r="C442" s="6"/>
      <c r="D442" s="10">
        <v>25.819153389254701</v>
      </c>
      <c r="E442" s="10">
        <v>104.685466718589</v>
      </c>
      <c r="F442" s="10">
        <v>22.845544809381199</v>
      </c>
      <c r="G442" s="10">
        <v>549.890992383558</v>
      </c>
      <c r="H442" s="10">
        <v>39.921052135849102</v>
      </c>
      <c r="I442" s="10">
        <v>69.016987780688595</v>
      </c>
      <c r="J442" s="1">
        <v>0</v>
      </c>
      <c r="K442" s="1">
        <v>1</v>
      </c>
    </row>
    <row r="443" spans="1:11" x14ac:dyDescent="0.3">
      <c r="A443" s="1">
        <v>2040</v>
      </c>
      <c r="B443" s="1">
        <v>2</v>
      </c>
      <c r="C443" s="6"/>
      <c r="D443" s="10">
        <v>34.616650442410503</v>
      </c>
      <c r="E443" s="10">
        <v>59.325683830513803</v>
      </c>
      <c r="F443" s="10">
        <v>22.888249325617501</v>
      </c>
      <c r="G443" s="10">
        <v>564.14698217592195</v>
      </c>
      <c r="H443" s="10">
        <v>25.819153389254701</v>
      </c>
      <c r="I443" s="10">
        <v>104.685466718589</v>
      </c>
      <c r="J443" s="1">
        <v>0</v>
      </c>
      <c r="K443" s="1">
        <v>1</v>
      </c>
    </row>
    <row r="444" spans="1:11" x14ac:dyDescent="0.3">
      <c r="A444" s="1">
        <v>2040</v>
      </c>
      <c r="B444" s="1">
        <v>3</v>
      </c>
      <c r="C444" s="6"/>
      <c r="D444" s="10">
        <v>65.784681488385004</v>
      </c>
      <c r="E444" s="10">
        <v>29.622656554363399</v>
      </c>
      <c r="F444" s="10">
        <v>22.928377569236201</v>
      </c>
      <c r="G444" s="10">
        <v>578.10782544052097</v>
      </c>
      <c r="H444" s="10">
        <v>34.616650442410503</v>
      </c>
      <c r="I444" s="10">
        <v>59.325683830513803</v>
      </c>
      <c r="J444" s="1">
        <v>0</v>
      </c>
      <c r="K444" s="1">
        <v>1</v>
      </c>
    </row>
    <row r="445" spans="1:11" x14ac:dyDescent="0.3">
      <c r="A445" s="1">
        <v>2040</v>
      </c>
      <c r="B445" s="1">
        <v>4</v>
      </c>
      <c r="C445" s="6"/>
      <c r="D445" s="10">
        <v>114.435460819043</v>
      </c>
      <c r="E445" s="10">
        <v>0</v>
      </c>
      <c r="F445" s="10">
        <v>22.984076731077199</v>
      </c>
      <c r="G445" s="10">
        <v>603.40652280446</v>
      </c>
      <c r="H445" s="10">
        <v>65.784681488385004</v>
      </c>
      <c r="I445" s="10">
        <v>29.622656554363399</v>
      </c>
      <c r="J445" s="1">
        <v>0</v>
      </c>
      <c r="K445" s="1">
        <v>1</v>
      </c>
    </row>
    <row r="446" spans="1:11" x14ac:dyDescent="0.3">
      <c r="A446" s="1">
        <v>2040</v>
      </c>
      <c r="B446" s="1">
        <v>5</v>
      </c>
      <c r="C446" s="6"/>
      <c r="D446" s="10">
        <v>209.37507032768599</v>
      </c>
      <c r="E446" s="10">
        <v>0</v>
      </c>
      <c r="F446" s="10">
        <v>23.004995978869101</v>
      </c>
      <c r="G446" s="10">
        <v>603.08569307799803</v>
      </c>
      <c r="H446" s="10">
        <v>114.435460819043</v>
      </c>
      <c r="I446" s="10">
        <v>0</v>
      </c>
      <c r="J446" s="1">
        <v>0</v>
      </c>
      <c r="K446" s="1">
        <v>1</v>
      </c>
    </row>
    <row r="447" spans="1:11" x14ac:dyDescent="0.3">
      <c r="A447" s="1">
        <v>2040</v>
      </c>
      <c r="B447" s="1">
        <v>6</v>
      </c>
      <c r="C447" s="6"/>
      <c r="D447" s="10">
        <v>273.74012490863299</v>
      </c>
      <c r="E447" s="10">
        <v>0</v>
      </c>
      <c r="F447" s="10">
        <v>23.018466715675402</v>
      </c>
      <c r="G447" s="10">
        <v>596.13788411754194</v>
      </c>
      <c r="H447" s="10">
        <v>209.37507032768599</v>
      </c>
      <c r="I447" s="10">
        <v>0</v>
      </c>
      <c r="J447" s="1">
        <v>0</v>
      </c>
      <c r="K447" s="1">
        <v>1</v>
      </c>
    </row>
    <row r="448" spans="1:11" x14ac:dyDescent="0.3">
      <c r="A448" s="1">
        <v>2040</v>
      </c>
      <c r="B448" s="1">
        <v>7</v>
      </c>
      <c r="C448" s="6"/>
      <c r="D448" s="10">
        <v>322.31916585708098</v>
      </c>
      <c r="E448" s="10">
        <v>0</v>
      </c>
      <c r="F448" s="10">
        <v>23.0309890985774</v>
      </c>
      <c r="G448" s="10">
        <v>592.35806084304704</v>
      </c>
      <c r="H448" s="10">
        <v>273.74012490863299</v>
      </c>
      <c r="I448" s="10">
        <v>0</v>
      </c>
      <c r="J448" s="1">
        <v>0</v>
      </c>
      <c r="K448" s="1">
        <v>1</v>
      </c>
    </row>
    <row r="449" spans="1:11" x14ac:dyDescent="0.3">
      <c r="A449" s="1">
        <v>2040</v>
      </c>
      <c r="B449" s="1">
        <v>8</v>
      </c>
      <c r="C449" s="6"/>
      <c r="D449" s="10">
        <v>326.110471097708</v>
      </c>
      <c r="E449" s="10">
        <v>0</v>
      </c>
      <c r="F449" s="10">
        <v>23.0463303709993</v>
      </c>
      <c r="G449" s="10">
        <v>583.07233810467994</v>
      </c>
      <c r="H449" s="10">
        <v>322.31916585708098</v>
      </c>
      <c r="I449" s="10">
        <v>0</v>
      </c>
      <c r="J449" s="1">
        <v>0</v>
      </c>
      <c r="K449" s="1">
        <v>1</v>
      </c>
    </row>
    <row r="450" spans="1:11" x14ac:dyDescent="0.3">
      <c r="A450" s="1">
        <v>2040</v>
      </c>
      <c r="B450" s="1">
        <v>9</v>
      </c>
      <c r="C450" s="6"/>
      <c r="D450" s="10">
        <v>278.80766602900201</v>
      </c>
      <c r="E450" s="10">
        <v>0</v>
      </c>
      <c r="F450" s="10">
        <v>23.068658717381599</v>
      </c>
      <c r="G450" s="10">
        <v>576.00050105227297</v>
      </c>
      <c r="H450" s="10">
        <v>326.110471097708</v>
      </c>
      <c r="I450" s="10">
        <v>0</v>
      </c>
      <c r="J450" s="1">
        <v>0</v>
      </c>
      <c r="K450" s="1">
        <v>1</v>
      </c>
    </row>
    <row r="451" spans="1:11" x14ac:dyDescent="0.3">
      <c r="A451" s="1">
        <v>2040</v>
      </c>
      <c r="B451" s="1">
        <v>10</v>
      </c>
      <c r="C451" s="6"/>
      <c r="D451" s="10">
        <v>197.884432765106</v>
      </c>
      <c r="E451" s="10">
        <v>0</v>
      </c>
      <c r="F451" s="10">
        <v>23.0739367439128</v>
      </c>
      <c r="G451" s="10">
        <v>561.30332271224097</v>
      </c>
      <c r="H451" s="10">
        <v>278.80766602900201</v>
      </c>
      <c r="I451" s="10">
        <v>0</v>
      </c>
      <c r="J451" s="1">
        <v>0</v>
      </c>
      <c r="K451" s="1">
        <v>1</v>
      </c>
    </row>
    <row r="452" spans="1:11" ht="15" x14ac:dyDescent="0.25">
      <c r="A452" s="1">
        <v>2040</v>
      </c>
      <c r="B452" s="1">
        <v>11</v>
      </c>
      <c r="C452" s="6"/>
      <c r="D452" s="10">
        <v>77.707704457362297</v>
      </c>
      <c r="E452" s="10">
        <v>0</v>
      </c>
      <c r="F452" s="10">
        <v>23.117143048065799</v>
      </c>
      <c r="G452" s="10">
        <v>562.29873598476399</v>
      </c>
      <c r="H452" s="10">
        <v>197.884432765106</v>
      </c>
      <c r="I452" s="10">
        <v>0</v>
      </c>
      <c r="J452" s="1">
        <v>0</v>
      </c>
      <c r="K452" s="1">
        <v>1</v>
      </c>
    </row>
    <row r="453" spans="1:11" x14ac:dyDescent="0.3">
      <c r="A453" s="1">
        <v>2040</v>
      </c>
      <c r="B453" s="1">
        <v>12</v>
      </c>
      <c r="C453" s="6"/>
      <c r="D453" s="10">
        <v>39.921052135849102</v>
      </c>
      <c r="E453" s="10">
        <v>69.016987780688595</v>
      </c>
      <c r="F453" s="10">
        <v>23.164691758396302</v>
      </c>
      <c r="G453" s="10">
        <v>568.04274130299598</v>
      </c>
      <c r="H453" s="10">
        <v>77.707704457362297</v>
      </c>
      <c r="I453" s="10">
        <v>0</v>
      </c>
      <c r="J453" s="1">
        <v>0</v>
      </c>
      <c r="K453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/>
  </sheetViews>
  <sheetFormatPr defaultRowHeight="14.4" x14ac:dyDescent="0.3"/>
  <cols>
    <col min="1" max="1" width="25.88671875" bestFit="1" customWidth="1"/>
    <col min="2" max="2" width="6.33203125" bestFit="1" customWidth="1"/>
    <col min="3" max="6" width="8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25" customFormat="1" x14ac:dyDescent="0.3">
      <c r="A1" s="25" t="s">
        <v>83</v>
      </c>
    </row>
    <row r="2" spans="1:13" s="25" customFormat="1" x14ac:dyDescent="0.3">
      <c r="A2" s="25" t="s">
        <v>84</v>
      </c>
    </row>
    <row r="3" spans="1:13" s="25" customFormat="1" x14ac:dyDescent="0.3"/>
    <row r="4" spans="1:13" x14ac:dyDescent="0.3">
      <c r="A4" s="4" t="s">
        <v>15</v>
      </c>
      <c r="B4" s="4" t="s">
        <v>70</v>
      </c>
      <c r="C4" s="4" t="s">
        <v>17</v>
      </c>
      <c r="D4" s="4" t="s">
        <v>71</v>
      </c>
      <c r="E4" s="4" t="s">
        <v>72</v>
      </c>
      <c r="F4" s="4" t="s">
        <v>73</v>
      </c>
      <c r="G4" s="4" t="s">
        <v>55</v>
      </c>
      <c r="H4" s="4" t="s">
        <v>56</v>
      </c>
      <c r="I4" s="4" t="s">
        <v>57</v>
      </c>
      <c r="J4" s="4" t="s">
        <v>74</v>
      </c>
      <c r="K4" s="4" t="s">
        <v>75</v>
      </c>
      <c r="L4" s="4" t="s">
        <v>19</v>
      </c>
      <c r="M4" s="4" t="s">
        <v>20</v>
      </c>
    </row>
    <row r="5" spans="1:13" x14ac:dyDescent="0.3">
      <c r="A5" s="1" t="s">
        <v>69</v>
      </c>
      <c r="B5" s="8">
        <v>120</v>
      </c>
      <c r="C5" s="2">
        <v>1.14375446915404</v>
      </c>
      <c r="D5" s="2">
        <v>0.20567048358862</v>
      </c>
      <c r="E5" s="2">
        <v>0.83274629253103505</v>
      </c>
      <c r="F5" s="2">
        <v>1.5489411851183399</v>
      </c>
      <c r="G5" s="5">
        <v>0.27358397243419302</v>
      </c>
      <c r="H5" s="5">
        <v>1.6920008465954699</v>
      </c>
      <c r="I5" s="13">
        <v>10.0512727259924</v>
      </c>
      <c r="J5" s="14">
        <v>6.5674059107836396E-3</v>
      </c>
      <c r="K5" s="5">
        <v>1</v>
      </c>
    </row>
    <row r="6" spans="1:13" x14ac:dyDescent="0.3">
      <c r="A6" s="1" t="s">
        <v>8</v>
      </c>
      <c r="B6" s="8">
        <v>120</v>
      </c>
      <c r="C6" s="2">
        <v>165.49124301091899</v>
      </c>
      <c r="D6" s="2">
        <v>119.454786743114</v>
      </c>
      <c r="E6" s="2">
        <v>10.0912721542049</v>
      </c>
      <c r="F6" s="2">
        <v>370.40277656987001</v>
      </c>
      <c r="G6" s="5">
        <v>0.227467089190142</v>
      </c>
      <c r="H6" s="5">
        <v>1.5084639243120801</v>
      </c>
      <c r="I6" s="13">
        <v>12.158224858685299</v>
      </c>
      <c r="J6" s="14">
        <v>2.29020847293667E-3</v>
      </c>
      <c r="K6" s="5">
        <v>0.88558313410385203</v>
      </c>
    </row>
    <row r="7" spans="1:13" x14ac:dyDescent="0.3">
      <c r="A7" s="1" t="s">
        <v>9</v>
      </c>
      <c r="B7" s="8">
        <v>120</v>
      </c>
      <c r="C7" s="2">
        <v>21.9629297078048</v>
      </c>
      <c r="D7" s="2">
        <v>45.385405047799999</v>
      </c>
      <c r="E7" s="2">
        <v>0</v>
      </c>
      <c r="F7" s="2">
        <v>258.43819169743699</v>
      </c>
      <c r="G7" s="5">
        <v>2.8777223646679699</v>
      </c>
      <c r="H7" s="5">
        <v>12.865539925334399</v>
      </c>
      <c r="I7" s="13">
        <v>652.27011025403897</v>
      </c>
      <c r="J7" s="14">
        <v>0</v>
      </c>
      <c r="K7" s="5">
        <v>-0.28723732032343002</v>
      </c>
    </row>
    <row r="8" spans="1:13" x14ac:dyDescent="0.3">
      <c r="A8" s="1" t="s">
        <v>10</v>
      </c>
      <c r="B8" s="8">
        <v>120</v>
      </c>
      <c r="C8" s="2">
        <v>14.4540578448881</v>
      </c>
      <c r="D8" s="2">
        <v>1.2129351127694901</v>
      </c>
      <c r="E8" s="2">
        <v>12.528389582436599</v>
      </c>
      <c r="F8" s="2">
        <v>16.363427503013099</v>
      </c>
      <c r="G8" s="5">
        <v>0.21734486531740699</v>
      </c>
      <c r="H8" s="5">
        <v>1.53443243161612</v>
      </c>
      <c r="I8" s="13">
        <v>11.684217297089999</v>
      </c>
      <c r="J8" s="14">
        <v>2.9027153614358701E-3</v>
      </c>
      <c r="K8" s="5">
        <v>4.1728392225801998E-2</v>
      </c>
    </row>
    <row r="9" spans="1:13" x14ac:dyDescent="0.3">
      <c r="A9" s="1" t="s">
        <v>11</v>
      </c>
      <c r="B9" s="8">
        <v>120</v>
      </c>
      <c r="C9" s="2">
        <v>283.41083647905498</v>
      </c>
      <c r="D9" s="2">
        <v>68.275787594666696</v>
      </c>
      <c r="E9" s="2">
        <v>156.74500273456599</v>
      </c>
      <c r="F9" s="2">
        <v>438.670486804841</v>
      </c>
      <c r="G9" s="5">
        <v>7.9749764561530007E-3</v>
      </c>
      <c r="H9" s="5">
        <v>2.0055297051156198</v>
      </c>
      <c r="I9" s="13">
        <v>4.9461278420266099</v>
      </c>
      <c r="J9" s="14">
        <v>8.4326094294406295E-2</v>
      </c>
      <c r="K9" s="5">
        <v>-8.3022579611682999E-4</v>
      </c>
    </row>
    <row r="10" spans="1:13" x14ac:dyDescent="0.3">
      <c r="A10" s="1" t="s">
        <v>12</v>
      </c>
      <c r="B10" s="8">
        <v>120</v>
      </c>
      <c r="C10" s="2">
        <v>165.75348557956099</v>
      </c>
      <c r="D10" s="2">
        <v>119.772749749638</v>
      </c>
      <c r="E10" s="2">
        <v>10.0912721542049</v>
      </c>
      <c r="F10" s="2">
        <v>370.40277656987001</v>
      </c>
      <c r="G10" s="5">
        <v>0.22871054012975001</v>
      </c>
      <c r="H10" s="5">
        <v>1.5061150435839099</v>
      </c>
      <c r="I10" s="13">
        <v>12.204631538360299</v>
      </c>
      <c r="J10" s="14">
        <v>2.2376797649169798E-3</v>
      </c>
      <c r="K10" s="5">
        <v>0.86462382670983995</v>
      </c>
    </row>
    <row r="11" spans="1:13" x14ac:dyDescent="0.3">
      <c r="A11" s="1" t="s">
        <v>13</v>
      </c>
      <c r="B11" s="8">
        <v>120</v>
      </c>
      <c r="C11" s="2">
        <v>21.9629297078048</v>
      </c>
      <c r="D11" s="2">
        <v>45.385405047799999</v>
      </c>
      <c r="E11" s="2">
        <v>0</v>
      </c>
      <c r="F11" s="2">
        <v>258.43819169743699</v>
      </c>
      <c r="G11" s="5">
        <v>2.8777223646679699</v>
      </c>
      <c r="H11" s="5">
        <v>12.865539925334399</v>
      </c>
      <c r="I11" s="13">
        <v>652.27011025403897</v>
      </c>
      <c r="J11" s="14">
        <v>0</v>
      </c>
      <c r="K11" s="5">
        <v>-0.41217749986157898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2" sqref="A2"/>
    </sheetView>
  </sheetViews>
  <sheetFormatPr defaultRowHeight="14.4" x14ac:dyDescent="0.3"/>
  <cols>
    <col min="1" max="1" width="25.88671875" bestFit="1" customWidth="1"/>
    <col min="2" max="2" width="8.6640625" bestFit="1" customWidth="1"/>
    <col min="3" max="3" width="10.88671875" bestFit="1" customWidth="1"/>
    <col min="4" max="4" width="18.44140625" bestFit="1" customWidth="1"/>
    <col min="5" max="5" width="23.6640625" bestFit="1" customWidth="1"/>
    <col min="6" max="6" width="15.88671875" bestFit="1" customWidth="1"/>
    <col min="7" max="7" width="18.33203125" bestFit="1" customWidth="1"/>
    <col min="8" max="8" width="25.88671875" bestFit="1" customWidth="1"/>
  </cols>
  <sheetData>
    <row r="1" spans="1:8" s="25" customFormat="1" x14ac:dyDescent="0.3">
      <c r="A1" s="25" t="s">
        <v>86</v>
      </c>
    </row>
    <row r="2" spans="1:8" s="25" customFormat="1" x14ac:dyDescent="0.3">
      <c r="A2" s="25" t="s">
        <v>84</v>
      </c>
    </row>
    <row r="3" spans="1:8" s="25" customFormat="1" x14ac:dyDescent="0.3"/>
    <row r="4" spans="1:8" x14ac:dyDescent="0.3">
      <c r="A4" s="4"/>
      <c r="B4" s="4" t="s">
        <v>69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</row>
    <row r="5" spans="1:8" x14ac:dyDescent="0.3">
      <c r="A5" s="12" t="s">
        <v>69</v>
      </c>
      <c r="B5" s="5">
        <v>1</v>
      </c>
      <c r="C5" s="5">
        <v>0.88558313410385203</v>
      </c>
      <c r="D5" s="5">
        <v>-0.28723732032343002</v>
      </c>
      <c r="E5" s="5">
        <v>4.1728392225801998E-2</v>
      </c>
      <c r="F5" s="5">
        <v>-8.3022579611682999E-4</v>
      </c>
      <c r="G5" s="5">
        <v>0.86462382670983995</v>
      </c>
      <c r="H5" s="5">
        <v>-0.41217749986157898</v>
      </c>
    </row>
    <row r="6" spans="1:8" x14ac:dyDescent="0.3">
      <c r="A6" s="12" t="s">
        <v>8</v>
      </c>
      <c r="B6" s="5">
        <v>0.88558313410385203</v>
      </c>
      <c r="C6" s="5">
        <v>1</v>
      </c>
      <c r="D6" s="5">
        <v>-0.57228995902501301</v>
      </c>
      <c r="E6" s="5">
        <v>-4.5384974424643301E-2</v>
      </c>
      <c r="F6" s="5">
        <v>0.20158505208695199</v>
      </c>
      <c r="G6" s="5">
        <v>0.82756834898115605</v>
      </c>
      <c r="H6" s="5">
        <v>-0.50399229028742598</v>
      </c>
    </row>
    <row r="7" spans="1:8" x14ac:dyDescent="0.3">
      <c r="A7" s="12" t="s">
        <v>9</v>
      </c>
      <c r="B7" s="5">
        <v>-0.28723732032343002</v>
      </c>
      <c r="C7" s="5">
        <v>-0.57228995902501301</v>
      </c>
      <c r="D7" s="5">
        <v>1</v>
      </c>
      <c r="E7" s="5">
        <v>-0.124486871966678</v>
      </c>
      <c r="F7" s="5">
        <v>-0.177966400280578</v>
      </c>
      <c r="G7" s="5">
        <v>-0.477886078035969</v>
      </c>
      <c r="H7" s="5">
        <v>0.47127645745343999</v>
      </c>
    </row>
    <row r="8" spans="1:8" x14ac:dyDescent="0.3">
      <c r="A8" s="12" t="s">
        <v>10</v>
      </c>
      <c r="B8" s="5">
        <v>4.1728392225801998E-2</v>
      </c>
      <c r="C8" s="5">
        <v>-4.5384974424643301E-2</v>
      </c>
      <c r="D8" s="5">
        <v>-0.124486871966678</v>
      </c>
      <c r="E8" s="5">
        <v>1</v>
      </c>
      <c r="F8" s="5">
        <v>-0.23604319871601601</v>
      </c>
      <c r="G8" s="5">
        <v>-5.2293561531269302E-2</v>
      </c>
      <c r="H8" s="5">
        <v>-0.10871279339336801</v>
      </c>
    </row>
    <row r="9" spans="1:8" x14ac:dyDescent="0.3">
      <c r="A9" s="12" t="s">
        <v>11</v>
      </c>
      <c r="B9" s="5">
        <v>-8.3022579611682999E-4</v>
      </c>
      <c r="C9" s="5">
        <v>0.20158505208695199</v>
      </c>
      <c r="D9" s="5">
        <v>-0.177966400280578</v>
      </c>
      <c r="E9" s="5">
        <v>-0.23604319871601601</v>
      </c>
      <c r="F9" s="5">
        <v>1</v>
      </c>
      <c r="G9" s="5">
        <v>8.5489960052124905E-2</v>
      </c>
      <c r="H9" s="5">
        <v>-0.120302050603787</v>
      </c>
    </row>
    <row r="10" spans="1:8" x14ac:dyDescent="0.3">
      <c r="A10" s="12" t="s">
        <v>12</v>
      </c>
      <c r="B10" s="5">
        <v>0.86462382670983995</v>
      </c>
      <c r="C10" s="5">
        <v>0.82756834898115605</v>
      </c>
      <c r="D10" s="5">
        <v>-0.477886078035969</v>
      </c>
      <c r="E10" s="5">
        <v>-5.2293561531269302E-2</v>
      </c>
      <c r="F10" s="5">
        <v>8.5489960052124905E-2</v>
      </c>
      <c r="G10" s="5">
        <v>1</v>
      </c>
      <c r="H10" s="5">
        <v>-0.57183913823477295</v>
      </c>
    </row>
    <row r="11" spans="1:8" x14ac:dyDescent="0.3">
      <c r="A11" s="12" t="s">
        <v>13</v>
      </c>
      <c r="B11" s="5">
        <v>-0.41217749986157898</v>
      </c>
      <c r="C11" s="5">
        <v>-0.50399229028742598</v>
      </c>
      <c r="D11" s="5">
        <v>0.47127645745343999</v>
      </c>
      <c r="E11" s="5">
        <v>-0.10871279339336801</v>
      </c>
      <c r="F11" s="5">
        <v>-0.120302050603787</v>
      </c>
      <c r="G11" s="5">
        <v>-0.57183913823477295</v>
      </c>
      <c r="H11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2" sqref="A2"/>
    </sheetView>
  </sheetViews>
  <sheetFormatPr defaultRowHeight="14.4" x14ac:dyDescent="0.3"/>
  <cols>
    <col min="1" max="1" width="67.88671875" bestFit="1" customWidth="1"/>
    <col min="2" max="2" width="10.88671875" bestFit="1" customWidth="1"/>
    <col min="3" max="3" width="6.33203125" bestFit="1" customWidth="1"/>
    <col min="4" max="4" width="6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s="25" customFormat="1" x14ac:dyDescent="0.3">
      <c r="A1" s="25" t="s">
        <v>87</v>
      </c>
    </row>
    <row r="2" spans="1:7" s="25" customFormat="1" x14ac:dyDescent="0.3">
      <c r="A2" s="25" t="s">
        <v>84</v>
      </c>
    </row>
    <row r="3" spans="1:7" s="25" customFormat="1" x14ac:dyDescent="0.3"/>
    <row r="4" spans="1:7" x14ac:dyDescent="0.3">
      <c r="A4" s="4" t="s">
        <v>15</v>
      </c>
      <c r="B4" s="4" t="s">
        <v>16</v>
      </c>
      <c r="C4" s="4" t="s">
        <v>59</v>
      </c>
      <c r="D4" s="4" t="s">
        <v>60</v>
      </c>
      <c r="E4" s="4" t="s">
        <v>61</v>
      </c>
      <c r="F4" s="4" t="s">
        <v>19</v>
      </c>
      <c r="G4" s="4" t="s">
        <v>20</v>
      </c>
    </row>
    <row r="5" spans="1:7" x14ac:dyDescent="0.3">
      <c r="A5" s="1" t="s">
        <v>7</v>
      </c>
      <c r="B5" s="5">
        <v>0.53159287506241837</v>
      </c>
      <c r="C5" s="5">
        <v>6.9593085147280048E-2</v>
      </c>
      <c r="D5" s="5">
        <v>7.638587568540852</v>
      </c>
      <c r="E5" s="7">
        <v>7.4192342369672973E-11</v>
      </c>
      <c r="F5" s="1"/>
      <c r="G5" s="1" t="s">
        <v>62</v>
      </c>
    </row>
    <row r="6" spans="1:7" x14ac:dyDescent="0.3">
      <c r="A6" s="1" t="s">
        <v>63</v>
      </c>
      <c r="B6" s="5">
        <v>1.3291531096288184E-3</v>
      </c>
      <c r="C6" s="5">
        <v>7.4198548884319855E-5</v>
      </c>
      <c r="D6" s="5">
        <v>17.913465015347548</v>
      </c>
      <c r="E6" s="7">
        <v>8.4181873484873515E-24</v>
      </c>
      <c r="F6" s="1"/>
      <c r="G6" s="1"/>
    </row>
    <row r="7" spans="1:7" x14ac:dyDescent="0.3">
      <c r="A7" s="1" t="s">
        <v>64</v>
      </c>
      <c r="B7" s="5">
        <v>1.484724188823521E-3</v>
      </c>
      <c r="C7" s="5">
        <v>1.2909300207172774E-4</v>
      </c>
      <c r="D7" s="5">
        <v>11.501198089719582</v>
      </c>
      <c r="E7" s="7">
        <v>1.1126524606829015E-16</v>
      </c>
      <c r="F7" s="1"/>
      <c r="G7" s="1"/>
    </row>
    <row r="8" spans="1:7" x14ac:dyDescent="0.3">
      <c r="A8" s="1" t="s">
        <v>65</v>
      </c>
      <c r="B8" s="5">
        <v>2.1383222756993746E-2</v>
      </c>
      <c r="C8" s="5">
        <v>4.0013412138060487E-3</v>
      </c>
      <c r="D8" s="5">
        <v>5.344013822968666</v>
      </c>
      <c r="E8" s="7">
        <v>6.8541760589869576E-7</v>
      </c>
      <c r="F8" s="1"/>
      <c r="G8" s="1"/>
    </row>
    <row r="9" spans="1:7" x14ac:dyDescent="0.3">
      <c r="A9" s="1" t="s">
        <v>66</v>
      </c>
      <c r="B9" s="5">
        <v>-2.9173967023648752E-4</v>
      </c>
      <c r="C9" s="5">
        <v>7.1783949985225468E-5</v>
      </c>
      <c r="D9" s="5">
        <v>-4.0641350928241371</v>
      </c>
      <c r="E9" s="7">
        <v>9.3940119878730259E-5</v>
      </c>
      <c r="F9" s="1"/>
      <c r="G9" s="1"/>
    </row>
    <row r="10" spans="1:7" x14ac:dyDescent="0.3">
      <c r="A10" s="1" t="s">
        <v>67</v>
      </c>
      <c r="B10" s="5">
        <v>7.5747473723887862E-4</v>
      </c>
      <c r="C10" s="5">
        <v>7.3071346697286526E-5</v>
      </c>
      <c r="D10" s="5">
        <v>10.366234803046364</v>
      </c>
      <c r="E10" s="7">
        <v>4.1528913814196902E-15</v>
      </c>
      <c r="F10" s="1"/>
      <c r="G10" s="1"/>
    </row>
    <row r="11" spans="1:7" x14ac:dyDescent="0.3">
      <c r="A11" s="1" t="s">
        <v>68</v>
      </c>
      <c r="B11" s="5">
        <v>3.4800768088744246E-4</v>
      </c>
      <c r="C11" s="5">
        <v>1.2882335929080368E-4</v>
      </c>
      <c r="D11" s="5">
        <v>2.7014330537822397</v>
      </c>
      <c r="E11" s="7">
        <v>7.964843351796709E-3</v>
      </c>
      <c r="F11" s="1"/>
      <c r="G1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" sqref="A2"/>
    </sheetView>
  </sheetViews>
  <sheetFormatPr defaultRowHeight="14.4" x14ac:dyDescent="0.3"/>
  <cols>
    <col min="1" max="1" width="23.88671875" bestFit="1" customWidth="1"/>
    <col min="2" max="2" width="7.5546875" bestFit="1" customWidth="1"/>
    <col min="4" max="4" width="27" bestFit="1" customWidth="1"/>
    <col min="5" max="5" width="6.5546875" bestFit="1" customWidth="1"/>
  </cols>
  <sheetData>
    <row r="1" spans="1:5" s="25" customFormat="1" x14ac:dyDescent="0.3">
      <c r="A1" s="25" t="s">
        <v>88</v>
      </c>
    </row>
    <row r="2" spans="1:5" s="25" customFormat="1" x14ac:dyDescent="0.3">
      <c r="A2" s="25" t="s">
        <v>84</v>
      </c>
    </row>
    <row r="3" spans="1:5" s="25" customFormat="1" x14ac:dyDescent="0.3"/>
    <row r="4" spans="1:5" x14ac:dyDescent="0.3">
      <c r="A4" s="3" t="s">
        <v>24</v>
      </c>
      <c r="D4" s="3" t="s">
        <v>25</v>
      </c>
    </row>
    <row r="5" spans="1:5" x14ac:dyDescent="0.3">
      <c r="A5" t="s">
        <v>26</v>
      </c>
      <c r="B5" s="8">
        <v>1</v>
      </c>
      <c r="D5" t="s">
        <v>27</v>
      </c>
      <c r="E5" s="8">
        <v>0</v>
      </c>
    </row>
    <row r="6" spans="1:5" x14ac:dyDescent="0.3">
      <c r="A6" t="s">
        <v>28</v>
      </c>
      <c r="B6" s="8">
        <v>120</v>
      </c>
      <c r="D6" t="s">
        <v>29</v>
      </c>
      <c r="E6" s="6">
        <v>0</v>
      </c>
    </row>
    <row r="7" spans="1:5" x14ac:dyDescent="0.3">
      <c r="A7" t="s">
        <v>30</v>
      </c>
      <c r="B7" s="8">
        <v>113</v>
      </c>
      <c r="D7" t="s">
        <v>31</v>
      </c>
      <c r="E7" s="7">
        <v>0</v>
      </c>
    </row>
    <row r="8" spans="1:5" x14ac:dyDescent="0.3">
      <c r="A8" t="s">
        <v>32</v>
      </c>
      <c r="B8" s="5">
        <v>0.94463448128384075</v>
      </c>
      <c r="D8" t="s">
        <v>33</v>
      </c>
      <c r="E8" s="6">
        <v>0</v>
      </c>
    </row>
    <row r="9" spans="1:5" x14ac:dyDescent="0.3">
      <c r="A9" t="s">
        <v>34</v>
      </c>
      <c r="B9" s="5">
        <v>0.94169471922811554</v>
      </c>
      <c r="D9" t="s">
        <v>35</v>
      </c>
      <c r="E9" s="7">
        <v>0</v>
      </c>
    </row>
    <row r="10" spans="1:5" x14ac:dyDescent="0.3">
      <c r="A10" t="s">
        <v>36</v>
      </c>
      <c r="B10" s="2">
        <v>-5.9484598381318348</v>
      </c>
      <c r="D10" t="s">
        <v>37</v>
      </c>
      <c r="E10" s="6">
        <v>0</v>
      </c>
    </row>
    <row r="11" spans="1:5" x14ac:dyDescent="0.3">
      <c r="A11" t="s">
        <v>38</v>
      </c>
      <c r="B11" s="2">
        <v>-5.7858561531362147</v>
      </c>
      <c r="D11" t="s">
        <v>39</v>
      </c>
      <c r="E11" s="9">
        <v>0</v>
      </c>
    </row>
    <row r="12" spans="1:5" x14ac:dyDescent="0.3">
      <c r="A12" t="s">
        <v>40</v>
      </c>
      <c r="B12" s="5">
        <v>321.33025169303716</v>
      </c>
      <c r="D12" t="s">
        <v>41</v>
      </c>
      <c r="E12" s="7">
        <v>0</v>
      </c>
    </row>
    <row r="13" spans="1:5" x14ac:dyDescent="0.3">
      <c r="A13" t="s">
        <v>42</v>
      </c>
      <c r="B13" s="9">
        <v>0</v>
      </c>
      <c r="D13" t="s">
        <v>43</v>
      </c>
      <c r="E13" s="7">
        <v>0</v>
      </c>
    </row>
    <row r="14" spans="1:5" x14ac:dyDescent="0.3">
      <c r="A14" t="s">
        <v>44</v>
      </c>
      <c r="B14" s="6">
        <v>193.63496626791007</v>
      </c>
      <c r="D14" t="s">
        <v>45</v>
      </c>
      <c r="E14" s="7">
        <v>0</v>
      </c>
    </row>
    <row r="15" spans="1:5" x14ac:dyDescent="0.3">
      <c r="A15" t="s">
        <v>46</v>
      </c>
      <c r="B15" s="10">
        <v>4.7550456873600746</v>
      </c>
    </row>
    <row r="16" spans="1:5" x14ac:dyDescent="0.3">
      <c r="A16" t="s">
        <v>47</v>
      </c>
      <c r="B16" s="10">
        <v>0.27869570316968045</v>
      </c>
    </row>
    <row r="17" spans="1:2" x14ac:dyDescent="0.3">
      <c r="A17" t="s">
        <v>48</v>
      </c>
      <c r="B17" s="6">
        <v>2.4663336563688536E-3</v>
      </c>
    </row>
    <row r="18" spans="1:2" x14ac:dyDescent="0.3">
      <c r="A18" t="s">
        <v>49</v>
      </c>
      <c r="B18" s="6">
        <v>4.9662195444511448E-2</v>
      </c>
    </row>
    <row r="19" spans="1:2" x14ac:dyDescent="0.3">
      <c r="A19" t="s">
        <v>29</v>
      </c>
      <c r="B19" s="6">
        <v>3.8879502084012384E-2</v>
      </c>
    </row>
    <row r="20" spans="1:2" x14ac:dyDescent="0.3">
      <c r="A20" t="s">
        <v>31</v>
      </c>
      <c r="B20" s="7">
        <v>3.5377324649172516E-2</v>
      </c>
    </row>
    <row r="21" spans="1:2" x14ac:dyDescent="0.3">
      <c r="A21" t="s">
        <v>50</v>
      </c>
      <c r="B21" s="5">
        <v>2.0628736469908984</v>
      </c>
    </row>
    <row r="22" spans="1:2" x14ac:dyDescent="0.3">
      <c r="A22" t="s">
        <v>51</v>
      </c>
      <c r="B22" s="1" t="s">
        <v>52</v>
      </c>
    </row>
    <row r="23" spans="1:2" x14ac:dyDescent="0.3">
      <c r="A23" t="s">
        <v>53</v>
      </c>
      <c r="B23" s="11">
        <v>46.65578602658676</v>
      </c>
    </row>
    <row r="24" spans="1:2" x14ac:dyDescent="0.3">
      <c r="A24" t="s">
        <v>54</v>
      </c>
      <c r="B24" s="9">
        <v>3.689053093344882E-3</v>
      </c>
    </row>
    <row r="25" spans="1:2" x14ac:dyDescent="0.3">
      <c r="A25" t="s">
        <v>55</v>
      </c>
      <c r="B25" s="5">
        <v>0.14506168783113593</v>
      </c>
    </row>
    <row r="26" spans="1:2" x14ac:dyDescent="0.3">
      <c r="A26" t="s">
        <v>56</v>
      </c>
      <c r="B26" s="5">
        <v>2.9096107819971029</v>
      </c>
    </row>
    <row r="27" spans="1:2" x14ac:dyDescent="0.3">
      <c r="A27" t="s">
        <v>57</v>
      </c>
      <c r="B27" s="5">
        <v>0.4617089191842349</v>
      </c>
    </row>
    <row r="28" spans="1:2" x14ac:dyDescent="0.3">
      <c r="A28" t="s">
        <v>58</v>
      </c>
      <c r="B28" s="9">
        <v>0.7938549956077886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3"/>
  <sheetViews>
    <sheetView workbookViewId="0">
      <pane xSplit="2" ySplit="4" topLeftCell="C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3" max="4" width="6.5546875" bestFit="1" customWidth="1"/>
    <col min="5" max="5" width="7.33203125" bestFit="1" customWidth="1"/>
    <col min="6" max="6" width="7.88671875" bestFit="1" customWidth="1"/>
    <col min="7" max="7" width="8.6640625" bestFit="1" customWidth="1"/>
  </cols>
  <sheetData>
    <row r="1" spans="1:7" s="25" customFormat="1" x14ac:dyDescent="0.3">
      <c r="A1" s="25" t="s">
        <v>89</v>
      </c>
    </row>
    <row r="2" spans="1:7" s="25" customFormat="1" x14ac:dyDescent="0.3">
      <c r="A2" s="25" t="s">
        <v>84</v>
      </c>
    </row>
    <row r="3" spans="1:7" s="25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21</v>
      </c>
      <c r="F4" s="4" t="s">
        <v>22</v>
      </c>
      <c r="G4" s="4" t="s">
        <v>23</v>
      </c>
    </row>
    <row r="5" spans="1:7" x14ac:dyDescent="0.3">
      <c r="A5" s="1">
        <v>2003</v>
      </c>
      <c r="B5" s="1">
        <v>8</v>
      </c>
      <c r="C5" s="6">
        <v>1.40513854275981</v>
      </c>
      <c r="D5" s="6">
        <v>1.4082794715203599</v>
      </c>
      <c r="E5" s="6">
        <v>-3.1409287605421699E-3</v>
      </c>
      <c r="F5" s="7">
        <v>-2.2353160666798801E-3</v>
      </c>
      <c r="G5" s="5">
        <v>-6.3245870071362301E-2</v>
      </c>
    </row>
    <row r="6" spans="1:7" x14ac:dyDescent="0.3">
      <c r="A6" s="1">
        <v>2003</v>
      </c>
      <c r="B6" s="1">
        <v>9</v>
      </c>
      <c r="C6" s="6">
        <v>1.40950695419974</v>
      </c>
      <c r="D6" s="6">
        <v>1.3772669111763201</v>
      </c>
      <c r="E6" s="6">
        <v>3.2240043023417098E-2</v>
      </c>
      <c r="F6" s="7">
        <v>2.2873277018857802E-2</v>
      </c>
      <c r="G6" s="5">
        <v>0.64918682581078302</v>
      </c>
    </row>
    <row r="7" spans="1:7" x14ac:dyDescent="0.3">
      <c r="A7" s="1">
        <v>2003</v>
      </c>
      <c r="B7" s="1">
        <v>10</v>
      </c>
      <c r="C7" s="6">
        <v>1.3012120897959101</v>
      </c>
      <c r="D7" s="6">
        <v>1.29182839212805</v>
      </c>
      <c r="E7" s="6">
        <v>9.3836976678531893E-3</v>
      </c>
      <c r="F7" s="7">
        <v>7.2115051354349202E-3</v>
      </c>
      <c r="G7" s="5">
        <v>0.188950520287364</v>
      </c>
    </row>
    <row r="8" spans="1:7" x14ac:dyDescent="0.3">
      <c r="A8" s="1">
        <v>2003</v>
      </c>
      <c r="B8" s="1">
        <v>11</v>
      </c>
      <c r="C8" s="6">
        <v>1.1491295577095699</v>
      </c>
      <c r="D8" s="6">
        <v>1.1232147734248701</v>
      </c>
      <c r="E8" s="6">
        <v>2.5914784284696301E-2</v>
      </c>
      <c r="F8" s="7">
        <v>2.2551664528018298E-2</v>
      </c>
      <c r="G8" s="5">
        <v>0.521821156973445</v>
      </c>
    </row>
    <row r="9" spans="1:7" x14ac:dyDescent="0.3">
      <c r="A9" s="1">
        <v>2003</v>
      </c>
      <c r="B9" s="1">
        <v>12</v>
      </c>
      <c r="C9" s="6">
        <v>1.0491875932193999</v>
      </c>
      <c r="D9" s="6">
        <v>1.06827447109319</v>
      </c>
      <c r="E9" s="6">
        <v>-1.9086877873782701E-2</v>
      </c>
      <c r="F9" s="7">
        <v>-1.8192054497342201E-2</v>
      </c>
      <c r="G9" s="5">
        <v>-0.384334154036925</v>
      </c>
    </row>
    <row r="10" spans="1:7" x14ac:dyDescent="0.3">
      <c r="A10" s="1">
        <v>2004</v>
      </c>
      <c r="B10" s="1">
        <v>1</v>
      </c>
      <c r="C10" s="6">
        <v>1.0882323487393499</v>
      </c>
      <c r="D10" s="6">
        <v>1.01696423223157</v>
      </c>
      <c r="E10" s="6">
        <v>7.1268116507778895E-2</v>
      </c>
      <c r="F10" s="7">
        <v>6.5489797827034693E-2</v>
      </c>
      <c r="G10" s="5">
        <v>1.4350577107975</v>
      </c>
    </row>
    <row r="11" spans="1:7" x14ac:dyDescent="0.3">
      <c r="A11" s="1">
        <v>2004</v>
      </c>
      <c r="B11" s="1">
        <v>2</v>
      </c>
      <c r="C11" s="6">
        <v>0.98416119041427497</v>
      </c>
      <c r="D11" s="6">
        <v>0.95405658949247396</v>
      </c>
      <c r="E11" s="6">
        <v>3.0104600921800301E-2</v>
      </c>
      <c r="F11" s="7">
        <v>3.0589095785343901E-2</v>
      </c>
      <c r="G11" s="5">
        <v>0.60618747625518898</v>
      </c>
    </row>
    <row r="12" spans="1:7" x14ac:dyDescent="0.3">
      <c r="A12" s="1">
        <v>2004</v>
      </c>
      <c r="B12" s="1">
        <v>3</v>
      </c>
      <c r="C12" s="6">
        <v>0.93511291693644205</v>
      </c>
      <c r="D12" s="6">
        <v>0.93090646209446604</v>
      </c>
      <c r="E12" s="6">
        <v>4.2064548419756802E-3</v>
      </c>
      <c r="F12" s="7">
        <v>4.4983389340365497E-3</v>
      </c>
      <c r="G12" s="5">
        <v>8.4701346855993107E-2</v>
      </c>
    </row>
    <row r="13" spans="1:7" x14ac:dyDescent="0.3">
      <c r="A13" s="1">
        <v>2004</v>
      </c>
      <c r="B13" s="1">
        <v>4</v>
      </c>
      <c r="C13" s="6">
        <v>0.88731290147753095</v>
      </c>
      <c r="D13" s="6">
        <v>0.93221434600244002</v>
      </c>
      <c r="E13" s="6">
        <v>-4.4901444524909302E-2</v>
      </c>
      <c r="F13" s="7">
        <v>-5.0603844991029198E-2</v>
      </c>
      <c r="G13" s="5">
        <v>-0.90413732463919305</v>
      </c>
    </row>
    <row r="14" spans="1:7" x14ac:dyDescent="0.3">
      <c r="A14" s="1">
        <v>2004</v>
      </c>
      <c r="B14" s="1">
        <v>5</v>
      </c>
      <c r="C14" s="6">
        <v>1.0431443971527301</v>
      </c>
      <c r="D14" s="6">
        <v>1.0205654407051099</v>
      </c>
      <c r="E14" s="6">
        <v>2.2578956447621999E-2</v>
      </c>
      <c r="F14" s="7">
        <v>2.1645092001885299E-2</v>
      </c>
      <c r="G14" s="5">
        <v>0.45465079112037798</v>
      </c>
    </row>
    <row r="15" spans="1:7" x14ac:dyDescent="0.3">
      <c r="A15" s="1">
        <v>2004</v>
      </c>
      <c r="B15" s="1">
        <v>6</v>
      </c>
      <c r="C15" s="6">
        <v>1.3688232341236599</v>
      </c>
      <c r="D15" s="6">
        <v>1.31655668816771</v>
      </c>
      <c r="E15" s="6">
        <v>5.2266545955954098E-2</v>
      </c>
      <c r="F15" s="7">
        <v>3.8183561363506403E-2</v>
      </c>
      <c r="G15" s="5">
        <v>1.05244130848691</v>
      </c>
    </row>
    <row r="16" spans="1:7" x14ac:dyDescent="0.3">
      <c r="A16" s="1">
        <v>2004</v>
      </c>
      <c r="B16" s="1">
        <v>7</v>
      </c>
      <c r="C16" s="6">
        <v>1.5219457959014799</v>
      </c>
      <c r="D16" s="6">
        <v>1.447100809086</v>
      </c>
      <c r="E16" s="6">
        <v>7.4844986815486306E-2</v>
      </c>
      <c r="F16" s="7">
        <v>4.91771697895153E-2</v>
      </c>
      <c r="G16" s="5">
        <v>1.50708171770441</v>
      </c>
    </row>
    <row r="17" spans="1:7" x14ac:dyDescent="0.3">
      <c r="A17" s="1">
        <v>2004</v>
      </c>
      <c r="B17" s="1">
        <v>8</v>
      </c>
      <c r="C17" s="6">
        <v>1.3619361491895501</v>
      </c>
      <c r="D17" s="6">
        <v>1.42428956942081</v>
      </c>
      <c r="E17" s="6">
        <v>-6.2353420231263897E-2</v>
      </c>
      <c r="F17" s="7">
        <v>-4.57829247489824E-2</v>
      </c>
      <c r="G17" s="5">
        <v>-1.25555102172099</v>
      </c>
    </row>
    <row r="18" spans="1:7" x14ac:dyDescent="0.3">
      <c r="A18" s="1">
        <v>2004</v>
      </c>
      <c r="B18" s="1">
        <v>9</v>
      </c>
      <c r="C18" s="6">
        <v>1.3623612221766299</v>
      </c>
      <c r="D18" s="6">
        <v>1.4156382902095399</v>
      </c>
      <c r="E18" s="6">
        <v>-5.3277068032904003E-2</v>
      </c>
      <c r="F18" s="7">
        <v>-3.91064184488338E-2</v>
      </c>
      <c r="G18" s="5">
        <v>-1.0727892223861</v>
      </c>
    </row>
    <row r="19" spans="1:7" x14ac:dyDescent="0.3">
      <c r="A19" s="1">
        <v>2004</v>
      </c>
      <c r="B19" s="1">
        <v>10</v>
      </c>
      <c r="C19" s="6">
        <v>1.3003851846638701</v>
      </c>
      <c r="D19" s="6">
        <v>1.2598148787229</v>
      </c>
      <c r="E19" s="6">
        <v>4.0570305940967201E-2</v>
      </c>
      <c r="F19" s="7">
        <v>3.11986836050075E-2</v>
      </c>
      <c r="G19" s="5">
        <v>0.81692534085202195</v>
      </c>
    </row>
    <row r="20" spans="1:7" x14ac:dyDescent="0.3">
      <c r="A20" s="1">
        <v>2004</v>
      </c>
      <c r="B20" s="1">
        <v>11</v>
      </c>
      <c r="C20" s="6">
        <v>1.11215840357097</v>
      </c>
      <c r="D20" s="6">
        <v>1.05061095160299</v>
      </c>
      <c r="E20" s="6">
        <v>6.1547451967983703E-2</v>
      </c>
      <c r="F20" s="7">
        <v>5.5340544809412098E-2</v>
      </c>
      <c r="G20" s="5">
        <v>1.2393220117856401</v>
      </c>
    </row>
    <row r="21" spans="1:7" x14ac:dyDescent="0.3">
      <c r="A21" s="1">
        <v>2004</v>
      </c>
      <c r="B21" s="1">
        <v>12</v>
      </c>
      <c r="C21" s="6">
        <v>1.0496482413645001</v>
      </c>
      <c r="D21" s="6">
        <v>1.0290227848792</v>
      </c>
      <c r="E21" s="6">
        <v>2.0625456485295499E-2</v>
      </c>
      <c r="F21" s="7">
        <v>1.9649874760408501E-2</v>
      </c>
      <c r="G21" s="5">
        <v>0.41531503592789598</v>
      </c>
    </row>
    <row r="22" spans="1:7" x14ac:dyDescent="0.3">
      <c r="A22" s="1">
        <v>2005</v>
      </c>
      <c r="B22" s="1">
        <v>1</v>
      </c>
      <c r="C22" s="6">
        <v>1.0958105813927099</v>
      </c>
      <c r="D22" s="6">
        <v>1.01714459095756</v>
      </c>
      <c r="E22" s="6">
        <v>7.8665990435147007E-2</v>
      </c>
      <c r="F22" s="7">
        <v>7.1787945627580396E-2</v>
      </c>
      <c r="G22" s="5">
        <v>1.5840216029724701</v>
      </c>
    </row>
    <row r="23" spans="1:7" x14ac:dyDescent="0.3">
      <c r="A23" s="1">
        <v>2005</v>
      </c>
      <c r="B23" s="1">
        <v>2</v>
      </c>
      <c r="C23" s="6">
        <v>0.97039805248614097</v>
      </c>
      <c r="D23" s="6">
        <v>0.95248148444240199</v>
      </c>
      <c r="E23" s="6">
        <v>1.7916568043738101E-2</v>
      </c>
      <c r="F23" s="7">
        <v>1.8463112119646401E-2</v>
      </c>
      <c r="G23" s="5">
        <v>0.36076874740176601</v>
      </c>
    </row>
    <row r="24" spans="1:7" x14ac:dyDescent="0.3">
      <c r="A24" s="1">
        <v>2005</v>
      </c>
      <c r="B24" s="1">
        <v>3</v>
      </c>
      <c r="C24" s="6">
        <v>0.934181689345007</v>
      </c>
      <c r="D24" s="6">
        <v>0.98743313240394903</v>
      </c>
      <c r="E24" s="6">
        <v>-5.3251443058941403E-2</v>
      </c>
      <c r="F24" s="7">
        <v>-5.7003304246177298E-2</v>
      </c>
      <c r="G24" s="5">
        <v>-1.0722732368616299</v>
      </c>
    </row>
    <row r="25" spans="1:7" x14ac:dyDescent="0.3">
      <c r="A25" s="1">
        <v>2005</v>
      </c>
      <c r="B25" s="1">
        <v>4</v>
      </c>
      <c r="C25" s="6">
        <v>0.96192189775995296</v>
      </c>
      <c r="D25" s="6">
        <v>0.95007792947905301</v>
      </c>
      <c r="E25" s="6">
        <v>1.18439682808995E-2</v>
      </c>
      <c r="F25" s="7">
        <v>1.2312816984914101E-2</v>
      </c>
      <c r="G25" s="5">
        <v>0.23849063004339</v>
      </c>
    </row>
    <row r="26" spans="1:7" x14ac:dyDescent="0.3">
      <c r="A26" s="1">
        <v>2005</v>
      </c>
      <c r="B26" s="1">
        <v>5</v>
      </c>
      <c r="C26" s="6">
        <v>1.0141795594013601</v>
      </c>
      <c r="D26" s="6">
        <v>1.0474128658819299</v>
      </c>
      <c r="E26" s="6">
        <v>-3.3233306480573398E-2</v>
      </c>
      <c r="F26" s="7">
        <v>-3.2768661301150803E-2</v>
      </c>
      <c r="G26" s="5">
        <v>-0.66918721943546899</v>
      </c>
    </row>
    <row r="27" spans="1:7" x14ac:dyDescent="0.3">
      <c r="A27" s="1">
        <v>2005</v>
      </c>
      <c r="B27" s="1">
        <v>6</v>
      </c>
      <c r="C27" s="6">
        <v>1.29556944513044</v>
      </c>
      <c r="D27" s="6">
        <v>1.232646607588</v>
      </c>
      <c r="E27" s="6">
        <v>6.2922837542444904E-2</v>
      </c>
      <c r="F27" s="7">
        <v>4.8567707257181798E-2</v>
      </c>
      <c r="G27" s="5">
        <v>1.26701683200353</v>
      </c>
    </row>
    <row r="28" spans="1:7" x14ac:dyDescent="0.3">
      <c r="A28" s="1">
        <v>2005</v>
      </c>
      <c r="B28" s="1">
        <v>7</v>
      </c>
      <c r="C28" s="6">
        <v>1.47720148017024</v>
      </c>
      <c r="D28" s="6">
        <v>1.43895809740416</v>
      </c>
      <c r="E28" s="6">
        <v>3.8243382766082003E-2</v>
      </c>
      <c r="F28" s="7">
        <v>2.58890769332796E-2</v>
      </c>
      <c r="G28" s="5">
        <v>0.77007032056833002</v>
      </c>
    </row>
    <row r="29" spans="1:7" x14ac:dyDescent="0.3">
      <c r="A29" s="1">
        <v>2005</v>
      </c>
      <c r="B29" s="1">
        <v>8</v>
      </c>
      <c r="C29" s="6">
        <v>1.5489411851183399</v>
      </c>
      <c r="D29" s="6">
        <v>1.53522305832499</v>
      </c>
      <c r="E29" s="6">
        <v>1.3718126793354799E-2</v>
      </c>
      <c r="F29" s="7">
        <v>8.8564542831926305E-3</v>
      </c>
      <c r="G29" s="5">
        <v>0.27622876255405099</v>
      </c>
    </row>
    <row r="30" spans="1:7" x14ac:dyDescent="0.3">
      <c r="A30" s="1">
        <v>2005</v>
      </c>
      <c r="B30" s="1">
        <v>9</v>
      </c>
      <c r="C30" s="6">
        <v>1.5345129822667301</v>
      </c>
      <c r="D30" s="6">
        <v>1.4827654667343799</v>
      </c>
      <c r="E30" s="6">
        <v>5.17475155323548E-2</v>
      </c>
      <c r="F30" s="7">
        <v>3.3722435802344901E-2</v>
      </c>
      <c r="G30" s="5">
        <v>1.0419900906349</v>
      </c>
    </row>
    <row r="31" spans="1:7" x14ac:dyDescent="0.3">
      <c r="A31" s="1">
        <v>2005</v>
      </c>
      <c r="B31" s="1">
        <v>10</v>
      </c>
      <c r="C31" s="6">
        <v>1.36337655013687</v>
      </c>
      <c r="D31" s="6">
        <v>1.3114142183508399</v>
      </c>
      <c r="E31" s="6">
        <v>5.1962331786036903E-2</v>
      </c>
      <c r="F31" s="7">
        <v>3.81129716370876E-2</v>
      </c>
      <c r="G31" s="5">
        <v>1.0463156395108499</v>
      </c>
    </row>
    <row r="32" spans="1:7" x14ac:dyDescent="0.3">
      <c r="A32" s="1">
        <v>2005</v>
      </c>
      <c r="B32" s="1">
        <v>11</v>
      </c>
      <c r="C32" s="6">
        <v>0.98727084707030399</v>
      </c>
      <c r="D32" s="6">
        <v>1.07047029155267</v>
      </c>
      <c r="E32" s="6">
        <v>-8.3199444482363896E-2</v>
      </c>
      <c r="F32" s="7">
        <v>-8.4272157664997197E-2</v>
      </c>
      <c r="G32" s="5">
        <v>-1.6753074192083299</v>
      </c>
    </row>
    <row r="33" spans="1:7" x14ac:dyDescent="0.3">
      <c r="A33" s="1">
        <v>2005</v>
      </c>
      <c r="B33" s="1">
        <v>12</v>
      </c>
      <c r="C33" s="6">
        <v>1.0065610174906501</v>
      </c>
      <c r="D33" s="6">
        <v>0.99721467184831503</v>
      </c>
      <c r="E33" s="6">
        <v>9.3463456423321708E-3</v>
      </c>
      <c r="F33" s="7">
        <v>9.2854238142786195E-3</v>
      </c>
      <c r="G33" s="5">
        <v>0.188198398372763</v>
      </c>
    </row>
    <row r="34" spans="1:7" x14ac:dyDescent="0.3">
      <c r="A34" s="1">
        <v>2006</v>
      </c>
      <c r="B34" s="1">
        <v>1</v>
      </c>
      <c r="C34" s="6">
        <v>1.0729312544966501</v>
      </c>
      <c r="D34" s="6">
        <v>0.99702183344379303</v>
      </c>
      <c r="E34" s="6">
        <v>7.5909421052857903E-2</v>
      </c>
      <c r="F34" s="7">
        <v>7.0749566418837895E-2</v>
      </c>
      <c r="G34" s="5">
        <v>1.52851520907232</v>
      </c>
    </row>
    <row r="35" spans="1:7" x14ac:dyDescent="0.3">
      <c r="A35" s="1">
        <v>2006</v>
      </c>
      <c r="B35" s="1">
        <v>2</v>
      </c>
      <c r="C35" s="6">
        <v>0.94402780250887597</v>
      </c>
      <c r="D35" s="6">
        <v>1.0211318821376401</v>
      </c>
      <c r="E35" s="6">
        <v>-7.7104079628759994E-2</v>
      </c>
      <c r="F35" s="7">
        <v>-8.1675644958597499E-2</v>
      </c>
      <c r="G35" s="5">
        <v>-1.5525709030505901</v>
      </c>
    </row>
    <row r="36" spans="1:7" x14ac:dyDescent="0.3">
      <c r="A36" s="1">
        <v>2006</v>
      </c>
      <c r="B36" s="1">
        <v>3</v>
      </c>
      <c r="C36" s="6">
        <v>0.91422350232665495</v>
      </c>
      <c r="D36" s="6">
        <v>0.95199766911014005</v>
      </c>
      <c r="E36" s="6">
        <v>-3.77741667834849E-2</v>
      </c>
      <c r="F36" s="7">
        <v>-4.1318306395921198E-2</v>
      </c>
      <c r="G36" s="5">
        <v>-0.76062216833910801</v>
      </c>
    </row>
    <row r="37" spans="1:7" x14ac:dyDescent="0.3">
      <c r="A37" s="1">
        <v>2006</v>
      </c>
      <c r="B37" s="1">
        <v>4</v>
      </c>
      <c r="C37" s="6">
        <v>0.979720227712085</v>
      </c>
      <c r="D37" s="6">
        <v>1.0143903288012599</v>
      </c>
      <c r="E37" s="6">
        <v>-3.46701010891785E-2</v>
      </c>
      <c r="F37" s="7">
        <v>-3.5387756737597101E-2</v>
      </c>
      <c r="G37" s="5">
        <v>-0.69811857447816705</v>
      </c>
    </row>
    <row r="38" spans="1:7" x14ac:dyDescent="0.3">
      <c r="A38" s="1">
        <v>2006</v>
      </c>
      <c r="B38" s="1">
        <v>5</v>
      </c>
      <c r="C38" s="6">
        <v>1.1352194811129399</v>
      </c>
      <c r="D38" s="6">
        <v>1.1255471694867401</v>
      </c>
      <c r="E38" s="6">
        <v>9.6723116262045199E-3</v>
      </c>
      <c r="F38" s="7">
        <v>8.5202128637908991E-3</v>
      </c>
      <c r="G38" s="5">
        <v>0.194762062764857</v>
      </c>
    </row>
    <row r="39" spans="1:7" x14ac:dyDescent="0.3">
      <c r="A39" s="1">
        <v>2006</v>
      </c>
      <c r="B39" s="1">
        <v>6</v>
      </c>
      <c r="C39" s="6">
        <v>1.3344908201302399</v>
      </c>
      <c r="D39" s="6">
        <v>1.30164113977843</v>
      </c>
      <c r="E39" s="6">
        <v>3.28496803518048E-2</v>
      </c>
      <c r="F39" s="7">
        <v>2.46158908373749E-2</v>
      </c>
      <c r="G39" s="5">
        <v>0.66146250800588102</v>
      </c>
    </row>
    <row r="40" spans="1:7" x14ac:dyDescent="0.3">
      <c r="A40" s="1">
        <v>2006</v>
      </c>
      <c r="B40" s="1">
        <v>7</v>
      </c>
      <c r="C40" s="6">
        <v>1.4201735749894799</v>
      </c>
      <c r="D40" s="6">
        <v>1.3788026370530599</v>
      </c>
      <c r="E40" s="6">
        <v>4.1370937936419799E-2</v>
      </c>
      <c r="F40" s="7">
        <v>2.9130902493187401E-2</v>
      </c>
      <c r="G40" s="5">
        <v>0.833046899479995</v>
      </c>
    </row>
    <row r="41" spans="1:7" x14ac:dyDescent="0.3">
      <c r="A41" s="1">
        <v>2006</v>
      </c>
      <c r="B41" s="1">
        <v>8</v>
      </c>
      <c r="C41" s="6">
        <v>1.44315938703685</v>
      </c>
      <c r="D41" s="6">
        <v>1.4490352325617699</v>
      </c>
      <c r="E41" s="6">
        <v>-5.8758455249141601E-3</v>
      </c>
      <c r="F41" s="7">
        <v>-4.0715153001766799E-3</v>
      </c>
      <c r="G41" s="5">
        <v>-0.118316265970951</v>
      </c>
    </row>
    <row r="42" spans="1:7" x14ac:dyDescent="0.3">
      <c r="A42" s="1">
        <v>2006</v>
      </c>
      <c r="B42" s="1">
        <v>9</v>
      </c>
      <c r="C42" s="6">
        <v>1.4003482453438501</v>
      </c>
      <c r="D42" s="6">
        <v>1.42612264742602</v>
      </c>
      <c r="E42" s="6">
        <v>-2.5774402082176E-2</v>
      </c>
      <c r="F42" s="7">
        <v>-1.84057088426938E-2</v>
      </c>
      <c r="G42" s="5">
        <v>-0.51899441519806</v>
      </c>
    </row>
    <row r="43" spans="1:7" x14ac:dyDescent="0.3">
      <c r="A43" s="1">
        <v>2006</v>
      </c>
      <c r="B43" s="1">
        <v>10</v>
      </c>
      <c r="C43" s="6">
        <v>1.28542364706053</v>
      </c>
      <c r="D43" s="6">
        <v>1.2911994019686399</v>
      </c>
      <c r="E43" s="6">
        <v>-5.7757549081065597E-3</v>
      </c>
      <c r="F43" s="7">
        <v>-4.4932695312664998E-3</v>
      </c>
      <c r="G43" s="5">
        <v>-0.116300837214495</v>
      </c>
    </row>
    <row r="44" spans="1:7" x14ac:dyDescent="0.3">
      <c r="A44" s="1">
        <v>2006</v>
      </c>
      <c r="B44" s="1">
        <v>11</v>
      </c>
      <c r="C44" s="6">
        <v>1.0433528112425301</v>
      </c>
      <c r="D44" s="6">
        <v>1.05955266601684</v>
      </c>
      <c r="E44" s="6">
        <v>-1.6199854774307399E-2</v>
      </c>
      <c r="F44" s="7">
        <v>-1.55267274882932E-2</v>
      </c>
      <c r="G44" s="5">
        <v>-0.32620093874842498</v>
      </c>
    </row>
    <row r="45" spans="1:7" x14ac:dyDescent="0.3">
      <c r="A45" s="1">
        <v>2006</v>
      </c>
      <c r="B45" s="1">
        <v>12</v>
      </c>
      <c r="C45" s="6">
        <v>0.99467088116374602</v>
      </c>
      <c r="D45" s="6">
        <v>0.96985891658824197</v>
      </c>
      <c r="E45" s="6">
        <v>2.48119645755044E-2</v>
      </c>
      <c r="F45" s="7">
        <v>2.4944898906133502E-2</v>
      </c>
      <c r="G45" s="5">
        <v>0.49961473417395103</v>
      </c>
    </row>
    <row r="46" spans="1:7" x14ac:dyDescent="0.3">
      <c r="A46" s="1">
        <v>2007</v>
      </c>
      <c r="B46" s="1">
        <v>1</v>
      </c>
      <c r="C46" s="6">
        <v>1.08306010135677</v>
      </c>
      <c r="D46" s="6">
        <v>0.97447940738661198</v>
      </c>
      <c r="E46" s="6">
        <v>0.108580693970163</v>
      </c>
      <c r="F46" s="7">
        <v>0.10025361827486901</v>
      </c>
      <c r="G46" s="5">
        <v>2.1863852976754199</v>
      </c>
    </row>
    <row r="47" spans="1:7" x14ac:dyDescent="0.3">
      <c r="A47" s="1">
        <v>2007</v>
      </c>
      <c r="B47" s="1">
        <v>2</v>
      </c>
      <c r="C47" s="6">
        <v>0.93971917028823204</v>
      </c>
      <c r="D47" s="6">
        <v>1.03729619687424</v>
      </c>
      <c r="E47" s="6">
        <v>-9.7577026586002896E-2</v>
      </c>
      <c r="F47" s="7">
        <v>-0.103836369067659</v>
      </c>
      <c r="G47" s="5">
        <v>-1.9648150008798499</v>
      </c>
    </row>
    <row r="48" spans="1:7" x14ac:dyDescent="0.3">
      <c r="A48" s="1">
        <v>2007</v>
      </c>
      <c r="B48" s="1">
        <v>3</v>
      </c>
      <c r="C48" s="6">
        <v>0.91671368764900896</v>
      </c>
      <c r="D48" s="6">
        <v>0.95558939961481604</v>
      </c>
      <c r="E48" s="6">
        <v>-3.8875711965806997E-2</v>
      </c>
      <c r="F48" s="7">
        <v>-4.24076922703173E-2</v>
      </c>
      <c r="G48" s="5">
        <v>-0.78280292721338895</v>
      </c>
    </row>
    <row r="49" spans="1:7" x14ac:dyDescent="0.3">
      <c r="A49" s="1">
        <v>2007</v>
      </c>
      <c r="B49" s="1">
        <v>4</v>
      </c>
      <c r="C49" s="6">
        <v>0.930207112582768</v>
      </c>
      <c r="D49" s="6">
        <v>0.97180891220440002</v>
      </c>
      <c r="E49" s="6">
        <v>-4.1601799621632199E-2</v>
      </c>
      <c r="F49" s="7">
        <v>-4.4723157949333098E-2</v>
      </c>
      <c r="G49" s="5">
        <v>-0.83769553982193101</v>
      </c>
    </row>
    <row r="50" spans="1:7" x14ac:dyDescent="0.3">
      <c r="A50" s="1">
        <v>2007</v>
      </c>
      <c r="B50" s="1">
        <v>5</v>
      </c>
      <c r="C50" s="6">
        <v>1.05669988837734</v>
      </c>
      <c r="D50" s="6">
        <v>1.07397545902983</v>
      </c>
      <c r="E50" s="6">
        <v>-1.7275570652485001E-2</v>
      </c>
      <c r="F50" s="7">
        <v>-1.6348606489410299E-2</v>
      </c>
      <c r="G50" s="5">
        <v>-0.34786159769733299</v>
      </c>
    </row>
    <row r="51" spans="1:7" x14ac:dyDescent="0.3">
      <c r="A51" s="1">
        <v>2007</v>
      </c>
      <c r="B51" s="1">
        <v>6</v>
      </c>
      <c r="C51" s="6">
        <v>1.20898943323414</v>
      </c>
      <c r="D51" s="6">
        <v>1.2461559313674699</v>
      </c>
      <c r="E51" s="6">
        <v>-3.7166498133331498E-2</v>
      </c>
      <c r="F51" s="7">
        <v>-3.07417890608923E-2</v>
      </c>
      <c r="G51" s="5">
        <v>-0.74838612752950795</v>
      </c>
    </row>
    <row r="52" spans="1:7" x14ac:dyDescent="0.3">
      <c r="A52" s="1">
        <v>2007</v>
      </c>
      <c r="B52" s="1">
        <v>7</v>
      </c>
      <c r="C52" s="6">
        <v>1.4132671758233899</v>
      </c>
      <c r="D52" s="6">
        <v>1.3928113900941601</v>
      </c>
      <c r="E52" s="6">
        <v>2.0455785729230701E-2</v>
      </c>
      <c r="F52" s="7">
        <v>1.44741108257275E-2</v>
      </c>
      <c r="G52" s="5">
        <v>0.41189853863964498</v>
      </c>
    </row>
    <row r="53" spans="1:7" x14ac:dyDescent="0.3">
      <c r="A53" s="1">
        <v>2007</v>
      </c>
      <c r="B53" s="1">
        <v>8</v>
      </c>
      <c r="C53" s="6">
        <v>1.43820321568975</v>
      </c>
      <c r="D53" s="6">
        <v>1.4985748634064699</v>
      </c>
      <c r="E53" s="6">
        <v>-6.0371647716722397E-2</v>
      </c>
      <c r="F53" s="7">
        <v>-4.19771330352426E-2</v>
      </c>
      <c r="G53" s="5">
        <v>-1.2156459692599999</v>
      </c>
    </row>
    <row r="54" spans="1:7" x14ac:dyDescent="0.3">
      <c r="A54" s="1">
        <v>2007</v>
      </c>
      <c r="B54" s="1">
        <v>9</v>
      </c>
      <c r="C54" s="6">
        <v>1.5045775262618599</v>
      </c>
      <c r="D54" s="6">
        <v>1.46066402405216</v>
      </c>
      <c r="E54" s="6">
        <v>4.3913502209699001E-2</v>
      </c>
      <c r="F54" s="7">
        <v>2.91865998549126E-2</v>
      </c>
      <c r="G54" s="5">
        <v>0.88424407774651104</v>
      </c>
    </row>
    <row r="55" spans="1:7" x14ac:dyDescent="0.3">
      <c r="A55" s="1">
        <v>2007</v>
      </c>
      <c r="B55" s="1">
        <v>10</v>
      </c>
      <c r="C55" s="6">
        <v>1.2752533765285701</v>
      </c>
      <c r="D55" s="6">
        <v>1.3446869704695901</v>
      </c>
      <c r="E55" s="6">
        <v>-6.9433593941016197E-2</v>
      </c>
      <c r="F55" s="7">
        <v>-5.4446900685748097E-2</v>
      </c>
      <c r="G55" s="5">
        <v>-1.3981176893114999</v>
      </c>
    </row>
    <row r="56" spans="1:7" x14ac:dyDescent="0.3">
      <c r="A56" s="1">
        <v>2007</v>
      </c>
      <c r="B56" s="1">
        <v>11</v>
      </c>
      <c r="C56" s="6">
        <v>1.0735872984730299</v>
      </c>
      <c r="D56" s="6">
        <v>1.0881934076508599</v>
      </c>
      <c r="E56" s="6">
        <v>-1.4606109177830199E-2</v>
      </c>
      <c r="F56" s="7">
        <v>-1.36049571363266E-2</v>
      </c>
      <c r="G56" s="5">
        <v>-0.29410921219038599</v>
      </c>
    </row>
    <row r="57" spans="1:7" x14ac:dyDescent="0.3">
      <c r="A57" s="1">
        <v>2007</v>
      </c>
      <c r="B57" s="1">
        <v>12</v>
      </c>
      <c r="C57" s="6">
        <v>1.0051949697129201</v>
      </c>
      <c r="D57" s="6">
        <v>0.96932831312239298</v>
      </c>
      <c r="E57" s="6">
        <v>3.5866656590532002E-2</v>
      </c>
      <c r="F57" s="7">
        <v>3.5681293352249101E-2</v>
      </c>
      <c r="G57" s="5">
        <v>0.72221246502496095</v>
      </c>
    </row>
    <row r="58" spans="1:7" x14ac:dyDescent="0.3">
      <c r="A58" s="1">
        <v>2008</v>
      </c>
      <c r="B58" s="1">
        <v>1</v>
      </c>
      <c r="C58" s="6">
        <v>1.05973186833705</v>
      </c>
      <c r="D58" s="6">
        <v>0.988108755035362</v>
      </c>
      <c r="E58" s="6">
        <v>7.1623113301685803E-2</v>
      </c>
      <c r="F58" s="7">
        <v>6.7586071006884199E-2</v>
      </c>
      <c r="G58" s="5">
        <v>1.4422059407686001</v>
      </c>
    </row>
    <row r="59" spans="1:7" x14ac:dyDescent="0.3">
      <c r="A59" s="1">
        <v>2008</v>
      </c>
      <c r="B59" s="1">
        <v>2</v>
      </c>
      <c r="C59" s="6">
        <v>0.90068276393918401</v>
      </c>
      <c r="D59" s="6">
        <v>0.91895457528270097</v>
      </c>
      <c r="E59" s="6">
        <v>-1.8271811343516901E-2</v>
      </c>
      <c r="F59" s="7">
        <v>-2.0286622632372901E-2</v>
      </c>
      <c r="G59" s="5">
        <v>-0.36792194102518699</v>
      </c>
    </row>
    <row r="60" spans="1:7" x14ac:dyDescent="0.3">
      <c r="A60" s="1">
        <v>2008</v>
      </c>
      <c r="B60" s="1">
        <v>3</v>
      </c>
      <c r="C60" s="6">
        <v>0.89895265328228202</v>
      </c>
      <c r="D60" s="6">
        <v>0.93432773364952504</v>
      </c>
      <c r="E60" s="6">
        <v>-3.5375080367242601E-2</v>
      </c>
      <c r="F60" s="7">
        <v>-3.9351438852847302E-2</v>
      </c>
      <c r="G60" s="5">
        <v>-0.71231406607401904</v>
      </c>
    </row>
    <row r="61" spans="1:7" x14ac:dyDescent="0.3">
      <c r="A61" s="1">
        <v>2008</v>
      </c>
      <c r="B61" s="1">
        <v>4</v>
      </c>
      <c r="C61" s="6">
        <v>0.94439022086393898</v>
      </c>
      <c r="D61" s="6">
        <v>0.96135419333335304</v>
      </c>
      <c r="E61" s="6">
        <v>-1.6963972469414099E-2</v>
      </c>
      <c r="F61" s="7">
        <v>-1.7962884509641799E-2</v>
      </c>
      <c r="G61" s="5">
        <v>-0.34158724393020901</v>
      </c>
    </row>
    <row r="62" spans="1:7" x14ac:dyDescent="0.3">
      <c r="A62" s="1">
        <v>2008</v>
      </c>
      <c r="B62" s="1">
        <v>5</v>
      </c>
      <c r="C62" s="6">
        <v>1.0716414707861801</v>
      </c>
      <c r="D62" s="6">
        <v>1.1233781738791699</v>
      </c>
      <c r="E62" s="6">
        <v>-5.1736703092987203E-2</v>
      </c>
      <c r="F62" s="7">
        <v>-4.8277996422657898E-2</v>
      </c>
      <c r="G62" s="5">
        <v>-1.04177237091328</v>
      </c>
    </row>
    <row r="63" spans="1:7" x14ac:dyDescent="0.3">
      <c r="A63" s="1">
        <v>2008</v>
      </c>
      <c r="B63" s="1">
        <v>6</v>
      </c>
      <c r="C63" s="6">
        <v>1.3217490260403899</v>
      </c>
      <c r="D63" s="6">
        <v>1.2884596007418301</v>
      </c>
      <c r="E63" s="6">
        <v>3.3289425298558897E-2</v>
      </c>
      <c r="F63" s="7">
        <v>2.5185889788990501E-2</v>
      </c>
      <c r="G63" s="5">
        <v>0.67031723025120504</v>
      </c>
    </row>
    <row r="64" spans="1:7" x14ac:dyDescent="0.3">
      <c r="A64" s="1">
        <v>2008</v>
      </c>
      <c r="B64" s="1">
        <v>7</v>
      </c>
      <c r="C64" s="6">
        <v>1.3281935470375601</v>
      </c>
      <c r="D64" s="6">
        <v>1.31152540373072</v>
      </c>
      <c r="E64" s="6">
        <v>1.66681433068381E-2</v>
      </c>
      <c r="F64" s="7">
        <v>1.2549483728493601E-2</v>
      </c>
      <c r="G64" s="5">
        <v>0.33563041580515202</v>
      </c>
    </row>
    <row r="65" spans="1:7" x14ac:dyDescent="0.3">
      <c r="A65" s="1">
        <v>2008</v>
      </c>
      <c r="B65" s="1">
        <v>8</v>
      </c>
      <c r="C65" s="6">
        <v>1.3364804921403799</v>
      </c>
      <c r="D65" s="6">
        <v>1.3727395047682101</v>
      </c>
      <c r="E65" s="6">
        <v>-3.6259012627833001E-2</v>
      </c>
      <c r="F65" s="7">
        <v>-2.7130222132733198E-2</v>
      </c>
      <c r="G65" s="5">
        <v>-0.73011296225004696</v>
      </c>
    </row>
    <row r="66" spans="1:7" x14ac:dyDescent="0.3">
      <c r="A66" s="1">
        <v>2008</v>
      </c>
      <c r="B66" s="1">
        <v>9</v>
      </c>
      <c r="C66" s="6">
        <v>1.4133225476345199</v>
      </c>
      <c r="D66" s="6">
        <v>1.41709363285993</v>
      </c>
      <c r="E66" s="6">
        <v>-3.77108522540337E-3</v>
      </c>
      <c r="F66" s="7">
        <v>-2.6682410407412199E-3</v>
      </c>
      <c r="G66" s="5">
        <v>-7.5934726438280004E-2</v>
      </c>
    </row>
    <row r="67" spans="1:7" x14ac:dyDescent="0.3">
      <c r="A67" s="1">
        <v>2008</v>
      </c>
      <c r="B67" s="1">
        <v>10</v>
      </c>
      <c r="C67" s="6">
        <v>1.20621988727064</v>
      </c>
      <c r="D67" s="6">
        <v>1.25489024597614</v>
      </c>
      <c r="E67" s="6">
        <v>-4.8670358705496401E-2</v>
      </c>
      <c r="F67" s="7">
        <v>-4.03494911824284E-2</v>
      </c>
      <c r="G67" s="5">
        <v>-0.98002833483019802</v>
      </c>
    </row>
    <row r="68" spans="1:7" x14ac:dyDescent="0.3">
      <c r="A68" s="1">
        <v>2008</v>
      </c>
      <c r="B68" s="1">
        <v>11</v>
      </c>
      <c r="C68" s="6">
        <v>0.92256320755522703</v>
      </c>
      <c r="D68" s="6">
        <v>0.98391885943153701</v>
      </c>
      <c r="E68" s="6">
        <v>-6.1355651876310299E-2</v>
      </c>
      <c r="F68" s="7">
        <v>-6.6505634924355503E-2</v>
      </c>
      <c r="G68" s="5">
        <v>-1.2354599172898899</v>
      </c>
    </row>
    <row r="69" spans="1:7" x14ac:dyDescent="0.3">
      <c r="A69" s="1">
        <v>2008</v>
      </c>
      <c r="B69" s="1">
        <v>12</v>
      </c>
      <c r="C69" s="6">
        <v>0.93030377651644103</v>
      </c>
      <c r="D69" s="6">
        <v>0.89856796717077703</v>
      </c>
      <c r="E69" s="6">
        <v>3.17358093456638E-2</v>
      </c>
      <c r="F69" s="7">
        <v>3.4113383334312297E-2</v>
      </c>
      <c r="G69" s="5">
        <v>0.63903355583872301</v>
      </c>
    </row>
    <row r="70" spans="1:7" x14ac:dyDescent="0.3">
      <c r="A70" s="1">
        <v>2009</v>
      </c>
      <c r="B70" s="1">
        <v>1</v>
      </c>
      <c r="C70" s="6">
        <v>0.98743826229389597</v>
      </c>
      <c r="D70" s="6">
        <v>0.98392313332661996</v>
      </c>
      <c r="E70" s="6">
        <v>3.5151289672765702E-3</v>
      </c>
      <c r="F70" s="7">
        <v>3.55984682942167E-3</v>
      </c>
      <c r="G70" s="5">
        <v>7.0780780749092997E-2</v>
      </c>
    </row>
    <row r="71" spans="1:7" x14ac:dyDescent="0.3">
      <c r="A71" s="1">
        <v>2009</v>
      </c>
      <c r="B71" s="1">
        <v>2</v>
      </c>
      <c r="C71" s="6">
        <v>0.96398086445564102</v>
      </c>
      <c r="D71" s="6">
        <v>0.98536477538811995</v>
      </c>
      <c r="E71" s="6">
        <v>-2.13839109324785E-2</v>
      </c>
      <c r="F71" s="7">
        <v>-2.2182920554708298E-2</v>
      </c>
      <c r="G71" s="5">
        <v>-0.43058730571770898</v>
      </c>
    </row>
    <row r="72" spans="1:7" x14ac:dyDescent="0.3">
      <c r="A72" s="1">
        <v>2009</v>
      </c>
      <c r="B72" s="1">
        <v>3</v>
      </c>
      <c r="C72" s="6">
        <v>0.84116509620976299</v>
      </c>
      <c r="D72" s="6">
        <v>0.91720411683207004</v>
      </c>
      <c r="E72" s="6">
        <v>-7.6039020622307094E-2</v>
      </c>
      <c r="F72" s="7">
        <v>-9.0397260852755401E-2</v>
      </c>
      <c r="G72" s="5">
        <v>-1.5311248313068799</v>
      </c>
    </row>
    <row r="73" spans="1:7" x14ac:dyDescent="0.3">
      <c r="A73" s="1">
        <v>2009</v>
      </c>
      <c r="B73" s="1">
        <v>4</v>
      </c>
      <c r="C73" s="6">
        <v>0.92664636979321302</v>
      </c>
      <c r="D73" s="6">
        <v>0.96720483375928301</v>
      </c>
      <c r="E73" s="6">
        <v>-4.0558463966069998E-2</v>
      </c>
      <c r="F73" s="7">
        <v>-4.3769085260778502E-2</v>
      </c>
      <c r="G73" s="5">
        <v>-0.81668689036083297</v>
      </c>
    </row>
    <row r="74" spans="1:7" x14ac:dyDescent="0.3">
      <c r="A74" s="1">
        <v>2009</v>
      </c>
      <c r="B74" s="1">
        <v>5</v>
      </c>
      <c r="C74" s="6">
        <v>1.06226437078434</v>
      </c>
      <c r="D74" s="6">
        <v>1.0969517479411</v>
      </c>
      <c r="E74" s="6">
        <v>-3.4687377156755503E-2</v>
      </c>
      <c r="F74" s="7">
        <v>-3.2654184881625498E-2</v>
      </c>
      <c r="G74" s="5">
        <v>-0.69846644608195796</v>
      </c>
    </row>
    <row r="75" spans="1:7" x14ac:dyDescent="0.3">
      <c r="A75" s="1">
        <v>2009</v>
      </c>
      <c r="B75" s="1">
        <v>6</v>
      </c>
      <c r="C75" s="6">
        <v>1.21911938079364</v>
      </c>
      <c r="D75" s="6">
        <v>1.27128633252259</v>
      </c>
      <c r="E75" s="6">
        <v>-5.2166951728953803E-2</v>
      </c>
      <c r="F75" s="7">
        <v>-4.2790683628533097E-2</v>
      </c>
      <c r="G75" s="5">
        <v>-1.0504358750559299</v>
      </c>
    </row>
    <row r="76" spans="1:7" x14ac:dyDescent="0.3">
      <c r="A76" s="1">
        <v>2009</v>
      </c>
      <c r="B76" s="1">
        <v>7</v>
      </c>
      <c r="C76" s="6">
        <v>1.39942336907527</v>
      </c>
      <c r="D76" s="6">
        <v>1.3730345875159</v>
      </c>
      <c r="E76" s="6">
        <v>2.6388781559369499E-2</v>
      </c>
      <c r="F76" s="7">
        <v>1.8856896449290401E-2</v>
      </c>
      <c r="G76" s="5">
        <v>0.53136558549559598</v>
      </c>
    </row>
    <row r="77" spans="1:7" x14ac:dyDescent="0.3">
      <c r="A77" s="1">
        <v>2009</v>
      </c>
      <c r="B77" s="1">
        <v>8</v>
      </c>
      <c r="C77" s="6">
        <v>1.38678685150181</v>
      </c>
      <c r="D77" s="6">
        <v>1.44138570227289</v>
      </c>
      <c r="E77" s="6">
        <v>-5.4598850771086199E-2</v>
      </c>
      <c r="F77" s="7">
        <v>-3.9370758896335699E-2</v>
      </c>
      <c r="G77" s="5">
        <v>-1.09940469369886</v>
      </c>
    </row>
    <row r="78" spans="1:7" x14ac:dyDescent="0.3">
      <c r="A78" s="1">
        <v>2009</v>
      </c>
      <c r="B78" s="1">
        <v>9</v>
      </c>
      <c r="C78" s="6">
        <v>1.37887824181366</v>
      </c>
      <c r="D78" s="6">
        <v>1.4078312596692599</v>
      </c>
      <c r="E78" s="6">
        <v>-2.8953017855605199E-2</v>
      </c>
      <c r="F78" s="7">
        <v>-2.0997515935506299E-2</v>
      </c>
      <c r="G78" s="5">
        <v>-0.582999152503336</v>
      </c>
    </row>
    <row r="79" spans="1:7" x14ac:dyDescent="0.3">
      <c r="A79" s="1">
        <v>2009</v>
      </c>
      <c r="B79" s="1">
        <v>10</v>
      </c>
      <c r="C79" s="6">
        <v>1.29125201962351</v>
      </c>
      <c r="D79" s="6">
        <v>1.29517537061304</v>
      </c>
      <c r="E79" s="6">
        <v>-3.9233509895335601E-3</v>
      </c>
      <c r="F79" s="7">
        <v>-3.0384084051055401E-3</v>
      </c>
      <c r="G79" s="5">
        <v>-7.9000756096600594E-2</v>
      </c>
    </row>
    <row r="80" spans="1:7" x14ac:dyDescent="0.3">
      <c r="A80" s="1">
        <v>2009</v>
      </c>
      <c r="B80" s="1">
        <v>11</v>
      </c>
      <c r="C80" s="6">
        <v>1.09345430342243</v>
      </c>
      <c r="D80" s="6">
        <v>1.08126572354754</v>
      </c>
      <c r="E80" s="6">
        <v>1.2188579874895701E-2</v>
      </c>
      <c r="F80" s="7">
        <v>1.1146858023006899E-2</v>
      </c>
      <c r="G80" s="5">
        <v>0.24542974320404901</v>
      </c>
    </row>
    <row r="81" spans="1:7" x14ac:dyDescent="0.3">
      <c r="A81" s="1">
        <v>2009</v>
      </c>
      <c r="B81" s="1">
        <v>12</v>
      </c>
      <c r="C81" s="6">
        <v>0.99017297510831603</v>
      </c>
      <c r="D81" s="6">
        <v>0.95537995940714504</v>
      </c>
      <c r="E81" s="6">
        <v>3.4793015701170799E-2</v>
      </c>
      <c r="F81" s="7">
        <v>3.51383208548635E-2</v>
      </c>
      <c r="G81" s="5">
        <v>0.70059358813578199</v>
      </c>
    </row>
    <row r="82" spans="1:7" x14ac:dyDescent="0.3">
      <c r="A82" s="1">
        <v>2010</v>
      </c>
      <c r="B82" s="1">
        <v>1</v>
      </c>
      <c r="C82" s="6">
        <v>1.3080046280276401</v>
      </c>
      <c r="D82" s="6">
        <v>1.1943829981827401</v>
      </c>
      <c r="E82" s="6">
        <v>0.113621629844898</v>
      </c>
      <c r="F82" s="7">
        <v>8.6866382129113795E-2</v>
      </c>
      <c r="G82" s="5">
        <v>2.2878897887599399</v>
      </c>
    </row>
    <row r="83" spans="1:7" x14ac:dyDescent="0.3">
      <c r="A83" s="1">
        <v>2010</v>
      </c>
      <c r="B83" s="1">
        <v>2</v>
      </c>
      <c r="C83" s="6">
        <v>0.99764538882702003</v>
      </c>
      <c r="D83" s="6">
        <v>1.0561861818432301</v>
      </c>
      <c r="E83" s="6">
        <v>-5.8540793016205302E-2</v>
      </c>
      <c r="F83" s="7">
        <v>-5.8678959149036501E-2</v>
      </c>
      <c r="G83" s="5">
        <v>-1.17877980407882</v>
      </c>
    </row>
    <row r="84" spans="1:7" x14ac:dyDescent="0.3">
      <c r="A84" s="1">
        <v>2010</v>
      </c>
      <c r="B84" s="1">
        <v>3</v>
      </c>
      <c r="C84" s="6">
        <v>0.96214271939560503</v>
      </c>
      <c r="D84" s="6">
        <v>0.99241046669768396</v>
      </c>
      <c r="E84" s="6">
        <v>-3.0267747302078901E-2</v>
      </c>
      <c r="F84" s="7">
        <v>-3.1458687668594901E-2</v>
      </c>
      <c r="G84" s="5">
        <v>-0.60947259844558599</v>
      </c>
    </row>
    <row r="85" spans="1:7" x14ac:dyDescent="0.3">
      <c r="A85" s="1">
        <v>2010</v>
      </c>
      <c r="B85" s="1">
        <v>4</v>
      </c>
      <c r="C85" s="6">
        <v>0.83274629253103505</v>
      </c>
      <c r="D85" s="6">
        <v>0.89150959362698901</v>
      </c>
      <c r="E85" s="6">
        <v>-5.8763301095953402E-2</v>
      </c>
      <c r="F85" s="7">
        <v>-7.0565671229047694E-2</v>
      </c>
      <c r="G85" s="5">
        <v>-1.1832602358792399</v>
      </c>
    </row>
    <row r="86" spans="1:7" x14ac:dyDescent="0.3">
      <c r="A86" s="1">
        <v>2010</v>
      </c>
      <c r="B86" s="1">
        <v>5</v>
      </c>
      <c r="C86" s="6">
        <v>1.0731565373202301</v>
      </c>
      <c r="D86" s="6">
        <v>1.1041548444295699</v>
      </c>
      <c r="E86" s="6">
        <v>-3.0998307109339401E-2</v>
      </c>
      <c r="F86" s="7">
        <v>-2.88851682222847E-2</v>
      </c>
      <c r="G86" s="5">
        <v>-0.62418318062427203</v>
      </c>
    </row>
    <row r="87" spans="1:7" x14ac:dyDescent="0.3">
      <c r="A87" s="1">
        <v>2010</v>
      </c>
      <c r="B87" s="1">
        <v>6</v>
      </c>
      <c r="C87" s="6">
        <v>1.3737089555685</v>
      </c>
      <c r="D87" s="6">
        <v>1.3898563064943501</v>
      </c>
      <c r="E87" s="6">
        <v>-1.6147350925848701E-2</v>
      </c>
      <c r="F87" s="7">
        <v>-1.17545647936511E-2</v>
      </c>
      <c r="G87" s="5">
        <v>-0.32514371910703199</v>
      </c>
    </row>
    <row r="88" spans="1:7" x14ac:dyDescent="0.3">
      <c r="A88" s="1">
        <v>2010</v>
      </c>
      <c r="B88" s="1">
        <v>7</v>
      </c>
      <c r="C88" s="6">
        <v>1.4782282695840601</v>
      </c>
      <c r="D88" s="6">
        <v>1.47722401222668</v>
      </c>
      <c r="E88" s="6">
        <v>1.00425735737431E-3</v>
      </c>
      <c r="F88" s="7">
        <v>6.7936554728241201E-4</v>
      </c>
      <c r="G88" s="5">
        <v>2.0221767249423799E-2</v>
      </c>
    </row>
    <row r="89" spans="1:7" x14ac:dyDescent="0.3">
      <c r="A89" s="1">
        <v>2010</v>
      </c>
      <c r="B89" s="1">
        <v>8</v>
      </c>
      <c r="C89" s="6">
        <v>1.4592460489075501</v>
      </c>
      <c r="D89" s="6">
        <v>1.48246795759908</v>
      </c>
      <c r="E89" s="6">
        <v>-2.32219086915262E-2</v>
      </c>
      <c r="F89" s="7">
        <v>-1.5913634790315899E-2</v>
      </c>
      <c r="G89" s="5">
        <v>-0.46759730381780001</v>
      </c>
    </row>
    <row r="90" spans="1:7" x14ac:dyDescent="0.3">
      <c r="A90" s="1">
        <v>2010</v>
      </c>
      <c r="B90" s="1">
        <v>9</v>
      </c>
      <c r="C90" s="6">
        <v>1.4089137184201099</v>
      </c>
      <c r="D90" s="6">
        <v>1.44525486971119</v>
      </c>
      <c r="E90" s="6">
        <v>-3.6341151291081203E-2</v>
      </c>
      <c r="F90" s="7">
        <v>-2.5793737981224599E-2</v>
      </c>
      <c r="G90" s="5">
        <v>-0.73176690973490799</v>
      </c>
    </row>
    <row r="91" spans="1:7" x14ac:dyDescent="0.3">
      <c r="A91" s="1">
        <v>2010</v>
      </c>
      <c r="B91" s="1">
        <v>10</v>
      </c>
      <c r="C91" s="6">
        <v>1.1622497389850199</v>
      </c>
      <c r="D91" s="6">
        <v>1.21515802727165</v>
      </c>
      <c r="E91" s="6">
        <v>-5.2908288286630703E-2</v>
      </c>
      <c r="F91" s="7">
        <v>-4.5522306017323801E-2</v>
      </c>
      <c r="G91" s="5">
        <v>-1.0653634583220599</v>
      </c>
    </row>
    <row r="92" spans="1:7" x14ac:dyDescent="0.3">
      <c r="A92" s="1">
        <v>2010</v>
      </c>
      <c r="B92" s="1">
        <v>11</v>
      </c>
      <c r="C92" s="6">
        <v>0.97566605457016198</v>
      </c>
      <c r="D92" s="6">
        <v>0.98061159203596404</v>
      </c>
      <c r="E92" s="6">
        <v>-4.9455374658015101E-3</v>
      </c>
      <c r="F92" s="7">
        <v>-5.0688833977936302E-3</v>
      </c>
      <c r="G92" s="5">
        <v>-9.95835448178536E-2</v>
      </c>
    </row>
    <row r="93" spans="1:7" x14ac:dyDescent="0.3">
      <c r="A93" s="1">
        <v>2010</v>
      </c>
      <c r="B93" s="1">
        <v>12</v>
      </c>
      <c r="C93" s="6">
        <v>1.0383577712566101</v>
      </c>
      <c r="D93" s="6">
        <v>1.1763998558950199</v>
      </c>
      <c r="E93" s="6">
        <v>-0.138042084638408</v>
      </c>
      <c r="F93" s="7">
        <v>-0.132942698999932</v>
      </c>
      <c r="G93" s="5">
        <v>-2.7796210659402898</v>
      </c>
    </row>
    <row r="94" spans="1:7" x14ac:dyDescent="0.3">
      <c r="A94" s="1">
        <v>2011</v>
      </c>
      <c r="B94" s="1">
        <v>1</v>
      </c>
      <c r="C94" s="6">
        <v>1.1295529553908099</v>
      </c>
      <c r="D94" s="6">
        <v>1.0089640359621399</v>
      </c>
      <c r="E94" s="6">
        <v>0.120588919428672</v>
      </c>
      <c r="F94" s="7">
        <v>0.106758092972233</v>
      </c>
      <c r="G94" s="5">
        <v>2.4281834169697198</v>
      </c>
    </row>
    <row r="95" spans="1:7" x14ac:dyDescent="0.3">
      <c r="A95" s="1">
        <v>2011</v>
      </c>
      <c r="B95" s="1">
        <v>2</v>
      </c>
      <c r="C95" s="6">
        <v>0.86751444129682698</v>
      </c>
      <c r="D95" s="6">
        <v>0.88615439707003796</v>
      </c>
      <c r="E95" s="6">
        <v>-1.8639955773211099E-2</v>
      </c>
      <c r="F95" s="7">
        <v>-2.1486623029982801E-2</v>
      </c>
      <c r="G95" s="5">
        <v>-0.37533491232859201</v>
      </c>
    </row>
    <row r="96" spans="1:7" x14ac:dyDescent="0.3">
      <c r="A96" s="1">
        <v>2011</v>
      </c>
      <c r="B96" s="1">
        <v>3</v>
      </c>
      <c r="C96" s="6">
        <v>0.84729812631130996</v>
      </c>
      <c r="D96" s="6">
        <v>0.870172064790248</v>
      </c>
      <c r="E96" s="6">
        <v>-2.2873938478937799E-2</v>
      </c>
      <c r="F96" s="7">
        <v>-2.6996328409834802E-2</v>
      </c>
      <c r="G96" s="5">
        <v>-0.46059056137571103</v>
      </c>
    </row>
    <row r="97" spans="1:7" x14ac:dyDescent="0.3">
      <c r="A97" s="1">
        <v>2011</v>
      </c>
      <c r="B97" s="1">
        <v>4</v>
      </c>
      <c r="C97" s="6">
        <v>1.03762591150969</v>
      </c>
      <c r="D97" s="6">
        <v>1.02219005018954</v>
      </c>
      <c r="E97" s="6">
        <v>1.5435861320155101E-2</v>
      </c>
      <c r="F97" s="7">
        <v>1.48761332469971E-2</v>
      </c>
      <c r="G97" s="5">
        <v>0.31081713528758198</v>
      </c>
    </row>
    <row r="98" spans="1:7" x14ac:dyDescent="0.3">
      <c r="A98" s="1">
        <v>2011</v>
      </c>
      <c r="B98" s="1">
        <v>5</v>
      </c>
      <c r="C98" s="6">
        <v>1.15186789747031</v>
      </c>
      <c r="D98" s="6">
        <v>1.1513956399946801</v>
      </c>
      <c r="E98" s="6">
        <v>4.7225747562995601E-4</v>
      </c>
      <c r="F98" s="7">
        <v>4.0999274019799602E-4</v>
      </c>
      <c r="G98" s="5">
        <v>9.5093958574106602E-3</v>
      </c>
    </row>
    <row r="99" spans="1:7" x14ac:dyDescent="0.3">
      <c r="A99" s="1">
        <v>2011</v>
      </c>
      <c r="B99" s="1">
        <v>6</v>
      </c>
      <c r="C99" s="6">
        <v>1.3353521096204899</v>
      </c>
      <c r="D99" s="6">
        <v>1.30065602208096</v>
      </c>
      <c r="E99" s="6">
        <v>3.4696087539528402E-2</v>
      </c>
      <c r="F99" s="7">
        <v>2.5982725671799899E-2</v>
      </c>
      <c r="G99" s="5">
        <v>0.69864183870596297</v>
      </c>
    </row>
    <row r="100" spans="1:7" x14ac:dyDescent="0.3">
      <c r="A100" s="1">
        <v>2011</v>
      </c>
      <c r="B100" s="1">
        <v>7</v>
      </c>
      <c r="C100" s="6">
        <v>1.3559635579965501</v>
      </c>
      <c r="D100" s="6">
        <v>1.4383884814511601</v>
      </c>
      <c r="E100" s="6">
        <v>-8.2424923454609902E-2</v>
      </c>
      <c r="F100" s="7">
        <v>-6.0786975408390398E-2</v>
      </c>
      <c r="G100" s="5">
        <v>-1.6597116320945799</v>
      </c>
    </row>
    <row r="101" spans="1:7" x14ac:dyDescent="0.3">
      <c r="A101" s="1">
        <v>2011</v>
      </c>
      <c r="B101" s="1">
        <v>8</v>
      </c>
      <c r="C101" s="6">
        <v>1.4379008103225701</v>
      </c>
      <c r="D101" s="6">
        <v>1.4429204415441901</v>
      </c>
      <c r="E101" s="6">
        <v>-5.0196312216277397E-3</v>
      </c>
      <c r="F101" s="7">
        <v>-3.4909440105967298E-3</v>
      </c>
      <c r="G101" s="5">
        <v>-0.101075499717613</v>
      </c>
    </row>
    <row r="102" spans="1:7" x14ac:dyDescent="0.3">
      <c r="A102" s="1">
        <v>2011</v>
      </c>
      <c r="B102" s="1">
        <v>9</v>
      </c>
      <c r="C102" s="6">
        <v>1.44697142433333</v>
      </c>
      <c r="D102" s="6">
        <v>1.3661613292294901</v>
      </c>
      <c r="E102" s="6">
        <v>8.0810095103841698E-2</v>
      </c>
      <c r="F102" s="7">
        <v>5.5847747747384602E-2</v>
      </c>
      <c r="G102" s="5">
        <v>1.6271953823332801</v>
      </c>
    </row>
    <row r="103" spans="1:7" x14ac:dyDescent="0.3">
      <c r="A103" s="1">
        <v>2011</v>
      </c>
      <c r="B103" s="1">
        <v>10</v>
      </c>
      <c r="C103" s="6">
        <v>1.1663216313543701</v>
      </c>
      <c r="D103" s="6">
        <v>1.1557446647448699</v>
      </c>
      <c r="E103" s="6">
        <v>1.0576966609501E-2</v>
      </c>
      <c r="F103" s="7">
        <v>9.0686533844173602E-3</v>
      </c>
      <c r="G103" s="5">
        <v>0.212978232533414</v>
      </c>
    </row>
    <row r="104" spans="1:7" x14ac:dyDescent="0.3">
      <c r="A104" s="1">
        <v>2011</v>
      </c>
      <c r="B104" s="1">
        <v>11</v>
      </c>
      <c r="C104" s="6">
        <v>0.89307940671712605</v>
      </c>
      <c r="D104" s="6">
        <v>0.94499941520303998</v>
      </c>
      <c r="E104" s="6">
        <v>-5.1920008485914597E-2</v>
      </c>
      <c r="F104" s="7">
        <v>-5.8135937404231001E-2</v>
      </c>
      <c r="G104" s="5">
        <v>-1.0454634158074201</v>
      </c>
    </row>
    <row r="105" spans="1:7" x14ac:dyDescent="0.3">
      <c r="A105" s="1">
        <v>2011</v>
      </c>
      <c r="B105" s="1">
        <v>12</v>
      </c>
      <c r="C105" s="6">
        <v>0.90039116079151804</v>
      </c>
      <c r="D105" s="6">
        <v>0.86393765582269</v>
      </c>
      <c r="E105" s="6">
        <v>3.6453504968827898E-2</v>
      </c>
      <c r="F105" s="7">
        <v>4.0486298129340001E-2</v>
      </c>
      <c r="G105" s="5">
        <v>0.73402926798832602</v>
      </c>
    </row>
    <row r="106" spans="1:7" x14ac:dyDescent="0.3">
      <c r="A106" s="1">
        <v>2012</v>
      </c>
      <c r="B106" s="1">
        <v>1</v>
      </c>
      <c r="C106" s="6">
        <v>0.99084933240807604</v>
      </c>
      <c r="D106" s="6">
        <v>0.90399745344446902</v>
      </c>
      <c r="E106" s="6">
        <v>8.6851878963606896E-2</v>
      </c>
      <c r="F106" s="7">
        <v>8.7653971318252297E-2</v>
      </c>
      <c r="G106" s="5">
        <v>1.74885298940616</v>
      </c>
    </row>
    <row r="107" spans="1:7" x14ac:dyDescent="0.3">
      <c r="A107" s="1">
        <v>2012</v>
      </c>
      <c r="B107" s="1">
        <v>2</v>
      </c>
      <c r="C107" s="6">
        <v>0.83860065268711004</v>
      </c>
      <c r="D107" s="6">
        <v>0.86213043839680603</v>
      </c>
      <c r="E107" s="6">
        <v>-2.3529785709696899E-2</v>
      </c>
      <c r="F107" s="7">
        <v>-2.8058391839191801E-2</v>
      </c>
      <c r="G107" s="5">
        <v>-0.47379672805619699</v>
      </c>
    </row>
    <row r="108" spans="1:7" x14ac:dyDescent="0.3">
      <c r="A108" s="1">
        <v>2012</v>
      </c>
      <c r="B108" s="1">
        <v>3</v>
      </c>
      <c r="C108" s="6">
        <v>0.91378180143215504</v>
      </c>
      <c r="D108" s="6">
        <v>0.879509898630776</v>
      </c>
      <c r="E108" s="6">
        <v>3.4271902801378498E-2</v>
      </c>
      <c r="F108" s="7">
        <v>3.7505565056849099E-2</v>
      </c>
      <c r="G108" s="5">
        <v>0.69010043745792804</v>
      </c>
    </row>
    <row r="109" spans="1:7" x14ac:dyDescent="0.3">
      <c r="A109" s="1">
        <v>2012</v>
      </c>
      <c r="B109" s="1">
        <v>4</v>
      </c>
      <c r="C109" s="6">
        <v>1.00920047616299</v>
      </c>
      <c r="D109" s="6">
        <v>0.91802948802872197</v>
      </c>
      <c r="E109" s="6">
        <v>9.1170988134265496E-2</v>
      </c>
      <c r="F109" s="7">
        <v>9.0339818784965803E-2</v>
      </c>
      <c r="G109" s="5">
        <v>1.8358227484351299</v>
      </c>
    </row>
    <row r="110" spans="1:7" x14ac:dyDescent="0.3">
      <c r="A110" s="1">
        <v>2012</v>
      </c>
      <c r="B110" s="1">
        <v>5</v>
      </c>
      <c r="C110" s="6">
        <v>1.03484962749045</v>
      </c>
      <c r="D110" s="6">
        <v>1.0567230071631499</v>
      </c>
      <c r="E110" s="6">
        <v>-2.1873379672700401E-2</v>
      </c>
      <c r="F110" s="7">
        <v>-2.11367710744064E-2</v>
      </c>
      <c r="G110" s="5">
        <v>-0.44044326830335101</v>
      </c>
    </row>
    <row r="111" spans="1:7" x14ac:dyDescent="0.3">
      <c r="A111" s="1">
        <v>2012</v>
      </c>
      <c r="B111" s="1">
        <v>6</v>
      </c>
      <c r="C111" s="6">
        <v>1.2774302562397499</v>
      </c>
      <c r="D111" s="6">
        <v>1.22850859648077</v>
      </c>
      <c r="E111" s="6">
        <v>4.8921659758983403E-2</v>
      </c>
      <c r="F111" s="7">
        <v>3.8296932079086202E-2</v>
      </c>
      <c r="G111" s="5">
        <v>0.98508854312823502</v>
      </c>
    </row>
    <row r="112" spans="1:7" x14ac:dyDescent="0.3">
      <c r="A112" s="1">
        <v>2012</v>
      </c>
      <c r="B112" s="1">
        <v>7</v>
      </c>
      <c r="C112" s="6">
        <v>1.36253711916142</v>
      </c>
      <c r="D112" s="6">
        <v>1.34309680652054</v>
      </c>
      <c r="E112" s="6">
        <v>1.944031264088E-2</v>
      </c>
      <c r="F112" s="7">
        <v>1.42677306676567E-2</v>
      </c>
      <c r="G112" s="5">
        <v>0.39145093097225298</v>
      </c>
    </row>
    <row r="113" spans="1:7" x14ac:dyDescent="0.3">
      <c r="A113" s="1">
        <v>2012</v>
      </c>
      <c r="B113" s="1">
        <v>8</v>
      </c>
      <c r="C113" s="6">
        <v>1.4215387084203801</v>
      </c>
      <c r="D113" s="6">
        <v>1.3821493667340199</v>
      </c>
      <c r="E113" s="6">
        <v>3.9389341686352199E-2</v>
      </c>
      <c r="F113" s="7">
        <v>2.7708947672710201E-2</v>
      </c>
      <c r="G113" s="5">
        <v>0.79314539628765901</v>
      </c>
    </row>
    <row r="114" spans="1:7" x14ac:dyDescent="0.3">
      <c r="A114" s="1">
        <v>2012</v>
      </c>
      <c r="B114" s="1">
        <v>9</v>
      </c>
      <c r="C114" s="6">
        <v>1.3376408150296399</v>
      </c>
      <c r="D114" s="6">
        <v>1.3229739918727801</v>
      </c>
      <c r="E114" s="6">
        <v>1.4666823156856299E-2</v>
      </c>
      <c r="F114" s="7">
        <v>1.0964694701343499E-2</v>
      </c>
      <c r="G114" s="5">
        <v>0.29533175135690098</v>
      </c>
    </row>
    <row r="115" spans="1:7" x14ac:dyDescent="0.3">
      <c r="A115" s="1">
        <v>2012</v>
      </c>
      <c r="B115" s="1">
        <v>10</v>
      </c>
      <c r="C115" s="6">
        <v>1.22068424499829</v>
      </c>
      <c r="D115" s="6">
        <v>1.1938389837583001</v>
      </c>
      <c r="E115" s="6">
        <v>2.6845261239994301E-2</v>
      </c>
      <c r="F115" s="7">
        <v>2.1991978146676201E-2</v>
      </c>
      <c r="G115" s="5">
        <v>0.54055727902704298</v>
      </c>
    </row>
    <row r="116" spans="1:7" x14ac:dyDescent="0.3">
      <c r="A116" s="1">
        <v>2012</v>
      </c>
      <c r="B116" s="1">
        <v>11</v>
      </c>
      <c r="C116" s="6">
        <v>0.91999162908036403</v>
      </c>
      <c r="D116" s="6">
        <v>0.92265963881913804</v>
      </c>
      <c r="E116" s="6">
        <v>-2.6680097387737898E-3</v>
      </c>
      <c r="F116" s="7">
        <v>-2.9000369725546002E-3</v>
      </c>
      <c r="G116" s="5">
        <v>-5.3723153293833197E-2</v>
      </c>
    </row>
    <row r="117" spans="1:7" x14ac:dyDescent="0.3">
      <c r="A117" s="1">
        <v>2012</v>
      </c>
      <c r="B117" s="1">
        <v>12</v>
      </c>
      <c r="C117" s="6">
        <v>0.85897551196656596</v>
      </c>
      <c r="D117" s="6">
        <v>0.87410828029632204</v>
      </c>
      <c r="E117" s="6">
        <v>-1.51327683297557E-2</v>
      </c>
      <c r="F117" s="7">
        <v>-1.76172290349818E-2</v>
      </c>
      <c r="G117" s="5">
        <v>-0.304714042428186</v>
      </c>
    </row>
    <row r="118" spans="1:7" x14ac:dyDescent="0.3">
      <c r="A118" s="1">
        <v>2013</v>
      </c>
      <c r="B118" s="1">
        <v>1</v>
      </c>
      <c r="C118" s="6">
        <v>0.94820185016268099</v>
      </c>
      <c r="D118" s="6">
        <v>0.84656614994899704</v>
      </c>
      <c r="E118" s="6">
        <v>0.101635700213683</v>
      </c>
      <c r="F118" s="7">
        <v>0.107187831574307</v>
      </c>
      <c r="G118" s="5">
        <v>2.0465406191565401</v>
      </c>
    </row>
    <row r="119" spans="1:7" x14ac:dyDescent="0.3">
      <c r="A119" s="1">
        <v>2013</v>
      </c>
      <c r="B119" s="1">
        <v>2</v>
      </c>
      <c r="C119" s="6">
        <v>0.85430100031994305</v>
      </c>
      <c r="D119" s="6">
        <v>0.88137213067687903</v>
      </c>
      <c r="E119" s="6">
        <v>-2.7071130356936101E-2</v>
      </c>
      <c r="F119" s="7">
        <v>-3.1688047124839698E-2</v>
      </c>
      <c r="G119" s="5">
        <v>-0.54510538880994897</v>
      </c>
    </row>
    <row r="120" spans="1:7" x14ac:dyDescent="0.3">
      <c r="A120" s="1">
        <v>2013</v>
      </c>
      <c r="B120" s="1">
        <v>3</v>
      </c>
      <c r="C120" s="6">
        <v>0.859366640432496</v>
      </c>
      <c r="D120" s="6">
        <v>0.941585641102889</v>
      </c>
      <c r="E120" s="6">
        <v>-8.2219000670393297E-2</v>
      </c>
      <c r="F120" s="7">
        <v>-9.5673949629944605E-2</v>
      </c>
      <c r="G120" s="5">
        <v>-1.6555651624837699</v>
      </c>
    </row>
    <row r="121" spans="1:7" x14ac:dyDescent="0.3">
      <c r="A121" s="1">
        <v>2013</v>
      </c>
      <c r="B121" s="1">
        <v>4</v>
      </c>
      <c r="C121" s="6">
        <v>0.95070740363471695</v>
      </c>
      <c r="D121" s="6">
        <v>0.95107272017892797</v>
      </c>
      <c r="E121" s="6">
        <v>-3.6531654421068099E-4</v>
      </c>
      <c r="F121" s="7">
        <v>-3.84257598935291E-4</v>
      </c>
      <c r="G121" s="5">
        <v>-7.35602888557064E-3</v>
      </c>
    </row>
    <row r="122" spans="1:7" x14ac:dyDescent="0.3">
      <c r="A122" s="1">
        <v>2013</v>
      </c>
      <c r="B122" s="1">
        <v>5</v>
      </c>
      <c r="C122" s="6">
        <v>1.08783958035419</v>
      </c>
      <c r="D122" s="6">
        <v>1.03949129063579</v>
      </c>
      <c r="E122" s="6">
        <v>4.8348289718405303E-2</v>
      </c>
      <c r="F122" s="7">
        <v>4.4444319356961998E-2</v>
      </c>
      <c r="G122" s="5">
        <v>0.97354314052478497</v>
      </c>
    </row>
    <row r="123" spans="1:7" x14ac:dyDescent="0.3">
      <c r="A123" s="1">
        <v>2013</v>
      </c>
      <c r="B123" s="1">
        <v>6</v>
      </c>
      <c r="C123" s="6">
        <v>1.1961007323236399</v>
      </c>
      <c r="D123" s="6">
        <v>1.2077158233471601</v>
      </c>
      <c r="E123" s="6">
        <v>-1.16150910235178E-2</v>
      </c>
      <c r="F123" s="7">
        <v>-9.7107966826116502E-3</v>
      </c>
      <c r="G123" s="5">
        <v>-0.23388194822146999</v>
      </c>
    </row>
    <row r="124" spans="1:7" x14ac:dyDescent="0.3">
      <c r="A124" s="1">
        <v>2013</v>
      </c>
      <c r="B124" s="1">
        <v>7</v>
      </c>
      <c r="C124" s="6">
        <v>1.32068319112538</v>
      </c>
      <c r="D124" s="6">
        <v>1.31866622313302</v>
      </c>
      <c r="E124" s="6">
        <v>2.0169679923658398E-3</v>
      </c>
      <c r="F124" s="7">
        <v>1.5272156153112999E-3</v>
      </c>
      <c r="G124" s="5">
        <v>4.0613750042916098E-2</v>
      </c>
    </row>
    <row r="125" spans="1:7" x14ac:dyDescent="0.3">
      <c r="A125" s="1">
        <v>2013</v>
      </c>
      <c r="B125" s="1">
        <v>8</v>
      </c>
      <c r="C125" s="6"/>
      <c r="D125" s="6">
        <v>1.3809432754473601</v>
      </c>
      <c r="E125" s="6"/>
      <c r="F125" s="7"/>
      <c r="G125" s="5"/>
    </row>
    <row r="126" spans="1:7" x14ac:dyDescent="0.3">
      <c r="A126" s="1">
        <v>2013</v>
      </c>
      <c r="B126" s="1">
        <v>9</v>
      </c>
      <c r="C126" s="6"/>
      <c r="D126" s="6">
        <v>1.3465194841180901</v>
      </c>
      <c r="E126" s="6"/>
      <c r="F126" s="7"/>
      <c r="G126" s="5"/>
    </row>
    <row r="127" spans="1:7" x14ac:dyDescent="0.3">
      <c r="A127" s="1">
        <v>2013</v>
      </c>
      <c r="B127" s="1">
        <v>10</v>
      </c>
      <c r="C127" s="6"/>
      <c r="D127" s="6">
        <v>1.20849823345454</v>
      </c>
      <c r="E127" s="6"/>
      <c r="F127" s="7"/>
      <c r="G127" s="5"/>
    </row>
    <row r="128" spans="1:7" x14ac:dyDescent="0.3">
      <c r="A128" s="1">
        <v>2013</v>
      </c>
      <c r="B128" s="1">
        <v>11</v>
      </c>
      <c r="C128" s="6"/>
      <c r="D128" s="6">
        <v>0.98961167809309303</v>
      </c>
      <c r="E128" s="6"/>
      <c r="F128" s="7"/>
      <c r="G128" s="5"/>
    </row>
    <row r="129" spans="1:7" x14ac:dyDescent="0.3">
      <c r="A129" s="1">
        <v>2013</v>
      </c>
      <c r="B129" s="1">
        <v>12</v>
      </c>
      <c r="C129" s="6"/>
      <c r="D129" s="6">
        <v>0.95148172861010705</v>
      </c>
      <c r="E129" s="6"/>
      <c r="F129" s="7"/>
      <c r="G129" s="5"/>
    </row>
    <row r="130" spans="1:7" x14ac:dyDescent="0.3">
      <c r="A130" s="1">
        <v>2014</v>
      </c>
      <c r="B130" s="1">
        <v>1</v>
      </c>
      <c r="C130" s="6"/>
      <c r="D130" s="6">
        <v>0.98412429992353001</v>
      </c>
      <c r="E130" s="6"/>
      <c r="F130" s="7"/>
      <c r="G130" s="5"/>
    </row>
    <row r="131" spans="1:7" x14ac:dyDescent="0.3">
      <c r="A131" s="1">
        <v>2014</v>
      </c>
      <c r="B131" s="1">
        <v>2</v>
      </c>
      <c r="C131" s="6"/>
      <c r="D131" s="6">
        <v>0.92795992124234905</v>
      </c>
      <c r="E131" s="6"/>
      <c r="F131" s="7"/>
      <c r="G131" s="5"/>
    </row>
    <row r="132" spans="1:7" x14ac:dyDescent="0.3">
      <c r="A132" s="1">
        <v>2014</v>
      </c>
      <c r="B132" s="1">
        <v>3</v>
      </c>
      <c r="C132" s="6"/>
      <c r="D132" s="6">
        <v>0.91381647933189603</v>
      </c>
      <c r="E132" s="6"/>
      <c r="F132" s="7"/>
      <c r="G132" s="5"/>
    </row>
    <row r="133" spans="1:7" x14ac:dyDescent="0.3">
      <c r="A133" s="1">
        <v>2014</v>
      </c>
      <c r="B133" s="1">
        <v>4</v>
      </c>
      <c r="C133" s="6"/>
      <c r="D133" s="6">
        <v>0.942455158544244</v>
      </c>
      <c r="E133" s="6"/>
      <c r="F133" s="7"/>
      <c r="G133" s="5"/>
    </row>
    <row r="134" spans="1:7" x14ac:dyDescent="0.3">
      <c r="A134" s="1">
        <v>2014</v>
      </c>
      <c r="B134" s="1">
        <v>5</v>
      </c>
      <c r="C134" s="6"/>
      <c r="D134" s="6">
        <v>1.09664285387293</v>
      </c>
      <c r="E134" s="6"/>
      <c r="F134" s="7"/>
      <c r="G134" s="5"/>
    </row>
    <row r="135" spans="1:7" x14ac:dyDescent="0.3">
      <c r="A135" s="1">
        <v>2014</v>
      </c>
      <c r="B135" s="1">
        <v>6</v>
      </c>
      <c r="C135" s="6"/>
      <c r="D135" s="6">
        <v>1.25731633563853</v>
      </c>
      <c r="E135" s="6"/>
      <c r="F135" s="7"/>
      <c r="G135" s="5"/>
    </row>
    <row r="136" spans="1:7" x14ac:dyDescent="0.3">
      <c r="A136" s="1">
        <v>2014</v>
      </c>
      <c r="B136" s="1">
        <v>7</v>
      </c>
      <c r="C136" s="6"/>
      <c r="D136" s="6">
        <v>1.37325234111076</v>
      </c>
      <c r="E136" s="6"/>
      <c r="F136" s="7"/>
      <c r="G136" s="5"/>
    </row>
    <row r="137" spans="1:7" x14ac:dyDescent="0.3">
      <c r="A137" s="1">
        <v>2014</v>
      </c>
      <c r="B137" s="1">
        <v>8</v>
      </c>
      <c r="C137" s="6"/>
      <c r="D137" s="6">
        <v>1.4185430234579199</v>
      </c>
      <c r="E137" s="6"/>
      <c r="F137" s="7"/>
      <c r="G137" s="5"/>
    </row>
    <row r="138" spans="1:7" x14ac:dyDescent="0.3">
      <c r="A138" s="1">
        <v>2014</v>
      </c>
      <c r="B138" s="1">
        <v>9</v>
      </c>
      <c r="C138" s="6"/>
      <c r="D138" s="6">
        <v>1.3613677224943801</v>
      </c>
      <c r="E138" s="6"/>
      <c r="F138" s="7"/>
      <c r="G138" s="5"/>
    </row>
    <row r="139" spans="1:7" x14ac:dyDescent="0.3">
      <c r="A139" s="1">
        <v>2014</v>
      </c>
      <c r="B139" s="1">
        <v>10</v>
      </c>
      <c r="C139" s="6"/>
      <c r="D139" s="6">
        <v>1.22241110728354</v>
      </c>
      <c r="E139" s="6"/>
      <c r="F139" s="7"/>
      <c r="G139" s="5"/>
    </row>
    <row r="140" spans="1:7" x14ac:dyDescent="0.3">
      <c r="A140" s="1">
        <v>2014</v>
      </c>
      <c r="B140" s="1">
        <v>11</v>
      </c>
      <c r="C140" s="6"/>
      <c r="D140" s="6">
        <v>1.0026513292463199</v>
      </c>
      <c r="E140" s="6"/>
      <c r="F140" s="7"/>
      <c r="G140" s="5"/>
    </row>
    <row r="141" spans="1:7" x14ac:dyDescent="0.3">
      <c r="A141" s="1">
        <v>2014</v>
      </c>
      <c r="B141" s="1">
        <v>12</v>
      </c>
      <c r="C141" s="6"/>
      <c r="D141" s="6">
        <v>0.96408228889138703</v>
      </c>
      <c r="E141" s="6"/>
      <c r="F141" s="7"/>
      <c r="G141" s="5"/>
    </row>
    <row r="142" spans="1:7" x14ac:dyDescent="0.3">
      <c r="A142" s="1">
        <v>2015</v>
      </c>
      <c r="B142" s="1">
        <v>1</v>
      </c>
      <c r="C142" s="6"/>
      <c r="D142" s="6">
        <v>0.99592009283616501</v>
      </c>
      <c r="E142" s="6"/>
      <c r="F142" s="7"/>
      <c r="G142" s="5"/>
    </row>
    <row r="143" spans="1:7" x14ac:dyDescent="0.3">
      <c r="A143" s="1">
        <v>2015</v>
      </c>
      <c r="B143" s="1">
        <v>2</v>
      </c>
      <c r="C143" s="6"/>
      <c r="D143" s="6">
        <v>0.93963931983682702</v>
      </c>
      <c r="E143" s="6"/>
      <c r="F143" s="7"/>
      <c r="G143" s="5"/>
    </row>
    <row r="144" spans="1:7" x14ac:dyDescent="0.3">
      <c r="A144" s="1">
        <v>2015</v>
      </c>
      <c r="B144" s="1">
        <v>3</v>
      </c>
      <c r="C144" s="6"/>
      <c r="D144" s="6">
        <v>0.92537830323914905</v>
      </c>
      <c r="E144" s="6"/>
      <c r="F144" s="7"/>
      <c r="G144" s="5"/>
    </row>
    <row r="145" spans="1:7" x14ac:dyDescent="0.3">
      <c r="A145" s="1">
        <v>2015</v>
      </c>
      <c r="B145" s="1">
        <v>4</v>
      </c>
      <c r="C145" s="6"/>
      <c r="D145" s="6">
        <v>0.95402168772858398</v>
      </c>
      <c r="E145" s="6"/>
      <c r="F145" s="7"/>
      <c r="G145" s="5"/>
    </row>
    <row r="146" spans="1:7" x14ac:dyDescent="0.3">
      <c r="A146" s="1">
        <v>2015</v>
      </c>
      <c r="B146" s="1">
        <v>5</v>
      </c>
      <c r="C146" s="6"/>
      <c r="D146" s="6">
        <v>1.1079609265410399</v>
      </c>
      <c r="E146" s="6"/>
      <c r="F146" s="7"/>
      <c r="G146" s="5"/>
    </row>
    <row r="147" spans="1:7" x14ac:dyDescent="0.3">
      <c r="A147" s="1">
        <v>2015</v>
      </c>
      <c r="B147" s="1">
        <v>6</v>
      </c>
      <c r="C147" s="6"/>
      <c r="D147" s="6">
        <v>1.2683135958768801</v>
      </c>
      <c r="E147" s="6"/>
      <c r="F147" s="7"/>
      <c r="G147" s="5"/>
    </row>
    <row r="148" spans="1:7" x14ac:dyDescent="0.3">
      <c r="A148" s="1">
        <v>2015</v>
      </c>
      <c r="B148" s="1">
        <v>7</v>
      </c>
      <c r="C148" s="6"/>
      <c r="D148" s="6">
        <v>1.3839430686690899</v>
      </c>
      <c r="E148" s="6"/>
      <c r="F148" s="7"/>
      <c r="G148" s="5"/>
    </row>
    <row r="149" spans="1:7" x14ac:dyDescent="0.3">
      <c r="A149" s="1">
        <v>2015</v>
      </c>
      <c r="B149" s="1">
        <v>8</v>
      </c>
      <c r="C149" s="6"/>
      <c r="D149" s="6">
        <v>1.4288938540732601</v>
      </c>
      <c r="E149" s="6"/>
      <c r="F149" s="7"/>
      <c r="G149" s="5"/>
    </row>
    <row r="150" spans="1:7" x14ac:dyDescent="0.3">
      <c r="A150" s="1">
        <v>2015</v>
      </c>
      <c r="B150" s="1">
        <v>9</v>
      </c>
      <c r="C150" s="6"/>
      <c r="D150" s="6">
        <v>1.37144325759245</v>
      </c>
      <c r="E150" s="6"/>
      <c r="F150" s="7"/>
      <c r="G150" s="5"/>
    </row>
    <row r="151" spans="1:7" x14ac:dyDescent="0.3">
      <c r="A151" s="1">
        <v>2015</v>
      </c>
      <c r="B151" s="1">
        <v>10</v>
      </c>
      <c r="C151" s="6"/>
      <c r="D151" s="6">
        <v>1.2320075179804699</v>
      </c>
      <c r="E151" s="6"/>
      <c r="F151" s="7"/>
      <c r="G151" s="5"/>
    </row>
    <row r="152" spans="1:7" x14ac:dyDescent="0.3">
      <c r="A152" s="1">
        <v>2015</v>
      </c>
      <c r="B152" s="1">
        <v>11</v>
      </c>
      <c r="C152" s="6"/>
      <c r="D152" s="6">
        <v>1.0122363506980601</v>
      </c>
      <c r="E152" s="6"/>
      <c r="F152" s="7"/>
      <c r="G152" s="5"/>
    </row>
    <row r="153" spans="1:7" x14ac:dyDescent="0.3">
      <c r="A153" s="1">
        <v>2015</v>
      </c>
      <c r="B153" s="1">
        <v>12</v>
      </c>
      <c r="C153" s="6"/>
      <c r="D153" s="6">
        <v>0.97370411921774902</v>
      </c>
      <c r="E153" s="6"/>
      <c r="F153" s="7"/>
      <c r="G153" s="5"/>
    </row>
    <row r="154" spans="1:7" x14ac:dyDescent="0.3">
      <c r="A154" s="1">
        <v>2016</v>
      </c>
      <c r="B154" s="1">
        <v>1</v>
      </c>
      <c r="C154" s="6"/>
      <c r="D154" s="6">
        <v>1.0057463366561901</v>
      </c>
      <c r="E154" s="6"/>
      <c r="F154" s="7"/>
      <c r="G154" s="5"/>
    </row>
    <row r="155" spans="1:7" x14ac:dyDescent="0.3">
      <c r="A155" s="1">
        <v>2016</v>
      </c>
      <c r="B155" s="1">
        <v>2</v>
      </c>
      <c r="C155" s="6"/>
      <c r="D155" s="6">
        <v>0.94925810245756903</v>
      </c>
      <c r="E155" s="6"/>
      <c r="F155" s="7"/>
      <c r="G155" s="5"/>
    </row>
    <row r="156" spans="1:7" x14ac:dyDescent="0.3">
      <c r="A156" s="1">
        <v>2016</v>
      </c>
      <c r="B156" s="1">
        <v>3</v>
      </c>
      <c r="C156" s="6"/>
      <c r="D156" s="6">
        <v>0.93468709135983896</v>
      </c>
      <c r="E156" s="6"/>
      <c r="F156" s="7"/>
      <c r="G156" s="5"/>
    </row>
    <row r="157" spans="1:7" x14ac:dyDescent="0.3">
      <c r="A157" s="1">
        <v>2016</v>
      </c>
      <c r="B157" s="1">
        <v>4</v>
      </c>
      <c r="C157" s="6"/>
      <c r="D157" s="6">
        <v>0.96295903653381398</v>
      </c>
      <c r="E157" s="6"/>
      <c r="F157" s="7"/>
      <c r="G157" s="5"/>
    </row>
    <row r="158" spans="1:7" x14ac:dyDescent="0.3">
      <c r="A158" s="1">
        <v>2016</v>
      </c>
      <c r="B158" s="1">
        <v>5</v>
      </c>
      <c r="C158" s="6"/>
      <c r="D158" s="6">
        <v>1.11669308506174</v>
      </c>
      <c r="E158" s="6"/>
      <c r="F158" s="7"/>
      <c r="G158" s="5"/>
    </row>
    <row r="159" spans="1:7" x14ac:dyDescent="0.3">
      <c r="A159" s="1">
        <v>2016</v>
      </c>
      <c r="B159" s="1">
        <v>6</v>
      </c>
      <c r="C159" s="6"/>
      <c r="D159" s="6">
        <v>1.2769662208872701</v>
      </c>
      <c r="E159" s="6"/>
      <c r="F159" s="7"/>
      <c r="G159" s="5"/>
    </row>
    <row r="160" spans="1:7" x14ac:dyDescent="0.3">
      <c r="A160" s="1">
        <v>2016</v>
      </c>
      <c r="B160" s="1">
        <v>7</v>
      </c>
      <c r="C160" s="6"/>
      <c r="D160" s="6">
        <v>1.39227360444711</v>
      </c>
      <c r="E160" s="6"/>
      <c r="F160" s="7"/>
      <c r="G160" s="5"/>
    </row>
    <row r="161" spans="1:7" x14ac:dyDescent="0.3">
      <c r="A161" s="1">
        <v>2016</v>
      </c>
      <c r="B161" s="1">
        <v>8</v>
      </c>
      <c r="C161" s="6"/>
      <c r="D161" s="6">
        <v>1.4374448689359001</v>
      </c>
      <c r="E161" s="6"/>
      <c r="F161" s="7"/>
      <c r="G161" s="5"/>
    </row>
    <row r="162" spans="1:7" x14ac:dyDescent="0.3">
      <c r="A162" s="1">
        <v>2016</v>
      </c>
      <c r="B162" s="1">
        <v>9</v>
      </c>
      <c r="C162" s="6"/>
      <c r="D162" s="6">
        <v>1.3802461265920301</v>
      </c>
      <c r="E162" s="6"/>
      <c r="F162" s="7"/>
      <c r="G162" s="5"/>
    </row>
    <row r="163" spans="1:7" x14ac:dyDescent="0.3">
      <c r="A163" s="1">
        <v>2016</v>
      </c>
      <c r="B163" s="1">
        <v>10</v>
      </c>
      <c r="C163" s="6"/>
      <c r="D163" s="6">
        <v>1.2413038006156401</v>
      </c>
      <c r="E163" s="6"/>
      <c r="F163" s="7"/>
      <c r="G163" s="5"/>
    </row>
    <row r="164" spans="1:7" x14ac:dyDescent="0.3">
      <c r="A164" s="1">
        <v>2016</v>
      </c>
      <c r="B164" s="1">
        <v>11</v>
      </c>
      <c r="C164" s="6"/>
      <c r="D164" s="6">
        <v>1.0214520370434901</v>
      </c>
      <c r="E164" s="6"/>
      <c r="F164" s="7"/>
      <c r="G164" s="5"/>
    </row>
    <row r="165" spans="1:7" x14ac:dyDescent="0.3">
      <c r="A165" s="1">
        <v>2016</v>
      </c>
      <c r="B165" s="1">
        <v>12</v>
      </c>
      <c r="C165" s="6"/>
      <c r="D165" s="6">
        <v>0.98270555724694997</v>
      </c>
      <c r="E165" s="6"/>
      <c r="F165" s="7"/>
      <c r="G165" s="5"/>
    </row>
    <row r="166" spans="1:7" x14ac:dyDescent="0.3">
      <c r="A166" s="1">
        <v>2017</v>
      </c>
      <c r="B166" s="1">
        <v>1</v>
      </c>
      <c r="C166" s="6"/>
      <c r="D166" s="6">
        <v>1.0144982261961599</v>
      </c>
      <c r="E166" s="6"/>
      <c r="F166" s="7"/>
      <c r="G166" s="5"/>
    </row>
    <row r="167" spans="1:7" x14ac:dyDescent="0.3">
      <c r="A167" s="1">
        <v>2017</v>
      </c>
      <c r="B167" s="1">
        <v>2</v>
      </c>
      <c r="C167" s="6"/>
      <c r="D167" s="6">
        <v>0.957890581989012</v>
      </c>
      <c r="E167" s="6"/>
      <c r="F167" s="7"/>
      <c r="G167" s="5"/>
    </row>
    <row r="168" spans="1:7" x14ac:dyDescent="0.3">
      <c r="A168" s="1">
        <v>2017</v>
      </c>
      <c r="B168" s="1">
        <v>3</v>
      </c>
      <c r="C168" s="6"/>
      <c r="D168" s="6">
        <v>0.94327586375160299</v>
      </c>
      <c r="E168" s="6"/>
      <c r="F168" s="7"/>
      <c r="G168" s="5"/>
    </row>
    <row r="169" spans="1:7" x14ac:dyDescent="0.3">
      <c r="A169" s="1">
        <v>2017</v>
      </c>
      <c r="B169" s="1">
        <v>4</v>
      </c>
      <c r="C169" s="6"/>
      <c r="D169" s="6">
        <v>0.97149193872564199</v>
      </c>
      <c r="E169" s="6"/>
      <c r="F169" s="7"/>
      <c r="G169" s="5"/>
    </row>
    <row r="170" spans="1:7" x14ac:dyDescent="0.3">
      <c r="A170" s="1">
        <v>2017</v>
      </c>
      <c r="B170" s="1">
        <v>5</v>
      </c>
      <c r="C170" s="6"/>
      <c r="D170" s="6">
        <v>1.1251890745626401</v>
      </c>
      <c r="E170" s="6"/>
      <c r="F170" s="7"/>
      <c r="G170" s="5"/>
    </row>
    <row r="171" spans="1:7" x14ac:dyDescent="0.3">
      <c r="A171" s="1">
        <v>2017</v>
      </c>
      <c r="B171" s="1">
        <v>6</v>
      </c>
      <c r="C171" s="6"/>
      <c r="D171" s="6">
        <v>1.2853825207940099</v>
      </c>
      <c r="E171" s="6"/>
      <c r="F171" s="7"/>
      <c r="G171" s="5"/>
    </row>
    <row r="172" spans="1:7" x14ac:dyDescent="0.3">
      <c r="A172" s="1">
        <v>2017</v>
      </c>
      <c r="B172" s="1">
        <v>7</v>
      </c>
      <c r="C172" s="6"/>
      <c r="D172" s="6">
        <v>1.4007387627833401</v>
      </c>
      <c r="E172" s="6"/>
      <c r="F172" s="7"/>
      <c r="G172" s="5"/>
    </row>
    <row r="173" spans="1:7" x14ac:dyDescent="0.3">
      <c r="A173" s="1">
        <v>2017</v>
      </c>
      <c r="B173" s="1">
        <v>8</v>
      </c>
      <c r="C173" s="6"/>
      <c r="D173" s="6">
        <v>1.44570754672447</v>
      </c>
      <c r="E173" s="6"/>
      <c r="F173" s="7"/>
      <c r="G173" s="5"/>
    </row>
    <row r="174" spans="1:7" x14ac:dyDescent="0.3">
      <c r="A174" s="1">
        <v>2017</v>
      </c>
      <c r="B174" s="1">
        <v>9</v>
      </c>
      <c r="C174" s="6"/>
      <c r="D174" s="6">
        <v>1.38821022995485</v>
      </c>
      <c r="E174" s="6"/>
      <c r="F174" s="7"/>
      <c r="G174" s="5"/>
    </row>
    <row r="175" spans="1:7" x14ac:dyDescent="0.3">
      <c r="A175" s="1">
        <v>2017</v>
      </c>
      <c r="B175" s="1">
        <v>10</v>
      </c>
      <c r="C175" s="6"/>
      <c r="D175" s="6">
        <v>1.24919155481767</v>
      </c>
      <c r="E175" s="6"/>
      <c r="F175" s="7"/>
      <c r="G175" s="5"/>
    </row>
    <row r="176" spans="1:7" x14ac:dyDescent="0.3">
      <c r="A176" s="1">
        <v>2017</v>
      </c>
      <c r="B176" s="1">
        <v>11</v>
      </c>
      <c r="C176" s="6"/>
      <c r="D176" s="6">
        <v>1.0287775752191</v>
      </c>
      <c r="E176" s="6"/>
      <c r="F176" s="7"/>
      <c r="G176" s="5"/>
    </row>
    <row r="177" spans="1:7" x14ac:dyDescent="0.3">
      <c r="A177" s="1">
        <v>2017</v>
      </c>
      <c r="B177" s="1">
        <v>12</v>
      </c>
      <c r="C177" s="6"/>
      <c r="D177" s="6">
        <v>0.98940089472238302</v>
      </c>
      <c r="E177" s="6"/>
      <c r="F177" s="7"/>
      <c r="G177" s="5"/>
    </row>
    <row r="178" spans="1:7" x14ac:dyDescent="0.3">
      <c r="A178" s="1">
        <v>2018</v>
      </c>
      <c r="B178" s="1">
        <v>1</v>
      </c>
      <c r="C178" s="6"/>
      <c r="D178" s="6">
        <v>1.0204806712062899</v>
      </c>
      <c r="E178" s="6"/>
      <c r="F178" s="7"/>
      <c r="G178" s="5"/>
    </row>
    <row r="179" spans="1:7" x14ac:dyDescent="0.3">
      <c r="A179" s="1">
        <v>2018</v>
      </c>
      <c r="B179" s="1">
        <v>2</v>
      </c>
      <c r="C179" s="6"/>
      <c r="D179" s="6">
        <v>0.96335715814274203</v>
      </c>
      <c r="E179" s="6"/>
      <c r="F179" s="7"/>
      <c r="G179" s="5"/>
    </row>
    <row r="180" spans="1:7" x14ac:dyDescent="0.3">
      <c r="A180" s="1">
        <v>2018</v>
      </c>
      <c r="B180" s="1">
        <v>3</v>
      </c>
      <c r="C180" s="6"/>
      <c r="D180" s="6">
        <v>0.94832635253987096</v>
      </c>
      <c r="E180" s="6"/>
      <c r="F180" s="7"/>
      <c r="G180" s="5"/>
    </row>
    <row r="181" spans="1:7" x14ac:dyDescent="0.3">
      <c r="A181" s="1">
        <v>2018</v>
      </c>
      <c r="B181" s="1">
        <v>4</v>
      </c>
      <c r="C181" s="6"/>
      <c r="D181" s="6">
        <v>0.97597179879565699</v>
      </c>
      <c r="E181" s="6"/>
      <c r="F181" s="7"/>
      <c r="G181" s="5"/>
    </row>
    <row r="182" spans="1:7" x14ac:dyDescent="0.3">
      <c r="A182" s="1">
        <v>2018</v>
      </c>
      <c r="B182" s="1">
        <v>5</v>
      </c>
      <c r="C182" s="6"/>
      <c r="D182" s="6">
        <v>1.1294186559027599</v>
      </c>
      <c r="E182" s="6"/>
      <c r="F182" s="7"/>
      <c r="G182" s="5"/>
    </row>
    <row r="183" spans="1:7" x14ac:dyDescent="0.3">
      <c r="A183" s="1">
        <v>2018</v>
      </c>
      <c r="B183" s="1">
        <v>6</v>
      </c>
      <c r="C183" s="6"/>
      <c r="D183" s="6">
        <v>1.2894006314581099</v>
      </c>
      <c r="E183" s="6"/>
      <c r="F183" s="7"/>
      <c r="G183" s="5"/>
    </row>
    <row r="184" spans="1:7" x14ac:dyDescent="0.3">
      <c r="A184" s="1">
        <v>2018</v>
      </c>
      <c r="B184" s="1">
        <v>7</v>
      </c>
      <c r="C184" s="6"/>
      <c r="D184" s="6">
        <v>1.4045244436103701</v>
      </c>
      <c r="E184" s="6"/>
      <c r="F184" s="7"/>
      <c r="G184" s="5"/>
    </row>
    <row r="185" spans="1:7" x14ac:dyDescent="0.3">
      <c r="A185" s="1">
        <v>2018</v>
      </c>
      <c r="B185" s="1">
        <v>8</v>
      </c>
      <c r="C185" s="6"/>
      <c r="D185" s="6">
        <v>1.4492589454397899</v>
      </c>
      <c r="E185" s="6"/>
      <c r="F185" s="7"/>
      <c r="G185" s="5"/>
    </row>
    <row r="186" spans="1:7" x14ac:dyDescent="0.3">
      <c r="A186" s="1">
        <v>2018</v>
      </c>
      <c r="B186" s="1">
        <v>9</v>
      </c>
      <c r="C186" s="6"/>
      <c r="D186" s="6">
        <v>1.39157381540743</v>
      </c>
      <c r="E186" s="6"/>
      <c r="F186" s="7"/>
      <c r="G186" s="5"/>
    </row>
    <row r="187" spans="1:7" x14ac:dyDescent="0.3">
      <c r="A187" s="1">
        <v>2018</v>
      </c>
      <c r="B187" s="1">
        <v>10</v>
      </c>
      <c r="C187" s="6"/>
      <c r="D187" s="6">
        <v>1.2521184402474701</v>
      </c>
      <c r="E187" s="6"/>
      <c r="F187" s="7"/>
      <c r="G187" s="5"/>
    </row>
    <row r="188" spans="1:7" x14ac:dyDescent="0.3">
      <c r="A188" s="1">
        <v>2018</v>
      </c>
      <c r="B188" s="1">
        <v>11</v>
      </c>
      <c r="C188" s="6"/>
      <c r="D188" s="6">
        <v>1.0318398215389699</v>
      </c>
      <c r="E188" s="6"/>
      <c r="F188" s="7"/>
      <c r="G188" s="5"/>
    </row>
    <row r="189" spans="1:7" x14ac:dyDescent="0.3">
      <c r="A189" s="1">
        <v>2018</v>
      </c>
      <c r="B189" s="1">
        <v>12</v>
      </c>
      <c r="C189" s="6"/>
      <c r="D189" s="6">
        <v>0.99268817870421899</v>
      </c>
      <c r="E189" s="6"/>
      <c r="F189" s="7"/>
      <c r="G189" s="5"/>
    </row>
    <row r="190" spans="1:7" x14ac:dyDescent="0.3">
      <c r="A190" s="1">
        <v>2019</v>
      </c>
      <c r="B190" s="1">
        <v>1</v>
      </c>
      <c r="C190" s="6"/>
      <c r="D190" s="6">
        <v>1.02410577108873</v>
      </c>
      <c r="E190" s="6"/>
      <c r="F190" s="7"/>
      <c r="G190" s="5"/>
    </row>
    <row r="191" spans="1:7" x14ac:dyDescent="0.3">
      <c r="A191" s="1">
        <v>2019</v>
      </c>
      <c r="B191" s="1">
        <v>2</v>
      </c>
      <c r="C191" s="6"/>
      <c r="D191" s="6">
        <v>0.96701824901123101</v>
      </c>
      <c r="E191" s="6"/>
      <c r="F191" s="7"/>
      <c r="G191" s="5"/>
    </row>
    <row r="192" spans="1:7" x14ac:dyDescent="0.3">
      <c r="A192" s="1">
        <v>2019</v>
      </c>
      <c r="B192" s="1">
        <v>3</v>
      </c>
      <c r="C192" s="6"/>
      <c r="D192" s="6">
        <v>0.95193558526625</v>
      </c>
      <c r="E192" s="6"/>
      <c r="F192" s="7"/>
      <c r="G192" s="5"/>
    </row>
    <row r="193" spans="1:7" x14ac:dyDescent="0.3">
      <c r="A193" s="1">
        <v>2019</v>
      </c>
      <c r="B193" s="1">
        <v>4</v>
      </c>
      <c r="C193" s="6"/>
      <c r="D193" s="6">
        <v>0.97949314119296405</v>
      </c>
      <c r="E193" s="6"/>
      <c r="F193" s="7"/>
      <c r="G193" s="5"/>
    </row>
    <row r="194" spans="1:7" x14ac:dyDescent="0.3">
      <c r="A194" s="1">
        <v>2019</v>
      </c>
      <c r="B194" s="1">
        <v>5</v>
      </c>
      <c r="C194" s="6"/>
      <c r="D194" s="6">
        <v>1.1329708245371499</v>
      </c>
      <c r="E194" s="6"/>
      <c r="F194" s="7"/>
      <c r="G194" s="5"/>
    </row>
    <row r="195" spans="1:7" x14ac:dyDescent="0.3">
      <c r="A195" s="1">
        <v>2019</v>
      </c>
      <c r="B195" s="1">
        <v>6</v>
      </c>
      <c r="C195" s="6"/>
      <c r="D195" s="6">
        <v>1.2930382775758</v>
      </c>
      <c r="E195" s="6"/>
      <c r="F195" s="7"/>
      <c r="G195" s="5"/>
    </row>
    <row r="196" spans="1:7" x14ac:dyDescent="0.3">
      <c r="A196" s="1">
        <v>2019</v>
      </c>
      <c r="B196" s="1">
        <v>7</v>
      </c>
      <c r="C196" s="6"/>
      <c r="D196" s="6">
        <v>1.40828182658009</v>
      </c>
      <c r="E196" s="6"/>
      <c r="F196" s="7"/>
      <c r="G196" s="5"/>
    </row>
    <row r="197" spans="1:7" x14ac:dyDescent="0.3">
      <c r="A197" s="1">
        <v>2019</v>
      </c>
      <c r="B197" s="1">
        <v>8</v>
      </c>
      <c r="C197" s="6"/>
      <c r="D197" s="6">
        <v>1.4530738230793501</v>
      </c>
      <c r="E197" s="6"/>
      <c r="F197" s="7"/>
      <c r="G197" s="5"/>
    </row>
    <row r="198" spans="1:7" x14ac:dyDescent="0.3">
      <c r="A198" s="1">
        <v>2019</v>
      </c>
      <c r="B198" s="1">
        <v>9</v>
      </c>
      <c r="C198" s="6"/>
      <c r="D198" s="6">
        <v>1.3953476282045101</v>
      </c>
      <c r="E198" s="6"/>
      <c r="F198" s="7"/>
      <c r="G198" s="5"/>
    </row>
    <row r="199" spans="1:7" x14ac:dyDescent="0.3">
      <c r="A199" s="1">
        <v>2019</v>
      </c>
      <c r="B199" s="1">
        <v>10</v>
      </c>
      <c r="C199" s="6"/>
      <c r="D199" s="6">
        <v>1.2561168772689599</v>
      </c>
      <c r="E199" s="6"/>
      <c r="F199" s="7"/>
      <c r="G199" s="5"/>
    </row>
    <row r="200" spans="1:7" x14ac:dyDescent="0.3">
      <c r="A200" s="1">
        <v>2019</v>
      </c>
      <c r="B200" s="1">
        <v>11</v>
      </c>
      <c r="C200" s="6"/>
      <c r="D200" s="6">
        <v>1.03544943673914</v>
      </c>
      <c r="E200" s="6"/>
      <c r="F200" s="7"/>
      <c r="G200" s="5"/>
    </row>
    <row r="201" spans="1:7" x14ac:dyDescent="0.3">
      <c r="A201" s="1">
        <v>2019</v>
      </c>
      <c r="B201" s="1">
        <v>12</v>
      </c>
      <c r="C201" s="6"/>
      <c r="D201" s="6">
        <v>0.99586485679918901</v>
      </c>
      <c r="E201" s="6"/>
      <c r="F201" s="7"/>
      <c r="G201" s="5"/>
    </row>
    <row r="202" spans="1:7" x14ac:dyDescent="0.3">
      <c r="A202" s="1">
        <v>2020</v>
      </c>
      <c r="B202" s="1">
        <v>1</v>
      </c>
      <c r="C202" s="6"/>
      <c r="D202" s="6">
        <v>1.02657961284944</v>
      </c>
      <c r="E202" s="6"/>
      <c r="F202" s="7"/>
      <c r="G202" s="5"/>
    </row>
    <row r="203" spans="1:7" x14ac:dyDescent="0.3">
      <c r="A203" s="1">
        <v>2020</v>
      </c>
      <c r="B203" s="1">
        <v>2</v>
      </c>
      <c r="C203" s="6"/>
      <c r="D203" s="6">
        <v>0.96945492302963399</v>
      </c>
      <c r="E203" s="6"/>
      <c r="F203" s="7"/>
      <c r="G203" s="5"/>
    </row>
    <row r="204" spans="1:7" x14ac:dyDescent="0.3">
      <c r="A204" s="1">
        <v>2020</v>
      </c>
      <c r="B204" s="1">
        <v>3</v>
      </c>
      <c r="C204" s="6"/>
      <c r="D204" s="6">
        <v>0.95446011096766403</v>
      </c>
      <c r="E204" s="6"/>
      <c r="F204" s="7"/>
      <c r="G204" s="5"/>
    </row>
    <row r="205" spans="1:7" x14ac:dyDescent="0.3">
      <c r="A205" s="1">
        <v>2020</v>
      </c>
      <c r="B205" s="1">
        <v>4</v>
      </c>
      <c r="C205" s="6"/>
      <c r="D205" s="6">
        <v>0.98228298106330603</v>
      </c>
      <c r="E205" s="6"/>
      <c r="F205" s="7"/>
      <c r="G205" s="5"/>
    </row>
    <row r="206" spans="1:7" x14ac:dyDescent="0.3">
      <c r="A206" s="1">
        <v>2020</v>
      </c>
      <c r="B206" s="1">
        <v>5</v>
      </c>
      <c r="C206" s="6"/>
      <c r="D206" s="6">
        <v>1.1355872951479</v>
      </c>
      <c r="E206" s="6"/>
      <c r="F206" s="7"/>
      <c r="G206" s="5"/>
    </row>
    <row r="207" spans="1:7" x14ac:dyDescent="0.3">
      <c r="A207" s="1">
        <v>2020</v>
      </c>
      <c r="B207" s="1">
        <v>6</v>
      </c>
      <c r="C207" s="6"/>
      <c r="D207" s="6">
        <v>1.29533885082952</v>
      </c>
      <c r="E207" s="6"/>
      <c r="F207" s="7"/>
      <c r="G207" s="5"/>
    </row>
    <row r="208" spans="1:7" x14ac:dyDescent="0.3">
      <c r="A208" s="1">
        <v>2020</v>
      </c>
      <c r="B208" s="1">
        <v>7</v>
      </c>
      <c r="C208" s="6"/>
      <c r="D208" s="6">
        <v>1.4102392449986001</v>
      </c>
      <c r="E208" s="6"/>
      <c r="F208" s="7"/>
      <c r="G208" s="5"/>
    </row>
    <row r="209" spans="1:7" x14ac:dyDescent="0.3">
      <c r="A209" s="1">
        <v>2020</v>
      </c>
      <c r="B209" s="1">
        <v>8</v>
      </c>
      <c r="C209" s="6"/>
      <c r="D209" s="6">
        <v>1.45478230040779</v>
      </c>
      <c r="E209" s="6"/>
      <c r="F209" s="7"/>
      <c r="G209" s="5"/>
    </row>
    <row r="210" spans="1:7" x14ac:dyDescent="0.3">
      <c r="A210" s="1">
        <v>2020</v>
      </c>
      <c r="B210" s="1">
        <v>9</v>
      </c>
      <c r="C210" s="6"/>
      <c r="D210" s="6">
        <v>1.3969173613331201</v>
      </c>
      <c r="E210" s="6"/>
      <c r="F210" s="7"/>
      <c r="G210" s="5"/>
    </row>
    <row r="211" spans="1:7" x14ac:dyDescent="0.3">
      <c r="A211" s="1">
        <v>2020</v>
      </c>
      <c r="B211" s="1">
        <v>10</v>
      </c>
      <c r="C211" s="6"/>
      <c r="D211" s="6">
        <v>1.25737106087439</v>
      </c>
      <c r="E211" s="6"/>
      <c r="F211" s="7"/>
      <c r="G211" s="5"/>
    </row>
    <row r="212" spans="1:7" x14ac:dyDescent="0.3">
      <c r="A212" s="1">
        <v>2020</v>
      </c>
      <c r="B212" s="1">
        <v>11</v>
      </c>
      <c r="C212" s="6"/>
      <c r="D212" s="6">
        <v>1.0367803778420699</v>
      </c>
      <c r="E212" s="6"/>
      <c r="F212" s="7"/>
      <c r="G212" s="5"/>
    </row>
    <row r="213" spans="1:7" x14ac:dyDescent="0.3">
      <c r="A213" s="1">
        <v>2020</v>
      </c>
      <c r="B213" s="1">
        <v>12</v>
      </c>
      <c r="C213" s="6"/>
      <c r="D213" s="6">
        <v>0.99728115103553805</v>
      </c>
      <c r="E213" s="6"/>
      <c r="F213" s="7"/>
      <c r="G213" s="5"/>
    </row>
    <row r="214" spans="1:7" x14ac:dyDescent="0.3">
      <c r="A214" s="1">
        <v>2021</v>
      </c>
      <c r="B214" s="1">
        <v>1</v>
      </c>
      <c r="C214" s="6"/>
      <c r="D214" s="6">
        <v>1.0282604494080601</v>
      </c>
      <c r="E214" s="6"/>
      <c r="F214" s="7"/>
      <c r="G214" s="5"/>
    </row>
    <row r="215" spans="1:7" x14ac:dyDescent="0.3">
      <c r="A215" s="1">
        <v>2021</v>
      </c>
      <c r="B215" s="1">
        <v>2</v>
      </c>
      <c r="C215" s="6"/>
      <c r="D215" s="6">
        <v>0.97095026011541496</v>
      </c>
      <c r="E215" s="6"/>
      <c r="F215" s="7"/>
      <c r="G215" s="5"/>
    </row>
    <row r="216" spans="1:7" x14ac:dyDescent="0.3">
      <c r="A216" s="1">
        <v>2021</v>
      </c>
      <c r="B216" s="1">
        <v>3</v>
      </c>
      <c r="C216" s="6"/>
      <c r="D216" s="6">
        <v>0.95571985665180603</v>
      </c>
      <c r="E216" s="6"/>
      <c r="F216" s="7"/>
      <c r="G216" s="5"/>
    </row>
    <row r="217" spans="1:7" x14ac:dyDescent="0.3">
      <c r="A217" s="1">
        <v>2021</v>
      </c>
      <c r="B217" s="1">
        <v>4</v>
      </c>
      <c r="C217" s="6"/>
      <c r="D217" s="6">
        <v>0.98306387118707295</v>
      </c>
      <c r="E217" s="6"/>
      <c r="F217" s="7"/>
      <c r="G217" s="5"/>
    </row>
    <row r="218" spans="1:7" x14ac:dyDescent="0.3">
      <c r="A218" s="1">
        <v>2021</v>
      </c>
      <c r="B218" s="1">
        <v>5</v>
      </c>
      <c r="C218" s="6"/>
      <c r="D218" s="6">
        <v>1.13644259612353</v>
      </c>
      <c r="E218" s="6"/>
      <c r="F218" s="7"/>
      <c r="G218" s="5"/>
    </row>
    <row r="219" spans="1:7" x14ac:dyDescent="0.3">
      <c r="A219" s="1">
        <v>2021</v>
      </c>
      <c r="B219" s="1">
        <v>6</v>
      </c>
      <c r="C219" s="6"/>
      <c r="D219" s="6">
        <v>1.2964130196999999</v>
      </c>
      <c r="E219" s="6"/>
      <c r="F219" s="7"/>
      <c r="G219" s="5"/>
    </row>
    <row r="220" spans="1:7" x14ac:dyDescent="0.3">
      <c r="A220" s="1">
        <v>2021</v>
      </c>
      <c r="B220" s="1">
        <v>7</v>
      </c>
      <c r="C220" s="6"/>
      <c r="D220" s="6">
        <v>1.4115436174255001</v>
      </c>
      <c r="E220" s="6"/>
      <c r="F220" s="7"/>
      <c r="G220" s="5"/>
    </row>
    <row r="221" spans="1:7" x14ac:dyDescent="0.3">
      <c r="A221" s="1">
        <v>2021</v>
      </c>
      <c r="B221" s="1">
        <v>8</v>
      </c>
      <c r="C221" s="6"/>
      <c r="D221" s="6">
        <v>1.4562269379447701</v>
      </c>
      <c r="E221" s="6"/>
      <c r="F221" s="7"/>
      <c r="G221" s="5"/>
    </row>
    <row r="222" spans="1:7" x14ac:dyDescent="0.3">
      <c r="A222" s="1">
        <v>2021</v>
      </c>
      <c r="B222" s="1">
        <v>9</v>
      </c>
      <c r="C222" s="6"/>
      <c r="D222" s="6">
        <v>1.3984478028807099</v>
      </c>
      <c r="E222" s="6"/>
      <c r="F222" s="7"/>
      <c r="G222" s="5"/>
    </row>
    <row r="223" spans="1:7" x14ac:dyDescent="0.3">
      <c r="A223" s="1">
        <v>2021</v>
      </c>
      <c r="B223" s="1">
        <v>10</v>
      </c>
      <c r="C223" s="6"/>
      <c r="D223" s="6">
        <v>1.2589708817266001</v>
      </c>
      <c r="E223" s="6"/>
      <c r="F223" s="7"/>
      <c r="G223" s="5"/>
    </row>
    <row r="224" spans="1:7" x14ac:dyDescent="0.3">
      <c r="A224" s="1">
        <v>2021</v>
      </c>
      <c r="B224" s="1">
        <v>11</v>
      </c>
      <c r="C224" s="6"/>
      <c r="D224" s="6">
        <v>1.0385361405317</v>
      </c>
      <c r="E224" s="6"/>
      <c r="F224" s="7"/>
      <c r="G224" s="5"/>
    </row>
    <row r="225" spans="1:7" x14ac:dyDescent="0.3">
      <c r="A225" s="1">
        <v>2021</v>
      </c>
      <c r="B225" s="1">
        <v>12</v>
      </c>
      <c r="C225" s="6"/>
      <c r="D225" s="6">
        <v>0.99918345364854699</v>
      </c>
      <c r="E225" s="6"/>
      <c r="F225" s="7"/>
      <c r="G225" s="5"/>
    </row>
    <row r="226" spans="1:7" x14ac:dyDescent="0.3">
      <c r="A226" s="1">
        <v>2022</v>
      </c>
      <c r="B226" s="1">
        <v>1</v>
      </c>
      <c r="C226" s="6"/>
      <c r="D226" s="6">
        <v>1.030494192248</v>
      </c>
      <c r="E226" s="6"/>
      <c r="F226" s="7"/>
      <c r="G226" s="5"/>
    </row>
    <row r="227" spans="1:7" x14ac:dyDescent="0.3">
      <c r="A227" s="1">
        <v>2022</v>
      </c>
      <c r="B227" s="1">
        <v>2</v>
      </c>
      <c r="C227" s="6"/>
      <c r="D227" s="6">
        <v>0.97307198365997205</v>
      </c>
      <c r="E227" s="6"/>
      <c r="F227" s="7"/>
      <c r="G227" s="5"/>
    </row>
    <row r="228" spans="1:7" x14ac:dyDescent="0.3">
      <c r="A228" s="1">
        <v>2022</v>
      </c>
      <c r="B228" s="1">
        <v>3</v>
      </c>
      <c r="C228" s="6"/>
      <c r="D228" s="6">
        <v>0.95766465626835695</v>
      </c>
      <c r="E228" s="6"/>
      <c r="F228" s="7"/>
      <c r="G228" s="5"/>
    </row>
    <row r="229" spans="1:7" x14ac:dyDescent="0.3">
      <c r="A229" s="1">
        <v>2022</v>
      </c>
      <c r="B229" s="1">
        <v>4</v>
      </c>
      <c r="C229" s="6"/>
      <c r="D229" s="6">
        <v>0.98467474527190602</v>
      </c>
      <c r="E229" s="6"/>
      <c r="F229" s="7"/>
      <c r="G229" s="5"/>
    </row>
    <row r="230" spans="1:7" x14ac:dyDescent="0.3">
      <c r="A230" s="1">
        <v>2022</v>
      </c>
      <c r="B230" s="1">
        <v>5</v>
      </c>
      <c r="C230" s="6"/>
      <c r="D230" s="6">
        <v>1.1381001614611601</v>
      </c>
      <c r="E230" s="6"/>
      <c r="F230" s="7"/>
      <c r="G230" s="5"/>
    </row>
    <row r="231" spans="1:7" x14ac:dyDescent="0.3">
      <c r="A231" s="1">
        <v>2022</v>
      </c>
      <c r="B231" s="1">
        <v>6</v>
      </c>
      <c r="C231" s="6"/>
      <c r="D231" s="6">
        <v>1.2982390828509101</v>
      </c>
      <c r="E231" s="6"/>
      <c r="F231" s="7"/>
      <c r="G231" s="5"/>
    </row>
    <row r="232" spans="1:7" x14ac:dyDescent="0.3">
      <c r="A232" s="1">
        <v>2022</v>
      </c>
      <c r="B232" s="1">
        <v>7</v>
      </c>
      <c r="C232" s="6"/>
      <c r="D232" s="6">
        <v>1.41349211291221</v>
      </c>
      <c r="E232" s="6"/>
      <c r="F232" s="7"/>
      <c r="G232" s="5"/>
    </row>
    <row r="233" spans="1:7" x14ac:dyDescent="0.3">
      <c r="A233" s="1">
        <v>2022</v>
      </c>
      <c r="B233" s="1">
        <v>8</v>
      </c>
      <c r="C233" s="6"/>
      <c r="D233" s="6">
        <v>1.45837941778474</v>
      </c>
      <c r="E233" s="6"/>
      <c r="F233" s="7"/>
      <c r="G233" s="5"/>
    </row>
    <row r="234" spans="1:7" x14ac:dyDescent="0.3">
      <c r="A234" s="1">
        <v>2022</v>
      </c>
      <c r="B234" s="1">
        <v>9</v>
      </c>
      <c r="C234" s="6"/>
      <c r="D234" s="6">
        <v>1.4007440969657901</v>
      </c>
      <c r="E234" s="6"/>
      <c r="F234" s="7"/>
      <c r="G234" s="5"/>
    </row>
    <row r="235" spans="1:7" x14ac:dyDescent="0.3">
      <c r="A235" s="1">
        <v>2022</v>
      </c>
      <c r="B235" s="1">
        <v>10</v>
      </c>
      <c r="C235" s="6"/>
      <c r="D235" s="6">
        <v>1.2615851999889101</v>
      </c>
      <c r="E235" s="6"/>
      <c r="F235" s="7"/>
      <c r="G235" s="5"/>
    </row>
    <row r="236" spans="1:7" x14ac:dyDescent="0.3">
      <c r="A236" s="1">
        <v>2022</v>
      </c>
      <c r="B236" s="1">
        <v>11</v>
      </c>
      <c r="C236" s="6"/>
      <c r="D236" s="6">
        <v>1.0410764331112901</v>
      </c>
      <c r="E236" s="6"/>
      <c r="F236" s="7"/>
      <c r="G236" s="5"/>
    </row>
    <row r="237" spans="1:7" x14ac:dyDescent="0.3">
      <c r="A237" s="1">
        <v>2022</v>
      </c>
      <c r="B237" s="1">
        <v>12</v>
      </c>
      <c r="C237" s="6"/>
      <c r="D237" s="6">
        <v>1.0016008568260499</v>
      </c>
      <c r="E237" s="6"/>
      <c r="F237" s="7"/>
      <c r="G237" s="5"/>
    </row>
    <row r="238" spans="1:7" x14ac:dyDescent="0.3">
      <c r="A238" s="1">
        <v>2023</v>
      </c>
      <c r="B238" s="1">
        <v>1</v>
      </c>
      <c r="C238" s="6"/>
      <c r="D238" s="6">
        <v>1.0326968072884599</v>
      </c>
      <c r="E238" s="6"/>
      <c r="F238" s="7"/>
      <c r="G238" s="5"/>
    </row>
    <row r="239" spans="1:7" x14ac:dyDescent="0.3">
      <c r="A239" s="1">
        <v>2023</v>
      </c>
      <c r="B239" s="1">
        <v>2</v>
      </c>
      <c r="C239" s="6"/>
      <c r="D239" s="6">
        <v>0.97529886946204103</v>
      </c>
      <c r="E239" s="6"/>
      <c r="F239" s="7"/>
      <c r="G239" s="5"/>
    </row>
    <row r="240" spans="1:7" x14ac:dyDescent="0.3">
      <c r="A240" s="1">
        <v>2023</v>
      </c>
      <c r="B240" s="1">
        <v>3</v>
      </c>
      <c r="C240" s="6"/>
      <c r="D240" s="6">
        <v>0.95997332639107202</v>
      </c>
      <c r="E240" s="6"/>
      <c r="F240" s="7"/>
      <c r="G240" s="5"/>
    </row>
    <row r="241" spans="1:7" x14ac:dyDescent="0.3">
      <c r="A241" s="1">
        <v>2023</v>
      </c>
      <c r="B241" s="1">
        <v>4</v>
      </c>
      <c r="C241" s="6"/>
      <c r="D241" s="6">
        <v>0.98711604988835799</v>
      </c>
      <c r="E241" s="6"/>
      <c r="F241" s="7"/>
      <c r="G241" s="5"/>
    </row>
    <row r="242" spans="1:7" x14ac:dyDescent="0.3">
      <c r="A242" s="1">
        <v>2023</v>
      </c>
      <c r="B242" s="1">
        <v>5</v>
      </c>
      <c r="C242" s="6"/>
      <c r="D242" s="6">
        <v>1.1405320326760899</v>
      </c>
      <c r="E242" s="6"/>
      <c r="F242" s="7"/>
      <c r="G242" s="5"/>
    </row>
    <row r="243" spans="1:7" x14ac:dyDescent="0.3">
      <c r="A243" s="1">
        <v>2023</v>
      </c>
      <c r="B243" s="1">
        <v>6</v>
      </c>
      <c r="C243" s="6"/>
      <c r="D243" s="6">
        <v>1.3006134736038899</v>
      </c>
      <c r="E243" s="6"/>
      <c r="F243" s="7"/>
      <c r="G243" s="5"/>
    </row>
    <row r="244" spans="1:7" x14ac:dyDescent="0.3">
      <c r="A244" s="1">
        <v>2023</v>
      </c>
      <c r="B244" s="1">
        <v>7</v>
      </c>
      <c r="C244" s="6"/>
      <c r="D244" s="6">
        <v>1.41580784671187</v>
      </c>
      <c r="E244" s="6"/>
      <c r="F244" s="7"/>
      <c r="G244" s="5"/>
    </row>
    <row r="245" spans="1:7" x14ac:dyDescent="0.3">
      <c r="A245" s="1">
        <v>2023</v>
      </c>
      <c r="B245" s="1">
        <v>8</v>
      </c>
      <c r="C245" s="6"/>
      <c r="D245" s="6">
        <v>1.46066477715236</v>
      </c>
      <c r="E245" s="6"/>
      <c r="F245" s="7"/>
      <c r="G245" s="5"/>
    </row>
    <row r="246" spans="1:7" x14ac:dyDescent="0.3">
      <c r="A246" s="1">
        <v>2023</v>
      </c>
      <c r="B246" s="1">
        <v>9</v>
      </c>
      <c r="C246" s="6"/>
      <c r="D246" s="6">
        <v>1.40300906194242</v>
      </c>
      <c r="E246" s="6"/>
      <c r="F246" s="7"/>
      <c r="G246" s="5"/>
    </row>
    <row r="247" spans="1:7" x14ac:dyDescent="0.3">
      <c r="A247" s="1">
        <v>2023</v>
      </c>
      <c r="B247" s="1">
        <v>10</v>
      </c>
      <c r="C247" s="6"/>
      <c r="D247" s="6">
        <v>1.2638750361050499</v>
      </c>
      <c r="E247" s="6"/>
      <c r="F247" s="7"/>
      <c r="G247" s="5"/>
    </row>
    <row r="248" spans="1:7" x14ac:dyDescent="0.3">
      <c r="A248" s="1">
        <v>2023</v>
      </c>
      <c r="B248" s="1">
        <v>11</v>
      </c>
      <c r="C248" s="6"/>
      <c r="D248" s="6">
        <v>1.0432782630113799</v>
      </c>
      <c r="E248" s="6"/>
      <c r="F248" s="7"/>
      <c r="G248" s="5"/>
    </row>
    <row r="249" spans="1:7" x14ac:dyDescent="0.3">
      <c r="A249" s="1">
        <v>2023</v>
      </c>
      <c r="B249" s="1">
        <v>12</v>
      </c>
      <c r="C249" s="6"/>
      <c r="D249" s="6">
        <v>1.00369258125657</v>
      </c>
      <c r="E249" s="6"/>
      <c r="F249" s="7"/>
      <c r="G249" s="5"/>
    </row>
    <row r="250" spans="1:7" x14ac:dyDescent="0.3">
      <c r="A250" s="1">
        <v>2024</v>
      </c>
      <c r="B250" s="1">
        <v>1</v>
      </c>
      <c r="C250" s="6"/>
      <c r="D250" s="6">
        <v>1.03464189291622</v>
      </c>
      <c r="E250" s="6"/>
      <c r="F250" s="7"/>
      <c r="G250" s="5"/>
    </row>
    <row r="251" spans="1:7" x14ac:dyDescent="0.3">
      <c r="A251" s="1">
        <v>2024</v>
      </c>
      <c r="B251" s="1">
        <v>2</v>
      </c>
      <c r="C251" s="6"/>
      <c r="D251" s="6">
        <v>0.97718458487200099</v>
      </c>
      <c r="E251" s="6"/>
      <c r="F251" s="7"/>
      <c r="G251" s="5"/>
    </row>
    <row r="252" spans="1:7" x14ac:dyDescent="0.3">
      <c r="A252" s="1">
        <v>2024</v>
      </c>
      <c r="B252" s="1">
        <v>3</v>
      </c>
      <c r="C252" s="6"/>
      <c r="D252" s="6">
        <v>0.96183532892149304</v>
      </c>
      <c r="E252" s="6"/>
      <c r="F252" s="7"/>
      <c r="G252" s="5"/>
    </row>
    <row r="253" spans="1:7" x14ac:dyDescent="0.3">
      <c r="A253" s="1">
        <v>2024</v>
      </c>
      <c r="B253" s="1">
        <v>4</v>
      </c>
      <c r="C253" s="6"/>
      <c r="D253" s="6">
        <v>0.98891708282305202</v>
      </c>
      <c r="E253" s="6"/>
      <c r="F253" s="7"/>
      <c r="G253" s="5"/>
    </row>
    <row r="254" spans="1:7" x14ac:dyDescent="0.3">
      <c r="A254" s="1">
        <v>2024</v>
      </c>
      <c r="B254" s="1">
        <v>5</v>
      </c>
      <c r="C254" s="6"/>
      <c r="D254" s="6">
        <v>1.1423475571253201</v>
      </c>
      <c r="E254" s="6"/>
      <c r="F254" s="7"/>
      <c r="G254" s="5"/>
    </row>
    <row r="255" spans="1:7" x14ac:dyDescent="0.3">
      <c r="A255" s="1">
        <v>2024</v>
      </c>
      <c r="B255" s="1">
        <v>6</v>
      </c>
      <c r="C255" s="6"/>
      <c r="D255" s="6">
        <v>1.3024435336986799</v>
      </c>
      <c r="E255" s="6"/>
      <c r="F255" s="7"/>
      <c r="G255" s="5"/>
    </row>
    <row r="256" spans="1:7" x14ac:dyDescent="0.3">
      <c r="A256" s="1">
        <v>2024</v>
      </c>
      <c r="B256" s="1">
        <v>7</v>
      </c>
      <c r="C256" s="6"/>
      <c r="D256" s="6">
        <v>1.41766962514593</v>
      </c>
      <c r="E256" s="6"/>
      <c r="F256" s="7"/>
      <c r="G256" s="5"/>
    </row>
    <row r="257" spans="1:7" x14ac:dyDescent="0.3">
      <c r="A257" s="1">
        <v>2024</v>
      </c>
      <c r="B257" s="1">
        <v>8</v>
      </c>
      <c r="C257" s="6"/>
      <c r="D257" s="6">
        <v>1.4625074797744</v>
      </c>
      <c r="E257" s="6"/>
      <c r="F257" s="7"/>
      <c r="G257" s="5"/>
    </row>
    <row r="258" spans="1:7" x14ac:dyDescent="0.3">
      <c r="A258" s="1">
        <v>2024</v>
      </c>
      <c r="B258" s="1">
        <v>9</v>
      </c>
      <c r="C258" s="6"/>
      <c r="D258" s="6">
        <v>1.40484051982362</v>
      </c>
      <c r="E258" s="6"/>
      <c r="F258" s="7"/>
      <c r="G258" s="5"/>
    </row>
    <row r="259" spans="1:7" x14ac:dyDescent="0.3">
      <c r="A259" s="1">
        <v>2024</v>
      </c>
      <c r="B259" s="1">
        <v>10</v>
      </c>
      <c r="C259" s="6"/>
      <c r="D259" s="6">
        <v>1.26560699638233</v>
      </c>
      <c r="E259" s="6"/>
      <c r="F259" s="7"/>
      <c r="G259" s="5"/>
    </row>
    <row r="260" spans="1:7" x14ac:dyDescent="0.3">
      <c r="A260" s="1">
        <v>2024</v>
      </c>
      <c r="B260" s="1">
        <v>11</v>
      </c>
      <c r="C260" s="6"/>
      <c r="D260" s="6">
        <v>1.0451104829657401</v>
      </c>
      <c r="E260" s="6"/>
      <c r="F260" s="7"/>
      <c r="G260" s="5"/>
    </row>
    <row r="261" spans="1:7" x14ac:dyDescent="0.3">
      <c r="A261" s="1">
        <v>2024</v>
      </c>
      <c r="B261" s="1">
        <v>12</v>
      </c>
      <c r="C261" s="6"/>
      <c r="D261" s="6">
        <v>1.0056708822160301</v>
      </c>
      <c r="E261" s="6"/>
      <c r="F261" s="7"/>
      <c r="G261" s="5"/>
    </row>
    <row r="262" spans="1:7" x14ac:dyDescent="0.3">
      <c r="A262" s="1">
        <v>2025</v>
      </c>
      <c r="B262" s="1">
        <v>1</v>
      </c>
      <c r="C262" s="6"/>
      <c r="D262" s="6">
        <v>1.0367612695983399</v>
      </c>
      <c r="E262" s="6"/>
      <c r="F262" s="7"/>
      <c r="G262" s="5"/>
    </row>
    <row r="263" spans="1:7" x14ac:dyDescent="0.3">
      <c r="A263" s="1">
        <v>2025</v>
      </c>
      <c r="B263" s="1">
        <v>2</v>
      </c>
      <c r="C263" s="6"/>
      <c r="D263" s="6">
        <v>0.97944533596259298</v>
      </c>
      <c r="E263" s="6"/>
      <c r="F263" s="7"/>
      <c r="G263" s="5"/>
    </row>
    <row r="264" spans="1:7" x14ac:dyDescent="0.3">
      <c r="A264" s="1">
        <v>2025</v>
      </c>
      <c r="B264" s="1">
        <v>3</v>
      </c>
      <c r="C264" s="6"/>
      <c r="D264" s="6">
        <v>0.96421219149447401</v>
      </c>
      <c r="E264" s="6"/>
      <c r="F264" s="7"/>
      <c r="G264" s="5"/>
    </row>
    <row r="265" spans="1:7" x14ac:dyDescent="0.3">
      <c r="A265" s="1">
        <v>2025</v>
      </c>
      <c r="B265" s="1">
        <v>4</v>
      </c>
      <c r="C265" s="6"/>
      <c r="D265" s="6">
        <v>0.99144547574652797</v>
      </c>
      <c r="E265" s="6"/>
      <c r="F265" s="7"/>
      <c r="G265" s="5"/>
    </row>
    <row r="266" spans="1:7" x14ac:dyDescent="0.3">
      <c r="A266" s="1">
        <v>2025</v>
      </c>
      <c r="B266" s="1">
        <v>5</v>
      </c>
      <c r="C266" s="6"/>
      <c r="D266" s="6">
        <v>1.1449951415395101</v>
      </c>
      <c r="E266" s="6"/>
      <c r="F266" s="7"/>
      <c r="G266" s="5"/>
    </row>
    <row r="267" spans="1:7" x14ac:dyDescent="0.3">
      <c r="A267" s="1">
        <v>2025</v>
      </c>
      <c r="B267" s="1">
        <v>6</v>
      </c>
      <c r="C267" s="6"/>
      <c r="D267" s="6">
        <v>1.3052252854088</v>
      </c>
      <c r="E267" s="6"/>
      <c r="F267" s="7"/>
      <c r="G267" s="5"/>
    </row>
    <row r="268" spans="1:7" x14ac:dyDescent="0.3">
      <c r="A268" s="1">
        <v>2025</v>
      </c>
      <c r="B268" s="1">
        <v>7</v>
      </c>
      <c r="C268" s="6"/>
      <c r="D268" s="6">
        <v>1.42049344386064</v>
      </c>
      <c r="E268" s="6"/>
      <c r="F268" s="7"/>
      <c r="G268" s="5"/>
    </row>
    <row r="269" spans="1:7" x14ac:dyDescent="0.3">
      <c r="A269" s="1">
        <v>2025</v>
      </c>
      <c r="B269" s="1">
        <v>8</v>
      </c>
      <c r="C269" s="6"/>
      <c r="D269" s="6">
        <v>1.4656095654888801</v>
      </c>
      <c r="E269" s="6"/>
      <c r="F269" s="7"/>
      <c r="G269" s="5"/>
    </row>
    <row r="270" spans="1:7" x14ac:dyDescent="0.3">
      <c r="A270" s="1">
        <v>2025</v>
      </c>
      <c r="B270" s="1">
        <v>9</v>
      </c>
      <c r="C270" s="6"/>
      <c r="D270" s="6">
        <v>1.4082203672698199</v>
      </c>
      <c r="E270" s="6"/>
      <c r="F270" s="7"/>
      <c r="G270" s="5"/>
    </row>
    <row r="271" spans="1:7" x14ac:dyDescent="0.3">
      <c r="A271" s="1">
        <v>2025</v>
      </c>
      <c r="B271" s="1">
        <v>10</v>
      </c>
      <c r="C271" s="6"/>
      <c r="D271" s="6">
        <v>1.2694671402464399</v>
      </c>
      <c r="E271" s="6"/>
      <c r="F271" s="7"/>
      <c r="G271" s="5"/>
    </row>
    <row r="272" spans="1:7" x14ac:dyDescent="0.3">
      <c r="A272" s="1">
        <v>2025</v>
      </c>
      <c r="B272" s="1">
        <v>11</v>
      </c>
      <c r="C272" s="6"/>
      <c r="D272" s="6">
        <v>1.0489626993355099</v>
      </c>
      <c r="E272" s="6"/>
      <c r="F272" s="7"/>
      <c r="G272" s="5"/>
    </row>
    <row r="273" spans="1:7" x14ac:dyDescent="0.3">
      <c r="A273" s="1">
        <v>2025</v>
      </c>
      <c r="B273" s="1">
        <v>12</v>
      </c>
      <c r="C273" s="6"/>
      <c r="D273" s="6">
        <v>1.00943842232235</v>
      </c>
      <c r="E273" s="6"/>
      <c r="F273" s="7"/>
      <c r="G273" s="5"/>
    </row>
    <row r="274" spans="1:7" x14ac:dyDescent="0.3">
      <c r="A274" s="1">
        <v>2026</v>
      </c>
      <c r="B274" s="1">
        <v>1</v>
      </c>
      <c r="C274" s="6"/>
      <c r="D274" s="6">
        <v>1.0402872264420799</v>
      </c>
      <c r="E274" s="6"/>
      <c r="F274" s="7"/>
      <c r="G274" s="5"/>
    </row>
    <row r="275" spans="1:7" x14ac:dyDescent="0.3">
      <c r="A275" s="1">
        <v>2026</v>
      </c>
      <c r="B275" s="1">
        <v>2</v>
      </c>
      <c r="C275" s="6"/>
      <c r="D275" s="6">
        <v>0.98311904621188295</v>
      </c>
      <c r="E275" s="6"/>
      <c r="F275" s="7"/>
      <c r="G275" s="5"/>
    </row>
    <row r="276" spans="1:7" x14ac:dyDescent="0.3">
      <c r="A276" s="1">
        <v>2026</v>
      </c>
      <c r="B276" s="1">
        <v>3</v>
      </c>
      <c r="C276" s="6"/>
      <c r="D276" s="6">
        <v>0.96815519252341298</v>
      </c>
      <c r="E276" s="6"/>
      <c r="F276" s="7"/>
      <c r="G276" s="5"/>
    </row>
    <row r="277" spans="1:7" x14ac:dyDescent="0.3">
      <c r="A277" s="1">
        <v>2026</v>
      </c>
      <c r="B277" s="1">
        <v>4</v>
      </c>
      <c r="C277" s="6"/>
      <c r="D277" s="6">
        <v>0.99562362825290096</v>
      </c>
      <c r="E277" s="6"/>
      <c r="F277" s="7"/>
      <c r="G277" s="5"/>
    </row>
    <row r="278" spans="1:7" x14ac:dyDescent="0.3">
      <c r="A278" s="1">
        <v>2026</v>
      </c>
      <c r="B278" s="1">
        <v>5</v>
      </c>
      <c r="C278" s="6"/>
      <c r="D278" s="6">
        <v>1.1493941646099199</v>
      </c>
      <c r="E278" s="6"/>
      <c r="F278" s="7"/>
      <c r="G278" s="5"/>
    </row>
    <row r="279" spans="1:7" x14ac:dyDescent="0.3">
      <c r="A279" s="1">
        <v>2026</v>
      </c>
      <c r="B279" s="1">
        <v>6</v>
      </c>
      <c r="C279" s="6"/>
      <c r="D279" s="6">
        <v>1.30980185647056</v>
      </c>
      <c r="E279" s="6"/>
      <c r="F279" s="7"/>
      <c r="G279" s="5"/>
    </row>
    <row r="280" spans="1:7" x14ac:dyDescent="0.3">
      <c r="A280" s="1">
        <v>2026</v>
      </c>
      <c r="B280" s="1">
        <v>7</v>
      </c>
      <c r="C280" s="6"/>
      <c r="D280" s="6">
        <v>1.4253073420796201</v>
      </c>
      <c r="E280" s="6"/>
      <c r="F280" s="7"/>
      <c r="G280" s="5"/>
    </row>
    <row r="281" spans="1:7" x14ac:dyDescent="0.3">
      <c r="A281" s="1">
        <v>2026</v>
      </c>
      <c r="B281" s="1">
        <v>8</v>
      </c>
      <c r="C281" s="6"/>
      <c r="D281" s="6">
        <v>1.4705299781203001</v>
      </c>
      <c r="E281" s="6"/>
      <c r="F281" s="7"/>
      <c r="G281" s="5"/>
    </row>
    <row r="282" spans="1:7" x14ac:dyDescent="0.3">
      <c r="A282" s="1">
        <v>2026</v>
      </c>
      <c r="B282" s="1">
        <v>9</v>
      </c>
      <c r="C282" s="6"/>
      <c r="D282" s="6">
        <v>1.41324851521168</v>
      </c>
      <c r="E282" s="6"/>
      <c r="F282" s="7"/>
      <c r="G282" s="5"/>
    </row>
    <row r="283" spans="1:7" x14ac:dyDescent="0.3">
      <c r="A283" s="1">
        <v>2026</v>
      </c>
      <c r="B283" s="1">
        <v>10</v>
      </c>
      <c r="C283" s="6"/>
      <c r="D283" s="6">
        <v>1.2745529465004399</v>
      </c>
      <c r="E283" s="6"/>
      <c r="F283" s="7"/>
      <c r="G283" s="5"/>
    </row>
    <row r="284" spans="1:7" x14ac:dyDescent="0.3">
      <c r="A284" s="1">
        <v>2026</v>
      </c>
      <c r="B284" s="1">
        <v>11</v>
      </c>
      <c r="C284" s="6"/>
      <c r="D284" s="6">
        <v>1.0542507605692399</v>
      </c>
      <c r="E284" s="6"/>
      <c r="F284" s="7"/>
      <c r="G284" s="5"/>
    </row>
    <row r="285" spans="1:7" x14ac:dyDescent="0.3">
      <c r="A285" s="1">
        <v>2026</v>
      </c>
      <c r="B285" s="1">
        <v>12</v>
      </c>
      <c r="C285" s="6"/>
      <c r="D285" s="6">
        <v>1.0149113684851401</v>
      </c>
      <c r="E285" s="6"/>
      <c r="F285" s="7"/>
      <c r="G285" s="5"/>
    </row>
    <row r="286" spans="1:7" x14ac:dyDescent="0.3">
      <c r="A286" s="1">
        <v>2027</v>
      </c>
      <c r="B286" s="1">
        <v>1</v>
      </c>
      <c r="C286" s="6"/>
      <c r="D286" s="6">
        <v>1.04616725633</v>
      </c>
      <c r="E286" s="6"/>
      <c r="F286" s="7"/>
      <c r="G286" s="5"/>
    </row>
    <row r="287" spans="1:7" x14ac:dyDescent="0.3">
      <c r="A287" s="1">
        <v>2027</v>
      </c>
      <c r="B287" s="1">
        <v>2</v>
      </c>
      <c r="C287" s="6"/>
      <c r="D287" s="6">
        <v>0.98889710151638399</v>
      </c>
      <c r="E287" s="6"/>
      <c r="F287" s="7"/>
      <c r="G287" s="5"/>
    </row>
    <row r="288" spans="1:7" x14ac:dyDescent="0.3">
      <c r="A288" s="1">
        <v>2027</v>
      </c>
      <c r="B288" s="1">
        <v>3</v>
      </c>
      <c r="C288" s="6"/>
      <c r="D288" s="6">
        <v>0.97372374177382204</v>
      </c>
      <c r="E288" s="6"/>
      <c r="F288" s="7"/>
      <c r="G288" s="5"/>
    </row>
    <row r="289" spans="1:7" x14ac:dyDescent="0.3">
      <c r="A289" s="1">
        <v>2027</v>
      </c>
      <c r="B289" s="1">
        <v>4</v>
      </c>
      <c r="C289" s="6"/>
      <c r="D289" s="6">
        <v>1.00097357991911</v>
      </c>
      <c r="E289" s="6"/>
      <c r="F289" s="7"/>
      <c r="G289" s="5"/>
    </row>
    <row r="290" spans="1:7" x14ac:dyDescent="0.3">
      <c r="A290" s="1">
        <v>2027</v>
      </c>
      <c r="B290" s="1">
        <v>5</v>
      </c>
      <c r="C290" s="6"/>
      <c r="D290" s="6">
        <v>1.1545936229390099</v>
      </c>
      <c r="E290" s="6"/>
      <c r="F290" s="7"/>
      <c r="G290" s="5"/>
    </row>
    <row r="291" spans="1:7" x14ac:dyDescent="0.3">
      <c r="A291" s="1">
        <v>2027</v>
      </c>
      <c r="B291" s="1">
        <v>6</v>
      </c>
      <c r="C291" s="6"/>
      <c r="D291" s="6">
        <v>1.3148914682444801</v>
      </c>
      <c r="E291" s="6"/>
      <c r="F291" s="7"/>
      <c r="G291" s="5"/>
    </row>
    <row r="292" spans="1:7" x14ac:dyDescent="0.3">
      <c r="A292" s="1">
        <v>2027</v>
      </c>
      <c r="B292" s="1">
        <v>7</v>
      </c>
      <c r="C292" s="6"/>
      <c r="D292" s="6">
        <v>1.43031275267214</v>
      </c>
      <c r="E292" s="6"/>
      <c r="F292" s="7"/>
      <c r="G292" s="5"/>
    </row>
    <row r="293" spans="1:7" x14ac:dyDescent="0.3">
      <c r="A293" s="1">
        <v>2027</v>
      </c>
      <c r="B293" s="1">
        <v>8</v>
      </c>
      <c r="C293" s="6"/>
      <c r="D293" s="6">
        <v>1.4753680292518501</v>
      </c>
      <c r="E293" s="6"/>
      <c r="F293" s="7"/>
      <c r="G293" s="5"/>
    </row>
    <row r="294" spans="1:7" x14ac:dyDescent="0.3">
      <c r="A294" s="1">
        <v>2027</v>
      </c>
      <c r="B294" s="1">
        <v>9</v>
      </c>
      <c r="C294" s="6"/>
      <c r="D294" s="6">
        <v>1.4179001326959499</v>
      </c>
      <c r="E294" s="6"/>
      <c r="F294" s="7"/>
      <c r="G294" s="5"/>
    </row>
    <row r="295" spans="1:7" x14ac:dyDescent="0.3">
      <c r="A295" s="1">
        <v>2027</v>
      </c>
      <c r="B295" s="1">
        <v>10</v>
      </c>
      <c r="C295" s="6"/>
      <c r="D295" s="6">
        <v>1.2789464011718299</v>
      </c>
      <c r="E295" s="6"/>
      <c r="F295" s="7"/>
      <c r="G295" s="5"/>
    </row>
    <row r="296" spans="1:7" x14ac:dyDescent="0.3">
      <c r="A296" s="1">
        <v>2027</v>
      </c>
      <c r="B296" s="1">
        <v>11</v>
      </c>
      <c r="C296" s="6"/>
      <c r="D296" s="6">
        <v>1.05854300638285</v>
      </c>
      <c r="E296" s="6"/>
      <c r="F296" s="7"/>
      <c r="G296" s="5"/>
    </row>
    <row r="297" spans="1:7" x14ac:dyDescent="0.3">
      <c r="A297" s="1">
        <v>2027</v>
      </c>
      <c r="B297" s="1">
        <v>12</v>
      </c>
      <c r="C297" s="6"/>
      <c r="D297" s="6">
        <v>1.0191724232635999</v>
      </c>
      <c r="E297" s="6"/>
      <c r="F297" s="7"/>
      <c r="G297" s="5"/>
    </row>
    <row r="298" spans="1:7" x14ac:dyDescent="0.3">
      <c r="A298" s="1">
        <v>2028</v>
      </c>
      <c r="B298" s="1">
        <v>1</v>
      </c>
      <c r="C298" s="6"/>
      <c r="D298" s="6">
        <v>1.05027858909439</v>
      </c>
      <c r="E298" s="6"/>
      <c r="F298" s="7"/>
      <c r="G298" s="5"/>
    </row>
    <row r="299" spans="1:7" x14ac:dyDescent="0.3">
      <c r="A299" s="1">
        <v>2028</v>
      </c>
      <c r="B299" s="1">
        <v>2</v>
      </c>
      <c r="C299" s="6"/>
      <c r="D299" s="6">
        <v>0.99311447634109795</v>
      </c>
      <c r="E299" s="6"/>
      <c r="F299" s="7"/>
      <c r="G299" s="5"/>
    </row>
    <row r="300" spans="1:7" x14ac:dyDescent="0.3">
      <c r="A300" s="1">
        <v>2028</v>
      </c>
      <c r="B300" s="1">
        <v>3</v>
      </c>
      <c r="C300" s="6"/>
      <c r="D300" s="6">
        <v>0.97806796898260495</v>
      </c>
      <c r="E300" s="6"/>
      <c r="F300" s="7"/>
      <c r="G300" s="5"/>
    </row>
    <row r="301" spans="1:7" x14ac:dyDescent="0.3">
      <c r="A301" s="1">
        <v>2028</v>
      </c>
      <c r="B301" s="1">
        <v>4</v>
      </c>
      <c r="C301" s="6"/>
      <c r="D301" s="6">
        <v>1.0055155267295499</v>
      </c>
      <c r="E301" s="6"/>
      <c r="F301" s="7"/>
      <c r="G301" s="5"/>
    </row>
    <row r="302" spans="1:7" x14ac:dyDescent="0.3">
      <c r="A302" s="1">
        <v>2028</v>
      </c>
      <c r="B302" s="1">
        <v>5</v>
      </c>
      <c r="C302" s="6"/>
      <c r="D302" s="6">
        <v>1.1591595220581601</v>
      </c>
      <c r="E302" s="6"/>
      <c r="F302" s="7"/>
      <c r="G302" s="5"/>
    </row>
    <row r="303" spans="1:7" x14ac:dyDescent="0.3">
      <c r="A303" s="1">
        <v>2028</v>
      </c>
      <c r="B303" s="1">
        <v>6</v>
      </c>
      <c r="C303" s="6"/>
      <c r="D303" s="6">
        <v>1.31943811054663</v>
      </c>
      <c r="E303" s="6"/>
      <c r="F303" s="7"/>
      <c r="G303" s="5"/>
    </row>
    <row r="304" spans="1:7" x14ac:dyDescent="0.3">
      <c r="A304" s="1">
        <v>2028</v>
      </c>
      <c r="B304" s="1">
        <v>7</v>
      </c>
      <c r="C304" s="6"/>
      <c r="D304" s="6">
        <v>1.43482216626756</v>
      </c>
      <c r="E304" s="6"/>
      <c r="F304" s="7"/>
      <c r="G304" s="5"/>
    </row>
    <row r="305" spans="1:7" x14ac:dyDescent="0.3">
      <c r="A305" s="1">
        <v>2028</v>
      </c>
      <c r="B305" s="1">
        <v>8</v>
      </c>
      <c r="C305" s="6"/>
      <c r="D305" s="6">
        <v>1.47989276886068</v>
      </c>
      <c r="E305" s="6"/>
      <c r="F305" s="7"/>
      <c r="G305" s="5"/>
    </row>
    <row r="306" spans="1:7" x14ac:dyDescent="0.3">
      <c r="A306" s="1">
        <v>2028</v>
      </c>
      <c r="B306" s="1">
        <v>9</v>
      </c>
      <c r="C306" s="6"/>
      <c r="D306" s="6">
        <v>1.4224764368612499</v>
      </c>
      <c r="E306" s="6"/>
      <c r="F306" s="7"/>
      <c r="G306" s="5"/>
    </row>
    <row r="307" spans="1:7" x14ac:dyDescent="0.3">
      <c r="A307" s="1">
        <v>2028</v>
      </c>
      <c r="B307" s="1">
        <v>10</v>
      </c>
      <c r="C307" s="6"/>
      <c r="D307" s="6">
        <v>1.28352490858393</v>
      </c>
      <c r="E307" s="6"/>
      <c r="F307" s="7"/>
      <c r="G307" s="5"/>
    </row>
    <row r="308" spans="1:7" x14ac:dyDescent="0.3">
      <c r="A308" s="1">
        <v>2028</v>
      </c>
      <c r="B308" s="1">
        <v>11</v>
      </c>
      <c r="C308" s="6"/>
      <c r="D308" s="6">
        <v>1.0632242878586</v>
      </c>
      <c r="E308" s="6"/>
      <c r="F308" s="7"/>
      <c r="G308" s="5"/>
    </row>
    <row r="309" spans="1:7" x14ac:dyDescent="0.3">
      <c r="A309" s="1">
        <v>2028</v>
      </c>
      <c r="B309" s="1">
        <v>12</v>
      </c>
      <c r="C309" s="6"/>
      <c r="D309" s="6">
        <v>1.02396703929775</v>
      </c>
      <c r="E309" s="6"/>
      <c r="F309" s="7"/>
      <c r="G309" s="5"/>
    </row>
    <row r="310" spans="1:7" x14ac:dyDescent="0.3">
      <c r="A310" s="1">
        <v>2029</v>
      </c>
      <c r="B310" s="1">
        <v>1</v>
      </c>
      <c r="C310" s="6"/>
      <c r="D310" s="6">
        <v>1.05520635809186</v>
      </c>
      <c r="E310" s="6"/>
      <c r="F310" s="7"/>
      <c r="G310" s="5"/>
    </row>
    <row r="311" spans="1:7" x14ac:dyDescent="0.3">
      <c r="A311" s="1">
        <v>2029</v>
      </c>
      <c r="B311" s="1">
        <v>2</v>
      </c>
      <c r="C311" s="6"/>
      <c r="D311" s="6">
        <v>0.99813874751430498</v>
      </c>
      <c r="E311" s="6"/>
      <c r="F311" s="7"/>
      <c r="G311" s="5"/>
    </row>
    <row r="312" spans="1:7" x14ac:dyDescent="0.3">
      <c r="A312" s="1">
        <v>2029</v>
      </c>
      <c r="B312" s="1">
        <v>3</v>
      </c>
      <c r="C312" s="6"/>
      <c r="D312" s="6">
        <v>0.98315467613198104</v>
      </c>
      <c r="E312" s="6"/>
      <c r="F312" s="7"/>
      <c r="G312" s="5"/>
    </row>
    <row r="313" spans="1:7" x14ac:dyDescent="0.3">
      <c r="A313" s="1">
        <v>2029</v>
      </c>
      <c r="B313" s="1">
        <v>4</v>
      </c>
      <c r="C313" s="6"/>
      <c r="D313" s="6">
        <v>1.01075775192327</v>
      </c>
      <c r="E313" s="6"/>
      <c r="F313" s="7"/>
      <c r="G313" s="5"/>
    </row>
    <row r="314" spans="1:7" x14ac:dyDescent="0.3">
      <c r="A314" s="1">
        <v>2029</v>
      </c>
      <c r="B314" s="1">
        <v>5</v>
      </c>
      <c r="C314" s="6"/>
      <c r="D314" s="6">
        <v>1.1643473981871899</v>
      </c>
      <c r="E314" s="6"/>
      <c r="F314" s="7"/>
      <c r="G314" s="5"/>
    </row>
    <row r="315" spans="1:7" x14ac:dyDescent="0.3">
      <c r="A315" s="1">
        <v>2029</v>
      </c>
      <c r="B315" s="1">
        <v>6</v>
      </c>
      <c r="C315" s="6"/>
      <c r="D315" s="6">
        <v>1.3245484308662301</v>
      </c>
      <c r="E315" s="6"/>
      <c r="F315" s="7"/>
      <c r="G315" s="5"/>
    </row>
    <row r="316" spans="1:7" x14ac:dyDescent="0.3">
      <c r="A316" s="1">
        <v>2029</v>
      </c>
      <c r="B316" s="1">
        <v>7</v>
      </c>
      <c r="C316" s="6"/>
      <c r="D316" s="6">
        <v>1.4398165248200301</v>
      </c>
      <c r="E316" s="6"/>
      <c r="F316" s="7"/>
      <c r="G316" s="5"/>
    </row>
    <row r="317" spans="1:7" x14ac:dyDescent="0.3">
      <c r="A317" s="1">
        <v>2029</v>
      </c>
      <c r="B317" s="1">
        <v>8</v>
      </c>
      <c r="C317" s="6"/>
      <c r="D317" s="6">
        <v>1.48489393382108</v>
      </c>
      <c r="E317" s="6"/>
      <c r="F317" s="7"/>
      <c r="G317" s="5"/>
    </row>
    <row r="318" spans="1:7" x14ac:dyDescent="0.3">
      <c r="A318" s="1">
        <v>2029</v>
      </c>
      <c r="B318" s="1">
        <v>9</v>
      </c>
      <c r="C318" s="6"/>
      <c r="D318" s="6">
        <v>1.4274769506307099</v>
      </c>
      <c r="E318" s="6"/>
      <c r="F318" s="7"/>
      <c r="G318" s="5"/>
    </row>
    <row r="319" spans="1:7" x14ac:dyDescent="0.3">
      <c r="A319" s="1">
        <v>2029</v>
      </c>
      <c r="B319" s="1">
        <v>10</v>
      </c>
      <c r="C319" s="6"/>
      <c r="D319" s="6">
        <v>1.2886795241422899</v>
      </c>
      <c r="E319" s="6"/>
      <c r="F319" s="7"/>
      <c r="G319" s="5"/>
    </row>
    <row r="320" spans="1:7" x14ac:dyDescent="0.3">
      <c r="A320" s="1">
        <v>2029</v>
      </c>
      <c r="B320" s="1">
        <v>11</v>
      </c>
      <c r="C320" s="6"/>
      <c r="D320" s="6">
        <v>1.0681430373077301</v>
      </c>
      <c r="E320" s="6"/>
      <c r="F320" s="7"/>
      <c r="G320" s="5"/>
    </row>
    <row r="321" spans="1:7" x14ac:dyDescent="0.3">
      <c r="A321" s="1">
        <v>2029</v>
      </c>
      <c r="B321" s="1">
        <v>12</v>
      </c>
      <c r="C321" s="6"/>
      <c r="D321" s="6">
        <v>1.02862305385534</v>
      </c>
      <c r="E321" s="6"/>
      <c r="F321" s="7"/>
      <c r="G321" s="5"/>
    </row>
    <row r="322" spans="1:7" x14ac:dyDescent="0.3">
      <c r="A322" s="1">
        <v>2030</v>
      </c>
      <c r="B322" s="1">
        <v>1</v>
      </c>
      <c r="C322" s="6"/>
      <c r="D322" s="6">
        <v>1.05933788229819</v>
      </c>
      <c r="E322" s="6"/>
      <c r="F322" s="7"/>
      <c r="G322" s="5"/>
    </row>
    <row r="323" spans="1:7" x14ac:dyDescent="0.3">
      <c r="A323" s="1">
        <v>2030</v>
      </c>
      <c r="B323" s="1">
        <v>2</v>
      </c>
      <c r="C323" s="6"/>
      <c r="D323" s="6">
        <v>1.0023681036115999</v>
      </c>
      <c r="E323" s="6"/>
      <c r="F323" s="7"/>
      <c r="G323" s="5"/>
    </row>
    <row r="324" spans="1:7" x14ac:dyDescent="0.3">
      <c r="A324" s="1">
        <v>2030</v>
      </c>
      <c r="B324" s="1">
        <v>3</v>
      </c>
      <c r="C324" s="6"/>
      <c r="D324" s="6">
        <v>0.98762123373358301</v>
      </c>
      <c r="E324" s="6"/>
      <c r="F324" s="7"/>
      <c r="G324" s="5"/>
    </row>
    <row r="325" spans="1:7" x14ac:dyDescent="0.3">
      <c r="A325" s="1">
        <v>2030</v>
      </c>
      <c r="B325" s="1">
        <v>4</v>
      </c>
      <c r="C325" s="6"/>
      <c r="D325" s="6">
        <v>1.01553109587823</v>
      </c>
      <c r="E325" s="6"/>
      <c r="F325" s="7"/>
      <c r="G325" s="5"/>
    </row>
    <row r="326" spans="1:7" x14ac:dyDescent="0.3">
      <c r="A326" s="1">
        <v>2030</v>
      </c>
      <c r="B326" s="1">
        <v>5</v>
      </c>
      <c r="C326" s="6"/>
      <c r="D326" s="6">
        <v>1.16928433377513</v>
      </c>
      <c r="E326" s="6"/>
      <c r="F326" s="7"/>
      <c r="G326" s="5"/>
    </row>
    <row r="327" spans="1:7" x14ac:dyDescent="0.3">
      <c r="A327" s="1">
        <v>2030</v>
      </c>
      <c r="B327" s="1">
        <v>6</v>
      </c>
      <c r="C327" s="6"/>
      <c r="D327" s="6">
        <v>1.3295232922131299</v>
      </c>
      <c r="E327" s="6"/>
      <c r="F327" s="7"/>
      <c r="G327" s="5"/>
    </row>
    <row r="328" spans="1:7" x14ac:dyDescent="0.3">
      <c r="A328" s="1">
        <v>2030</v>
      </c>
      <c r="B328" s="1">
        <v>7</v>
      </c>
      <c r="C328" s="6"/>
      <c r="D328" s="6">
        <v>1.4449572684408001</v>
      </c>
      <c r="E328" s="6"/>
      <c r="F328" s="7"/>
      <c r="G328" s="5"/>
    </row>
    <row r="329" spans="1:7" x14ac:dyDescent="0.3">
      <c r="A329" s="1">
        <v>2030</v>
      </c>
      <c r="B329" s="1">
        <v>8</v>
      </c>
      <c r="C329" s="6"/>
      <c r="D329" s="6">
        <v>1.48990692475623</v>
      </c>
      <c r="E329" s="6"/>
      <c r="F329" s="7"/>
      <c r="G329" s="5"/>
    </row>
    <row r="330" spans="1:7" x14ac:dyDescent="0.3">
      <c r="A330" s="1">
        <v>2030</v>
      </c>
      <c r="B330" s="1">
        <v>9</v>
      </c>
      <c r="C330" s="6"/>
      <c r="D330" s="6">
        <v>1.43241684925109</v>
      </c>
      <c r="E330" s="6"/>
      <c r="F330" s="7"/>
      <c r="G330" s="5"/>
    </row>
    <row r="331" spans="1:7" x14ac:dyDescent="0.3">
      <c r="A331" s="1">
        <v>2030</v>
      </c>
      <c r="B331" s="1">
        <v>10</v>
      </c>
      <c r="C331" s="6"/>
      <c r="D331" s="6">
        <v>1.2931995807682199</v>
      </c>
      <c r="E331" s="6"/>
      <c r="F331" s="7"/>
      <c r="G331" s="5"/>
    </row>
    <row r="332" spans="1:7" x14ac:dyDescent="0.3">
      <c r="A332" s="1">
        <v>2030</v>
      </c>
      <c r="B332" s="1">
        <v>11</v>
      </c>
      <c r="C332" s="6"/>
      <c r="D332" s="6">
        <v>1.0730501408019999</v>
      </c>
      <c r="E332" s="6"/>
      <c r="F332" s="7"/>
      <c r="G332" s="5"/>
    </row>
    <row r="333" spans="1:7" x14ac:dyDescent="0.3">
      <c r="A333" s="1">
        <v>2030</v>
      </c>
      <c r="B333" s="1">
        <v>12</v>
      </c>
      <c r="C333" s="6"/>
      <c r="D333" s="6">
        <v>1.03403970049325</v>
      </c>
      <c r="E333" s="6"/>
      <c r="F333" s="7"/>
      <c r="G333" s="5"/>
    </row>
    <row r="334" spans="1:7" x14ac:dyDescent="0.3">
      <c r="A334" s="1">
        <v>2031</v>
      </c>
      <c r="B334" s="1">
        <v>1</v>
      </c>
      <c r="C334" s="6"/>
      <c r="D334" s="6">
        <v>1.0654685184484101</v>
      </c>
      <c r="E334" s="6"/>
      <c r="F334" s="7"/>
      <c r="G334" s="5"/>
    </row>
    <row r="335" spans="1:7" x14ac:dyDescent="0.3">
      <c r="A335" s="1">
        <v>2031</v>
      </c>
      <c r="B335" s="1">
        <v>2</v>
      </c>
      <c r="C335" s="6"/>
      <c r="D335" s="6">
        <v>1.00869496061521</v>
      </c>
      <c r="E335" s="6"/>
      <c r="F335" s="7"/>
      <c r="G335" s="5"/>
    </row>
    <row r="336" spans="1:7" x14ac:dyDescent="0.3">
      <c r="A336" s="1">
        <v>2031</v>
      </c>
      <c r="B336" s="1">
        <v>3</v>
      </c>
      <c r="C336" s="6"/>
      <c r="D336" s="6">
        <v>0.99398416255092703</v>
      </c>
      <c r="E336" s="6"/>
      <c r="F336" s="7"/>
      <c r="G336" s="5"/>
    </row>
    <row r="337" spans="1:7" x14ac:dyDescent="0.3">
      <c r="A337" s="1">
        <v>2031</v>
      </c>
      <c r="B337" s="1">
        <v>4</v>
      </c>
      <c r="C337" s="6"/>
      <c r="D337" s="6">
        <v>1.02194779609038</v>
      </c>
      <c r="E337" s="6"/>
      <c r="F337" s="7"/>
      <c r="G337" s="5"/>
    </row>
    <row r="338" spans="1:7" x14ac:dyDescent="0.3">
      <c r="A338" s="1">
        <v>2031</v>
      </c>
      <c r="B338" s="1">
        <v>5</v>
      </c>
      <c r="C338" s="6"/>
      <c r="D338" s="6">
        <v>1.17572179067992</v>
      </c>
      <c r="E338" s="6"/>
      <c r="F338" s="7"/>
      <c r="G338" s="5"/>
    </row>
    <row r="339" spans="1:7" x14ac:dyDescent="0.3">
      <c r="A339" s="1">
        <v>2031</v>
      </c>
      <c r="B339" s="1">
        <v>6</v>
      </c>
      <c r="C339" s="6"/>
      <c r="D339" s="6">
        <v>1.3360468472052101</v>
      </c>
      <c r="E339" s="6"/>
      <c r="F339" s="7"/>
      <c r="G339" s="5"/>
    </row>
    <row r="340" spans="1:7" x14ac:dyDescent="0.3">
      <c r="A340" s="1">
        <v>2031</v>
      </c>
      <c r="B340" s="1">
        <v>7</v>
      </c>
      <c r="C340" s="6"/>
      <c r="D340" s="6">
        <v>1.45150187689646</v>
      </c>
      <c r="E340" s="6"/>
      <c r="F340" s="7"/>
      <c r="G340" s="5"/>
    </row>
    <row r="341" spans="1:7" x14ac:dyDescent="0.3">
      <c r="A341" s="1">
        <v>2031</v>
      </c>
      <c r="B341" s="1">
        <v>8</v>
      </c>
      <c r="C341" s="6"/>
      <c r="D341" s="6">
        <v>1.49658973686873</v>
      </c>
      <c r="E341" s="6"/>
      <c r="F341" s="7"/>
      <c r="G341" s="5"/>
    </row>
    <row r="342" spans="1:7" x14ac:dyDescent="0.3">
      <c r="A342" s="1">
        <v>2031</v>
      </c>
      <c r="B342" s="1">
        <v>9</v>
      </c>
      <c r="C342" s="6"/>
      <c r="D342" s="6">
        <v>1.43925751336098</v>
      </c>
      <c r="E342" s="6"/>
      <c r="F342" s="7"/>
      <c r="G342" s="5"/>
    </row>
    <row r="343" spans="1:7" x14ac:dyDescent="0.3">
      <c r="A343" s="1">
        <v>2031</v>
      </c>
      <c r="B343" s="1">
        <v>10</v>
      </c>
      <c r="C343" s="6"/>
      <c r="D343" s="6">
        <v>1.3001574639815401</v>
      </c>
      <c r="E343" s="6"/>
      <c r="F343" s="7"/>
      <c r="G343" s="5"/>
    </row>
    <row r="344" spans="1:7" x14ac:dyDescent="0.3">
      <c r="A344" s="1">
        <v>2031</v>
      </c>
      <c r="B344" s="1">
        <v>11</v>
      </c>
      <c r="C344" s="6"/>
      <c r="D344" s="6">
        <v>1.0802282099022</v>
      </c>
      <c r="E344" s="6"/>
      <c r="F344" s="7"/>
      <c r="G344" s="5"/>
    </row>
    <row r="345" spans="1:7" x14ac:dyDescent="0.3">
      <c r="A345" s="1">
        <v>2031</v>
      </c>
      <c r="B345" s="1">
        <v>12</v>
      </c>
      <c r="C345" s="6"/>
      <c r="D345" s="6">
        <v>1.0414275028878099</v>
      </c>
      <c r="E345" s="6"/>
      <c r="F345" s="7"/>
      <c r="G345" s="5"/>
    </row>
    <row r="346" spans="1:7" x14ac:dyDescent="0.3">
      <c r="A346" s="1">
        <v>2032</v>
      </c>
      <c r="B346" s="1">
        <v>1</v>
      </c>
      <c r="C346" s="6"/>
      <c r="D346" s="6">
        <v>1.07320022073251</v>
      </c>
      <c r="E346" s="6"/>
      <c r="F346" s="7"/>
      <c r="G346" s="5"/>
    </row>
    <row r="347" spans="1:7" x14ac:dyDescent="0.3">
      <c r="A347" s="1">
        <v>2032</v>
      </c>
      <c r="B347" s="1">
        <v>2</v>
      </c>
      <c r="C347" s="6"/>
      <c r="D347" s="6">
        <v>1.0164716054029801</v>
      </c>
      <c r="E347" s="6"/>
      <c r="F347" s="7"/>
      <c r="G347" s="5"/>
    </row>
    <row r="348" spans="1:7" x14ac:dyDescent="0.3">
      <c r="A348" s="1">
        <v>2032</v>
      </c>
      <c r="B348" s="1">
        <v>3</v>
      </c>
      <c r="C348" s="6"/>
      <c r="D348" s="6">
        <v>1.0017315985948501</v>
      </c>
      <c r="E348" s="6"/>
      <c r="F348" s="7"/>
      <c r="G348" s="5"/>
    </row>
    <row r="349" spans="1:7" x14ac:dyDescent="0.3">
      <c r="A349" s="1">
        <v>2032</v>
      </c>
      <c r="B349" s="1">
        <v>4</v>
      </c>
      <c r="C349" s="6"/>
      <c r="D349" s="6">
        <v>1.0297051144448599</v>
      </c>
      <c r="E349" s="6"/>
      <c r="F349" s="7"/>
      <c r="G349" s="5"/>
    </row>
    <row r="350" spans="1:7" x14ac:dyDescent="0.3">
      <c r="A350" s="1">
        <v>2032</v>
      </c>
      <c r="B350" s="1">
        <v>5</v>
      </c>
      <c r="C350" s="6"/>
      <c r="D350" s="6">
        <v>1.18342532517449</v>
      </c>
      <c r="E350" s="6"/>
      <c r="F350" s="7"/>
      <c r="G350" s="5"/>
    </row>
    <row r="351" spans="1:7" x14ac:dyDescent="0.3">
      <c r="A351" s="1">
        <v>2032</v>
      </c>
      <c r="B351" s="1">
        <v>6</v>
      </c>
      <c r="C351" s="6"/>
      <c r="D351" s="6">
        <v>1.34371004905536</v>
      </c>
      <c r="E351" s="6"/>
      <c r="F351" s="7"/>
      <c r="G351" s="5"/>
    </row>
    <row r="352" spans="1:7" x14ac:dyDescent="0.3">
      <c r="A352" s="1">
        <v>2032</v>
      </c>
      <c r="B352" s="1">
        <v>7</v>
      </c>
      <c r="C352" s="6"/>
      <c r="D352" s="6">
        <v>1.45912318062947</v>
      </c>
      <c r="E352" s="6"/>
      <c r="F352" s="7"/>
      <c r="G352" s="5"/>
    </row>
    <row r="353" spans="1:7" x14ac:dyDescent="0.3">
      <c r="A353" s="1">
        <v>2032</v>
      </c>
      <c r="B353" s="1">
        <v>8</v>
      </c>
      <c r="C353" s="6"/>
      <c r="D353" s="6">
        <v>1.5041894957905799</v>
      </c>
      <c r="E353" s="6"/>
      <c r="F353" s="7"/>
      <c r="G353" s="5"/>
    </row>
    <row r="354" spans="1:7" x14ac:dyDescent="0.3">
      <c r="A354" s="1">
        <v>2032</v>
      </c>
      <c r="B354" s="1">
        <v>9</v>
      </c>
      <c r="C354" s="6"/>
      <c r="D354" s="6">
        <v>1.4467978909710399</v>
      </c>
      <c r="E354" s="6"/>
      <c r="F354" s="7"/>
      <c r="G354" s="5"/>
    </row>
    <row r="355" spans="1:7" x14ac:dyDescent="0.3">
      <c r="A355" s="1">
        <v>2032</v>
      </c>
      <c r="B355" s="1">
        <v>10</v>
      </c>
      <c r="C355" s="6"/>
      <c r="D355" s="6">
        <v>1.30781353664292</v>
      </c>
      <c r="E355" s="6"/>
      <c r="F355" s="7"/>
      <c r="G355" s="5"/>
    </row>
    <row r="356" spans="1:7" x14ac:dyDescent="0.3">
      <c r="A356" s="1">
        <v>2032</v>
      </c>
      <c r="B356" s="1">
        <v>11</v>
      </c>
      <c r="C356" s="6"/>
      <c r="D356" s="6">
        <v>1.0876127447669699</v>
      </c>
      <c r="E356" s="6"/>
      <c r="F356" s="7"/>
      <c r="G356" s="5"/>
    </row>
    <row r="357" spans="1:7" x14ac:dyDescent="0.3">
      <c r="A357" s="1">
        <v>2032</v>
      </c>
      <c r="B357" s="1">
        <v>12</v>
      </c>
      <c r="C357" s="6"/>
      <c r="D357" s="6">
        <v>1.0484580374499699</v>
      </c>
      <c r="E357" s="6"/>
      <c r="F357" s="7"/>
      <c r="G357" s="5"/>
    </row>
    <row r="358" spans="1:7" x14ac:dyDescent="0.3">
      <c r="A358" s="1">
        <v>2033</v>
      </c>
      <c r="B358" s="1">
        <v>1</v>
      </c>
      <c r="C358" s="6"/>
      <c r="D358" s="6">
        <v>1.0798895092090599</v>
      </c>
      <c r="E358" s="6"/>
      <c r="F358" s="7"/>
      <c r="G358" s="5"/>
    </row>
    <row r="359" spans="1:7" x14ac:dyDescent="0.3">
      <c r="A359" s="1">
        <v>2033</v>
      </c>
      <c r="B359" s="1">
        <v>2</v>
      </c>
      <c r="C359" s="6"/>
      <c r="D359" s="6">
        <v>1.02281050389049</v>
      </c>
      <c r="E359" s="6"/>
      <c r="F359" s="7"/>
      <c r="G359" s="5"/>
    </row>
    <row r="360" spans="1:7" x14ac:dyDescent="0.3">
      <c r="A360" s="1">
        <v>2033</v>
      </c>
      <c r="B360" s="1">
        <v>3</v>
      </c>
      <c r="C360" s="6"/>
      <c r="D360" s="6">
        <v>1.00776130403407</v>
      </c>
      <c r="E360" s="6"/>
      <c r="F360" s="7"/>
      <c r="G360" s="5"/>
    </row>
    <row r="361" spans="1:7" x14ac:dyDescent="0.3">
      <c r="A361" s="1">
        <v>2033</v>
      </c>
      <c r="B361" s="1">
        <v>4</v>
      </c>
      <c r="C361" s="6"/>
      <c r="D361" s="6">
        <v>1.0353437491791899</v>
      </c>
      <c r="E361" s="6"/>
      <c r="F361" s="7"/>
      <c r="G361" s="5"/>
    </row>
    <row r="362" spans="1:7" x14ac:dyDescent="0.3">
      <c r="A362" s="1">
        <v>2033</v>
      </c>
      <c r="B362" s="1">
        <v>5</v>
      </c>
      <c r="C362" s="6"/>
      <c r="D362" s="6">
        <v>1.1888466060229299</v>
      </c>
      <c r="E362" s="6"/>
      <c r="F362" s="7"/>
      <c r="G362" s="5"/>
    </row>
    <row r="363" spans="1:7" x14ac:dyDescent="0.3">
      <c r="A363" s="1">
        <v>2033</v>
      </c>
      <c r="B363" s="1">
        <v>6</v>
      </c>
      <c r="C363" s="6"/>
      <c r="D363" s="6">
        <v>1.3489368892815901</v>
      </c>
      <c r="E363" s="6"/>
      <c r="F363" s="7"/>
      <c r="G363" s="5"/>
    </row>
    <row r="364" spans="1:7" x14ac:dyDescent="0.3">
      <c r="A364" s="1">
        <v>2033</v>
      </c>
      <c r="B364" s="1">
        <v>7</v>
      </c>
      <c r="C364" s="6"/>
      <c r="D364" s="6">
        <v>1.4641458162665999</v>
      </c>
      <c r="E364" s="6"/>
      <c r="F364" s="7"/>
      <c r="G364" s="5"/>
    </row>
    <row r="365" spans="1:7" x14ac:dyDescent="0.3">
      <c r="A365" s="1">
        <v>2033</v>
      </c>
      <c r="B365" s="1">
        <v>8</v>
      </c>
      <c r="C365" s="6"/>
      <c r="D365" s="6">
        <v>1.50899444599861</v>
      </c>
      <c r="E365" s="6"/>
      <c r="F365" s="7"/>
      <c r="G365" s="5"/>
    </row>
    <row r="366" spans="1:7" x14ac:dyDescent="0.3">
      <c r="A366" s="1">
        <v>2033</v>
      </c>
      <c r="B366" s="1">
        <v>9</v>
      </c>
      <c r="C366" s="6"/>
      <c r="D366" s="6">
        <v>1.4514205695555999</v>
      </c>
      <c r="E366" s="6"/>
      <c r="F366" s="7"/>
      <c r="G366" s="5"/>
    </row>
    <row r="367" spans="1:7" x14ac:dyDescent="0.3">
      <c r="A367" s="1">
        <v>2033</v>
      </c>
      <c r="B367" s="1">
        <v>10</v>
      </c>
      <c r="C367" s="6"/>
      <c r="D367" s="6">
        <v>1.3120712022715599</v>
      </c>
      <c r="E367" s="6"/>
      <c r="F367" s="7"/>
      <c r="G367" s="5"/>
    </row>
    <row r="368" spans="1:7" x14ac:dyDescent="0.3">
      <c r="A368" s="1">
        <v>2033</v>
      </c>
      <c r="B368" s="1">
        <v>11</v>
      </c>
      <c r="C368" s="6"/>
      <c r="D368" s="6">
        <v>1.0919347353370901</v>
      </c>
      <c r="E368" s="6"/>
      <c r="F368" s="7"/>
      <c r="G368" s="5"/>
    </row>
    <row r="369" spans="1:7" x14ac:dyDescent="0.3">
      <c r="A369" s="1">
        <v>2033</v>
      </c>
      <c r="B369" s="1">
        <v>12</v>
      </c>
      <c r="C369" s="6"/>
      <c r="D369" s="6">
        <v>1.0528953973428701</v>
      </c>
      <c r="E369" s="6"/>
      <c r="F369" s="7"/>
      <c r="G369" s="5"/>
    </row>
    <row r="370" spans="1:7" x14ac:dyDescent="0.3">
      <c r="A370" s="1">
        <v>2034</v>
      </c>
      <c r="B370" s="1">
        <v>1</v>
      </c>
      <c r="C370" s="6"/>
      <c r="D370" s="6">
        <v>1.08459626852406</v>
      </c>
      <c r="E370" s="6"/>
      <c r="F370" s="7"/>
      <c r="G370" s="5"/>
    </row>
    <row r="371" spans="1:7" x14ac:dyDescent="0.3">
      <c r="A371" s="1">
        <v>2034</v>
      </c>
      <c r="B371" s="1">
        <v>2</v>
      </c>
      <c r="C371" s="6"/>
      <c r="D371" s="6">
        <v>1.0274032738608101</v>
      </c>
      <c r="E371" s="6"/>
      <c r="F371" s="7"/>
      <c r="G371" s="5"/>
    </row>
    <row r="372" spans="1:7" x14ac:dyDescent="0.3">
      <c r="A372" s="1">
        <v>2034</v>
      </c>
      <c r="B372" s="1">
        <v>3</v>
      </c>
      <c r="C372" s="6"/>
      <c r="D372" s="6">
        <v>1.0121472521653401</v>
      </c>
      <c r="E372" s="6"/>
      <c r="F372" s="7"/>
      <c r="G372" s="5"/>
    </row>
    <row r="373" spans="1:7" x14ac:dyDescent="0.3">
      <c r="A373" s="1">
        <v>2034</v>
      </c>
      <c r="B373" s="1">
        <v>4</v>
      </c>
      <c r="C373" s="6"/>
      <c r="D373" s="6">
        <v>1.0394623756182799</v>
      </c>
      <c r="E373" s="6"/>
      <c r="F373" s="7"/>
      <c r="G373" s="5"/>
    </row>
    <row r="374" spans="1:7" x14ac:dyDescent="0.3">
      <c r="A374" s="1">
        <v>2034</v>
      </c>
      <c r="B374" s="1">
        <v>5</v>
      </c>
      <c r="C374" s="6"/>
      <c r="D374" s="6">
        <v>1.1928592794353801</v>
      </c>
      <c r="E374" s="6"/>
      <c r="F374" s="7"/>
      <c r="G374" s="5"/>
    </row>
    <row r="375" spans="1:7" x14ac:dyDescent="0.3">
      <c r="A375" s="1">
        <v>2034</v>
      </c>
      <c r="B375" s="1">
        <v>6</v>
      </c>
      <c r="C375" s="6"/>
      <c r="D375" s="6">
        <v>1.35293518095815</v>
      </c>
      <c r="E375" s="6"/>
      <c r="F375" s="7"/>
      <c r="G375" s="5"/>
    </row>
    <row r="376" spans="1:7" x14ac:dyDescent="0.3">
      <c r="A376" s="1">
        <v>2034</v>
      </c>
      <c r="B376" s="1">
        <v>7</v>
      </c>
      <c r="C376" s="6"/>
      <c r="D376" s="6">
        <v>1.46803232330432</v>
      </c>
      <c r="E376" s="6"/>
      <c r="F376" s="7"/>
      <c r="G376" s="5"/>
    </row>
    <row r="377" spans="1:7" x14ac:dyDescent="0.3">
      <c r="A377" s="1">
        <v>2034</v>
      </c>
      <c r="B377" s="1">
        <v>8</v>
      </c>
      <c r="C377" s="6"/>
      <c r="D377" s="6">
        <v>1.51298035298796</v>
      </c>
      <c r="E377" s="6"/>
      <c r="F377" s="7"/>
      <c r="G377" s="5"/>
    </row>
    <row r="378" spans="1:7" x14ac:dyDescent="0.3">
      <c r="A378" s="1">
        <v>2034</v>
      </c>
      <c r="B378" s="1">
        <v>9</v>
      </c>
      <c r="C378" s="6"/>
      <c r="D378" s="6">
        <v>1.4554870289928401</v>
      </c>
      <c r="E378" s="6"/>
      <c r="F378" s="7"/>
      <c r="G378" s="5"/>
    </row>
    <row r="379" spans="1:7" x14ac:dyDescent="0.3">
      <c r="A379" s="1">
        <v>2034</v>
      </c>
      <c r="B379" s="1">
        <v>10</v>
      </c>
      <c r="C379" s="6"/>
      <c r="D379" s="6">
        <v>1.31637659091035</v>
      </c>
      <c r="E379" s="6"/>
      <c r="F379" s="7"/>
      <c r="G379" s="5"/>
    </row>
    <row r="380" spans="1:7" x14ac:dyDescent="0.3">
      <c r="A380" s="1">
        <v>2034</v>
      </c>
      <c r="B380" s="1">
        <v>11</v>
      </c>
      <c r="C380" s="6"/>
      <c r="D380" s="6">
        <v>1.0961035674021</v>
      </c>
      <c r="E380" s="6"/>
      <c r="F380" s="7"/>
      <c r="G380" s="5"/>
    </row>
    <row r="381" spans="1:7" x14ac:dyDescent="0.3">
      <c r="A381" s="1">
        <v>2034</v>
      </c>
      <c r="B381" s="1">
        <v>12</v>
      </c>
      <c r="C381" s="6"/>
      <c r="D381" s="6">
        <v>1.05687611006241</v>
      </c>
      <c r="E381" s="6"/>
      <c r="F381" s="7"/>
      <c r="G381" s="5"/>
    </row>
    <row r="382" spans="1:7" x14ac:dyDescent="0.3">
      <c r="A382" s="1">
        <v>2035</v>
      </c>
      <c r="B382" s="1">
        <v>1</v>
      </c>
      <c r="C382" s="6"/>
      <c r="D382" s="6">
        <v>1.0882688520453001</v>
      </c>
      <c r="E382" s="6"/>
      <c r="F382" s="7"/>
      <c r="G382" s="5"/>
    </row>
    <row r="383" spans="1:7" x14ac:dyDescent="0.3">
      <c r="A383" s="1">
        <v>2035</v>
      </c>
      <c r="B383" s="1">
        <v>2</v>
      </c>
      <c r="C383" s="6"/>
      <c r="D383" s="6">
        <v>1.0310723645643001</v>
      </c>
      <c r="E383" s="6"/>
      <c r="F383" s="7"/>
      <c r="G383" s="5"/>
    </row>
    <row r="384" spans="1:7" x14ac:dyDescent="0.3">
      <c r="A384" s="1">
        <v>2035</v>
      </c>
      <c r="B384" s="1">
        <v>3</v>
      </c>
      <c r="C384" s="6"/>
      <c r="D384" s="6">
        <v>1.01588674358043</v>
      </c>
      <c r="E384" s="6"/>
      <c r="F384" s="7"/>
      <c r="G384" s="5"/>
    </row>
    <row r="385" spans="1:7" x14ac:dyDescent="0.3">
      <c r="A385" s="1">
        <v>2035</v>
      </c>
      <c r="B385" s="1">
        <v>4</v>
      </c>
      <c r="C385" s="6"/>
      <c r="D385" s="6">
        <v>1.04332235536216</v>
      </c>
      <c r="E385" s="6"/>
      <c r="F385" s="7"/>
      <c r="G385" s="5"/>
    </row>
    <row r="386" spans="1:7" x14ac:dyDescent="0.3">
      <c r="A386" s="1">
        <v>2035</v>
      </c>
      <c r="B386" s="1">
        <v>5</v>
      </c>
      <c r="C386" s="6"/>
      <c r="D386" s="6">
        <v>1.1967370675446301</v>
      </c>
      <c r="E386" s="6"/>
      <c r="F386" s="7"/>
      <c r="G386" s="5"/>
    </row>
    <row r="387" spans="1:7" x14ac:dyDescent="0.3">
      <c r="A387" s="1">
        <v>2035</v>
      </c>
      <c r="B387" s="1">
        <v>6</v>
      </c>
      <c r="C387" s="6"/>
      <c r="D387" s="6">
        <v>1.35677432945904</v>
      </c>
      <c r="E387" s="6"/>
      <c r="F387" s="7"/>
      <c r="G387" s="5"/>
    </row>
    <row r="388" spans="1:7" x14ac:dyDescent="0.3">
      <c r="A388" s="1">
        <v>2035</v>
      </c>
      <c r="B388" s="1">
        <v>7</v>
      </c>
      <c r="C388" s="6"/>
      <c r="D388" s="6">
        <v>1.47182355566463</v>
      </c>
      <c r="E388" s="6"/>
      <c r="F388" s="7"/>
      <c r="G388" s="5"/>
    </row>
    <row r="389" spans="1:7" x14ac:dyDescent="0.3">
      <c r="A389" s="1">
        <v>2035</v>
      </c>
      <c r="B389" s="1">
        <v>8</v>
      </c>
      <c r="C389" s="6"/>
      <c r="D389" s="6">
        <v>1.5167537542552301</v>
      </c>
      <c r="E389" s="6"/>
      <c r="F389" s="7"/>
      <c r="G389" s="5"/>
    </row>
    <row r="390" spans="1:7" x14ac:dyDescent="0.3">
      <c r="A390" s="1">
        <v>2035</v>
      </c>
      <c r="B390" s="1">
        <v>9</v>
      </c>
      <c r="C390" s="6"/>
      <c r="D390" s="6">
        <v>1.4592910059928701</v>
      </c>
      <c r="E390" s="6"/>
      <c r="F390" s="7"/>
      <c r="G390" s="5"/>
    </row>
    <row r="391" spans="1:7" x14ac:dyDescent="0.3">
      <c r="A391" s="1">
        <v>2035</v>
      </c>
      <c r="B391" s="1">
        <v>10</v>
      </c>
      <c r="C391" s="6"/>
      <c r="D391" s="6">
        <v>1.32012853640971</v>
      </c>
      <c r="E391" s="6"/>
      <c r="F391" s="7"/>
      <c r="G391" s="5"/>
    </row>
    <row r="392" spans="1:7" x14ac:dyDescent="0.3">
      <c r="A392" s="1">
        <v>2035</v>
      </c>
      <c r="B392" s="1">
        <v>11</v>
      </c>
      <c r="C392" s="6"/>
      <c r="D392" s="6">
        <v>1.1000019220386099</v>
      </c>
      <c r="E392" s="6"/>
      <c r="F392" s="7"/>
      <c r="G392" s="5"/>
    </row>
    <row r="393" spans="1:7" x14ac:dyDescent="0.3">
      <c r="A393" s="1">
        <v>2035</v>
      </c>
      <c r="B393" s="1">
        <v>12</v>
      </c>
      <c r="C393" s="6"/>
      <c r="D393" s="6">
        <v>1.06090576285259</v>
      </c>
      <c r="E393" s="6"/>
      <c r="F393" s="7"/>
      <c r="G393" s="5"/>
    </row>
    <row r="394" spans="1:7" x14ac:dyDescent="0.3">
      <c r="A394" s="1">
        <v>2036</v>
      </c>
      <c r="B394" s="1">
        <v>1</v>
      </c>
      <c r="C394" s="6"/>
      <c r="D394" s="6">
        <v>1.09261431435527</v>
      </c>
      <c r="E394" s="6"/>
      <c r="F394" s="7"/>
      <c r="G394" s="5"/>
    </row>
    <row r="395" spans="1:7" x14ac:dyDescent="0.3">
      <c r="A395" s="1">
        <v>2036</v>
      </c>
      <c r="B395" s="1">
        <v>2</v>
      </c>
      <c r="C395" s="6"/>
      <c r="D395" s="6">
        <v>1.03529213426841</v>
      </c>
      <c r="E395" s="6"/>
      <c r="F395" s="7"/>
      <c r="G395" s="5"/>
    </row>
    <row r="396" spans="1:7" x14ac:dyDescent="0.3">
      <c r="A396" s="1">
        <v>2036</v>
      </c>
      <c r="B396" s="1">
        <v>3</v>
      </c>
      <c r="C396" s="6"/>
      <c r="D396" s="6">
        <v>1.01992232760089</v>
      </c>
      <c r="E396" s="6"/>
      <c r="F396" s="7"/>
      <c r="G396" s="5"/>
    </row>
    <row r="397" spans="1:7" x14ac:dyDescent="0.3">
      <c r="A397" s="1">
        <v>2036</v>
      </c>
      <c r="B397" s="1">
        <v>4</v>
      </c>
      <c r="C397" s="6"/>
      <c r="D397" s="6">
        <v>1.0470112331616599</v>
      </c>
      <c r="E397" s="6"/>
      <c r="F397" s="7"/>
      <c r="G397" s="5"/>
    </row>
    <row r="398" spans="1:7" x14ac:dyDescent="0.3">
      <c r="A398" s="1">
        <v>2036</v>
      </c>
      <c r="B398" s="1">
        <v>5</v>
      </c>
      <c r="C398" s="6"/>
      <c r="D398" s="6">
        <v>1.2004419808370801</v>
      </c>
      <c r="E398" s="6"/>
      <c r="F398" s="7"/>
      <c r="G398" s="5"/>
    </row>
    <row r="399" spans="1:7" x14ac:dyDescent="0.3">
      <c r="A399" s="1">
        <v>2036</v>
      </c>
      <c r="B399" s="1">
        <v>6</v>
      </c>
      <c r="C399" s="6"/>
      <c r="D399" s="6">
        <v>1.36059731760298</v>
      </c>
      <c r="E399" s="6"/>
      <c r="F399" s="7"/>
      <c r="G399" s="5"/>
    </row>
    <row r="400" spans="1:7" x14ac:dyDescent="0.3">
      <c r="A400" s="1">
        <v>2036</v>
      </c>
      <c r="B400" s="1">
        <v>7</v>
      </c>
      <c r="C400" s="6"/>
      <c r="D400" s="6">
        <v>1.47583939099227</v>
      </c>
      <c r="E400" s="6"/>
      <c r="F400" s="7"/>
      <c r="G400" s="5"/>
    </row>
    <row r="401" spans="1:7" x14ac:dyDescent="0.3">
      <c r="A401" s="1">
        <v>2036</v>
      </c>
      <c r="B401" s="1">
        <v>8</v>
      </c>
      <c r="C401" s="6"/>
      <c r="D401" s="6">
        <v>1.5207881374120999</v>
      </c>
      <c r="E401" s="6"/>
      <c r="F401" s="7"/>
      <c r="G401" s="5"/>
    </row>
    <row r="402" spans="1:7" x14ac:dyDescent="0.3">
      <c r="A402" s="1">
        <v>2036</v>
      </c>
      <c r="B402" s="1">
        <v>9</v>
      </c>
      <c r="C402" s="6"/>
      <c r="D402" s="6">
        <v>1.46320499110136</v>
      </c>
      <c r="E402" s="6"/>
      <c r="F402" s="7"/>
      <c r="G402" s="5"/>
    </row>
    <row r="403" spans="1:7" x14ac:dyDescent="0.3">
      <c r="A403" s="1">
        <v>2036</v>
      </c>
      <c r="B403" s="1">
        <v>10</v>
      </c>
      <c r="C403" s="6"/>
      <c r="D403" s="6">
        <v>1.3241814718807801</v>
      </c>
      <c r="E403" s="6"/>
      <c r="F403" s="7"/>
      <c r="G403" s="5"/>
    </row>
    <row r="404" spans="1:7" x14ac:dyDescent="0.3">
      <c r="A404" s="1">
        <v>2036</v>
      </c>
      <c r="B404" s="1">
        <v>11</v>
      </c>
      <c r="C404" s="6"/>
      <c r="D404" s="6">
        <v>1.1036025978741799</v>
      </c>
      <c r="E404" s="6"/>
      <c r="F404" s="7"/>
      <c r="G404" s="5"/>
    </row>
    <row r="405" spans="1:7" x14ac:dyDescent="0.3">
      <c r="A405" s="1">
        <v>2036</v>
      </c>
      <c r="B405" s="1">
        <v>12</v>
      </c>
      <c r="C405" s="6"/>
      <c r="D405" s="6">
        <v>1.0640419746285199</v>
      </c>
      <c r="E405" s="6"/>
      <c r="F405" s="7"/>
      <c r="G405" s="5"/>
    </row>
    <row r="406" spans="1:7" x14ac:dyDescent="0.3">
      <c r="A406" s="1">
        <v>2037</v>
      </c>
      <c r="B406" s="1">
        <v>1</v>
      </c>
      <c r="C406" s="6"/>
      <c r="D406" s="6">
        <v>1.09494166048915</v>
      </c>
      <c r="E406" s="6"/>
      <c r="F406" s="7"/>
      <c r="G406" s="5"/>
    </row>
    <row r="407" spans="1:7" x14ac:dyDescent="0.3">
      <c r="A407" s="1">
        <v>2037</v>
      </c>
      <c r="B407" s="1">
        <v>2</v>
      </c>
      <c r="C407" s="6"/>
      <c r="D407" s="6">
        <v>1.0376286166259601</v>
      </c>
      <c r="E407" s="6"/>
      <c r="F407" s="7"/>
      <c r="G407" s="5"/>
    </row>
    <row r="408" spans="1:7" x14ac:dyDescent="0.3">
      <c r="A408" s="1">
        <v>2037</v>
      </c>
      <c r="B408" s="1">
        <v>3</v>
      </c>
      <c r="C408" s="6"/>
      <c r="D408" s="6">
        <v>1.0224276634220499</v>
      </c>
      <c r="E408" s="6"/>
      <c r="F408" s="7"/>
      <c r="G408" s="5"/>
    </row>
    <row r="409" spans="1:7" x14ac:dyDescent="0.3">
      <c r="A409" s="1">
        <v>2037</v>
      </c>
      <c r="B409" s="1">
        <v>4</v>
      </c>
      <c r="C409" s="6"/>
      <c r="D409" s="6">
        <v>1.0497970960046501</v>
      </c>
      <c r="E409" s="6"/>
      <c r="F409" s="7"/>
      <c r="G409" s="5"/>
    </row>
    <row r="410" spans="1:7" x14ac:dyDescent="0.3">
      <c r="A410" s="1">
        <v>2037</v>
      </c>
      <c r="B410" s="1">
        <v>5</v>
      </c>
      <c r="C410" s="6"/>
      <c r="D410" s="6">
        <v>1.20316326122262</v>
      </c>
      <c r="E410" s="6"/>
      <c r="F410" s="7"/>
      <c r="G410" s="5"/>
    </row>
    <row r="411" spans="1:7" x14ac:dyDescent="0.3">
      <c r="A411" s="1">
        <v>2037</v>
      </c>
      <c r="B411" s="1">
        <v>6</v>
      </c>
      <c r="C411" s="6"/>
      <c r="D411" s="6">
        <v>1.3631656419718601</v>
      </c>
      <c r="E411" s="6"/>
      <c r="F411" s="7"/>
      <c r="G411" s="5"/>
    </row>
    <row r="412" spans="1:7" x14ac:dyDescent="0.3">
      <c r="A412" s="1">
        <v>2037</v>
      </c>
      <c r="B412" s="1">
        <v>7</v>
      </c>
      <c r="C412" s="6"/>
      <c r="D412" s="6">
        <v>1.4780860998762499</v>
      </c>
      <c r="E412" s="6"/>
      <c r="F412" s="7"/>
      <c r="G412" s="5"/>
    </row>
    <row r="413" spans="1:7" x14ac:dyDescent="0.3">
      <c r="A413" s="1">
        <v>2037</v>
      </c>
      <c r="B413" s="1">
        <v>8</v>
      </c>
      <c r="C413" s="6"/>
      <c r="D413" s="6">
        <v>1.5231431276271401</v>
      </c>
      <c r="E413" s="6"/>
      <c r="F413" s="7"/>
      <c r="G413" s="5"/>
    </row>
    <row r="414" spans="1:7" x14ac:dyDescent="0.3">
      <c r="A414" s="1">
        <v>2037</v>
      </c>
      <c r="B414" s="1">
        <v>9</v>
      </c>
      <c r="C414" s="6"/>
      <c r="D414" s="6">
        <v>1.46578581723113</v>
      </c>
      <c r="E414" s="6"/>
      <c r="F414" s="7"/>
      <c r="G414" s="5"/>
    </row>
    <row r="415" spans="1:7" x14ac:dyDescent="0.3">
      <c r="A415" s="1">
        <v>2037</v>
      </c>
      <c r="B415" s="1">
        <v>10</v>
      </c>
      <c r="C415" s="6"/>
      <c r="D415" s="6">
        <v>1.3270338381776201</v>
      </c>
      <c r="E415" s="6"/>
      <c r="F415" s="7"/>
      <c r="G415" s="5"/>
    </row>
    <row r="416" spans="1:7" x14ac:dyDescent="0.3">
      <c r="A416" s="1">
        <v>2037</v>
      </c>
      <c r="B416" s="1">
        <v>11</v>
      </c>
      <c r="C416" s="6"/>
      <c r="D416" s="6">
        <v>1.1065878292026801</v>
      </c>
      <c r="E416" s="6"/>
      <c r="F416" s="7"/>
      <c r="G416" s="5"/>
    </row>
    <row r="417" spans="1:7" x14ac:dyDescent="0.3">
      <c r="A417" s="1">
        <v>2037</v>
      </c>
      <c r="B417" s="1">
        <v>12</v>
      </c>
      <c r="C417" s="6"/>
      <c r="D417" s="6">
        <v>1.0670682326749601</v>
      </c>
      <c r="E417" s="6"/>
      <c r="F417" s="7"/>
      <c r="G417" s="5"/>
    </row>
    <row r="418" spans="1:7" x14ac:dyDescent="0.3">
      <c r="A418" s="1">
        <v>2038</v>
      </c>
      <c r="B418" s="1">
        <v>1</v>
      </c>
      <c r="C418" s="6"/>
      <c r="D418" s="6">
        <v>1.0981001553302101</v>
      </c>
      <c r="E418" s="6"/>
      <c r="F418" s="7"/>
      <c r="G418" s="5"/>
    </row>
    <row r="419" spans="1:7" x14ac:dyDescent="0.3">
      <c r="A419" s="1">
        <v>2038</v>
      </c>
      <c r="B419" s="1">
        <v>2</v>
      </c>
      <c r="C419" s="6"/>
      <c r="D419" s="6">
        <v>1.04072583228407</v>
      </c>
      <c r="E419" s="6"/>
      <c r="F419" s="7"/>
      <c r="G419" s="5"/>
    </row>
    <row r="420" spans="1:7" x14ac:dyDescent="0.3">
      <c r="A420" s="1">
        <v>2038</v>
      </c>
      <c r="B420" s="1">
        <v>3</v>
      </c>
      <c r="C420" s="6"/>
      <c r="D420" s="6">
        <v>1.02548071073239</v>
      </c>
      <c r="E420" s="6"/>
      <c r="F420" s="7"/>
      <c r="G420" s="5"/>
    </row>
    <row r="421" spans="1:7" x14ac:dyDescent="0.3">
      <c r="A421" s="1">
        <v>2038</v>
      </c>
      <c r="B421" s="1">
        <v>4</v>
      </c>
      <c r="C421" s="6"/>
      <c r="D421" s="6">
        <v>1.0526739400649801</v>
      </c>
      <c r="E421" s="6"/>
      <c r="F421" s="7"/>
      <c r="G421" s="5"/>
    </row>
    <row r="422" spans="1:7" x14ac:dyDescent="0.3">
      <c r="A422" s="1">
        <v>2038</v>
      </c>
      <c r="B422" s="1">
        <v>5</v>
      </c>
      <c r="C422" s="6"/>
      <c r="D422" s="6">
        <v>1.2061795186258599</v>
      </c>
      <c r="E422" s="6"/>
      <c r="F422" s="7"/>
      <c r="G422" s="5"/>
    </row>
    <row r="423" spans="1:7" x14ac:dyDescent="0.3">
      <c r="A423" s="1">
        <v>2038</v>
      </c>
      <c r="B423" s="1">
        <v>6</v>
      </c>
      <c r="C423" s="6"/>
      <c r="D423" s="6">
        <v>1.36635866960122</v>
      </c>
      <c r="E423" s="6"/>
      <c r="F423" s="7"/>
      <c r="G423" s="5"/>
    </row>
    <row r="424" spans="1:7" x14ac:dyDescent="0.3">
      <c r="A424" s="1">
        <v>2038</v>
      </c>
      <c r="B424" s="1">
        <v>7</v>
      </c>
      <c r="C424" s="6"/>
      <c r="D424" s="6">
        <v>1.48157571443544</v>
      </c>
      <c r="E424" s="6"/>
      <c r="F424" s="7"/>
      <c r="G424" s="5"/>
    </row>
    <row r="425" spans="1:7" x14ac:dyDescent="0.3">
      <c r="A425" s="1">
        <v>2038</v>
      </c>
      <c r="B425" s="1">
        <v>8</v>
      </c>
      <c r="C425" s="6"/>
      <c r="D425" s="6">
        <v>1.52662584964894</v>
      </c>
      <c r="E425" s="6"/>
      <c r="F425" s="7"/>
      <c r="G425" s="5"/>
    </row>
    <row r="426" spans="1:7" x14ac:dyDescent="0.3">
      <c r="A426" s="1">
        <v>2038</v>
      </c>
      <c r="B426" s="1">
        <v>9</v>
      </c>
      <c r="C426" s="6"/>
      <c r="D426" s="6">
        <v>1.46920095647848</v>
      </c>
      <c r="E426" s="6"/>
      <c r="F426" s="7"/>
      <c r="G426" s="5"/>
    </row>
    <row r="427" spans="1:7" x14ac:dyDescent="0.3">
      <c r="A427" s="1">
        <v>2038</v>
      </c>
      <c r="B427" s="1">
        <v>10</v>
      </c>
      <c r="C427" s="6"/>
      <c r="D427" s="6">
        <v>1.33030335785673</v>
      </c>
      <c r="E427" s="6"/>
      <c r="F427" s="7"/>
      <c r="G427" s="5"/>
    </row>
    <row r="428" spans="1:7" x14ac:dyDescent="0.3">
      <c r="A428" s="1">
        <v>2038</v>
      </c>
      <c r="B428" s="1">
        <v>11</v>
      </c>
      <c r="C428" s="6"/>
      <c r="D428" s="6">
        <v>1.10992647372478</v>
      </c>
      <c r="E428" s="6"/>
      <c r="F428" s="7"/>
      <c r="G428" s="5"/>
    </row>
    <row r="429" spans="1:7" x14ac:dyDescent="0.3">
      <c r="A429" s="1">
        <v>2038</v>
      </c>
      <c r="B429" s="1">
        <v>12</v>
      </c>
      <c r="C429" s="6"/>
      <c r="D429" s="6">
        <v>1.0705266948616801</v>
      </c>
      <c r="E429" s="6"/>
      <c r="F429" s="7"/>
      <c r="G429" s="5"/>
    </row>
    <row r="430" spans="1:7" x14ac:dyDescent="0.3">
      <c r="A430" s="1">
        <v>2039</v>
      </c>
      <c r="B430" s="1">
        <v>1</v>
      </c>
      <c r="C430" s="6"/>
      <c r="D430" s="6">
        <v>1.10177079873787</v>
      </c>
      <c r="E430" s="6"/>
      <c r="F430" s="7"/>
      <c r="G430" s="5"/>
    </row>
    <row r="431" spans="1:7" x14ac:dyDescent="0.3">
      <c r="A431" s="1">
        <v>2039</v>
      </c>
      <c r="B431" s="1">
        <v>2</v>
      </c>
      <c r="C431" s="6"/>
      <c r="D431" s="6">
        <v>1.04439184605827</v>
      </c>
      <c r="E431" s="6"/>
      <c r="F431" s="7"/>
      <c r="G431" s="5"/>
    </row>
    <row r="432" spans="1:7" x14ac:dyDescent="0.3">
      <c r="A432" s="1">
        <v>2039</v>
      </c>
      <c r="B432" s="1">
        <v>3</v>
      </c>
      <c r="C432" s="6"/>
      <c r="D432" s="6">
        <v>1.0290483031194599</v>
      </c>
      <c r="E432" s="6"/>
      <c r="F432" s="7"/>
      <c r="G432" s="5"/>
    </row>
    <row r="433" spans="1:7" x14ac:dyDescent="0.3">
      <c r="A433" s="1">
        <v>2039</v>
      </c>
      <c r="B433" s="1">
        <v>4</v>
      </c>
      <c r="C433" s="6"/>
      <c r="D433" s="6">
        <v>1.05625361368838</v>
      </c>
      <c r="E433" s="6"/>
      <c r="F433" s="7"/>
      <c r="G433" s="5"/>
    </row>
    <row r="434" spans="1:7" x14ac:dyDescent="0.3">
      <c r="A434" s="1">
        <v>2039</v>
      </c>
      <c r="B434" s="1">
        <v>5</v>
      </c>
      <c r="C434" s="6"/>
      <c r="D434" s="6">
        <v>1.20953350123912</v>
      </c>
      <c r="E434" s="6"/>
      <c r="F434" s="7"/>
      <c r="G434" s="5"/>
    </row>
    <row r="435" spans="1:7" x14ac:dyDescent="0.3">
      <c r="A435" s="1">
        <v>2039</v>
      </c>
      <c r="B435" s="1">
        <v>6</v>
      </c>
      <c r="C435" s="6"/>
      <c r="D435" s="6">
        <v>1.3694946785886499</v>
      </c>
      <c r="E435" s="6"/>
      <c r="F435" s="7"/>
      <c r="G435" s="5"/>
    </row>
    <row r="436" spans="1:7" x14ac:dyDescent="0.3">
      <c r="A436" s="1">
        <v>2039</v>
      </c>
      <c r="B436" s="1">
        <v>7</v>
      </c>
      <c r="C436" s="6"/>
      <c r="D436" s="6">
        <v>1.4843654187998401</v>
      </c>
      <c r="E436" s="6"/>
      <c r="F436" s="7"/>
      <c r="G436" s="5"/>
    </row>
    <row r="437" spans="1:7" x14ac:dyDescent="0.3">
      <c r="A437" s="1">
        <v>2039</v>
      </c>
      <c r="B437" s="1">
        <v>8</v>
      </c>
      <c r="C437" s="6"/>
      <c r="D437" s="6">
        <v>1.5293841358590801</v>
      </c>
      <c r="E437" s="6"/>
      <c r="F437" s="7"/>
      <c r="G437" s="5"/>
    </row>
    <row r="438" spans="1:7" x14ac:dyDescent="0.3">
      <c r="A438" s="1">
        <v>2039</v>
      </c>
      <c r="B438" s="1">
        <v>9</v>
      </c>
      <c r="C438" s="6"/>
      <c r="D438" s="6">
        <v>1.4719604430036799</v>
      </c>
      <c r="E438" s="6"/>
      <c r="F438" s="7"/>
      <c r="G438" s="5"/>
    </row>
    <row r="439" spans="1:7" x14ac:dyDescent="0.3">
      <c r="A439" s="1">
        <v>2039</v>
      </c>
      <c r="B439" s="1">
        <v>10</v>
      </c>
      <c r="C439" s="6"/>
      <c r="D439" s="6">
        <v>1.33318396253626</v>
      </c>
      <c r="E439" s="6"/>
      <c r="F439" s="7"/>
      <c r="G439" s="5"/>
    </row>
    <row r="440" spans="1:7" x14ac:dyDescent="0.3">
      <c r="A440" s="1">
        <v>2039</v>
      </c>
      <c r="B440" s="1">
        <v>11</v>
      </c>
      <c r="C440" s="6"/>
      <c r="D440" s="6">
        <v>1.11259410940312</v>
      </c>
      <c r="E440" s="6"/>
      <c r="F440" s="7"/>
      <c r="G440" s="5"/>
    </row>
    <row r="441" spans="1:7" x14ac:dyDescent="0.3">
      <c r="A441" s="1">
        <v>2039</v>
      </c>
      <c r="B441" s="1">
        <v>12</v>
      </c>
      <c r="C441" s="6"/>
      <c r="D441" s="6">
        <v>1.0729698758164301</v>
      </c>
      <c r="E441" s="6"/>
      <c r="F441" s="7"/>
      <c r="G441" s="5"/>
    </row>
    <row r="442" spans="1:7" x14ac:dyDescent="0.3">
      <c r="A442" s="1">
        <v>2040</v>
      </c>
      <c r="B442" s="1">
        <v>1</v>
      </c>
      <c r="C442" s="6"/>
      <c r="D442" s="6">
        <v>1.1036835149492801</v>
      </c>
      <c r="E442" s="6"/>
      <c r="F442" s="7"/>
      <c r="G442" s="5"/>
    </row>
    <row r="443" spans="1:7" x14ac:dyDescent="0.3">
      <c r="A443" s="1">
        <v>2040</v>
      </c>
      <c r="B443" s="1">
        <v>2</v>
      </c>
      <c r="C443" s="6"/>
      <c r="D443" s="6">
        <v>1.04651516367153</v>
      </c>
      <c r="E443" s="6"/>
      <c r="F443" s="7"/>
      <c r="G443" s="5"/>
    </row>
    <row r="444" spans="1:7" x14ac:dyDescent="0.3">
      <c r="A444" s="1">
        <v>2040</v>
      </c>
      <c r="B444" s="1">
        <v>3</v>
      </c>
      <c r="C444" s="6"/>
      <c r="D444" s="6">
        <v>1.03150491426128</v>
      </c>
      <c r="E444" s="6"/>
      <c r="F444" s="7"/>
      <c r="G444" s="5"/>
    </row>
    <row r="445" spans="1:7" x14ac:dyDescent="0.3">
      <c r="A445" s="1">
        <v>2040</v>
      </c>
      <c r="B445" s="1">
        <v>4</v>
      </c>
      <c r="C445" s="6"/>
      <c r="D445" s="6">
        <v>1.0592702826187701</v>
      </c>
      <c r="E445" s="6"/>
      <c r="F445" s="7"/>
      <c r="G445" s="5"/>
    </row>
    <row r="446" spans="1:7" x14ac:dyDescent="0.3">
      <c r="A446" s="1">
        <v>2040</v>
      </c>
      <c r="B446" s="1">
        <v>5</v>
      </c>
      <c r="C446" s="6"/>
      <c r="D446" s="6">
        <v>1.21254330379891</v>
      </c>
      <c r="E446" s="6"/>
      <c r="F446" s="7"/>
      <c r="G446" s="5"/>
    </row>
    <row r="447" spans="1:7" x14ac:dyDescent="0.3">
      <c r="A447" s="1">
        <v>2040</v>
      </c>
      <c r="B447" s="1">
        <v>6</v>
      </c>
      <c r="C447" s="6"/>
      <c r="D447" s="6">
        <v>1.37232367127355</v>
      </c>
      <c r="E447" s="6"/>
      <c r="F447" s="7"/>
      <c r="G447" s="5"/>
    </row>
    <row r="448" spans="1:7" x14ac:dyDescent="0.3">
      <c r="A448" s="1">
        <v>2040</v>
      </c>
      <c r="B448" s="1">
        <v>7</v>
      </c>
      <c r="C448" s="6"/>
      <c r="D448" s="6">
        <v>1.48701805071773</v>
      </c>
      <c r="E448" s="6"/>
      <c r="F448" s="7"/>
      <c r="G448" s="5"/>
    </row>
    <row r="449" spans="1:7" x14ac:dyDescent="0.3">
      <c r="A449" s="1">
        <v>2040</v>
      </c>
      <c r="B449" s="1">
        <v>8</v>
      </c>
      <c r="C449" s="6"/>
      <c r="D449" s="6">
        <v>1.5318917316807801</v>
      </c>
      <c r="E449" s="6"/>
      <c r="F449" s="7"/>
      <c r="G449" s="5"/>
    </row>
    <row r="450" spans="1:7" x14ac:dyDescent="0.3">
      <c r="A450" s="1">
        <v>2040</v>
      </c>
      <c r="B450" s="1">
        <v>9</v>
      </c>
      <c r="C450" s="6"/>
      <c r="D450" s="6">
        <v>1.4744314665845999</v>
      </c>
      <c r="E450" s="6"/>
      <c r="F450" s="7"/>
      <c r="G450" s="5"/>
    </row>
    <row r="451" spans="1:7" x14ac:dyDescent="0.3">
      <c r="A451" s="1">
        <v>2040</v>
      </c>
      <c r="B451" s="1">
        <v>10</v>
      </c>
      <c r="C451" s="6"/>
      <c r="D451" s="6">
        <v>1.3354420307899499</v>
      </c>
      <c r="E451" s="6"/>
      <c r="F451" s="7"/>
      <c r="G451" s="5"/>
    </row>
    <row r="452" spans="1:7" ht="15" x14ac:dyDescent="0.25">
      <c r="A452" s="1">
        <v>2040</v>
      </c>
      <c r="B452" s="1">
        <v>11</v>
      </c>
      <c r="C452" s="6"/>
      <c r="D452" s="6">
        <v>1.11504494228794</v>
      </c>
      <c r="E452" s="6"/>
      <c r="F452" s="7"/>
      <c r="G452" s="5"/>
    </row>
    <row r="453" spans="1:7" x14ac:dyDescent="0.3">
      <c r="A453" s="1">
        <v>2040</v>
      </c>
      <c r="B453" s="1">
        <v>12</v>
      </c>
      <c r="C453" s="6"/>
      <c r="D453" s="6">
        <v>1.07560204180036</v>
      </c>
      <c r="E453" s="6"/>
      <c r="F453" s="7"/>
      <c r="G453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2" sqref="A2"/>
    </sheetView>
  </sheetViews>
  <sheetFormatPr defaultRowHeight="14.4" x14ac:dyDescent="0.3"/>
  <cols>
    <col min="1" max="1" width="25.88671875" bestFit="1" customWidth="1"/>
    <col min="2" max="2" width="10.8867187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s="25" customFormat="1" x14ac:dyDescent="0.3">
      <c r="A1" s="25" t="s">
        <v>90</v>
      </c>
    </row>
    <row r="2" spans="1:6" s="25" customFormat="1" x14ac:dyDescent="0.3">
      <c r="A2" s="25" t="s">
        <v>84</v>
      </c>
    </row>
    <row r="3" spans="1:6" s="25" customFormat="1" x14ac:dyDescent="0.3"/>
    <row r="4" spans="1:6" x14ac:dyDescent="0.3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</row>
    <row r="5" spans="1:6" x14ac:dyDescent="0.3">
      <c r="A5" s="1" t="s">
        <v>8</v>
      </c>
      <c r="B5" s="5">
        <v>1.3291531096288199E-3</v>
      </c>
      <c r="C5" s="6">
        <v>165.49124301091899</v>
      </c>
      <c r="D5" s="5">
        <v>0.192316800674007</v>
      </c>
    </row>
    <row r="6" spans="1:6" x14ac:dyDescent="0.3">
      <c r="A6" s="1" t="s">
        <v>9</v>
      </c>
      <c r="B6" s="5">
        <v>1.48472418882352E-3</v>
      </c>
      <c r="C6" s="6">
        <v>21.9629297078048</v>
      </c>
      <c r="D6" s="5">
        <v>2.8510396133120501E-2</v>
      </c>
    </row>
    <row r="7" spans="1:6" x14ac:dyDescent="0.3">
      <c r="A7" s="1" t="s">
        <v>10</v>
      </c>
      <c r="B7" s="5">
        <v>2.1383222756993701E-2</v>
      </c>
      <c r="C7" s="6">
        <v>14.4540578448881</v>
      </c>
      <c r="D7" s="5">
        <v>0.27022787405440102</v>
      </c>
    </row>
    <row r="8" spans="1:6" x14ac:dyDescent="0.3">
      <c r="A8" s="1" t="s">
        <v>11</v>
      </c>
      <c r="B8" s="5">
        <v>-2.9173967023648801E-4</v>
      </c>
      <c r="C8" s="6">
        <v>283.41083647905498</v>
      </c>
      <c r="D8" s="5">
        <v>-7.2290151606578104E-2</v>
      </c>
    </row>
    <row r="9" spans="1:6" x14ac:dyDescent="0.3">
      <c r="A9" s="1" t="s">
        <v>12</v>
      </c>
      <c r="B9" s="5">
        <v>7.5747473723887905E-4</v>
      </c>
      <c r="C9" s="6">
        <v>165.75348557956099</v>
      </c>
      <c r="D9" s="5">
        <v>0.109773628275893</v>
      </c>
    </row>
    <row r="10" spans="1:6" x14ac:dyDescent="0.3">
      <c r="A10" s="1" t="s">
        <v>13</v>
      </c>
      <c r="B10" s="5">
        <v>3.4800768088744203E-4</v>
      </c>
      <c r="C10" s="6">
        <v>21.9629297078048</v>
      </c>
      <c r="D10" s="5">
        <v>6.6826127803114302E-3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4"/>
  <sheetViews>
    <sheetView workbookViewId="0">
      <pane xSplit="2" ySplit="4" topLeftCell="C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0.88671875" customWidth="1"/>
    <col min="2" max="2" width="6.88671875" bestFit="1" customWidth="1"/>
    <col min="3" max="3" width="6.5546875" bestFit="1" customWidth="1"/>
    <col min="4" max="4" width="7" bestFit="1" customWidth="1"/>
    <col min="5" max="5" width="10.88671875" bestFit="1" customWidth="1"/>
    <col min="6" max="6" width="18.44140625" bestFit="1" customWidth="1"/>
    <col min="7" max="7" width="23.6640625" bestFit="1" customWidth="1"/>
    <col min="8" max="8" width="15.88671875" bestFit="1" customWidth="1"/>
    <col min="9" max="9" width="18.33203125" bestFit="1" customWidth="1"/>
    <col min="10" max="10" width="25.88671875" bestFit="1" customWidth="1"/>
    <col min="11" max="11" width="9.5546875" bestFit="1" customWidth="1"/>
  </cols>
  <sheetData>
    <row r="1" spans="1:11" s="25" customFormat="1" x14ac:dyDescent="0.3">
      <c r="A1" s="25" t="s">
        <v>91</v>
      </c>
    </row>
    <row r="2" spans="1:11" s="25" customFormat="1" x14ac:dyDescent="0.3">
      <c r="A2" s="25" t="s">
        <v>84</v>
      </c>
    </row>
    <row r="3" spans="1:11" s="25" customFormat="1" x14ac:dyDescent="0.3"/>
    <row r="4" spans="1:11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</row>
    <row r="5" spans="1:11" x14ac:dyDescent="0.3">
      <c r="A5" s="1">
        <v>2003</v>
      </c>
      <c r="B5" s="1">
        <v>8</v>
      </c>
      <c r="C5" s="2">
        <v>1.4082794715203599</v>
      </c>
      <c r="D5" s="2">
        <v>0.53159287506241804</v>
      </c>
      <c r="E5" s="2">
        <v>0.38118399976695999</v>
      </c>
      <c r="F5" s="2">
        <v>0</v>
      </c>
      <c r="G5" s="2">
        <v>0.29805714358452001</v>
      </c>
      <c r="H5" s="2">
        <v>-4.8868100579190499E-2</v>
      </c>
      <c r="I5" s="2">
        <v>0.246313553685649</v>
      </c>
      <c r="J5" s="2">
        <v>0</v>
      </c>
      <c r="K5" s="2">
        <v>0</v>
      </c>
    </row>
    <row r="6" spans="1:11" x14ac:dyDescent="0.3">
      <c r="A6" s="1">
        <v>2003</v>
      </c>
      <c r="B6" s="1">
        <v>9</v>
      </c>
      <c r="C6" s="2">
        <v>1.3772669111763201</v>
      </c>
      <c r="D6" s="2">
        <v>0.53159287506241804</v>
      </c>
      <c r="E6" s="2">
        <v>0.37678314042406003</v>
      </c>
      <c r="F6" s="2">
        <v>0</v>
      </c>
      <c r="G6" s="2">
        <v>0.29946151309666802</v>
      </c>
      <c r="H6" s="2">
        <v>-4.7804619999482399E-2</v>
      </c>
      <c r="I6" s="2">
        <v>0.21723400259265499</v>
      </c>
      <c r="J6" s="2">
        <v>0</v>
      </c>
      <c r="K6" s="2">
        <v>0</v>
      </c>
    </row>
    <row r="7" spans="1:11" x14ac:dyDescent="0.3">
      <c r="A7" s="1">
        <v>2003</v>
      </c>
      <c r="B7" s="1">
        <v>10</v>
      </c>
      <c r="C7" s="2">
        <v>1.29182839212805</v>
      </c>
      <c r="D7" s="2">
        <v>0.53159287506241804</v>
      </c>
      <c r="E7" s="2">
        <v>0.29071498913974098</v>
      </c>
      <c r="F7" s="2">
        <v>0</v>
      </c>
      <c r="G7" s="2">
        <v>0.30052327862989903</v>
      </c>
      <c r="H7" s="2">
        <v>-4.57287354089995E-2</v>
      </c>
      <c r="I7" s="2">
        <v>0.21472598470499499</v>
      </c>
      <c r="J7" s="2">
        <v>0</v>
      </c>
      <c r="K7" s="2">
        <v>0</v>
      </c>
    </row>
    <row r="8" spans="1:11" x14ac:dyDescent="0.3">
      <c r="A8" s="1">
        <v>2003</v>
      </c>
      <c r="B8" s="1">
        <v>11</v>
      </c>
      <c r="C8" s="2">
        <v>1.1232147734248701</v>
      </c>
      <c r="D8" s="2">
        <v>0.53159287506241804</v>
      </c>
      <c r="E8" s="2">
        <v>0.169716294509281</v>
      </c>
      <c r="F8" s="2">
        <v>0</v>
      </c>
      <c r="G8" s="2">
        <v>0.30217966082078901</v>
      </c>
      <c r="H8" s="2">
        <v>-4.5950425186417697E-2</v>
      </c>
      <c r="I8" s="2">
        <v>0.165676368218801</v>
      </c>
      <c r="J8" s="2">
        <v>0</v>
      </c>
      <c r="K8" s="2">
        <v>0</v>
      </c>
    </row>
    <row r="9" spans="1:11" x14ac:dyDescent="0.3">
      <c r="A9" s="1">
        <v>2003</v>
      </c>
      <c r="B9" s="1">
        <v>12</v>
      </c>
      <c r="C9" s="2">
        <v>1.06827447109319</v>
      </c>
      <c r="D9" s="2">
        <v>0.53159287506241804</v>
      </c>
      <c r="E9" s="2">
        <v>1.8707162451670301E-2</v>
      </c>
      <c r="F9" s="2">
        <v>0.16457117169125199</v>
      </c>
      <c r="G9" s="2">
        <v>0.30393044436452399</v>
      </c>
      <c r="H9" s="2">
        <v>-4.72472703711979E-2</v>
      </c>
      <c r="I9" s="2">
        <v>9.6720087894519899E-2</v>
      </c>
      <c r="J9" s="2">
        <v>0</v>
      </c>
      <c r="K9" s="2">
        <v>0</v>
      </c>
    </row>
    <row r="10" spans="1:11" x14ac:dyDescent="0.3">
      <c r="A10" s="1">
        <v>2004</v>
      </c>
      <c r="B10" s="1">
        <v>1</v>
      </c>
      <c r="C10" s="2">
        <v>1.01696423223157</v>
      </c>
      <c r="D10" s="2">
        <v>0.53159287506241804</v>
      </c>
      <c r="E10" s="2">
        <v>2.66243877511105E-2</v>
      </c>
      <c r="F10" s="2">
        <v>0.15107491612875401</v>
      </c>
      <c r="G10" s="2">
        <v>0.30544720116436402</v>
      </c>
      <c r="H10" s="2">
        <v>-4.7010413581838398E-2</v>
      </c>
      <c r="I10" s="2">
        <v>1.06610764854029E-2</v>
      </c>
      <c r="J10" s="2">
        <v>3.8574189221355297E-2</v>
      </c>
      <c r="K10" s="2">
        <v>0</v>
      </c>
    </row>
    <row r="11" spans="1:11" x14ac:dyDescent="0.3">
      <c r="A11" s="1">
        <v>2004</v>
      </c>
      <c r="B11" s="1">
        <v>2</v>
      </c>
      <c r="C11" s="2">
        <v>0.95405658949247396</v>
      </c>
      <c r="D11" s="2">
        <v>0.53159287506241804</v>
      </c>
      <c r="E11" s="2">
        <v>4.18360219047351E-2</v>
      </c>
      <c r="F11" s="2">
        <v>7.2667116175080093E-2</v>
      </c>
      <c r="G11" s="2">
        <v>0.30756909627745999</v>
      </c>
      <c r="H11" s="2">
        <v>-5.0192338798059503E-2</v>
      </c>
      <c r="I11" s="2">
        <v>1.51730458814865E-2</v>
      </c>
      <c r="J11" s="2">
        <v>3.5410772989354099E-2</v>
      </c>
      <c r="K11" s="2">
        <v>0</v>
      </c>
    </row>
    <row r="12" spans="1:11" x14ac:dyDescent="0.3">
      <c r="A12" s="1">
        <v>2004</v>
      </c>
      <c r="B12" s="1">
        <v>3</v>
      </c>
      <c r="C12" s="2">
        <v>0.93090646209446604</v>
      </c>
      <c r="D12" s="2">
        <v>0.53159287506241804</v>
      </c>
      <c r="E12" s="2">
        <v>6.2973930340678205E-2</v>
      </c>
      <c r="F12" s="2">
        <v>3.9128479158883803E-2</v>
      </c>
      <c r="G12" s="2">
        <v>0.30964227402350702</v>
      </c>
      <c r="H12" s="2">
        <v>-5.3305743495106299E-2</v>
      </c>
      <c r="I12" s="2">
        <v>2.38420460892266E-2</v>
      </c>
      <c r="J12" s="2">
        <v>1.70326009148585E-2</v>
      </c>
      <c r="K12" s="2">
        <v>0</v>
      </c>
    </row>
    <row r="13" spans="1:11" x14ac:dyDescent="0.3">
      <c r="A13" s="1">
        <v>2004</v>
      </c>
      <c r="B13" s="1">
        <v>4</v>
      </c>
      <c r="C13" s="2">
        <v>0.93221434600244002</v>
      </c>
      <c r="D13" s="2">
        <v>0.53159287506241804</v>
      </c>
      <c r="E13" s="2">
        <v>0.10184413713879099</v>
      </c>
      <c r="F13" s="2">
        <v>0</v>
      </c>
      <c r="G13" s="2">
        <v>0.31236970612471099</v>
      </c>
      <c r="H13" s="2">
        <v>-5.8652167431947497E-2</v>
      </c>
      <c r="I13" s="2">
        <v>3.5888387118189702E-2</v>
      </c>
      <c r="J13" s="2">
        <v>9.1714079902784802E-3</v>
      </c>
      <c r="K13" s="2">
        <v>0</v>
      </c>
    </row>
    <row r="14" spans="1:11" x14ac:dyDescent="0.3">
      <c r="A14" s="1">
        <v>2004</v>
      </c>
      <c r="B14" s="1">
        <v>5</v>
      </c>
      <c r="C14" s="2">
        <v>1.0205654407051099</v>
      </c>
      <c r="D14" s="2">
        <v>0.53159287506241804</v>
      </c>
      <c r="E14" s="2">
        <v>0.17616816840538599</v>
      </c>
      <c r="F14" s="2">
        <v>0</v>
      </c>
      <c r="G14" s="2">
        <v>0.31352606943690098</v>
      </c>
      <c r="H14" s="2">
        <v>-5.8761908843268103E-2</v>
      </c>
      <c r="I14" s="2">
        <v>5.8040236643669398E-2</v>
      </c>
      <c r="J14" s="2">
        <v>0</v>
      </c>
      <c r="K14" s="2">
        <v>0</v>
      </c>
    </row>
    <row r="15" spans="1:11" x14ac:dyDescent="0.3">
      <c r="A15" s="1">
        <v>2004</v>
      </c>
      <c r="B15" s="1">
        <v>6</v>
      </c>
      <c r="C15" s="2">
        <v>1.31655668816771</v>
      </c>
      <c r="D15" s="2">
        <v>0.53159287506241804</v>
      </c>
      <c r="E15" s="2">
        <v>0.42795592492442802</v>
      </c>
      <c r="F15" s="2">
        <v>0</v>
      </c>
      <c r="G15" s="2">
        <v>0.314474041652192</v>
      </c>
      <c r="H15" s="2">
        <v>-5.7863117602866401E-2</v>
      </c>
      <c r="I15" s="2">
        <v>0.100396964131536</v>
      </c>
      <c r="J15" s="2">
        <v>0</v>
      </c>
      <c r="K15" s="2">
        <v>0</v>
      </c>
    </row>
    <row r="16" spans="1:11" x14ac:dyDescent="0.3">
      <c r="A16" s="1">
        <v>2004</v>
      </c>
      <c r="B16" s="1">
        <v>7</v>
      </c>
      <c r="C16" s="2">
        <v>1.447100809086</v>
      </c>
      <c r="D16" s="2">
        <v>0.53159287506241804</v>
      </c>
      <c r="E16" s="2">
        <v>0.41308215004964599</v>
      </c>
      <c r="F16" s="2">
        <v>0</v>
      </c>
      <c r="G16" s="2">
        <v>0.31490892958494898</v>
      </c>
      <c r="H16" s="2">
        <v>-5.63721298323148E-2</v>
      </c>
      <c r="I16" s="2">
        <v>0.24388898422129801</v>
      </c>
      <c r="J16" s="2">
        <v>0</v>
      </c>
      <c r="K16" s="2">
        <v>0</v>
      </c>
    </row>
    <row r="17" spans="1:11" x14ac:dyDescent="0.3">
      <c r="A17" s="1">
        <v>2004</v>
      </c>
      <c r="B17" s="1">
        <v>8</v>
      </c>
      <c r="C17" s="2">
        <v>1.42428956942081</v>
      </c>
      <c r="D17" s="2">
        <v>0.53159287506241804</v>
      </c>
      <c r="E17" s="2">
        <v>0.39737849054279201</v>
      </c>
      <c r="F17" s="2">
        <v>0</v>
      </c>
      <c r="G17" s="2">
        <v>0.31668760490603198</v>
      </c>
      <c r="H17" s="2">
        <v>-5.6781928661695701E-2</v>
      </c>
      <c r="I17" s="2">
        <v>0.23541252757126499</v>
      </c>
      <c r="J17" s="2">
        <v>0</v>
      </c>
      <c r="K17" s="2">
        <v>0</v>
      </c>
    </row>
    <row r="18" spans="1:11" x14ac:dyDescent="0.3">
      <c r="A18" s="1">
        <v>2004</v>
      </c>
      <c r="B18" s="1">
        <v>9</v>
      </c>
      <c r="C18" s="2">
        <v>1.4156382902095399</v>
      </c>
      <c r="D18" s="2">
        <v>0.53159287506241804</v>
      </c>
      <c r="E18" s="2">
        <v>0.39658434614917998</v>
      </c>
      <c r="F18" s="2">
        <v>0</v>
      </c>
      <c r="G18" s="2">
        <v>0.31871580968561503</v>
      </c>
      <c r="H18" s="2">
        <v>-5.7717866363500001E-2</v>
      </c>
      <c r="I18" s="2">
        <v>0.226463125675824</v>
      </c>
      <c r="J18" s="2">
        <v>0</v>
      </c>
      <c r="K18" s="2">
        <v>0</v>
      </c>
    </row>
    <row r="19" spans="1:11" x14ac:dyDescent="0.3">
      <c r="A19" s="1">
        <v>2004</v>
      </c>
      <c r="B19" s="1">
        <v>10</v>
      </c>
      <c r="C19" s="2">
        <v>1.2598148787229</v>
      </c>
      <c r="D19" s="2">
        <v>0.53159287506241804</v>
      </c>
      <c r="E19" s="2">
        <v>0.24029709715363201</v>
      </c>
      <c r="F19" s="2">
        <v>0</v>
      </c>
      <c r="G19" s="2">
        <v>0.32130037446735699</v>
      </c>
      <c r="H19" s="2">
        <v>-5.9386016494148701E-2</v>
      </c>
      <c r="I19" s="2">
        <v>0.22601054853364</v>
      </c>
      <c r="J19" s="2">
        <v>0</v>
      </c>
      <c r="K19" s="2">
        <v>0</v>
      </c>
    </row>
    <row r="20" spans="1:11" x14ac:dyDescent="0.3">
      <c r="A20" s="1">
        <v>2004</v>
      </c>
      <c r="B20" s="1">
        <v>11</v>
      </c>
      <c r="C20" s="2">
        <v>1.05061095160299</v>
      </c>
      <c r="D20" s="2">
        <v>0.53159287506241804</v>
      </c>
      <c r="E20" s="2">
        <v>0.118500899789479</v>
      </c>
      <c r="F20" s="2">
        <v>0</v>
      </c>
      <c r="G20" s="2">
        <v>0.32251054234216497</v>
      </c>
      <c r="H20" s="2">
        <v>-5.8936942073802401E-2</v>
      </c>
      <c r="I20" s="2">
        <v>0.13694357648273001</v>
      </c>
      <c r="J20" s="2">
        <v>0</v>
      </c>
      <c r="K20" s="2">
        <v>0</v>
      </c>
    </row>
    <row r="21" spans="1:11" x14ac:dyDescent="0.3">
      <c r="A21" s="1">
        <v>2004</v>
      </c>
      <c r="B21" s="1">
        <v>12</v>
      </c>
      <c r="C21" s="2">
        <v>1.0290227848792</v>
      </c>
      <c r="D21" s="2">
        <v>0.53159287506241804</v>
      </c>
      <c r="E21" s="2">
        <v>3.7905254301122203E-2</v>
      </c>
      <c r="F21" s="2">
        <v>0.126875544443383</v>
      </c>
      <c r="G21" s="2">
        <v>0.32332502184186701</v>
      </c>
      <c r="H21" s="2">
        <v>-5.8208715892147503E-2</v>
      </c>
      <c r="I21" s="2">
        <v>6.7532805122558895E-2</v>
      </c>
      <c r="J21" s="2">
        <v>0</v>
      </c>
      <c r="K21" s="2">
        <v>0</v>
      </c>
    </row>
    <row r="22" spans="1:11" x14ac:dyDescent="0.3">
      <c r="A22" s="1">
        <v>2005</v>
      </c>
      <c r="B22" s="1">
        <v>1</v>
      </c>
      <c r="C22" s="2">
        <v>1.01714459095756</v>
      </c>
      <c r="D22" s="2">
        <v>0.53159287506241804</v>
      </c>
      <c r="E22" s="2">
        <v>3.1734973239746903E-2</v>
      </c>
      <c r="F22" s="2">
        <v>0.134027621252958</v>
      </c>
      <c r="G22" s="2">
        <v>0.32410672362199899</v>
      </c>
      <c r="H22" s="2">
        <v>-5.5658162758718502E-2</v>
      </c>
      <c r="I22" s="2">
        <v>2.16019300814288E-2</v>
      </c>
      <c r="J22" s="2">
        <v>2.9738630457728499E-2</v>
      </c>
      <c r="K22" s="2">
        <v>0</v>
      </c>
    </row>
    <row r="23" spans="1:11" x14ac:dyDescent="0.3">
      <c r="A23" s="1">
        <v>2005</v>
      </c>
      <c r="B23" s="1">
        <v>2</v>
      </c>
      <c r="C23" s="2">
        <v>0.95248148444240199</v>
      </c>
      <c r="D23" s="2">
        <v>0.53159287506241804</v>
      </c>
      <c r="E23" s="2">
        <v>1.96443159056475E-2</v>
      </c>
      <c r="F23" s="2">
        <v>8.3924172141096501E-2</v>
      </c>
      <c r="G23" s="2">
        <v>0.32505908361584002</v>
      </c>
      <c r="H23" s="2">
        <v>-5.72395148966462E-2</v>
      </c>
      <c r="I23" s="2">
        <v>1.8085531562855899E-2</v>
      </c>
      <c r="J23" s="2">
        <v>3.1415021051190303E-2</v>
      </c>
      <c r="K23" s="2">
        <v>0</v>
      </c>
    </row>
    <row r="24" spans="1:11" x14ac:dyDescent="0.3">
      <c r="A24" s="1">
        <v>2005</v>
      </c>
      <c r="B24" s="1">
        <v>3</v>
      </c>
      <c r="C24" s="2">
        <v>0.98743313240394903</v>
      </c>
      <c r="D24" s="2">
        <v>0.53159287506241804</v>
      </c>
      <c r="E24" s="2">
        <v>7.3156639603073295E-2</v>
      </c>
      <c r="F24" s="2">
        <v>8.5726624585045902E-2</v>
      </c>
      <c r="G24" s="2">
        <v>0.32628214203320799</v>
      </c>
      <c r="H24" s="2">
        <v>-6.0191468695943599E-2</v>
      </c>
      <c r="I24" s="2">
        <v>1.1195153456040399E-2</v>
      </c>
      <c r="J24" s="2">
        <v>1.96711663601064E-2</v>
      </c>
      <c r="K24" s="2">
        <v>0</v>
      </c>
    </row>
    <row r="25" spans="1:11" x14ac:dyDescent="0.3">
      <c r="A25" s="1">
        <v>2005</v>
      </c>
      <c r="B25" s="1">
        <v>4</v>
      </c>
      <c r="C25" s="2">
        <v>0.95007792947905301</v>
      </c>
      <c r="D25" s="2">
        <v>0.53159287506241804</v>
      </c>
      <c r="E25" s="2">
        <v>9.1513945285733006E-2</v>
      </c>
      <c r="F25" s="2">
        <v>0</v>
      </c>
      <c r="G25" s="2">
        <v>0.32715976133746699</v>
      </c>
      <c r="H25" s="2">
        <v>-6.1973738681414502E-2</v>
      </c>
      <c r="I25" s="2">
        <v>4.1691439427992201E-2</v>
      </c>
      <c r="J25" s="2">
        <v>2.0093647046856601E-2</v>
      </c>
      <c r="K25" s="2">
        <v>0</v>
      </c>
    </row>
    <row r="26" spans="1:11" x14ac:dyDescent="0.3">
      <c r="A26" s="1">
        <v>2005</v>
      </c>
      <c r="B26" s="1">
        <v>5</v>
      </c>
      <c r="C26" s="2">
        <v>1.0474128658819299</v>
      </c>
      <c r="D26" s="2">
        <v>0.53159287506241804</v>
      </c>
      <c r="E26" s="2">
        <v>0.201037156408615</v>
      </c>
      <c r="F26" s="2">
        <v>0</v>
      </c>
      <c r="G26" s="2">
        <v>0.32892358544905398</v>
      </c>
      <c r="H26" s="2">
        <v>-6.62938861110315E-2</v>
      </c>
      <c r="I26" s="2">
        <v>5.2153135072875098E-2</v>
      </c>
      <c r="J26" s="2">
        <v>0</v>
      </c>
      <c r="K26" s="2">
        <v>0</v>
      </c>
    </row>
    <row r="27" spans="1:11" x14ac:dyDescent="0.3">
      <c r="A27" s="1">
        <v>2005</v>
      </c>
      <c r="B27" s="1">
        <v>6</v>
      </c>
      <c r="C27" s="2">
        <v>1.232646607588</v>
      </c>
      <c r="D27" s="2">
        <v>0.53159287506241804</v>
      </c>
      <c r="E27" s="2">
        <v>0.326065268498893</v>
      </c>
      <c r="F27" s="2">
        <v>0</v>
      </c>
      <c r="G27" s="2">
        <v>0.33053419459338701</v>
      </c>
      <c r="H27" s="2">
        <v>-7.0115350968365797E-2</v>
      </c>
      <c r="I27" s="2">
        <v>0.114569620401666</v>
      </c>
      <c r="J27" s="2">
        <v>0</v>
      </c>
      <c r="K27" s="2">
        <v>0</v>
      </c>
    </row>
    <row r="28" spans="1:11" x14ac:dyDescent="0.3">
      <c r="A28" s="1">
        <v>2005</v>
      </c>
      <c r="B28" s="1">
        <v>7</v>
      </c>
      <c r="C28" s="2">
        <v>1.43895809740416</v>
      </c>
      <c r="D28" s="2">
        <v>0.53159287506241804</v>
      </c>
      <c r="E28" s="2">
        <v>0.46552775655029099</v>
      </c>
      <c r="F28" s="2">
        <v>0</v>
      </c>
      <c r="G28" s="2">
        <v>0.333092698457224</v>
      </c>
      <c r="H28" s="2">
        <v>-7.70774692385751E-2</v>
      </c>
      <c r="I28" s="2">
        <v>0.185822236572803</v>
      </c>
      <c r="J28" s="2">
        <v>0</v>
      </c>
      <c r="K28" s="2">
        <v>0</v>
      </c>
    </row>
    <row r="29" spans="1:11" x14ac:dyDescent="0.3">
      <c r="A29" s="1">
        <v>2005</v>
      </c>
      <c r="B29" s="1">
        <v>8</v>
      </c>
      <c r="C29" s="2">
        <v>1.53522305832499</v>
      </c>
      <c r="D29" s="2">
        <v>0.53159287506241804</v>
      </c>
      <c r="E29" s="2">
        <v>0.4821923326659</v>
      </c>
      <c r="F29" s="2">
        <v>0</v>
      </c>
      <c r="G29" s="2">
        <v>0.333283862236879</v>
      </c>
      <c r="H29" s="2">
        <v>-7.7146910773500693E-2</v>
      </c>
      <c r="I29" s="2">
        <v>0.26530089913329202</v>
      </c>
      <c r="J29" s="2">
        <v>0</v>
      </c>
      <c r="K29" s="2">
        <v>0</v>
      </c>
    </row>
    <row r="30" spans="1:11" x14ac:dyDescent="0.3">
      <c r="A30" s="1">
        <v>2005</v>
      </c>
      <c r="B30" s="1">
        <v>9</v>
      </c>
      <c r="C30" s="2">
        <v>1.4827654667343799</v>
      </c>
      <c r="D30" s="2">
        <v>0.53159287506241804</v>
      </c>
      <c r="E30" s="2">
        <v>0.41847411081451302</v>
      </c>
      <c r="F30" s="2">
        <v>0</v>
      </c>
      <c r="G30" s="2">
        <v>0.33339199674029402</v>
      </c>
      <c r="H30" s="2">
        <v>-7.5491436332134801E-2</v>
      </c>
      <c r="I30" s="2">
        <v>0.27479792044928902</v>
      </c>
      <c r="J30" s="2">
        <v>0</v>
      </c>
      <c r="K30" s="2">
        <v>0</v>
      </c>
    </row>
    <row r="31" spans="1:11" x14ac:dyDescent="0.3">
      <c r="A31" s="1">
        <v>2005</v>
      </c>
      <c r="B31" s="1">
        <v>10</v>
      </c>
      <c r="C31" s="2">
        <v>1.3114142183508399</v>
      </c>
      <c r="D31" s="2">
        <v>0.53159287506241804</v>
      </c>
      <c r="E31" s="2">
        <v>0.28415521621531997</v>
      </c>
      <c r="F31" s="2">
        <v>0</v>
      </c>
      <c r="G31" s="2">
        <v>0.33177961173331699</v>
      </c>
      <c r="H31" s="2">
        <v>-7.4598851646283104E-2</v>
      </c>
      <c r="I31" s="2">
        <v>0.23848536698606401</v>
      </c>
      <c r="J31" s="2">
        <v>0</v>
      </c>
      <c r="K31" s="2">
        <v>0</v>
      </c>
    </row>
    <row r="32" spans="1:11" x14ac:dyDescent="0.3">
      <c r="A32" s="1">
        <v>2005</v>
      </c>
      <c r="B32" s="1">
        <v>11</v>
      </c>
      <c r="C32" s="2">
        <v>1.07047029155267</v>
      </c>
      <c r="D32" s="2">
        <v>0.53159287506241804</v>
      </c>
      <c r="E32" s="2">
        <v>0.114665619991055</v>
      </c>
      <c r="F32" s="2">
        <v>0</v>
      </c>
      <c r="G32" s="2">
        <v>0.33429097874619901</v>
      </c>
      <c r="H32" s="2">
        <v>-7.20171833534866E-2</v>
      </c>
      <c r="I32" s="2">
        <v>0.16193800110648299</v>
      </c>
      <c r="J32" s="2">
        <v>0</v>
      </c>
      <c r="K32" s="2">
        <v>0</v>
      </c>
    </row>
    <row r="33" spans="1:11" x14ac:dyDescent="0.3">
      <c r="A33" s="1">
        <v>2005</v>
      </c>
      <c r="B33" s="1">
        <v>12</v>
      </c>
      <c r="C33" s="2">
        <v>0.99721467184831503</v>
      </c>
      <c r="D33" s="2">
        <v>0.53159287506241804</v>
      </c>
      <c r="E33" s="2">
        <v>2.4917974944170598E-2</v>
      </c>
      <c r="F33" s="2">
        <v>0.10841836459138</v>
      </c>
      <c r="G33" s="2">
        <v>0.33758084775185598</v>
      </c>
      <c r="H33" s="2">
        <v>-7.0642497425342204E-2</v>
      </c>
      <c r="I33" s="2">
        <v>6.5347106923831305E-2</v>
      </c>
      <c r="J33" s="2">
        <v>0</v>
      </c>
      <c r="K33" s="2">
        <v>0</v>
      </c>
    </row>
    <row r="34" spans="1:11" x14ac:dyDescent="0.3">
      <c r="A34" s="1">
        <v>2006</v>
      </c>
      <c r="B34" s="1">
        <v>1</v>
      </c>
      <c r="C34" s="2">
        <v>0.99702183344379303</v>
      </c>
      <c r="D34" s="2">
        <v>0.53159287506241804</v>
      </c>
      <c r="E34" s="2">
        <v>3.8424705359491197E-2</v>
      </c>
      <c r="F34" s="2">
        <v>0.110311520594549</v>
      </c>
      <c r="G34" s="2">
        <v>0.34179449009426299</v>
      </c>
      <c r="H34" s="2">
        <v>-6.4714743802076105E-2</v>
      </c>
      <c r="I34" s="2">
        <v>1.4200573573221799E-2</v>
      </c>
      <c r="J34" s="2">
        <v>2.5412412561926799E-2</v>
      </c>
      <c r="K34" s="2">
        <v>0</v>
      </c>
    </row>
    <row r="35" spans="1:11" x14ac:dyDescent="0.3">
      <c r="A35" s="1">
        <v>2006</v>
      </c>
      <c r="B35" s="1">
        <v>2</v>
      </c>
      <c r="C35" s="2">
        <v>1.0211318821376401</v>
      </c>
      <c r="D35" s="2">
        <v>0.53159287506241804</v>
      </c>
      <c r="E35" s="2">
        <v>3.0814253687700299E-2</v>
      </c>
      <c r="F35" s="2">
        <v>0.13638471849922101</v>
      </c>
      <c r="G35" s="2">
        <v>0.34366079216102202</v>
      </c>
      <c r="H35" s="2">
        <v>-6.9074872202803297E-2</v>
      </c>
      <c r="I35" s="2">
        <v>2.1897961479990902E-2</v>
      </c>
      <c r="J35" s="2">
        <v>2.58561534500866E-2</v>
      </c>
      <c r="K35" s="2">
        <v>0</v>
      </c>
    </row>
    <row r="36" spans="1:11" x14ac:dyDescent="0.3">
      <c r="A36" s="1">
        <v>2006</v>
      </c>
      <c r="B36" s="1">
        <v>3</v>
      </c>
      <c r="C36" s="2">
        <v>0.95199766911014005</v>
      </c>
      <c r="D36" s="2">
        <v>0.53159287506241804</v>
      </c>
      <c r="E36" s="2">
        <v>6.4205698597073202E-2</v>
      </c>
      <c r="F36" s="2">
        <v>3.7103863837528998E-2</v>
      </c>
      <c r="G36" s="2">
        <v>0.34457537132205501</v>
      </c>
      <c r="H36" s="2">
        <v>-7.5008465983375003E-2</v>
      </c>
      <c r="I36" s="2">
        <v>1.7560820153985999E-2</v>
      </c>
      <c r="J36" s="2">
        <v>3.1967506120453001E-2</v>
      </c>
      <c r="K36" s="2">
        <v>0</v>
      </c>
    </row>
    <row r="37" spans="1:11" x14ac:dyDescent="0.3">
      <c r="A37" s="1">
        <v>2006</v>
      </c>
      <c r="B37" s="1">
        <v>4</v>
      </c>
      <c r="C37" s="2">
        <v>1.0143903288012599</v>
      </c>
      <c r="D37" s="2">
        <v>0.53159287506241804</v>
      </c>
      <c r="E37" s="2">
        <v>0.17461230363305899</v>
      </c>
      <c r="F37" s="2">
        <v>0</v>
      </c>
      <c r="G37" s="2">
        <v>0.34628098863345402</v>
      </c>
      <c r="H37" s="2">
        <v>-8.3383055531197597E-2</v>
      </c>
      <c r="I37" s="2">
        <v>3.6590362932407701E-2</v>
      </c>
      <c r="J37" s="2">
        <v>8.6968540711211493E-3</v>
      </c>
      <c r="K37" s="2">
        <v>0</v>
      </c>
    </row>
    <row r="38" spans="1:11" x14ac:dyDescent="0.3">
      <c r="A38" s="1">
        <v>2006</v>
      </c>
      <c r="B38" s="1">
        <v>5</v>
      </c>
      <c r="C38" s="2">
        <v>1.1255471694867401</v>
      </c>
      <c r="D38" s="2">
        <v>0.53159287506241804</v>
      </c>
      <c r="E38" s="2">
        <v>0.233917425002234</v>
      </c>
      <c r="F38" s="2">
        <v>0</v>
      </c>
      <c r="G38" s="2">
        <v>0.34664485473444201</v>
      </c>
      <c r="H38" s="2">
        <v>-8.6118273370939996E-2</v>
      </c>
      <c r="I38" s="2">
        <v>9.9510288058584306E-2</v>
      </c>
      <c r="J38" s="2">
        <v>0</v>
      </c>
      <c r="K38" s="2">
        <v>0</v>
      </c>
    </row>
    <row r="39" spans="1:11" x14ac:dyDescent="0.3">
      <c r="A39" s="1">
        <v>2006</v>
      </c>
      <c r="B39" s="1">
        <v>6</v>
      </c>
      <c r="C39" s="2">
        <v>1.30164113977843</v>
      </c>
      <c r="D39" s="2">
        <v>0.53159287506241804</v>
      </c>
      <c r="E39" s="2">
        <v>0.37570429660910099</v>
      </c>
      <c r="F39" s="2">
        <v>0</v>
      </c>
      <c r="G39" s="2">
        <v>0.34701122093341502</v>
      </c>
      <c r="H39" s="2">
        <v>-8.5975100323954695E-2</v>
      </c>
      <c r="I39" s="2">
        <v>0.133307847497452</v>
      </c>
      <c r="J39" s="2">
        <v>0</v>
      </c>
      <c r="K39" s="2">
        <v>0</v>
      </c>
    </row>
    <row r="40" spans="1:11" x14ac:dyDescent="0.3">
      <c r="A40" s="1">
        <v>2006</v>
      </c>
      <c r="B40" s="1">
        <v>7</v>
      </c>
      <c r="C40" s="2">
        <v>1.3788026370530599</v>
      </c>
      <c r="D40" s="2">
        <v>0.53159287506241804</v>
      </c>
      <c r="E40" s="2">
        <v>0.37639805729172099</v>
      </c>
      <c r="F40" s="2">
        <v>0</v>
      </c>
      <c r="G40" s="2">
        <v>0.34720504889609899</v>
      </c>
      <c r="H40" s="2">
        <v>-9.0504503620321503E-2</v>
      </c>
      <c r="I40" s="2">
        <v>0.21411115942313899</v>
      </c>
      <c r="J40" s="2">
        <v>0</v>
      </c>
      <c r="K40" s="2">
        <v>0</v>
      </c>
    </row>
    <row r="41" spans="1:11" x14ac:dyDescent="0.3">
      <c r="A41" s="1">
        <v>2006</v>
      </c>
      <c r="B41" s="1">
        <v>8</v>
      </c>
      <c r="C41" s="2">
        <v>1.4490352325617699</v>
      </c>
      <c r="D41" s="2">
        <v>0.53159287506241804</v>
      </c>
      <c r="E41" s="2">
        <v>0.44011863969704901</v>
      </c>
      <c r="F41" s="2">
        <v>0</v>
      </c>
      <c r="G41" s="2">
        <v>0.34784475631384398</v>
      </c>
      <c r="H41" s="2">
        <v>-8.5027567126513798E-2</v>
      </c>
      <c r="I41" s="2">
        <v>0.21450652861496999</v>
      </c>
      <c r="J41" s="2">
        <v>0</v>
      </c>
      <c r="K41" s="2">
        <v>0</v>
      </c>
    </row>
    <row r="42" spans="1:11" x14ac:dyDescent="0.3">
      <c r="A42" s="1">
        <v>2006</v>
      </c>
      <c r="B42" s="1">
        <v>9</v>
      </c>
      <c r="C42" s="2">
        <v>1.42612264742602</v>
      </c>
      <c r="D42" s="2">
        <v>0.53159287506241804</v>
      </c>
      <c r="E42" s="2">
        <v>0.373956017731849</v>
      </c>
      <c r="F42" s="2">
        <v>0</v>
      </c>
      <c r="G42" s="2">
        <v>0.34850155312224002</v>
      </c>
      <c r="H42" s="2">
        <v>-7.8748225831287003E-2</v>
      </c>
      <c r="I42" s="2">
        <v>0.25082042734080101</v>
      </c>
      <c r="J42" s="2">
        <v>0</v>
      </c>
      <c r="K42" s="2">
        <v>0</v>
      </c>
    </row>
    <row r="43" spans="1:11" x14ac:dyDescent="0.3">
      <c r="A43" s="1">
        <v>2006</v>
      </c>
      <c r="B43" s="1">
        <v>10</v>
      </c>
      <c r="C43" s="2">
        <v>1.2911994019686399</v>
      </c>
      <c r="D43" s="2">
        <v>0.53159287506241804</v>
      </c>
      <c r="E43" s="2">
        <v>0.26594008436385902</v>
      </c>
      <c r="F43" s="2">
        <v>0</v>
      </c>
      <c r="G43" s="2">
        <v>0.34960752063237599</v>
      </c>
      <c r="H43" s="2">
        <v>-6.9055906034429695E-2</v>
      </c>
      <c r="I43" s="2">
        <v>0.213114827944415</v>
      </c>
      <c r="J43" s="2">
        <v>0</v>
      </c>
      <c r="K43" s="2">
        <v>0</v>
      </c>
    </row>
    <row r="44" spans="1:11" x14ac:dyDescent="0.3">
      <c r="A44" s="1">
        <v>2006</v>
      </c>
      <c r="B44" s="1">
        <v>11</v>
      </c>
      <c r="C44" s="2">
        <v>1.05955266601684</v>
      </c>
      <c r="D44" s="2">
        <v>0.53159287506241804</v>
      </c>
      <c r="E44" s="2">
        <v>9.3531788541372105E-2</v>
      </c>
      <c r="F44" s="2">
        <v>0</v>
      </c>
      <c r="G44" s="2">
        <v>0.349743763422659</v>
      </c>
      <c r="H44" s="2">
        <v>-6.6873090308607303E-2</v>
      </c>
      <c r="I44" s="2">
        <v>0.15155732929899601</v>
      </c>
      <c r="J44" s="2">
        <v>0</v>
      </c>
      <c r="K44" s="2">
        <v>0</v>
      </c>
    </row>
    <row r="45" spans="1:11" x14ac:dyDescent="0.3">
      <c r="A45" s="1">
        <v>2006</v>
      </c>
      <c r="B45" s="1">
        <v>12</v>
      </c>
      <c r="C45" s="2">
        <v>0.96985891658824197</v>
      </c>
      <c r="D45" s="2">
        <v>0.53159287506241804</v>
      </c>
      <c r="E45" s="2">
        <v>8.3361484148559595E-2</v>
      </c>
      <c r="F45" s="2">
        <v>1.9965597300420999E-2</v>
      </c>
      <c r="G45" s="2">
        <v>0.34951620802118599</v>
      </c>
      <c r="H45" s="2">
        <v>-6.7880337284173503E-2</v>
      </c>
      <c r="I45" s="2">
        <v>5.3303089339830301E-2</v>
      </c>
      <c r="J45" s="2">
        <v>0</v>
      </c>
      <c r="K45" s="2">
        <v>0</v>
      </c>
    </row>
    <row r="46" spans="1:11" x14ac:dyDescent="0.3">
      <c r="A46" s="1">
        <v>2007</v>
      </c>
      <c r="B46" s="1">
        <v>1</v>
      </c>
      <c r="C46" s="2">
        <v>0.97447940738661198</v>
      </c>
      <c r="D46" s="2">
        <v>0.53159287506241804</v>
      </c>
      <c r="E46" s="2">
        <v>7.3695953578804305E-2</v>
      </c>
      <c r="F46" s="2">
        <v>3.1122051091541099E-2</v>
      </c>
      <c r="G46" s="2">
        <v>0.34990281536484802</v>
      </c>
      <c r="H46" s="2">
        <v>-6.4021173276945301E-2</v>
      </c>
      <c r="I46" s="2">
        <v>4.7507106475420897E-2</v>
      </c>
      <c r="J46" s="2">
        <v>4.6797790905243799E-3</v>
      </c>
      <c r="K46" s="2">
        <v>0</v>
      </c>
    </row>
    <row r="47" spans="1:11" x14ac:dyDescent="0.3">
      <c r="A47" s="1">
        <v>2007</v>
      </c>
      <c r="B47" s="1">
        <v>2</v>
      </c>
      <c r="C47" s="2">
        <v>1.03729619687424</v>
      </c>
      <c r="D47" s="2">
        <v>0.53159287506241804</v>
      </c>
      <c r="E47" s="2">
        <v>2.8023155795018899E-2</v>
      </c>
      <c r="F47" s="2">
        <v>0.15021089857620501</v>
      </c>
      <c r="G47" s="2">
        <v>0.34900714361728702</v>
      </c>
      <c r="H47" s="2">
        <v>-7.0831430912736998E-2</v>
      </c>
      <c r="I47" s="2">
        <v>4.1998790559398098E-2</v>
      </c>
      <c r="J47" s="2">
        <v>7.2947641766447201E-3</v>
      </c>
      <c r="K47" s="2">
        <v>0</v>
      </c>
    </row>
    <row r="48" spans="1:11" x14ac:dyDescent="0.3">
      <c r="A48" s="1">
        <v>2007</v>
      </c>
      <c r="B48" s="1">
        <v>3</v>
      </c>
      <c r="C48" s="2">
        <v>0.95558939961481604</v>
      </c>
      <c r="D48" s="2">
        <v>0.53159287506241804</v>
      </c>
      <c r="E48" s="2">
        <v>8.5681035729801402E-2</v>
      </c>
      <c r="F48" s="2">
        <v>1.71022543114825E-2</v>
      </c>
      <c r="G48" s="2">
        <v>0.34794792409332198</v>
      </c>
      <c r="H48" s="2">
        <v>-7.7913137313788003E-2</v>
      </c>
      <c r="I48" s="2">
        <v>1.5970193665923098E-2</v>
      </c>
      <c r="J48" s="2">
        <v>3.5208254065656301E-2</v>
      </c>
      <c r="K48" s="2">
        <v>0</v>
      </c>
    </row>
    <row r="49" spans="1:11" x14ac:dyDescent="0.3">
      <c r="A49" s="1">
        <v>2007</v>
      </c>
      <c r="B49" s="1">
        <v>4</v>
      </c>
      <c r="C49" s="2">
        <v>0.97180891220440002</v>
      </c>
      <c r="D49" s="2">
        <v>0.53159287506241804</v>
      </c>
      <c r="E49" s="2">
        <v>0.13064615577366501</v>
      </c>
      <c r="F49" s="2">
        <v>0</v>
      </c>
      <c r="G49" s="2">
        <v>0.34688630822821498</v>
      </c>
      <c r="H49" s="2">
        <v>-9.0154062991320602E-2</v>
      </c>
      <c r="I49" s="2">
        <v>4.8829002133479397E-2</v>
      </c>
      <c r="J49" s="2">
        <v>4.0086339979429897E-3</v>
      </c>
      <c r="K49" s="2">
        <v>0</v>
      </c>
    </row>
    <row r="50" spans="1:11" x14ac:dyDescent="0.3">
      <c r="A50" s="1">
        <v>2007</v>
      </c>
      <c r="B50" s="1">
        <v>5</v>
      </c>
      <c r="C50" s="2">
        <v>1.07397545902983</v>
      </c>
      <c r="D50" s="2">
        <v>0.53159287506241804</v>
      </c>
      <c r="E50" s="2">
        <v>0.21195216944192</v>
      </c>
      <c r="F50" s="2">
        <v>0</v>
      </c>
      <c r="G50" s="2">
        <v>0.34616193590734401</v>
      </c>
      <c r="H50" s="2">
        <v>-9.0185819986746699E-2</v>
      </c>
      <c r="I50" s="2">
        <v>7.4454298604893498E-2</v>
      </c>
      <c r="J50" s="2">
        <v>0</v>
      </c>
      <c r="K50" s="2">
        <v>0</v>
      </c>
    </row>
    <row r="51" spans="1:11" x14ac:dyDescent="0.3">
      <c r="A51" s="1">
        <v>2007</v>
      </c>
      <c r="B51" s="1">
        <v>6</v>
      </c>
      <c r="C51" s="2">
        <v>1.2461559313674699</v>
      </c>
      <c r="D51" s="2">
        <v>0.53159287506241804</v>
      </c>
      <c r="E51" s="2">
        <v>0.33597922094063598</v>
      </c>
      <c r="F51" s="2">
        <v>0</v>
      </c>
      <c r="G51" s="2">
        <v>0.34541683216820501</v>
      </c>
      <c r="H51" s="2">
        <v>-8.7623004134146795E-2</v>
      </c>
      <c r="I51" s="2">
        <v>0.120790007330355</v>
      </c>
      <c r="J51" s="2">
        <v>0</v>
      </c>
      <c r="K51" s="2">
        <v>0</v>
      </c>
    </row>
    <row r="52" spans="1:11" x14ac:dyDescent="0.3">
      <c r="A52" s="1">
        <v>2007</v>
      </c>
      <c r="B52" s="1">
        <v>7</v>
      </c>
      <c r="C52" s="2">
        <v>1.3928113900941601</v>
      </c>
      <c r="D52" s="2">
        <v>0.53159287506241804</v>
      </c>
      <c r="E52" s="2">
        <v>0.40860204631124297</v>
      </c>
      <c r="F52" s="2">
        <v>0</v>
      </c>
      <c r="G52" s="2">
        <v>0.34505994669775603</v>
      </c>
      <c r="H52" s="2">
        <v>-8.3915604292937596E-2</v>
      </c>
      <c r="I52" s="2">
        <v>0.191472126315682</v>
      </c>
      <c r="J52" s="2">
        <v>0</v>
      </c>
      <c r="K52" s="2">
        <v>0</v>
      </c>
    </row>
    <row r="53" spans="1:11" x14ac:dyDescent="0.3">
      <c r="A53" s="1">
        <v>2007</v>
      </c>
      <c r="B53" s="1">
        <v>8</v>
      </c>
      <c r="C53" s="2">
        <v>1.4985748634064699</v>
      </c>
      <c r="D53" s="2">
        <v>0.53159287506241804</v>
      </c>
      <c r="E53" s="2">
        <v>0.47430192634652801</v>
      </c>
      <c r="F53" s="2">
        <v>0</v>
      </c>
      <c r="G53" s="2">
        <v>0.34374783853493401</v>
      </c>
      <c r="H53" s="2">
        <v>-8.3927125413555806E-2</v>
      </c>
      <c r="I53" s="2">
        <v>0.23285934887615001</v>
      </c>
      <c r="J53" s="2">
        <v>0</v>
      </c>
      <c r="K53" s="2">
        <v>0</v>
      </c>
    </row>
    <row r="54" spans="1:11" x14ac:dyDescent="0.3">
      <c r="A54" s="1">
        <v>2007</v>
      </c>
      <c r="B54" s="1">
        <v>9</v>
      </c>
      <c r="C54" s="2">
        <v>1.46066402405216</v>
      </c>
      <c r="D54" s="2">
        <v>0.53159287506241804</v>
      </c>
      <c r="E54" s="2">
        <v>0.40196131852239803</v>
      </c>
      <c r="F54" s="2">
        <v>0</v>
      </c>
      <c r="G54" s="2">
        <v>0.34234176936539701</v>
      </c>
      <c r="H54" s="2">
        <v>-8.55331738938961E-2</v>
      </c>
      <c r="I54" s="2">
        <v>0.27030123499584002</v>
      </c>
      <c r="J54" s="2">
        <v>0</v>
      </c>
      <c r="K54" s="2">
        <v>0</v>
      </c>
    </row>
    <row r="55" spans="1:11" x14ac:dyDescent="0.3">
      <c r="A55" s="1">
        <v>2007</v>
      </c>
      <c r="B55" s="1">
        <v>10</v>
      </c>
      <c r="C55" s="2">
        <v>1.3446869704695901</v>
      </c>
      <c r="D55" s="2">
        <v>0.53159287506241804</v>
      </c>
      <c r="E55" s="2">
        <v>0.33042220480018503</v>
      </c>
      <c r="F55" s="2">
        <v>0</v>
      </c>
      <c r="G55" s="2">
        <v>0.340484941262299</v>
      </c>
      <c r="H55" s="2">
        <v>-8.6887896827829603E-2</v>
      </c>
      <c r="I55" s="2">
        <v>0.229074846172519</v>
      </c>
      <c r="J55" s="2">
        <v>0</v>
      </c>
      <c r="K55" s="2">
        <v>0</v>
      </c>
    </row>
    <row r="56" spans="1:11" x14ac:dyDescent="0.3">
      <c r="A56" s="1">
        <v>2007</v>
      </c>
      <c r="B56" s="1">
        <v>11</v>
      </c>
      <c r="C56" s="2">
        <v>1.0881934076508599</v>
      </c>
      <c r="D56" s="2">
        <v>0.53159287506241804</v>
      </c>
      <c r="E56" s="2">
        <v>0.116304205053432</v>
      </c>
      <c r="F56" s="2">
        <v>0</v>
      </c>
      <c r="G56" s="2">
        <v>0.33976858300139101</v>
      </c>
      <c r="H56" s="2">
        <v>-8.7777478503332299E-2</v>
      </c>
      <c r="I56" s="2">
        <v>0.18830522303694999</v>
      </c>
      <c r="J56" s="2">
        <v>0</v>
      </c>
      <c r="K56" s="2">
        <v>0</v>
      </c>
    </row>
    <row r="57" spans="1:11" x14ac:dyDescent="0.3">
      <c r="A57" s="1">
        <v>2007</v>
      </c>
      <c r="B57" s="1">
        <v>12</v>
      </c>
      <c r="C57" s="2">
        <v>0.96932831312239298</v>
      </c>
      <c r="D57" s="2">
        <v>0.53159287506241804</v>
      </c>
      <c r="E57" s="2">
        <v>9.8159326103275699E-2</v>
      </c>
      <c r="F57" s="2">
        <v>2.28088799612471E-2</v>
      </c>
      <c r="G57" s="2">
        <v>0.33926185419645499</v>
      </c>
      <c r="H57" s="2">
        <v>-8.8775546892386398E-2</v>
      </c>
      <c r="I57" s="2">
        <v>6.6280924691383095E-2</v>
      </c>
      <c r="J57" s="2">
        <v>0</v>
      </c>
      <c r="K57" s="2">
        <v>0</v>
      </c>
    </row>
    <row r="58" spans="1:11" x14ac:dyDescent="0.3">
      <c r="A58" s="1">
        <v>2008</v>
      </c>
      <c r="B58" s="1">
        <v>1</v>
      </c>
      <c r="C58" s="2">
        <v>0.988108755035362</v>
      </c>
      <c r="D58" s="2">
        <v>0.53159287506241804</v>
      </c>
      <c r="E58" s="2">
        <v>4.8017216582270802E-2</v>
      </c>
      <c r="F58" s="2">
        <v>9.4489199687929307E-2</v>
      </c>
      <c r="G58" s="2">
        <v>0.33935191869853598</v>
      </c>
      <c r="H58" s="2">
        <v>-8.6628966699533697E-2</v>
      </c>
      <c r="I58" s="2">
        <v>5.59402895038843E-2</v>
      </c>
      <c r="J58" s="2">
        <v>5.3462221998574703E-3</v>
      </c>
      <c r="K58" s="2">
        <v>0</v>
      </c>
    </row>
    <row r="59" spans="1:11" x14ac:dyDescent="0.3">
      <c r="A59" s="1">
        <v>2008</v>
      </c>
      <c r="B59" s="1">
        <v>2</v>
      </c>
      <c r="C59" s="2">
        <v>0.91895457528270097</v>
      </c>
      <c r="D59" s="2">
        <v>0.53159287506241804</v>
      </c>
      <c r="E59" s="2">
        <v>8.3370127538901995E-2</v>
      </c>
      <c r="F59" s="2">
        <v>7.9610480392657505E-3</v>
      </c>
      <c r="G59" s="2">
        <v>0.33821871053548402</v>
      </c>
      <c r="H59" s="2">
        <v>-9.1700375874823006E-2</v>
      </c>
      <c r="I59" s="2">
        <v>2.7364664198660401E-2</v>
      </c>
      <c r="J59" s="2">
        <v>2.21475257827939E-2</v>
      </c>
      <c r="K59" s="2">
        <v>0</v>
      </c>
    </row>
    <row r="60" spans="1:11" x14ac:dyDescent="0.3">
      <c r="A60" s="1">
        <v>2008</v>
      </c>
      <c r="B60" s="1">
        <v>3</v>
      </c>
      <c r="C60" s="2">
        <v>0.93432773364952504</v>
      </c>
      <c r="D60" s="2">
        <v>0.53159287506241804</v>
      </c>
      <c r="E60" s="2">
        <v>7.5675831962018006E-2</v>
      </c>
      <c r="F60" s="2">
        <v>3.97781381716351E-2</v>
      </c>
      <c r="G60" s="2">
        <v>0.336317757692699</v>
      </c>
      <c r="H60" s="2">
        <v>-9.8414908611975299E-2</v>
      </c>
      <c r="I60" s="2">
        <v>4.7512032281019301E-2</v>
      </c>
      <c r="J60" s="2">
        <v>1.86600709171022E-3</v>
      </c>
      <c r="K60" s="2">
        <v>0</v>
      </c>
    </row>
    <row r="61" spans="1:11" x14ac:dyDescent="0.3">
      <c r="A61" s="1">
        <v>2008</v>
      </c>
      <c r="B61" s="1">
        <v>4</v>
      </c>
      <c r="C61" s="2">
        <v>0.96135419333335304</v>
      </c>
      <c r="D61" s="2">
        <v>0.53159287506241804</v>
      </c>
      <c r="E61" s="2">
        <v>0.14772216502160701</v>
      </c>
      <c r="F61" s="2">
        <v>0</v>
      </c>
      <c r="G61" s="2">
        <v>0.33617419752515398</v>
      </c>
      <c r="H61" s="2">
        <v>-0.106585836153128</v>
      </c>
      <c r="I61" s="2">
        <v>4.3127108920334299E-2</v>
      </c>
      <c r="J61" s="2">
        <v>9.3236829569673194E-3</v>
      </c>
      <c r="K61" s="2">
        <v>0</v>
      </c>
    </row>
    <row r="62" spans="1:11" x14ac:dyDescent="0.3">
      <c r="A62" s="1">
        <v>2008</v>
      </c>
      <c r="B62" s="1">
        <v>5</v>
      </c>
      <c r="C62" s="2">
        <v>1.1233781738791699</v>
      </c>
      <c r="D62" s="2">
        <v>0.53159287506241804</v>
      </c>
      <c r="E62" s="2">
        <v>0.28763478960958599</v>
      </c>
      <c r="F62" s="2">
        <v>0</v>
      </c>
      <c r="G62" s="2">
        <v>0.332278774308292</v>
      </c>
      <c r="H62" s="2">
        <v>-0.112314057786325</v>
      </c>
      <c r="I62" s="2">
        <v>8.4185792685199407E-2</v>
      </c>
      <c r="J62" s="2">
        <v>0</v>
      </c>
      <c r="K62" s="2">
        <v>0</v>
      </c>
    </row>
    <row r="63" spans="1:11" x14ac:dyDescent="0.3">
      <c r="A63" s="1">
        <v>2008</v>
      </c>
      <c r="B63" s="1">
        <v>6</v>
      </c>
      <c r="C63" s="2">
        <v>1.2884596007418301</v>
      </c>
      <c r="D63" s="2">
        <v>0.53159287506241804</v>
      </c>
      <c r="E63" s="2">
        <v>0.37918216050098202</v>
      </c>
      <c r="F63" s="2">
        <v>0</v>
      </c>
      <c r="G63" s="2">
        <v>0.32800121588206899</v>
      </c>
      <c r="H63" s="2">
        <v>-0.11423763550359201</v>
      </c>
      <c r="I63" s="2">
        <v>0.16392098479995701</v>
      </c>
      <c r="J63" s="2">
        <v>0</v>
      </c>
      <c r="K63" s="2">
        <v>0</v>
      </c>
    </row>
    <row r="64" spans="1:11" x14ac:dyDescent="0.3">
      <c r="A64" s="1">
        <v>2008</v>
      </c>
      <c r="B64" s="1">
        <v>7</v>
      </c>
      <c r="C64" s="2">
        <v>1.31152540373072</v>
      </c>
      <c r="D64" s="2">
        <v>0.53159287506241804</v>
      </c>
      <c r="E64" s="2">
        <v>0.36884900256172098</v>
      </c>
      <c r="F64" s="2">
        <v>0</v>
      </c>
      <c r="G64" s="2">
        <v>0.32296794038592902</v>
      </c>
      <c r="H64" s="2">
        <v>-0.12797758316292401</v>
      </c>
      <c r="I64" s="2">
        <v>0.21609316888357699</v>
      </c>
      <c r="J64" s="2">
        <v>0</v>
      </c>
      <c r="K64" s="2">
        <v>0</v>
      </c>
    </row>
    <row r="65" spans="1:11" x14ac:dyDescent="0.3">
      <c r="A65" s="1">
        <v>2008</v>
      </c>
      <c r="B65" s="1">
        <v>8</v>
      </c>
      <c r="C65" s="2">
        <v>1.3727395047682101</v>
      </c>
      <c r="D65" s="2">
        <v>0.53159287506241804</v>
      </c>
      <c r="E65" s="2">
        <v>0.42609029358387601</v>
      </c>
      <c r="F65" s="2">
        <v>0</v>
      </c>
      <c r="G65" s="2">
        <v>0.32022929171974301</v>
      </c>
      <c r="H65" s="2">
        <v>-0.115377332559549</v>
      </c>
      <c r="I65" s="2">
        <v>0.21020437696172301</v>
      </c>
      <c r="J65" s="2">
        <v>0</v>
      </c>
      <c r="K65" s="2">
        <v>0</v>
      </c>
    </row>
    <row r="66" spans="1:11" x14ac:dyDescent="0.3">
      <c r="A66" s="1">
        <v>2008</v>
      </c>
      <c r="B66" s="1">
        <v>9</v>
      </c>
      <c r="C66" s="2">
        <v>1.41709363285993</v>
      </c>
      <c r="D66" s="2">
        <v>0.53159287506241804</v>
      </c>
      <c r="E66" s="2">
        <v>0.42387476216324499</v>
      </c>
      <c r="F66" s="2">
        <v>0</v>
      </c>
      <c r="G66" s="2">
        <v>0.31762676470906998</v>
      </c>
      <c r="H66" s="2">
        <v>-9.8826543497903596E-2</v>
      </c>
      <c r="I66" s="2">
        <v>0.242825774423095</v>
      </c>
      <c r="J66" s="2">
        <v>0</v>
      </c>
      <c r="K66" s="2">
        <v>0</v>
      </c>
    </row>
    <row r="67" spans="1:11" x14ac:dyDescent="0.3">
      <c r="A67" s="1">
        <v>2008</v>
      </c>
      <c r="B67" s="1">
        <v>10</v>
      </c>
      <c r="C67" s="2">
        <v>1.25489024597614</v>
      </c>
      <c r="D67" s="2">
        <v>0.53159287506241804</v>
      </c>
      <c r="E67" s="2">
        <v>0.24198678347550601</v>
      </c>
      <c r="F67" s="2">
        <v>0</v>
      </c>
      <c r="G67" s="2">
        <v>0.31715410270623201</v>
      </c>
      <c r="H67" s="2">
        <v>-7.7406674369728604E-2</v>
      </c>
      <c r="I67" s="2">
        <v>0.241563159101708</v>
      </c>
      <c r="J67" s="2">
        <v>0</v>
      </c>
      <c r="K67" s="2">
        <v>0</v>
      </c>
    </row>
    <row r="68" spans="1:11" x14ac:dyDescent="0.3">
      <c r="A68" s="1">
        <v>2008</v>
      </c>
      <c r="B68" s="1">
        <v>11</v>
      </c>
      <c r="C68" s="2">
        <v>0.98391885943153701</v>
      </c>
      <c r="D68" s="2">
        <v>0.53159287506241804</v>
      </c>
      <c r="E68" s="2">
        <v>7.07647798185706E-2</v>
      </c>
      <c r="F68" s="2">
        <v>0</v>
      </c>
      <c r="G68" s="2">
        <v>0.31159878593430601</v>
      </c>
      <c r="H68" s="2">
        <v>-6.7944097871974196E-2</v>
      </c>
      <c r="I68" s="2">
        <v>0.137906516488216</v>
      </c>
      <c r="J68" s="2">
        <v>0</v>
      </c>
      <c r="K68" s="2">
        <v>0</v>
      </c>
    </row>
    <row r="69" spans="1:11" x14ac:dyDescent="0.3">
      <c r="A69" s="1">
        <v>2008</v>
      </c>
      <c r="B69" s="1">
        <v>12</v>
      </c>
      <c r="C69" s="2">
        <v>0.89856796717077703</v>
      </c>
      <c r="D69" s="2">
        <v>0.53159287506241804</v>
      </c>
      <c r="E69" s="2">
        <v>4.8445719526721602E-2</v>
      </c>
      <c r="F69" s="2">
        <v>3.7023292906664403E-2</v>
      </c>
      <c r="G69" s="2">
        <v>0.30515018497971402</v>
      </c>
      <c r="H69" s="2">
        <v>-6.3972441152977302E-2</v>
      </c>
      <c r="I69" s="2">
        <v>4.0328335848236502E-2</v>
      </c>
      <c r="J69" s="2">
        <v>0</v>
      </c>
      <c r="K69" s="2">
        <v>0</v>
      </c>
    </row>
    <row r="70" spans="1:11" x14ac:dyDescent="0.3">
      <c r="A70" s="1">
        <v>2009</v>
      </c>
      <c r="B70" s="1">
        <v>1</v>
      </c>
      <c r="C70" s="2">
        <v>0.98392313332661996</v>
      </c>
      <c r="D70" s="2">
        <v>0.53159287506241804</v>
      </c>
      <c r="E70" s="2">
        <v>3.2541890077176498E-2</v>
      </c>
      <c r="F70" s="2">
        <v>0.138761437749752</v>
      </c>
      <c r="G70" s="2">
        <v>0.29768526632160403</v>
      </c>
      <c r="H70" s="2">
        <v>-5.2945169687844601E-2</v>
      </c>
      <c r="I70" s="2">
        <v>2.7608864925350699E-2</v>
      </c>
      <c r="J70" s="2">
        <v>8.6779688781619593E-3</v>
      </c>
      <c r="K70" s="2">
        <v>0</v>
      </c>
    </row>
    <row r="71" spans="1:11" x14ac:dyDescent="0.3">
      <c r="A71" s="1">
        <v>2009</v>
      </c>
      <c r="B71" s="1">
        <v>2</v>
      </c>
      <c r="C71" s="2">
        <v>0.98536477538811995</v>
      </c>
      <c r="D71" s="2">
        <v>0.53159287506241804</v>
      </c>
      <c r="E71" s="2">
        <v>2.411095239921E-2</v>
      </c>
      <c r="F71" s="2">
        <v>0.141542569780542</v>
      </c>
      <c r="G71" s="2">
        <v>0.29311278650879402</v>
      </c>
      <c r="H71" s="2">
        <v>-5.6064386424474102E-2</v>
      </c>
      <c r="I71" s="2">
        <v>1.8545387628329298E-2</v>
      </c>
      <c r="J71" s="2">
        <v>3.2524590433299999E-2</v>
      </c>
      <c r="K71" s="2">
        <v>0</v>
      </c>
    </row>
    <row r="72" spans="1:11" x14ac:dyDescent="0.3">
      <c r="A72" s="1">
        <v>2009</v>
      </c>
      <c r="B72" s="1">
        <v>3</v>
      </c>
      <c r="C72" s="2">
        <v>0.91720411683207004</v>
      </c>
      <c r="D72" s="2">
        <v>0.53159287506241804</v>
      </c>
      <c r="E72" s="2">
        <v>6.6301571177705604E-2</v>
      </c>
      <c r="F72" s="2">
        <v>4.3511123147427097E-2</v>
      </c>
      <c r="G72" s="2">
        <v>0.289576834319558</v>
      </c>
      <c r="H72" s="2">
        <v>-6.06954100642461E-2</v>
      </c>
      <c r="I72" s="2">
        <v>1.37406572657916E-2</v>
      </c>
      <c r="J72" s="2">
        <v>3.31764659234162E-2</v>
      </c>
      <c r="K72" s="2">
        <v>0</v>
      </c>
    </row>
    <row r="73" spans="1:11" x14ac:dyDescent="0.3">
      <c r="A73" s="1">
        <v>2009</v>
      </c>
      <c r="B73" s="1">
        <v>4</v>
      </c>
      <c r="C73" s="2">
        <v>0.96720483375928301</v>
      </c>
      <c r="D73" s="2">
        <v>0.53159287506241804</v>
      </c>
      <c r="E73" s="2">
        <v>0.16781253788278</v>
      </c>
      <c r="F73" s="2">
        <v>0</v>
      </c>
      <c r="G73" s="2">
        <v>0.28555693862472398</v>
      </c>
      <c r="H73" s="2">
        <v>-6.5740968654009593E-2</v>
      </c>
      <c r="I73" s="2">
        <v>3.7784785546927997E-2</v>
      </c>
      <c r="J73" s="2">
        <v>1.01986652964431E-2</v>
      </c>
      <c r="K73" s="2">
        <v>0</v>
      </c>
    </row>
    <row r="74" spans="1:11" x14ac:dyDescent="0.3">
      <c r="A74" s="1">
        <v>2009</v>
      </c>
      <c r="B74" s="1">
        <v>5</v>
      </c>
      <c r="C74" s="2">
        <v>1.0969517479411</v>
      </c>
      <c r="D74" s="2">
        <v>0.53159287506241804</v>
      </c>
      <c r="E74" s="2">
        <v>0.25700992334832101</v>
      </c>
      <c r="F74" s="2">
        <v>0</v>
      </c>
      <c r="G74" s="2">
        <v>0.28216957851816898</v>
      </c>
      <c r="H74" s="2">
        <v>-6.9455779759601502E-2</v>
      </c>
      <c r="I74" s="2">
        <v>9.5635150771791799E-2</v>
      </c>
      <c r="J74" s="2">
        <v>0</v>
      </c>
      <c r="K74" s="2">
        <v>0</v>
      </c>
    </row>
    <row r="75" spans="1:11" x14ac:dyDescent="0.3">
      <c r="A75" s="1">
        <v>2009</v>
      </c>
      <c r="B75" s="1">
        <v>6</v>
      </c>
      <c r="C75" s="2">
        <v>1.27128633252259</v>
      </c>
      <c r="D75" s="2">
        <v>0.53159287506241804</v>
      </c>
      <c r="E75" s="2">
        <v>0.38637988075562801</v>
      </c>
      <c r="F75" s="2">
        <v>0</v>
      </c>
      <c r="G75" s="2">
        <v>0.278842246923312</v>
      </c>
      <c r="H75" s="2">
        <v>-7.1996765388342002E-2</v>
      </c>
      <c r="I75" s="2">
        <v>0.14646809516957801</v>
      </c>
      <c r="J75" s="2">
        <v>0</v>
      </c>
      <c r="K75" s="2">
        <v>0</v>
      </c>
    </row>
    <row r="76" spans="1:11" x14ac:dyDescent="0.3">
      <c r="A76" s="1">
        <v>2009</v>
      </c>
      <c r="B76" s="1">
        <v>7</v>
      </c>
      <c r="C76" s="2">
        <v>1.3730345875159</v>
      </c>
      <c r="D76" s="2">
        <v>0.53159287506241804</v>
      </c>
      <c r="E76" s="2">
        <v>0.42321761223969201</v>
      </c>
      <c r="F76" s="2">
        <v>0</v>
      </c>
      <c r="G76" s="2">
        <v>0.27438771636125198</v>
      </c>
      <c r="H76" s="2">
        <v>-7.6358713709611697E-2</v>
      </c>
      <c r="I76" s="2">
        <v>0.220195097562154</v>
      </c>
      <c r="J76" s="2">
        <v>0</v>
      </c>
      <c r="K76" s="2">
        <v>0</v>
      </c>
    </row>
    <row r="77" spans="1:11" x14ac:dyDescent="0.3">
      <c r="A77" s="1">
        <v>2009</v>
      </c>
      <c r="B77" s="1">
        <v>8</v>
      </c>
      <c r="C77" s="2">
        <v>1.44138570227289</v>
      </c>
      <c r="D77" s="2">
        <v>0.53159287506241804</v>
      </c>
      <c r="E77" s="2">
        <v>0.47325097704622099</v>
      </c>
      <c r="F77" s="2">
        <v>0</v>
      </c>
      <c r="G77" s="2">
        <v>0.27229709593622498</v>
      </c>
      <c r="H77" s="2">
        <v>-7.6943899888464895E-2</v>
      </c>
      <c r="I77" s="2">
        <v>0.24118865411649301</v>
      </c>
      <c r="J77" s="2">
        <v>0</v>
      </c>
      <c r="K77" s="2">
        <v>0</v>
      </c>
    </row>
    <row r="78" spans="1:11" x14ac:dyDescent="0.3">
      <c r="A78" s="1">
        <v>2009</v>
      </c>
      <c r="B78" s="1">
        <v>9</v>
      </c>
      <c r="C78" s="2">
        <v>1.4078312596692599</v>
      </c>
      <c r="D78" s="2">
        <v>0.53159287506241804</v>
      </c>
      <c r="E78" s="2">
        <v>0.41238848796955002</v>
      </c>
      <c r="F78" s="2">
        <v>0</v>
      </c>
      <c r="G78" s="2">
        <v>0.27123179402897801</v>
      </c>
      <c r="H78" s="2">
        <v>-7.7084203987677305E-2</v>
      </c>
      <c r="I78" s="2">
        <v>0.26970230659599298</v>
      </c>
      <c r="J78" s="2">
        <v>0</v>
      </c>
      <c r="K78" s="2">
        <v>0</v>
      </c>
    </row>
    <row r="79" spans="1:11" x14ac:dyDescent="0.3">
      <c r="A79" s="1">
        <v>2009</v>
      </c>
      <c r="B79" s="1">
        <v>10</v>
      </c>
      <c r="C79" s="2">
        <v>1.29517537061304</v>
      </c>
      <c r="D79" s="2">
        <v>0.53159287506241804</v>
      </c>
      <c r="E79" s="2">
        <v>0.33757831332633698</v>
      </c>
      <c r="F79" s="2">
        <v>0</v>
      </c>
      <c r="G79" s="2">
        <v>0.26789734522764103</v>
      </c>
      <c r="H79" s="2">
        <v>-7.6910377575655595E-2</v>
      </c>
      <c r="I79" s="2">
        <v>0.23501721457229799</v>
      </c>
      <c r="J79" s="2">
        <v>0</v>
      </c>
      <c r="K79" s="2">
        <v>0</v>
      </c>
    </row>
    <row r="80" spans="1:11" x14ac:dyDescent="0.3">
      <c r="A80" s="1">
        <v>2009</v>
      </c>
      <c r="B80" s="1">
        <v>11</v>
      </c>
      <c r="C80" s="2">
        <v>1.08126572354754</v>
      </c>
      <c r="D80" s="2">
        <v>0.53159287506241804</v>
      </c>
      <c r="E80" s="2">
        <v>0.165494391806571</v>
      </c>
      <c r="F80" s="2">
        <v>0</v>
      </c>
      <c r="G80" s="2">
        <v>0.26938254421924901</v>
      </c>
      <c r="H80" s="2">
        <v>-7.7587525033330801E-2</v>
      </c>
      <c r="I80" s="2">
        <v>0.19238343749263001</v>
      </c>
      <c r="J80" s="2">
        <v>0</v>
      </c>
      <c r="K80" s="2">
        <v>0</v>
      </c>
    </row>
    <row r="81" spans="1:11" x14ac:dyDescent="0.3">
      <c r="A81" s="1">
        <v>2009</v>
      </c>
      <c r="B81" s="1">
        <v>12</v>
      </c>
      <c r="C81" s="2">
        <v>0.95537995940714504</v>
      </c>
      <c r="D81" s="2">
        <v>0.53159287506241804</v>
      </c>
      <c r="E81" s="2">
        <v>8.5569524073226405E-2</v>
      </c>
      <c r="F81" s="2">
        <v>5.0887556065092397E-2</v>
      </c>
      <c r="G81" s="2">
        <v>0.27170556391656597</v>
      </c>
      <c r="H81" s="2">
        <v>-7.86896158110377E-2</v>
      </c>
      <c r="I81" s="2">
        <v>9.4314056100879298E-2</v>
      </c>
      <c r="J81" s="2">
        <v>0</v>
      </c>
      <c r="K81" s="2">
        <v>0</v>
      </c>
    </row>
    <row r="82" spans="1:11" x14ac:dyDescent="0.3">
      <c r="A82" s="1">
        <v>2010</v>
      </c>
      <c r="B82" s="1">
        <v>1</v>
      </c>
      <c r="C82" s="2">
        <v>1.1943829981827401</v>
      </c>
      <c r="D82" s="2">
        <v>0.53159287506241804</v>
      </c>
      <c r="E82" s="2">
        <v>2.40903597926308E-2</v>
      </c>
      <c r="F82" s="2">
        <v>0.38370943452899497</v>
      </c>
      <c r="G82" s="2">
        <v>0.27385945945614498</v>
      </c>
      <c r="H82" s="2">
        <v>-7.9562226303275002E-2</v>
      </c>
      <c r="I82" s="2">
        <v>4.8765452447478999E-2</v>
      </c>
      <c r="J82" s="2">
        <v>1.19276431983473E-2</v>
      </c>
      <c r="K82" s="2">
        <v>0</v>
      </c>
    </row>
    <row r="83" spans="1:11" x14ac:dyDescent="0.3">
      <c r="A83" s="1">
        <v>2010</v>
      </c>
      <c r="B83" s="1">
        <v>2</v>
      </c>
      <c r="C83" s="2">
        <v>1.0561861818432301</v>
      </c>
      <c r="D83" s="2">
        <v>0.53159287506241804</v>
      </c>
      <c r="E83" s="2">
        <v>1.3412845763872101E-2</v>
      </c>
      <c r="F83" s="2">
        <v>0.21235395082001901</v>
      </c>
      <c r="G83" s="2">
        <v>0.27615554657691599</v>
      </c>
      <c r="H83" s="2">
        <v>-8.0996433813714006E-2</v>
      </c>
      <c r="I83" s="2">
        <v>1.37289216883441E-2</v>
      </c>
      <c r="J83" s="2">
        <v>8.9938475745369298E-2</v>
      </c>
      <c r="K83" s="2">
        <v>0</v>
      </c>
    </row>
    <row r="84" spans="1:11" x14ac:dyDescent="0.3">
      <c r="A84" s="1">
        <v>2010</v>
      </c>
      <c r="B84" s="1">
        <v>3</v>
      </c>
      <c r="C84" s="2">
        <v>0.99241046669768396</v>
      </c>
      <c r="D84" s="2">
        <v>0.53159287506241804</v>
      </c>
      <c r="E84" s="2">
        <v>1.8863816289228601E-2</v>
      </c>
      <c r="F84" s="2">
        <v>0.18856962156100601</v>
      </c>
      <c r="G84" s="2">
        <v>0.27804739657294802</v>
      </c>
      <c r="H84" s="2">
        <v>-8.2081223618697394E-2</v>
      </c>
      <c r="I84" s="2">
        <v>7.6438837234123402E-3</v>
      </c>
      <c r="J84" s="2">
        <v>4.9774097107368603E-2</v>
      </c>
      <c r="K84" s="2">
        <v>0</v>
      </c>
    </row>
    <row r="85" spans="1:11" x14ac:dyDescent="0.3">
      <c r="A85" s="1">
        <v>2010</v>
      </c>
      <c r="B85" s="1">
        <v>4</v>
      </c>
      <c r="C85" s="2">
        <v>0.89150959362698901</v>
      </c>
      <c r="D85" s="2">
        <v>0.53159287506241804</v>
      </c>
      <c r="E85" s="2">
        <v>0.108678804427398</v>
      </c>
      <c r="F85" s="2">
        <v>0</v>
      </c>
      <c r="G85" s="2">
        <v>0.28087115803964302</v>
      </c>
      <c r="H85" s="2">
        <v>-8.4582833534609797E-2</v>
      </c>
      <c r="I85" s="2">
        <v>1.07503523736225E-2</v>
      </c>
      <c r="J85" s="2">
        <v>4.4199237258515899E-2</v>
      </c>
      <c r="K85" s="2">
        <v>0</v>
      </c>
    </row>
    <row r="86" spans="1:11" x14ac:dyDescent="0.3">
      <c r="A86" s="1">
        <v>2010</v>
      </c>
      <c r="B86" s="1">
        <v>5</v>
      </c>
      <c r="C86" s="2">
        <v>1.1041548444295699</v>
      </c>
      <c r="D86" s="2">
        <v>0.53159287506241804</v>
      </c>
      <c r="E86" s="2">
        <v>0.31262370022387997</v>
      </c>
      <c r="F86" s="2">
        <v>0</v>
      </c>
      <c r="G86" s="2">
        <v>0.281805678301352</v>
      </c>
      <c r="H86" s="2">
        <v>-8.3802673222634197E-2</v>
      </c>
      <c r="I86" s="2">
        <v>6.1935264064550397E-2</v>
      </c>
      <c r="J86" s="2">
        <v>0</v>
      </c>
      <c r="K86" s="2">
        <v>0</v>
      </c>
    </row>
    <row r="87" spans="1:11" x14ac:dyDescent="0.3">
      <c r="A87" s="1">
        <v>2010</v>
      </c>
      <c r="B87" s="1">
        <v>6</v>
      </c>
      <c r="C87" s="2">
        <v>1.3898563064943501</v>
      </c>
      <c r="D87" s="2">
        <v>0.53159287506241804</v>
      </c>
      <c r="E87" s="2">
        <v>0.48042910227554803</v>
      </c>
      <c r="F87" s="2">
        <v>0</v>
      </c>
      <c r="G87" s="2">
        <v>0.282299650572433</v>
      </c>
      <c r="H87" s="2">
        <v>-8.2627305514229907E-2</v>
      </c>
      <c r="I87" s="2">
        <v>0.17816198409817499</v>
      </c>
      <c r="J87" s="2">
        <v>0</v>
      </c>
      <c r="K87" s="2">
        <v>0</v>
      </c>
    </row>
    <row r="88" spans="1:11" x14ac:dyDescent="0.3">
      <c r="A88" s="1">
        <v>2010</v>
      </c>
      <c r="B88" s="1">
        <v>7</v>
      </c>
      <c r="C88" s="2">
        <v>1.47722401222668</v>
      </c>
      <c r="D88" s="2">
        <v>0.53159287506241804</v>
      </c>
      <c r="E88" s="2">
        <v>0.46878244146514703</v>
      </c>
      <c r="F88" s="2">
        <v>0</v>
      </c>
      <c r="G88" s="2">
        <v>0.28325136707528897</v>
      </c>
      <c r="H88" s="2">
        <v>-8.0195739587635206E-2</v>
      </c>
      <c r="I88" s="2">
        <v>0.27379306821146299</v>
      </c>
      <c r="J88" s="2">
        <v>0</v>
      </c>
      <c r="K88" s="2">
        <v>0</v>
      </c>
    </row>
    <row r="89" spans="1:11" x14ac:dyDescent="0.3">
      <c r="A89" s="1">
        <v>2010</v>
      </c>
      <c r="B89" s="1">
        <v>8</v>
      </c>
      <c r="C89" s="2">
        <v>1.48246795759908</v>
      </c>
      <c r="D89" s="2">
        <v>0.53159287506241804</v>
      </c>
      <c r="E89" s="2">
        <v>0.48119757479957098</v>
      </c>
      <c r="F89" s="2">
        <v>0</v>
      </c>
      <c r="G89" s="2">
        <v>0.28319594221393402</v>
      </c>
      <c r="H89" s="2">
        <v>-8.0674154986860105E-2</v>
      </c>
      <c r="I89" s="2">
        <v>0.26715572051001402</v>
      </c>
      <c r="J89" s="2">
        <v>0</v>
      </c>
      <c r="K89" s="2">
        <v>0</v>
      </c>
    </row>
    <row r="90" spans="1:11" x14ac:dyDescent="0.3">
      <c r="A90" s="1">
        <v>2010</v>
      </c>
      <c r="B90" s="1">
        <v>9</v>
      </c>
      <c r="C90" s="2">
        <v>1.44525486971119</v>
      </c>
      <c r="D90" s="2">
        <v>0.53159287506241804</v>
      </c>
      <c r="E90" s="2">
        <v>0.43838180414035299</v>
      </c>
      <c r="F90" s="2">
        <v>0</v>
      </c>
      <c r="G90" s="2">
        <v>0.28325677403399302</v>
      </c>
      <c r="H90" s="2">
        <v>-8.2207598666545798E-2</v>
      </c>
      <c r="I90" s="2">
        <v>0.27423101514097198</v>
      </c>
      <c r="J90" s="2">
        <v>0</v>
      </c>
      <c r="K90" s="2">
        <v>0</v>
      </c>
    </row>
    <row r="91" spans="1:11" x14ac:dyDescent="0.3">
      <c r="A91" s="1">
        <v>2010</v>
      </c>
      <c r="B91" s="1">
        <v>10</v>
      </c>
      <c r="C91" s="2">
        <v>1.21515802727165</v>
      </c>
      <c r="D91" s="2">
        <v>0.53159287506241804</v>
      </c>
      <c r="E91" s="2">
        <v>0.23346175903319899</v>
      </c>
      <c r="F91" s="2">
        <v>0</v>
      </c>
      <c r="G91" s="2">
        <v>0.282477448104619</v>
      </c>
      <c r="H91" s="2">
        <v>-8.2204672256227199E-2</v>
      </c>
      <c r="I91" s="2">
        <v>0.24983061732764</v>
      </c>
      <c r="J91" s="2">
        <v>0</v>
      </c>
      <c r="K91" s="2">
        <v>0</v>
      </c>
    </row>
    <row r="92" spans="1:11" x14ac:dyDescent="0.3">
      <c r="A92" s="1">
        <v>2010</v>
      </c>
      <c r="B92" s="1">
        <v>11</v>
      </c>
      <c r="C92" s="2">
        <v>0.98061159203596404</v>
      </c>
      <c r="D92" s="2">
        <v>0.53159287506241804</v>
      </c>
      <c r="E92" s="2">
        <v>0.117300188588031</v>
      </c>
      <c r="F92" s="2">
        <v>0</v>
      </c>
      <c r="G92" s="2">
        <v>0.28370378952590097</v>
      </c>
      <c r="H92" s="2">
        <v>-8.5033427900033806E-2</v>
      </c>
      <c r="I92" s="2">
        <v>0.13304816675964701</v>
      </c>
      <c r="J92" s="2">
        <v>0</v>
      </c>
      <c r="K92" s="2">
        <v>0</v>
      </c>
    </row>
    <row r="93" spans="1:11" x14ac:dyDescent="0.3">
      <c r="A93" s="1">
        <v>2010</v>
      </c>
      <c r="B93" s="1">
        <v>12</v>
      </c>
      <c r="C93" s="2">
        <v>1.1763998558950199</v>
      </c>
      <c r="D93" s="2">
        <v>0.53159287506241804</v>
      </c>
      <c r="E93" s="2">
        <v>1.4438369206549499E-2</v>
      </c>
      <c r="F93" s="2">
        <v>0.367060450100685</v>
      </c>
      <c r="G93" s="2">
        <v>0.28516474556839799</v>
      </c>
      <c r="H93" s="2">
        <v>-8.8705112542209197E-2</v>
      </c>
      <c r="I93" s="2">
        <v>6.6848528499175303E-2</v>
      </c>
      <c r="J93" s="2">
        <v>0</v>
      </c>
      <c r="K93" s="2">
        <v>0</v>
      </c>
    </row>
    <row r="94" spans="1:11" x14ac:dyDescent="0.3">
      <c r="A94" s="1">
        <v>2011</v>
      </c>
      <c r="B94" s="1">
        <v>1</v>
      </c>
      <c r="C94" s="2">
        <v>1.0089640359621399</v>
      </c>
      <c r="D94" s="2">
        <v>0.53159287506241804</v>
      </c>
      <c r="E94" s="2">
        <v>1.8724453030044299E-2</v>
      </c>
      <c r="F94" s="2">
        <v>0.16743450736951099</v>
      </c>
      <c r="G94" s="2">
        <v>0.28755699972229798</v>
      </c>
      <c r="H94" s="2">
        <v>-9.0609205978789298E-2</v>
      </c>
      <c r="I94" s="2">
        <v>8.2283221110194104E-3</v>
      </c>
      <c r="J94" s="2">
        <v>8.6036084645633601E-2</v>
      </c>
      <c r="K94" s="2">
        <v>0</v>
      </c>
    </row>
    <row r="95" spans="1:11" x14ac:dyDescent="0.3">
      <c r="A95" s="1">
        <v>2011</v>
      </c>
      <c r="B95" s="1">
        <v>2</v>
      </c>
      <c r="C95" s="2">
        <v>0.88615439707003796</v>
      </c>
      <c r="D95" s="2">
        <v>0.53159287506241804</v>
      </c>
      <c r="E95" s="2">
        <v>4.4257647243895602E-2</v>
      </c>
      <c r="F95" s="2">
        <v>6.9411000306696294E-2</v>
      </c>
      <c r="G95" s="2">
        <v>0.28779343759857601</v>
      </c>
      <c r="H95" s="2">
        <v>-9.6816826002794301E-2</v>
      </c>
      <c r="I95" s="2">
        <v>1.06709302608752E-2</v>
      </c>
      <c r="J95" s="2">
        <v>3.9245332600370803E-2</v>
      </c>
      <c r="K95" s="2">
        <v>0</v>
      </c>
    </row>
    <row r="96" spans="1:11" x14ac:dyDescent="0.3">
      <c r="A96" s="1">
        <v>2011</v>
      </c>
      <c r="B96" s="1">
        <v>3</v>
      </c>
      <c r="C96" s="2">
        <v>0.870172064790248</v>
      </c>
      <c r="D96" s="2">
        <v>0.53159287506241804</v>
      </c>
      <c r="E96" s="2">
        <v>9.5605878674817499E-2</v>
      </c>
      <c r="F96" s="2">
        <v>1.69721860979874E-2</v>
      </c>
      <c r="G96" s="2">
        <v>0.28730621113527399</v>
      </c>
      <c r="H96" s="2">
        <v>-0.102796591969674</v>
      </c>
      <c r="I96" s="2">
        <v>2.5222112843149298E-2</v>
      </c>
      <c r="J96" s="2">
        <v>1.62693929462761E-2</v>
      </c>
      <c r="K96" s="2">
        <v>0</v>
      </c>
    </row>
    <row r="97" spans="1:11" x14ac:dyDescent="0.3">
      <c r="A97" s="1">
        <v>2011</v>
      </c>
      <c r="B97" s="1">
        <v>4</v>
      </c>
      <c r="C97" s="2">
        <v>1.02219005018954</v>
      </c>
      <c r="D97" s="2">
        <v>0.53159287506241804</v>
      </c>
      <c r="E97" s="2">
        <v>0.257931201904612</v>
      </c>
      <c r="F97" s="2">
        <v>0</v>
      </c>
      <c r="G97" s="2">
        <v>0.28747877449859199</v>
      </c>
      <c r="H97" s="2">
        <v>-0.11327604660238801</v>
      </c>
      <c r="I97" s="2">
        <v>5.4485098295352398E-2</v>
      </c>
      <c r="J97" s="2">
        <v>3.9781470309518596E-3</v>
      </c>
      <c r="K97" s="2">
        <v>0</v>
      </c>
    </row>
    <row r="98" spans="1:11" x14ac:dyDescent="0.3">
      <c r="A98" s="1">
        <v>2011</v>
      </c>
      <c r="B98" s="1">
        <v>5</v>
      </c>
      <c r="C98" s="2">
        <v>1.1513956399946801</v>
      </c>
      <c r="D98" s="2">
        <v>0.53159287506241804</v>
      </c>
      <c r="E98" s="2">
        <v>0.30021326909462498</v>
      </c>
      <c r="F98" s="2">
        <v>0</v>
      </c>
      <c r="G98" s="2">
        <v>0.28626124954927101</v>
      </c>
      <c r="H98" s="2">
        <v>-0.113664878862557</v>
      </c>
      <c r="I98" s="2">
        <v>0.146993125150921</v>
      </c>
      <c r="J98" s="2">
        <v>0</v>
      </c>
      <c r="K98" s="2">
        <v>0</v>
      </c>
    </row>
    <row r="99" spans="1:11" x14ac:dyDescent="0.3">
      <c r="A99" s="1">
        <v>2011</v>
      </c>
      <c r="B99" s="1">
        <v>6</v>
      </c>
      <c r="C99" s="2">
        <v>1.30065602208096</v>
      </c>
      <c r="D99" s="2">
        <v>0.53159287506241804</v>
      </c>
      <c r="E99" s="2">
        <v>0.424308723050831</v>
      </c>
      <c r="F99" s="2">
        <v>0</v>
      </c>
      <c r="G99" s="2">
        <v>0.28508379882313301</v>
      </c>
      <c r="H99" s="2">
        <v>-0.111418744075333</v>
      </c>
      <c r="I99" s="2">
        <v>0.17108936921991</v>
      </c>
      <c r="J99" s="2">
        <v>0</v>
      </c>
      <c r="K99" s="2">
        <v>0</v>
      </c>
    </row>
    <row r="100" spans="1:11" x14ac:dyDescent="0.3">
      <c r="A100" s="1">
        <v>2011</v>
      </c>
      <c r="B100" s="1">
        <v>7</v>
      </c>
      <c r="C100" s="2">
        <v>1.4383884814511601</v>
      </c>
      <c r="D100" s="2">
        <v>0.53159287506241804</v>
      </c>
      <c r="E100" s="2">
        <v>0.492322002292991</v>
      </c>
      <c r="F100" s="2">
        <v>0</v>
      </c>
      <c r="G100" s="2">
        <v>0.28327535953338501</v>
      </c>
      <c r="H100" s="2">
        <v>-0.11061222570832099</v>
      </c>
      <c r="I100" s="2">
        <v>0.241810470270688</v>
      </c>
      <c r="J100" s="2">
        <v>0</v>
      </c>
      <c r="K100" s="2">
        <v>0</v>
      </c>
    </row>
    <row r="101" spans="1:11" x14ac:dyDescent="0.3">
      <c r="A101" s="1">
        <v>2011</v>
      </c>
      <c r="B101" s="1">
        <v>8</v>
      </c>
      <c r="C101" s="2">
        <v>1.4429204415441901</v>
      </c>
      <c r="D101" s="2">
        <v>0.53159287506241804</v>
      </c>
      <c r="E101" s="2">
        <v>0.45507884304855301</v>
      </c>
      <c r="F101" s="2">
        <v>0</v>
      </c>
      <c r="G101" s="2">
        <v>0.28281114513290401</v>
      </c>
      <c r="H101" s="2">
        <v>-0.10713316755449501</v>
      </c>
      <c r="I101" s="2">
        <v>0.28057074585481301</v>
      </c>
      <c r="J101" s="2">
        <v>0</v>
      </c>
      <c r="K101" s="2">
        <v>0</v>
      </c>
    </row>
    <row r="102" spans="1:11" x14ac:dyDescent="0.3">
      <c r="A102" s="1">
        <v>2011</v>
      </c>
      <c r="B102" s="1">
        <v>9</v>
      </c>
      <c r="C102" s="2">
        <v>1.3661613292294901</v>
      </c>
      <c r="D102" s="2">
        <v>0.53159287506241804</v>
      </c>
      <c r="E102" s="2">
        <v>0.39695618244703401</v>
      </c>
      <c r="F102" s="2">
        <v>0</v>
      </c>
      <c r="G102" s="2">
        <v>0.28280555321329098</v>
      </c>
      <c r="H102" s="2">
        <v>-0.104539420447432</v>
      </c>
      <c r="I102" s="2">
        <v>0.25934613895418002</v>
      </c>
      <c r="J102" s="2">
        <v>0</v>
      </c>
      <c r="K102" s="2">
        <v>0</v>
      </c>
    </row>
    <row r="103" spans="1:11" x14ac:dyDescent="0.3">
      <c r="A103" s="1">
        <v>2011</v>
      </c>
      <c r="B103" s="1">
        <v>10</v>
      </c>
      <c r="C103" s="2">
        <v>1.1557446647448699</v>
      </c>
      <c r="D103" s="2">
        <v>0.53159287506241804</v>
      </c>
      <c r="E103" s="2">
        <v>0.21468374057599801</v>
      </c>
      <c r="F103" s="2">
        <v>0</v>
      </c>
      <c r="G103" s="2">
        <v>0.28205048018804602</v>
      </c>
      <c r="H103" s="2">
        <v>-9.8804886430156405E-2</v>
      </c>
      <c r="I103" s="2">
        <v>0.226222455348568</v>
      </c>
      <c r="J103" s="2">
        <v>0</v>
      </c>
      <c r="K103" s="2">
        <v>0</v>
      </c>
    </row>
    <row r="104" spans="1:11" x14ac:dyDescent="0.3">
      <c r="A104" s="1">
        <v>2011</v>
      </c>
      <c r="B104" s="1">
        <v>11</v>
      </c>
      <c r="C104" s="2">
        <v>0.94499941520303998</v>
      </c>
      <c r="D104" s="2">
        <v>0.53159287506241804</v>
      </c>
      <c r="E104" s="2">
        <v>0.10817734396105599</v>
      </c>
      <c r="F104" s="2">
        <v>0</v>
      </c>
      <c r="G104" s="2">
        <v>0.28284104910055202</v>
      </c>
      <c r="H104" s="2">
        <v>-9.9958562870509304E-2</v>
      </c>
      <c r="I104" s="2">
        <v>0.122346709949523</v>
      </c>
      <c r="J104" s="2">
        <v>0</v>
      </c>
      <c r="K104" s="2">
        <v>0</v>
      </c>
    </row>
    <row r="105" spans="1:11" x14ac:dyDescent="0.3">
      <c r="A105" s="1">
        <v>2011</v>
      </c>
      <c r="B105" s="1">
        <v>12</v>
      </c>
      <c r="C105" s="2">
        <v>0.86393765582269</v>
      </c>
      <c r="D105" s="2">
        <v>0.53159287506241804</v>
      </c>
      <c r="E105" s="2">
        <v>6.3695185943070901E-2</v>
      </c>
      <c r="F105" s="2">
        <v>2.56096723083491E-2</v>
      </c>
      <c r="G105" s="2">
        <v>0.28384819735318501</v>
      </c>
      <c r="H105" s="2">
        <v>-0.102457760218508</v>
      </c>
      <c r="I105" s="2">
        <v>6.1649485374174799E-2</v>
      </c>
      <c r="J105" s="2">
        <v>0</v>
      </c>
      <c r="K105" s="2">
        <v>0</v>
      </c>
    </row>
    <row r="106" spans="1:11" x14ac:dyDescent="0.3">
      <c r="A106" s="1">
        <v>2012</v>
      </c>
      <c r="B106" s="1">
        <v>1</v>
      </c>
      <c r="C106" s="2">
        <v>0.90399745344446902</v>
      </c>
      <c r="D106" s="2">
        <v>0.53159287506241804</v>
      </c>
      <c r="E106" s="2">
        <v>3.6035134470488499E-2</v>
      </c>
      <c r="F106" s="2">
        <v>0.114019875987892</v>
      </c>
      <c r="G106" s="2">
        <v>0.28496942320351798</v>
      </c>
      <c r="H106" s="2">
        <v>-0.104921986659249</v>
      </c>
      <c r="I106" s="2">
        <v>3.6299425465801199E-2</v>
      </c>
      <c r="J106" s="2">
        <v>6.0027059136E-3</v>
      </c>
      <c r="K106" s="2">
        <v>0</v>
      </c>
    </row>
    <row r="107" spans="1:11" x14ac:dyDescent="0.3">
      <c r="A107" s="1">
        <v>2012</v>
      </c>
      <c r="B107" s="1">
        <v>2</v>
      </c>
      <c r="C107" s="2">
        <v>0.86213043839680603</v>
      </c>
      <c r="D107" s="2">
        <v>0.53159287506241804</v>
      </c>
      <c r="E107" s="2">
        <v>6.6542540439421302E-2</v>
      </c>
      <c r="F107" s="2">
        <v>3.7970472776169897E-2</v>
      </c>
      <c r="G107" s="2">
        <v>0.28587015386287901</v>
      </c>
      <c r="H107" s="2">
        <v>-0.10710712887830599</v>
      </c>
      <c r="I107" s="2">
        <v>2.0536162325214401E-2</v>
      </c>
      <c r="J107" s="2">
        <v>2.6725362809008901E-2</v>
      </c>
      <c r="K107" s="2">
        <v>0</v>
      </c>
    </row>
    <row r="108" spans="1:11" x14ac:dyDescent="0.3">
      <c r="A108" s="1">
        <v>2012</v>
      </c>
      <c r="B108" s="1">
        <v>3</v>
      </c>
      <c r="C108" s="2">
        <v>0.879509898630776</v>
      </c>
      <c r="D108" s="2">
        <v>0.53159287506241804</v>
      </c>
      <c r="E108" s="2">
        <v>0.118611236842167</v>
      </c>
      <c r="F108" s="2">
        <v>4.55390260051107E-3</v>
      </c>
      <c r="G108" s="2">
        <v>0.28643505169647199</v>
      </c>
      <c r="H108" s="2">
        <v>-0.108505260151274</v>
      </c>
      <c r="I108" s="2">
        <v>3.7922112185129801E-2</v>
      </c>
      <c r="J108" s="2">
        <v>8.8999803953522891E-3</v>
      </c>
      <c r="K108" s="2">
        <v>0</v>
      </c>
    </row>
    <row r="109" spans="1:11" x14ac:dyDescent="0.3">
      <c r="A109" s="1">
        <v>2012</v>
      </c>
      <c r="B109" s="1">
        <v>4</v>
      </c>
      <c r="C109" s="2">
        <v>0.91802948802872197</v>
      </c>
      <c r="D109" s="2">
        <v>0.53159287506241804</v>
      </c>
      <c r="E109" s="2">
        <v>0.14149257187042999</v>
      </c>
      <c r="F109" s="2">
        <v>0</v>
      </c>
      <c r="G109" s="2">
        <v>0.287716741683401</v>
      </c>
      <c r="H109" s="2">
        <v>-0.11143578497666</v>
      </c>
      <c r="I109" s="2">
        <v>6.7595685410305306E-2</v>
      </c>
      <c r="J109" s="2">
        <v>1.0673989788277901E-3</v>
      </c>
      <c r="K109" s="2">
        <v>0</v>
      </c>
    </row>
    <row r="110" spans="1:11" x14ac:dyDescent="0.3">
      <c r="A110" s="1">
        <v>2012</v>
      </c>
      <c r="B110" s="1">
        <v>5</v>
      </c>
      <c r="C110" s="2">
        <v>1.0567230071631499</v>
      </c>
      <c r="D110" s="2">
        <v>0.53159287506241804</v>
      </c>
      <c r="E110" s="2">
        <v>0.26855883671180297</v>
      </c>
      <c r="F110" s="2">
        <v>0</v>
      </c>
      <c r="G110" s="2">
        <v>0.28718388946600898</v>
      </c>
      <c r="H110" s="2">
        <v>-0.111248186713009</v>
      </c>
      <c r="I110" s="2">
        <v>8.0635592635928399E-2</v>
      </c>
      <c r="J110" s="2">
        <v>0</v>
      </c>
      <c r="K110" s="2">
        <v>0</v>
      </c>
    </row>
    <row r="111" spans="1:11" x14ac:dyDescent="0.3">
      <c r="A111" s="1">
        <v>2012</v>
      </c>
      <c r="B111" s="1">
        <v>6</v>
      </c>
      <c r="C111" s="2">
        <v>1.22850859648077</v>
      </c>
      <c r="D111" s="2">
        <v>0.53159287506241804</v>
      </c>
      <c r="E111" s="2">
        <v>0.36745193261230802</v>
      </c>
      <c r="F111" s="2">
        <v>0</v>
      </c>
      <c r="G111" s="2">
        <v>0.286809261316882</v>
      </c>
      <c r="H111" s="2">
        <v>-0.110395209819329</v>
      </c>
      <c r="I111" s="2">
        <v>0.153049737308489</v>
      </c>
      <c r="J111" s="2">
        <v>0</v>
      </c>
      <c r="K111" s="2">
        <v>0</v>
      </c>
    </row>
    <row r="112" spans="1:11" x14ac:dyDescent="0.3">
      <c r="A112" s="1">
        <v>2012</v>
      </c>
      <c r="B112" s="1">
        <v>7</v>
      </c>
      <c r="C112" s="2">
        <v>1.34309680652054</v>
      </c>
      <c r="D112" s="2">
        <v>0.53159287506241804</v>
      </c>
      <c r="E112" s="2">
        <v>0.42759915847309199</v>
      </c>
      <c r="F112" s="2">
        <v>0</v>
      </c>
      <c r="G112" s="2">
        <v>0.28472337122167102</v>
      </c>
      <c r="H112" s="2">
        <v>-0.11022679514568801</v>
      </c>
      <c r="I112" s="2">
        <v>0.20940819690904899</v>
      </c>
      <c r="J112" s="2">
        <v>0</v>
      </c>
      <c r="K112" s="2">
        <v>0</v>
      </c>
    </row>
    <row r="113" spans="1:11" x14ac:dyDescent="0.3">
      <c r="A113" s="1">
        <v>2012</v>
      </c>
      <c r="B113" s="1">
        <v>8</v>
      </c>
      <c r="C113" s="2">
        <v>1.3821493667340199</v>
      </c>
      <c r="D113" s="2">
        <v>0.53159287506241804</v>
      </c>
      <c r="E113" s="2">
        <v>0.428528494770474</v>
      </c>
      <c r="F113" s="2">
        <v>0</v>
      </c>
      <c r="G113" s="2">
        <v>0.28689522278442797</v>
      </c>
      <c r="H113" s="2">
        <v>-0.108552891486129</v>
      </c>
      <c r="I113" s="2">
        <v>0.243685665602831</v>
      </c>
      <c r="J113" s="2">
        <v>0</v>
      </c>
      <c r="K113" s="2">
        <v>0</v>
      </c>
    </row>
    <row r="114" spans="1:11" x14ac:dyDescent="0.3">
      <c r="A114" s="1">
        <v>2012</v>
      </c>
      <c r="B114" s="1">
        <v>9</v>
      </c>
      <c r="C114" s="2">
        <v>1.3229739918727801</v>
      </c>
      <c r="D114" s="2">
        <v>0.53159287506241804</v>
      </c>
      <c r="E114" s="2">
        <v>0.364861531591199</v>
      </c>
      <c r="F114" s="2">
        <v>0</v>
      </c>
      <c r="G114" s="2">
        <v>0.28936864864197698</v>
      </c>
      <c r="H114" s="2">
        <v>-0.107064351055316</v>
      </c>
      <c r="I114" s="2">
        <v>0.244215287632503</v>
      </c>
      <c r="J114" s="2">
        <v>0</v>
      </c>
      <c r="K114" s="2">
        <v>0</v>
      </c>
    </row>
    <row r="115" spans="1:11" x14ac:dyDescent="0.3">
      <c r="A115" s="1">
        <v>2012</v>
      </c>
      <c r="B115" s="1">
        <v>10</v>
      </c>
      <c r="C115" s="2">
        <v>1.1938389837583001</v>
      </c>
      <c r="D115" s="2">
        <v>0.53159287506241804</v>
      </c>
      <c r="E115" s="2">
        <v>0.26412700025427099</v>
      </c>
      <c r="F115" s="2">
        <v>0</v>
      </c>
      <c r="G115" s="2">
        <v>0.294392438943617</v>
      </c>
      <c r="H115" s="2">
        <v>-0.104205276617533</v>
      </c>
      <c r="I115" s="2">
        <v>0.20793194611552199</v>
      </c>
      <c r="J115" s="2">
        <v>0</v>
      </c>
      <c r="K115" s="2">
        <v>0</v>
      </c>
    </row>
    <row r="116" spans="1:11" x14ac:dyDescent="0.3">
      <c r="A116" s="1">
        <v>2012</v>
      </c>
      <c r="B116" s="1">
        <v>11</v>
      </c>
      <c r="C116" s="2">
        <v>0.92265963881913804</v>
      </c>
      <c r="D116" s="2">
        <v>0.53159287506241804</v>
      </c>
      <c r="E116" s="2">
        <v>5.1905817950445798E-2</v>
      </c>
      <c r="F116" s="2">
        <v>0</v>
      </c>
      <c r="G116" s="2">
        <v>0.293170231268784</v>
      </c>
      <c r="H116" s="2">
        <v>-0.10453335124991101</v>
      </c>
      <c r="I116" s="2">
        <v>0.15052406578740099</v>
      </c>
      <c r="J116" s="2">
        <v>0</v>
      </c>
      <c r="K116" s="2">
        <v>0</v>
      </c>
    </row>
    <row r="117" spans="1:11" x14ac:dyDescent="0.3">
      <c r="A117" s="1">
        <v>2012</v>
      </c>
      <c r="B117" s="1">
        <v>12</v>
      </c>
      <c r="C117" s="2">
        <v>0.87410828029632204</v>
      </c>
      <c r="D117" s="2">
        <v>0.53159287506241804</v>
      </c>
      <c r="E117" s="2">
        <v>6.91192592402992E-2</v>
      </c>
      <c r="F117" s="2">
        <v>5.8371426038343999E-2</v>
      </c>
      <c r="G117" s="2">
        <v>0.29082144505737501</v>
      </c>
      <c r="H117" s="2">
        <v>-0.105377475076181</v>
      </c>
      <c r="I117" s="2">
        <v>2.95807499740664E-2</v>
      </c>
      <c r="J117" s="2">
        <v>0</v>
      </c>
      <c r="K117" s="2">
        <v>0</v>
      </c>
    </row>
    <row r="118" spans="1:11" x14ac:dyDescent="0.3">
      <c r="A118" s="1">
        <v>2013</v>
      </c>
      <c r="B118" s="1">
        <v>1</v>
      </c>
      <c r="C118" s="2">
        <v>0.84656614994899704</v>
      </c>
      <c r="D118" s="2">
        <v>0.53159287506241804</v>
      </c>
      <c r="E118" s="2">
        <v>6.7173673639982806E-2</v>
      </c>
      <c r="F118" s="2">
        <v>1.49302089064033E-2</v>
      </c>
      <c r="G118" s="2">
        <v>0.286735082136996</v>
      </c>
      <c r="H118" s="2">
        <v>-0.10693805887887201</v>
      </c>
      <c r="I118" s="2">
        <v>3.9390565580373703E-2</v>
      </c>
      <c r="J118" s="2">
        <v>1.3681803501695001E-2</v>
      </c>
      <c r="K118" s="2">
        <v>0</v>
      </c>
    </row>
    <row r="119" spans="1:11" x14ac:dyDescent="0.3">
      <c r="A119" s="1">
        <v>2013</v>
      </c>
      <c r="B119" s="1">
        <v>2</v>
      </c>
      <c r="C119" s="2">
        <v>0.88137213067687903</v>
      </c>
      <c r="D119" s="2">
        <v>0.53159287506241804</v>
      </c>
      <c r="E119" s="2">
        <v>5.98057773905337E-2</v>
      </c>
      <c r="F119" s="2">
        <v>6.7738562262289706E-2</v>
      </c>
      <c r="G119" s="2">
        <v>0.28712116329763498</v>
      </c>
      <c r="H119" s="2">
        <v>-0.10666756139007499</v>
      </c>
      <c r="I119" s="2">
        <v>3.8281790428211601E-2</v>
      </c>
      <c r="J119" s="2">
        <v>3.49952362586587E-3</v>
      </c>
      <c r="K119" s="2">
        <v>0</v>
      </c>
    </row>
    <row r="120" spans="1:11" x14ac:dyDescent="0.3">
      <c r="A120" s="1">
        <v>2013</v>
      </c>
      <c r="B120" s="1">
        <v>3</v>
      </c>
      <c r="C120" s="2">
        <v>0.941585641102889</v>
      </c>
      <c r="D120" s="2">
        <v>0.53159287506241804</v>
      </c>
      <c r="E120" s="2">
        <v>3.79592027850379E-2</v>
      </c>
      <c r="F120" s="2">
        <v>0.13898372779983101</v>
      </c>
      <c r="G120" s="2">
        <v>0.28885136589971899</v>
      </c>
      <c r="H120" s="2">
        <v>-0.105761796738936</v>
      </c>
      <c r="I120" s="2">
        <v>3.4082879681869203E-2</v>
      </c>
      <c r="J120" s="2">
        <v>1.5877386612949601E-2</v>
      </c>
      <c r="K120" s="2">
        <v>0</v>
      </c>
    </row>
    <row r="121" spans="1:11" x14ac:dyDescent="0.3">
      <c r="A121" s="1">
        <v>2013</v>
      </c>
      <c r="B121" s="1">
        <v>4</v>
      </c>
      <c r="C121" s="2">
        <v>0.95107272017892797</v>
      </c>
      <c r="D121" s="2">
        <v>0.53159287506241804</v>
      </c>
      <c r="E121" s="2">
        <v>0.17991402694831499</v>
      </c>
      <c r="F121" s="2">
        <v>0</v>
      </c>
      <c r="G121" s="2">
        <v>0.29066771821257997</v>
      </c>
      <c r="H121" s="2">
        <v>-0.10531126845032</v>
      </c>
      <c r="I121" s="2">
        <v>2.1632674931952402E-2</v>
      </c>
      <c r="J121" s="2">
        <v>3.2576693473982198E-2</v>
      </c>
      <c r="K121" s="2">
        <v>0</v>
      </c>
    </row>
    <row r="122" spans="1:11" x14ac:dyDescent="0.3">
      <c r="A122" s="1">
        <v>2013</v>
      </c>
      <c r="B122" s="1">
        <v>5</v>
      </c>
      <c r="C122" s="2">
        <v>1.03949129063579</v>
      </c>
      <c r="D122" s="2">
        <v>0.53159287506241804</v>
      </c>
      <c r="E122" s="2">
        <v>0.21788025060874</v>
      </c>
      <c r="F122" s="2">
        <v>0</v>
      </c>
      <c r="G122" s="2">
        <v>0.29171829973965502</v>
      </c>
      <c r="H122" s="2">
        <v>-0.104231836578982</v>
      </c>
      <c r="I122" s="2">
        <v>0.102531701803956</v>
      </c>
      <c r="J122" s="2">
        <v>0</v>
      </c>
      <c r="K122" s="2">
        <v>0</v>
      </c>
    </row>
    <row r="123" spans="1:11" x14ac:dyDescent="0.3">
      <c r="A123" s="1">
        <v>2013</v>
      </c>
      <c r="B123" s="1">
        <v>6</v>
      </c>
      <c r="C123" s="2">
        <v>1.2077158233471601</v>
      </c>
      <c r="D123" s="2">
        <v>0.53159287506241804</v>
      </c>
      <c r="E123" s="2">
        <v>0.362694382565525</v>
      </c>
      <c r="F123" s="2">
        <v>0</v>
      </c>
      <c r="G123" s="2">
        <v>0.29217026963121301</v>
      </c>
      <c r="H123" s="2">
        <v>-0.102910081793976</v>
      </c>
      <c r="I123" s="2">
        <v>0.124168377881978</v>
      </c>
      <c r="J123" s="2">
        <v>0</v>
      </c>
      <c r="K123" s="2">
        <v>0</v>
      </c>
    </row>
    <row r="124" spans="1:11" x14ac:dyDescent="0.3">
      <c r="A124" s="1">
        <v>2013</v>
      </c>
      <c r="B124" s="1">
        <v>7</v>
      </c>
      <c r="C124" s="2">
        <v>1.31866622313302</v>
      </c>
      <c r="D124" s="2">
        <v>0.53159287506241804</v>
      </c>
      <c r="E124" s="2">
        <v>0.39038309290565298</v>
      </c>
      <c r="F124" s="2">
        <v>0</v>
      </c>
      <c r="G124" s="2">
        <v>0.29269563178285501</v>
      </c>
      <c r="H124" s="2">
        <v>-0.102702280188755</v>
      </c>
      <c r="I124" s="2">
        <v>0.206696903570846</v>
      </c>
      <c r="J124" s="2">
        <v>0</v>
      </c>
      <c r="K124" s="2">
        <v>0</v>
      </c>
    </row>
    <row r="125" spans="1:11" x14ac:dyDescent="0.3">
      <c r="A125" s="1">
        <v>2013</v>
      </c>
      <c r="B125" s="1">
        <v>8</v>
      </c>
      <c r="C125" s="2">
        <v>1.3809432754473601</v>
      </c>
      <c r="D125" s="2">
        <v>0.53159287506241804</v>
      </c>
      <c r="E125" s="2">
        <v>0.43345074674203798</v>
      </c>
      <c r="F125" s="2">
        <v>0</v>
      </c>
      <c r="G125" s="2">
        <v>0.29324495117236199</v>
      </c>
      <c r="H125" s="2">
        <v>-9.9821796722081899E-2</v>
      </c>
      <c r="I125" s="2">
        <v>0.22247649919262399</v>
      </c>
      <c r="J125" s="2">
        <v>0</v>
      </c>
      <c r="K125" s="2">
        <v>0</v>
      </c>
    </row>
    <row r="126" spans="1:11" x14ac:dyDescent="0.3">
      <c r="A126" s="1">
        <v>2013</v>
      </c>
      <c r="B126" s="1">
        <v>9</v>
      </c>
      <c r="C126" s="2">
        <v>1.3465194841180901</v>
      </c>
      <c r="D126" s="2">
        <v>0.53159287506241804</v>
      </c>
      <c r="E126" s="2">
        <v>0.37057807629080097</v>
      </c>
      <c r="F126" s="2">
        <v>0</v>
      </c>
      <c r="G126" s="2">
        <v>0.29406493560140701</v>
      </c>
      <c r="H126" s="2">
        <v>-9.6736846242116203E-2</v>
      </c>
      <c r="I126" s="2">
        <v>0.24702044340558399</v>
      </c>
      <c r="J126" s="2">
        <v>0</v>
      </c>
      <c r="K126" s="2">
        <v>0</v>
      </c>
    </row>
    <row r="127" spans="1:11" x14ac:dyDescent="0.3">
      <c r="A127" s="1">
        <v>2013</v>
      </c>
      <c r="B127" s="1">
        <v>10</v>
      </c>
      <c r="C127" s="2">
        <v>1.20849823345454</v>
      </c>
      <c r="D127" s="2">
        <v>0.53159287506241804</v>
      </c>
      <c r="E127" s="2">
        <v>0.26301870915687497</v>
      </c>
      <c r="F127" s="2">
        <v>0</v>
      </c>
      <c r="G127" s="2">
        <v>0.29454630930005699</v>
      </c>
      <c r="H127" s="2">
        <v>-9.1849423630311303E-2</v>
      </c>
      <c r="I127" s="2">
        <v>0.21118976356550301</v>
      </c>
      <c r="J127" s="2">
        <v>0</v>
      </c>
      <c r="K127" s="2">
        <v>0</v>
      </c>
    </row>
    <row r="128" spans="1:11" x14ac:dyDescent="0.3">
      <c r="A128" s="1">
        <v>2013</v>
      </c>
      <c r="B128" s="1">
        <v>11</v>
      </c>
      <c r="C128" s="2">
        <v>0.98961167809309303</v>
      </c>
      <c r="D128" s="2">
        <v>0.53159287506241804</v>
      </c>
      <c r="E128" s="2">
        <v>0.10328543702162001</v>
      </c>
      <c r="F128" s="2">
        <v>0</v>
      </c>
      <c r="G128" s="2">
        <v>0.29573792108099201</v>
      </c>
      <c r="H128" s="2">
        <v>-9.0897013784350902E-2</v>
      </c>
      <c r="I128" s="2">
        <v>0.149892458712413</v>
      </c>
      <c r="J128" s="2">
        <v>0</v>
      </c>
      <c r="K128" s="2">
        <v>0</v>
      </c>
    </row>
    <row r="129" spans="1:11" x14ac:dyDescent="0.3">
      <c r="A129" s="1">
        <v>2013</v>
      </c>
      <c r="B129" s="1">
        <v>12</v>
      </c>
      <c r="C129" s="2">
        <v>0.95148172861010705</v>
      </c>
      <c r="D129" s="2">
        <v>0.53159287506241804</v>
      </c>
      <c r="E129" s="2">
        <v>5.3061190586017999E-2</v>
      </c>
      <c r="F129" s="2">
        <v>0.10247119119772601</v>
      </c>
      <c r="G129" s="2">
        <v>0.29695128907894103</v>
      </c>
      <c r="H129" s="2">
        <v>-9.1456440330272906E-2</v>
      </c>
      <c r="I129" s="2">
        <v>5.88616230152769E-2</v>
      </c>
      <c r="J129" s="2">
        <v>0</v>
      </c>
      <c r="K129" s="2">
        <v>0</v>
      </c>
    </row>
    <row r="130" spans="1:11" x14ac:dyDescent="0.3">
      <c r="A130" s="1">
        <v>2014</v>
      </c>
      <c r="B130" s="1">
        <v>1</v>
      </c>
      <c r="C130" s="2">
        <v>0.98412429992353001</v>
      </c>
      <c r="D130" s="2">
        <v>0.53159287506241804</v>
      </c>
      <c r="E130" s="2">
        <v>3.43176080153113E-2</v>
      </c>
      <c r="F130" s="2">
        <v>0.155429044655368</v>
      </c>
      <c r="G130" s="2">
        <v>0.29842005084644901</v>
      </c>
      <c r="H130" s="2">
        <v>-8.9892908992312795E-2</v>
      </c>
      <c r="I130" s="2">
        <v>3.0239188476901799E-2</v>
      </c>
      <c r="J130" s="2">
        <v>2.4018441859394401E-2</v>
      </c>
      <c r="K130" s="2">
        <v>0</v>
      </c>
    </row>
    <row r="131" spans="1:11" x14ac:dyDescent="0.3">
      <c r="A131" s="1">
        <v>2014</v>
      </c>
      <c r="B131" s="1">
        <v>2</v>
      </c>
      <c r="C131" s="2">
        <v>0.92795992124234905</v>
      </c>
      <c r="D131" s="2">
        <v>0.53159287506241804</v>
      </c>
      <c r="E131" s="2">
        <v>4.6010828580463799E-2</v>
      </c>
      <c r="F131" s="2">
        <v>8.8082277801660294E-2</v>
      </c>
      <c r="G131" s="2">
        <v>0.29928493515668497</v>
      </c>
      <c r="H131" s="2">
        <v>-9.2999698283490806E-2</v>
      </c>
      <c r="I131" s="2">
        <v>1.9557356429256E-2</v>
      </c>
      <c r="J131" s="2">
        <v>3.64313464953556E-2</v>
      </c>
      <c r="K131" s="2">
        <v>0</v>
      </c>
    </row>
    <row r="132" spans="1:11" x14ac:dyDescent="0.3">
      <c r="A132" s="1">
        <v>2014</v>
      </c>
      <c r="B132" s="1">
        <v>3</v>
      </c>
      <c r="C132" s="2">
        <v>0.91381647933189603</v>
      </c>
      <c r="D132" s="2">
        <v>0.53159287506241804</v>
      </c>
      <c r="E132" s="2">
        <v>8.7437913966228298E-2</v>
      </c>
      <c r="F132" s="2">
        <v>4.3981474723474898E-2</v>
      </c>
      <c r="G132" s="2">
        <v>0.30001818550950798</v>
      </c>
      <c r="H132" s="2">
        <v>-9.6081001774607599E-2</v>
      </c>
      <c r="I132" s="2">
        <v>2.6221238197955E-2</v>
      </c>
      <c r="J132" s="2">
        <v>2.0645793646918799E-2</v>
      </c>
      <c r="K132" s="2">
        <v>0</v>
      </c>
    </row>
    <row r="133" spans="1:11" x14ac:dyDescent="0.3">
      <c r="A133" s="1">
        <v>2014</v>
      </c>
      <c r="B133" s="1">
        <v>4</v>
      </c>
      <c r="C133" s="2">
        <v>0.942455158544244</v>
      </c>
      <c r="D133" s="2">
        <v>0.53159287506241804</v>
      </c>
      <c r="E133" s="2">
        <v>0.152102248599437</v>
      </c>
      <c r="F133" s="2">
        <v>0</v>
      </c>
      <c r="G133" s="2">
        <v>0.30071117453770302</v>
      </c>
      <c r="H133" s="2">
        <v>-0.10209028598928099</v>
      </c>
      <c r="I133" s="2">
        <v>4.9830234324757798E-2</v>
      </c>
      <c r="J133" s="2">
        <v>1.0308912009209199E-2</v>
      </c>
      <c r="K133" s="2">
        <v>0</v>
      </c>
    </row>
    <row r="134" spans="1:11" x14ac:dyDescent="0.3">
      <c r="A134" s="1">
        <v>2014</v>
      </c>
      <c r="B134" s="1">
        <v>5</v>
      </c>
      <c r="C134" s="2">
        <v>1.09664285387293</v>
      </c>
      <c r="D134" s="2">
        <v>0.53159287506241804</v>
      </c>
      <c r="E134" s="2">
        <v>0.27829152580479599</v>
      </c>
      <c r="F134" s="2">
        <v>0</v>
      </c>
      <c r="G134" s="2">
        <v>0.30151559632334102</v>
      </c>
      <c r="H134" s="2">
        <v>-0.10143911393233999</v>
      </c>
      <c r="I134" s="2">
        <v>8.6681970614714304E-2</v>
      </c>
      <c r="J134" s="2">
        <v>0</v>
      </c>
      <c r="K134" s="2">
        <v>0</v>
      </c>
    </row>
    <row r="135" spans="1:11" x14ac:dyDescent="0.3">
      <c r="A135" s="1">
        <v>2014</v>
      </c>
      <c r="B135" s="1">
        <v>6</v>
      </c>
      <c r="C135" s="2">
        <v>1.25731633563853</v>
      </c>
      <c r="D135" s="2">
        <v>0.53159287506241804</v>
      </c>
      <c r="E135" s="2">
        <v>0.36384253825249102</v>
      </c>
      <c r="F135" s="2">
        <v>0</v>
      </c>
      <c r="G135" s="2">
        <v>0.30237678513143701</v>
      </c>
      <c r="H135" s="2">
        <v>-9.9092189188654797E-2</v>
      </c>
      <c r="I135" s="2">
        <v>0.15859632638083601</v>
      </c>
      <c r="J135" s="2">
        <v>0</v>
      </c>
      <c r="K135" s="2">
        <v>0</v>
      </c>
    </row>
    <row r="136" spans="1:11" x14ac:dyDescent="0.3">
      <c r="A136" s="1">
        <v>2014</v>
      </c>
      <c r="B136" s="1">
        <v>7</v>
      </c>
      <c r="C136" s="2">
        <v>1.37325234111076</v>
      </c>
      <c r="D136" s="2">
        <v>0.53159287506241804</v>
      </c>
      <c r="E136" s="2">
        <v>0.42841152159190599</v>
      </c>
      <c r="F136" s="2">
        <v>0</v>
      </c>
      <c r="G136" s="2">
        <v>0.30328293431358699</v>
      </c>
      <c r="H136" s="2">
        <v>-9.7386219044057296E-2</v>
      </c>
      <c r="I136" s="2">
        <v>0.20735122918690499</v>
      </c>
      <c r="J136" s="2">
        <v>0</v>
      </c>
      <c r="K136" s="2">
        <v>0</v>
      </c>
    </row>
    <row r="137" spans="1:11" x14ac:dyDescent="0.3">
      <c r="A137" s="1">
        <v>2014</v>
      </c>
      <c r="B137" s="1">
        <v>8</v>
      </c>
      <c r="C137" s="2">
        <v>1.4185430234579199</v>
      </c>
      <c r="D137" s="2">
        <v>0.53159287506241804</v>
      </c>
      <c r="E137" s="2">
        <v>0.43345074674203798</v>
      </c>
      <c r="F137" s="2">
        <v>0</v>
      </c>
      <c r="G137" s="2">
        <v>0.304019883414057</v>
      </c>
      <c r="H137" s="2">
        <v>-9.4669107225238899E-2</v>
      </c>
      <c r="I137" s="2">
        <v>0.244148625464647</v>
      </c>
      <c r="J137" s="2">
        <v>0</v>
      </c>
      <c r="K137" s="2">
        <v>0</v>
      </c>
    </row>
    <row r="138" spans="1:11" x14ac:dyDescent="0.3">
      <c r="A138" s="1">
        <v>2014</v>
      </c>
      <c r="B138" s="1">
        <v>9</v>
      </c>
      <c r="C138" s="2">
        <v>1.3613677224943801</v>
      </c>
      <c r="D138" s="2">
        <v>0.53159287506241804</v>
      </c>
      <c r="E138" s="2">
        <v>0.37057807629080097</v>
      </c>
      <c r="F138" s="2">
        <v>0</v>
      </c>
      <c r="G138" s="2">
        <v>0.304776969943723</v>
      </c>
      <c r="H138" s="2">
        <v>-9.2600642208146206E-2</v>
      </c>
      <c r="I138" s="2">
        <v>0.24702044340558399</v>
      </c>
      <c r="J138" s="2">
        <v>0</v>
      </c>
      <c r="K138" s="2">
        <v>0</v>
      </c>
    </row>
    <row r="139" spans="1:11" x14ac:dyDescent="0.3">
      <c r="A139" s="1">
        <v>2014</v>
      </c>
      <c r="B139" s="1">
        <v>10</v>
      </c>
      <c r="C139" s="2">
        <v>1.22241110728354</v>
      </c>
      <c r="D139" s="2">
        <v>0.53159287506241804</v>
      </c>
      <c r="E139" s="2">
        <v>0.26301870915687497</v>
      </c>
      <c r="F139" s="2">
        <v>0</v>
      </c>
      <c r="G139" s="2">
        <v>0.305221491433954</v>
      </c>
      <c r="H139" s="2">
        <v>-8.8611731935211296E-2</v>
      </c>
      <c r="I139" s="2">
        <v>0.21118976356550301</v>
      </c>
      <c r="J139" s="2">
        <v>0</v>
      </c>
      <c r="K139" s="2">
        <v>0</v>
      </c>
    </row>
    <row r="140" spans="1:11" x14ac:dyDescent="0.3">
      <c r="A140" s="1">
        <v>2014</v>
      </c>
      <c r="B140" s="1">
        <v>11</v>
      </c>
      <c r="C140" s="2">
        <v>1.0026513292463199</v>
      </c>
      <c r="D140" s="2">
        <v>0.53159287506241804</v>
      </c>
      <c r="E140" s="2">
        <v>0.10328543702162001</v>
      </c>
      <c r="F140" s="2">
        <v>0</v>
      </c>
      <c r="G140" s="2">
        <v>0.30640869908540402</v>
      </c>
      <c r="H140" s="2">
        <v>-8.8528140635532507E-2</v>
      </c>
      <c r="I140" s="2">
        <v>0.149892458712413</v>
      </c>
      <c r="J140" s="2">
        <v>0</v>
      </c>
      <c r="K140" s="2">
        <v>0</v>
      </c>
    </row>
    <row r="141" spans="1:11" x14ac:dyDescent="0.3">
      <c r="A141" s="1">
        <v>2014</v>
      </c>
      <c r="B141" s="1">
        <v>12</v>
      </c>
      <c r="C141" s="2">
        <v>0.96408228889138703</v>
      </c>
      <c r="D141" s="2">
        <v>0.53159287506241804</v>
      </c>
      <c r="E141" s="2">
        <v>5.3061190586017999E-2</v>
      </c>
      <c r="F141" s="2">
        <v>0.10247119119772601</v>
      </c>
      <c r="G141" s="2">
        <v>0.30771511412755997</v>
      </c>
      <c r="H141" s="2">
        <v>-8.9619705097612495E-2</v>
      </c>
      <c r="I141" s="2">
        <v>5.88616230152769E-2</v>
      </c>
      <c r="J141" s="2">
        <v>0</v>
      </c>
      <c r="K141" s="2">
        <v>0</v>
      </c>
    </row>
    <row r="142" spans="1:11" x14ac:dyDescent="0.3">
      <c r="A142" s="1">
        <v>2015</v>
      </c>
      <c r="B142" s="1">
        <v>1</v>
      </c>
      <c r="C142" s="2">
        <v>0.99592009283616501</v>
      </c>
      <c r="D142" s="2">
        <v>0.53159287506241804</v>
      </c>
      <c r="E142" s="2">
        <v>3.43176080153113E-2</v>
      </c>
      <c r="F142" s="2">
        <v>0.155429044655368</v>
      </c>
      <c r="G142" s="2">
        <v>0.30922456327340297</v>
      </c>
      <c r="H142" s="2">
        <v>-8.8901628506632399E-2</v>
      </c>
      <c r="I142" s="2">
        <v>3.0239188476901799E-2</v>
      </c>
      <c r="J142" s="2">
        <v>2.4018441859394401E-2</v>
      </c>
      <c r="K142" s="2">
        <v>0</v>
      </c>
    </row>
    <row r="143" spans="1:11" x14ac:dyDescent="0.3">
      <c r="A143" s="1">
        <v>2015</v>
      </c>
      <c r="B143" s="1">
        <v>2</v>
      </c>
      <c r="C143" s="2">
        <v>0.93963931983682702</v>
      </c>
      <c r="D143" s="2">
        <v>0.53159287506241804</v>
      </c>
      <c r="E143" s="2">
        <v>4.6010828580463799E-2</v>
      </c>
      <c r="F143" s="2">
        <v>8.8082277801660294E-2</v>
      </c>
      <c r="G143" s="2">
        <v>0.31022120859681901</v>
      </c>
      <c r="H143" s="2">
        <v>-9.2256573129146105E-2</v>
      </c>
      <c r="I143" s="2">
        <v>1.9557356429256E-2</v>
      </c>
      <c r="J143" s="2">
        <v>3.64313464953556E-2</v>
      </c>
      <c r="K143" s="2">
        <v>0</v>
      </c>
    </row>
    <row r="144" spans="1:11" x14ac:dyDescent="0.3">
      <c r="A144" s="1">
        <v>2015</v>
      </c>
      <c r="B144" s="1">
        <v>3</v>
      </c>
      <c r="C144" s="2">
        <v>0.92537830323914905</v>
      </c>
      <c r="D144" s="2">
        <v>0.53159287506241804</v>
      </c>
      <c r="E144" s="2">
        <v>8.7437913966228298E-2</v>
      </c>
      <c r="F144" s="2">
        <v>4.3981474723474898E-2</v>
      </c>
      <c r="G144" s="2">
        <v>0.311064402024055</v>
      </c>
      <c r="H144" s="2">
        <v>-9.5565394381900801E-2</v>
      </c>
      <c r="I144" s="2">
        <v>2.6221238197955E-2</v>
      </c>
      <c r="J144" s="2">
        <v>2.0645793646918799E-2</v>
      </c>
      <c r="K144" s="2">
        <v>0</v>
      </c>
    </row>
    <row r="145" spans="1:11" x14ac:dyDescent="0.3">
      <c r="A145" s="1">
        <v>2015</v>
      </c>
      <c r="B145" s="1">
        <v>4</v>
      </c>
      <c r="C145" s="2">
        <v>0.95402168772858398</v>
      </c>
      <c r="D145" s="2">
        <v>0.53159287506241804</v>
      </c>
      <c r="E145" s="2">
        <v>0.152102248599437</v>
      </c>
      <c r="F145" s="2">
        <v>0</v>
      </c>
      <c r="G145" s="2">
        <v>0.311924537697985</v>
      </c>
      <c r="H145" s="2">
        <v>-0.101737119965223</v>
      </c>
      <c r="I145" s="2">
        <v>4.9830234324757798E-2</v>
      </c>
      <c r="J145" s="2">
        <v>1.0308912009209199E-2</v>
      </c>
      <c r="K145" s="2">
        <v>0</v>
      </c>
    </row>
    <row r="146" spans="1:11" x14ac:dyDescent="0.3">
      <c r="A146" s="1">
        <v>2015</v>
      </c>
      <c r="B146" s="1">
        <v>5</v>
      </c>
      <c r="C146" s="2">
        <v>1.1079609265410399</v>
      </c>
      <c r="D146" s="2">
        <v>0.53159287506241804</v>
      </c>
      <c r="E146" s="2">
        <v>0.27829152580479599</v>
      </c>
      <c r="F146" s="2">
        <v>0</v>
      </c>
      <c r="G146" s="2">
        <v>0.31279555449004598</v>
      </c>
      <c r="H146" s="2">
        <v>-0.101400999430937</v>
      </c>
      <c r="I146" s="2">
        <v>8.6681970614714304E-2</v>
      </c>
      <c r="J146" s="2">
        <v>0</v>
      </c>
      <c r="K146" s="2">
        <v>0</v>
      </c>
    </row>
    <row r="147" spans="1:11" x14ac:dyDescent="0.3">
      <c r="A147" s="1">
        <v>2015</v>
      </c>
      <c r="B147" s="1">
        <v>6</v>
      </c>
      <c r="C147" s="2">
        <v>1.2683135958768801</v>
      </c>
      <c r="D147" s="2">
        <v>0.53159287506241804</v>
      </c>
      <c r="E147" s="2">
        <v>0.36384253825249102</v>
      </c>
      <c r="F147" s="2">
        <v>0</v>
      </c>
      <c r="G147" s="2">
        <v>0.31370301030168701</v>
      </c>
      <c r="H147" s="2">
        <v>-9.9421154120552399E-2</v>
      </c>
      <c r="I147" s="2">
        <v>0.15859632638083601</v>
      </c>
      <c r="J147" s="2">
        <v>0</v>
      </c>
      <c r="K147" s="2">
        <v>0</v>
      </c>
    </row>
    <row r="148" spans="1:11" x14ac:dyDescent="0.3">
      <c r="A148" s="1">
        <v>2015</v>
      </c>
      <c r="B148" s="1">
        <v>7</v>
      </c>
      <c r="C148" s="2">
        <v>1.3839430686690899</v>
      </c>
      <c r="D148" s="2">
        <v>0.53159287506241804</v>
      </c>
      <c r="E148" s="2">
        <v>0.42841152159190599</v>
      </c>
      <c r="F148" s="2">
        <v>0</v>
      </c>
      <c r="G148" s="2">
        <v>0.31465267620424497</v>
      </c>
      <c r="H148" s="2">
        <v>-9.8065233376385202E-2</v>
      </c>
      <c r="I148" s="2">
        <v>0.20735122918690499</v>
      </c>
      <c r="J148" s="2">
        <v>0</v>
      </c>
      <c r="K148" s="2">
        <v>0</v>
      </c>
    </row>
    <row r="149" spans="1:11" x14ac:dyDescent="0.3">
      <c r="A149" s="1">
        <v>2015</v>
      </c>
      <c r="B149" s="1">
        <v>8</v>
      </c>
      <c r="C149" s="2">
        <v>1.4288938540732601</v>
      </c>
      <c r="D149" s="2">
        <v>0.53159287506241804</v>
      </c>
      <c r="E149" s="2">
        <v>0.43345074674203798</v>
      </c>
      <c r="F149" s="2">
        <v>0</v>
      </c>
      <c r="G149" s="2">
        <v>0.31545046920161202</v>
      </c>
      <c r="H149" s="2">
        <v>-9.5748862397460305E-2</v>
      </c>
      <c r="I149" s="2">
        <v>0.244148625464647</v>
      </c>
      <c r="J149" s="2">
        <v>0</v>
      </c>
      <c r="K149" s="2">
        <v>0</v>
      </c>
    </row>
    <row r="150" spans="1:11" x14ac:dyDescent="0.3">
      <c r="A150" s="1">
        <v>2015</v>
      </c>
      <c r="B150" s="1">
        <v>9</v>
      </c>
      <c r="C150" s="2">
        <v>1.37144325759245</v>
      </c>
      <c r="D150" s="2">
        <v>0.53159287506241804</v>
      </c>
      <c r="E150" s="2">
        <v>0.37057807629080097</v>
      </c>
      <c r="F150" s="2">
        <v>0</v>
      </c>
      <c r="G150" s="2">
        <v>0.31627305611554402</v>
      </c>
      <c r="H150" s="2">
        <v>-9.4021193281900103E-2</v>
      </c>
      <c r="I150" s="2">
        <v>0.24702044340558399</v>
      </c>
      <c r="J150" s="2">
        <v>0</v>
      </c>
      <c r="K150" s="2">
        <v>0</v>
      </c>
    </row>
    <row r="151" spans="1:11" x14ac:dyDescent="0.3">
      <c r="A151" s="1">
        <v>2015</v>
      </c>
      <c r="B151" s="1">
        <v>10</v>
      </c>
      <c r="C151" s="2">
        <v>1.2320075179804699</v>
      </c>
      <c r="D151" s="2">
        <v>0.53159287506241804</v>
      </c>
      <c r="E151" s="2">
        <v>0.26301870915687497</v>
      </c>
      <c r="F151" s="2">
        <v>0</v>
      </c>
      <c r="G151" s="2">
        <v>0.31681398076054001</v>
      </c>
      <c r="H151" s="2">
        <v>-9.0607810564862404E-2</v>
      </c>
      <c r="I151" s="2">
        <v>0.21118976356550301</v>
      </c>
      <c r="J151" s="2">
        <v>0</v>
      </c>
      <c r="K151" s="2">
        <v>0</v>
      </c>
    </row>
    <row r="152" spans="1:11" x14ac:dyDescent="0.3">
      <c r="A152" s="1">
        <v>2015</v>
      </c>
      <c r="B152" s="1">
        <v>11</v>
      </c>
      <c r="C152" s="2">
        <v>1.0122363506980601</v>
      </c>
      <c r="D152" s="2">
        <v>0.53159287506241804</v>
      </c>
      <c r="E152" s="2">
        <v>0.10328543702162001</v>
      </c>
      <c r="F152" s="2">
        <v>0</v>
      </c>
      <c r="G152" s="2">
        <v>0.31803125053815501</v>
      </c>
      <c r="H152" s="2">
        <v>-9.0565670636544707E-2</v>
      </c>
      <c r="I152" s="2">
        <v>0.149892458712413</v>
      </c>
      <c r="J152" s="2">
        <v>0</v>
      </c>
      <c r="K152" s="2">
        <v>0</v>
      </c>
    </row>
    <row r="153" spans="1:11" x14ac:dyDescent="0.3">
      <c r="A153" s="1">
        <v>2015</v>
      </c>
      <c r="B153" s="1">
        <v>12</v>
      </c>
      <c r="C153" s="2">
        <v>0.97370411921774902</v>
      </c>
      <c r="D153" s="2">
        <v>0.53159287506241804</v>
      </c>
      <c r="E153" s="2">
        <v>5.3061190586017999E-2</v>
      </c>
      <c r="F153" s="2">
        <v>0.10247119119772601</v>
      </c>
      <c r="G153" s="2">
        <v>0.31933805842400198</v>
      </c>
      <c r="H153" s="2">
        <v>-9.1620819067692205E-2</v>
      </c>
      <c r="I153" s="2">
        <v>5.88616230152769E-2</v>
      </c>
      <c r="J153" s="2">
        <v>0</v>
      </c>
      <c r="K153" s="2">
        <v>0</v>
      </c>
    </row>
    <row r="154" spans="1:11" x14ac:dyDescent="0.3">
      <c r="A154" s="1">
        <v>2016</v>
      </c>
      <c r="B154" s="1">
        <v>1</v>
      </c>
      <c r="C154" s="2">
        <v>1.0057463366561901</v>
      </c>
      <c r="D154" s="2">
        <v>0.53159287506241804</v>
      </c>
      <c r="E154" s="2">
        <v>3.43176080153113E-2</v>
      </c>
      <c r="F154" s="2">
        <v>0.155429044655368</v>
      </c>
      <c r="G154" s="2">
        <v>0.32090976638323099</v>
      </c>
      <c r="H154" s="2">
        <v>-9.0760587796436004E-2</v>
      </c>
      <c r="I154" s="2">
        <v>3.0239188476901799E-2</v>
      </c>
      <c r="J154" s="2">
        <v>2.4018441859394401E-2</v>
      </c>
      <c r="K154" s="2">
        <v>0</v>
      </c>
    </row>
    <row r="155" spans="1:11" x14ac:dyDescent="0.3">
      <c r="A155" s="1">
        <v>2016</v>
      </c>
      <c r="B155" s="1">
        <v>2</v>
      </c>
      <c r="C155" s="2">
        <v>0.94925810245756903</v>
      </c>
      <c r="D155" s="2">
        <v>0.53159287506241804</v>
      </c>
      <c r="E155" s="2">
        <v>4.6010828580463799E-2</v>
      </c>
      <c r="F155" s="2">
        <v>8.8082277801660294E-2</v>
      </c>
      <c r="G155" s="2">
        <v>0.32184046068375899</v>
      </c>
      <c r="H155" s="2">
        <v>-9.4257042595344703E-2</v>
      </c>
      <c r="I155" s="2">
        <v>1.9557356429256E-2</v>
      </c>
      <c r="J155" s="2">
        <v>3.64313464953556E-2</v>
      </c>
      <c r="K155" s="2">
        <v>0</v>
      </c>
    </row>
    <row r="156" spans="1:11" x14ac:dyDescent="0.3">
      <c r="A156" s="1">
        <v>2016</v>
      </c>
      <c r="B156" s="1">
        <v>3</v>
      </c>
      <c r="C156" s="2">
        <v>0.93468709135983896</v>
      </c>
      <c r="D156" s="2">
        <v>0.53159287506241804</v>
      </c>
      <c r="E156" s="2">
        <v>8.7437913966228298E-2</v>
      </c>
      <c r="F156" s="2">
        <v>4.3981474723474898E-2</v>
      </c>
      <c r="G156" s="2">
        <v>0.322590494501999</v>
      </c>
      <c r="H156" s="2">
        <v>-9.7782698739155405E-2</v>
      </c>
      <c r="I156" s="2">
        <v>2.6221238197955E-2</v>
      </c>
      <c r="J156" s="2">
        <v>2.0645793646918799E-2</v>
      </c>
      <c r="K156" s="2">
        <v>0</v>
      </c>
    </row>
    <row r="157" spans="1:11" x14ac:dyDescent="0.3">
      <c r="A157" s="1">
        <v>2016</v>
      </c>
      <c r="B157" s="1">
        <v>4</v>
      </c>
      <c r="C157" s="2">
        <v>0.96295903653381398</v>
      </c>
      <c r="D157" s="2">
        <v>0.53159287506241804</v>
      </c>
      <c r="E157" s="2">
        <v>0.152102248599437</v>
      </c>
      <c r="F157" s="2">
        <v>0</v>
      </c>
      <c r="G157" s="2">
        <v>0.32335668390294697</v>
      </c>
      <c r="H157" s="2">
        <v>-0.104231917364956</v>
      </c>
      <c r="I157" s="2">
        <v>4.9830234324757798E-2</v>
      </c>
      <c r="J157" s="2">
        <v>1.0308912009209199E-2</v>
      </c>
      <c r="K157" s="2">
        <v>0</v>
      </c>
    </row>
    <row r="158" spans="1:11" x14ac:dyDescent="0.3">
      <c r="A158" s="1">
        <v>2016</v>
      </c>
      <c r="B158" s="1">
        <v>5</v>
      </c>
      <c r="C158" s="2">
        <v>1.11669308506174</v>
      </c>
      <c r="D158" s="2">
        <v>0.53159287506241804</v>
      </c>
      <c r="E158" s="2">
        <v>0.27829152580479599</v>
      </c>
      <c r="F158" s="2">
        <v>0</v>
      </c>
      <c r="G158" s="2">
        <v>0.32413293671664101</v>
      </c>
      <c r="H158" s="2">
        <v>-0.104006223136834</v>
      </c>
      <c r="I158" s="2">
        <v>8.6681970614714304E-2</v>
      </c>
      <c r="J158" s="2">
        <v>0</v>
      </c>
      <c r="K158" s="2">
        <v>0</v>
      </c>
    </row>
    <row r="159" spans="1:11" x14ac:dyDescent="0.3">
      <c r="A159" s="1">
        <v>2016</v>
      </c>
      <c r="B159" s="1">
        <v>6</v>
      </c>
      <c r="C159" s="2">
        <v>1.2769662208872701</v>
      </c>
      <c r="D159" s="2">
        <v>0.53159287506241804</v>
      </c>
      <c r="E159" s="2">
        <v>0.36384253825249102</v>
      </c>
      <c r="F159" s="2">
        <v>0</v>
      </c>
      <c r="G159" s="2">
        <v>0.32500392810825501</v>
      </c>
      <c r="H159" s="2">
        <v>-0.102069446916734</v>
      </c>
      <c r="I159" s="2">
        <v>0.15859632638083601</v>
      </c>
      <c r="J159" s="2">
        <v>0</v>
      </c>
      <c r="K159" s="2">
        <v>0</v>
      </c>
    </row>
    <row r="160" spans="1:11" x14ac:dyDescent="0.3">
      <c r="A160" s="1">
        <v>2016</v>
      </c>
      <c r="B160" s="1">
        <v>7</v>
      </c>
      <c r="C160" s="2">
        <v>1.39227360444711</v>
      </c>
      <c r="D160" s="2">
        <v>0.53159287506241804</v>
      </c>
      <c r="E160" s="2">
        <v>0.42841152159190599</v>
      </c>
      <c r="F160" s="2">
        <v>0</v>
      </c>
      <c r="G160" s="2">
        <v>0.32571274964694702</v>
      </c>
      <c r="H160" s="2">
        <v>-0.100794771041065</v>
      </c>
      <c r="I160" s="2">
        <v>0.20735122918690499</v>
      </c>
      <c r="J160" s="2">
        <v>0</v>
      </c>
      <c r="K160" s="2">
        <v>0</v>
      </c>
    </row>
    <row r="161" spans="1:11" x14ac:dyDescent="0.3">
      <c r="A161" s="1">
        <v>2016</v>
      </c>
      <c r="B161" s="1">
        <v>8</v>
      </c>
      <c r="C161" s="2">
        <v>1.4374448689359001</v>
      </c>
      <c r="D161" s="2">
        <v>0.53159287506241804</v>
      </c>
      <c r="E161" s="2">
        <v>0.43345074674203798</v>
      </c>
      <c r="F161" s="2">
        <v>0</v>
      </c>
      <c r="G161" s="2">
        <v>0.32675943638549898</v>
      </c>
      <c r="H161" s="2">
        <v>-9.8506814718707397E-2</v>
      </c>
      <c r="I161" s="2">
        <v>0.244148625464647</v>
      </c>
      <c r="J161" s="2">
        <v>0</v>
      </c>
      <c r="K161" s="2">
        <v>0</v>
      </c>
    </row>
    <row r="162" spans="1:11" x14ac:dyDescent="0.3">
      <c r="A162" s="1">
        <v>2016</v>
      </c>
      <c r="B162" s="1">
        <v>9</v>
      </c>
      <c r="C162" s="2">
        <v>1.3802461265920301</v>
      </c>
      <c r="D162" s="2">
        <v>0.53159287506241804</v>
      </c>
      <c r="E162" s="2">
        <v>0.37057807629080097</v>
      </c>
      <c r="F162" s="2">
        <v>0</v>
      </c>
      <c r="G162" s="2">
        <v>0.32785619151387002</v>
      </c>
      <c r="H162" s="2">
        <v>-9.6801459680639995E-2</v>
      </c>
      <c r="I162" s="2">
        <v>0.24702044340558399</v>
      </c>
      <c r="J162" s="2">
        <v>0</v>
      </c>
      <c r="K162" s="2">
        <v>0</v>
      </c>
    </row>
    <row r="163" spans="1:11" x14ac:dyDescent="0.3">
      <c r="A163" s="1">
        <v>2016</v>
      </c>
      <c r="B163" s="1">
        <v>10</v>
      </c>
      <c r="C163" s="2">
        <v>1.2413038006156401</v>
      </c>
      <c r="D163" s="2">
        <v>0.53159287506241804</v>
      </c>
      <c r="E163" s="2">
        <v>0.26301870915687497</v>
      </c>
      <c r="F163" s="2">
        <v>0</v>
      </c>
      <c r="G163" s="2">
        <v>0.32896460913687903</v>
      </c>
      <c r="H163" s="2">
        <v>-9.3462156306032093E-2</v>
      </c>
      <c r="I163" s="2">
        <v>0.21118976356550301</v>
      </c>
      <c r="J163" s="2">
        <v>0</v>
      </c>
      <c r="K163" s="2">
        <v>0</v>
      </c>
    </row>
    <row r="164" spans="1:11" x14ac:dyDescent="0.3">
      <c r="A164" s="1">
        <v>2016</v>
      </c>
      <c r="B164" s="1">
        <v>11</v>
      </c>
      <c r="C164" s="2">
        <v>1.0214520370434901</v>
      </c>
      <c r="D164" s="2">
        <v>0.53159287506241804</v>
      </c>
      <c r="E164" s="2">
        <v>0.10328543702162001</v>
      </c>
      <c r="F164" s="2">
        <v>0</v>
      </c>
      <c r="G164" s="2">
        <v>0.330044959888395</v>
      </c>
      <c r="H164" s="2">
        <v>-9.3363693641358797E-2</v>
      </c>
      <c r="I164" s="2">
        <v>0.149892458712413</v>
      </c>
      <c r="J164" s="2">
        <v>0</v>
      </c>
      <c r="K164" s="2">
        <v>0</v>
      </c>
    </row>
    <row r="165" spans="1:11" x14ac:dyDescent="0.3">
      <c r="A165" s="1">
        <v>2016</v>
      </c>
      <c r="B165" s="1">
        <v>12</v>
      </c>
      <c r="C165" s="2">
        <v>0.98270555724694997</v>
      </c>
      <c r="D165" s="2">
        <v>0.53159287506241804</v>
      </c>
      <c r="E165" s="2">
        <v>5.3061190586017999E-2</v>
      </c>
      <c r="F165" s="2">
        <v>0.10247119119772601</v>
      </c>
      <c r="G165" s="2">
        <v>0.33107583935916601</v>
      </c>
      <c r="H165" s="2">
        <v>-9.4357161973655304E-2</v>
      </c>
      <c r="I165" s="2">
        <v>5.88616230152769E-2</v>
      </c>
      <c r="J165" s="2">
        <v>0</v>
      </c>
      <c r="K165" s="2">
        <v>0</v>
      </c>
    </row>
    <row r="166" spans="1:11" x14ac:dyDescent="0.3">
      <c r="A166" s="1">
        <v>2017</v>
      </c>
      <c r="B166" s="1">
        <v>1</v>
      </c>
      <c r="C166" s="2">
        <v>1.0144982261961599</v>
      </c>
      <c r="D166" s="2">
        <v>0.53159287506241804</v>
      </c>
      <c r="E166" s="2">
        <v>3.43176080153113E-2</v>
      </c>
      <c r="F166" s="2">
        <v>0.155429044655368</v>
      </c>
      <c r="G166" s="2">
        <v>0.33224325006279698</v>
      </c>
      <c r="H166" s="2">
        <v>-9.3342181936032095E-2</v>
      </c>
      <c r="I166" s="2">
        <v>3.0239188476901799E-2</v>
      </c>
      <c r="J166" s="2">
        <v>2.4018441859394401E-2</v>
      </c>
      <c r="K166" s="2">
        <v>0</v>
      </c>
    </row>
    <row r="167" spans="1:11" x14ac:dyDescent="0.3">
      <c r="A167" s="1">
        <v>2017</v>
      </c>
      <c r="B167" s="1">
        <v>2</v>
      </c>
      <c r="C167" s="2">
        <v>0.957890581989012</v>
      </c>
      <c r="D167" s="2">
        <v>0.53159287506241804</v>
      </c>
      <c r="E167" s="2">
        <v>4.6010828580463799E-2</v>
      </c>
      <c r="F167" s="2">
        <v>8.8082277801660294E-2</v>
      </c>
      <c r="G167" s="2">
        <v>0.333124715668491</v>
      </c>
      <c r="H167" s="2">
        <v>-9.69088180486333E-2</v>
      </c>
      <c r="I167" s="2">
        <v>1.9557356429256E-2</v>
      </c>
      <c r="J167" s="2">
        <v>3.64313464953556E-2</v>
      </c>
      <c r="K167" s="2">
        <v>0</v>
      </c>
    </row>
    <row r="168" spans="1:11" x14ac:dyDescent="0.3">
      <c r="A168" s="1">
        <v>2017</v>
      </c>
      <c r="B168" s="1">
        <v>3</v>
      </c>
      <c r="C168" s="2">
        <v>0.94327586375160299</v>
      </c>
      <c r="D168" s="2">
        <v>0.53159287506241804</v>
      </c>
      <c r="E168" s="2">
        <v>8.7437913966228298E-2</v>
      </c>
      <c r="F168" s="2">
        <v>4.3981474723474898E-2</v>
      </c>
      <c r="G168" s="2">
        <v>0.333941460573215</v>
      </c>
      <c r="H168" s="2">
        <v>-0.10054489241860699</v>
      </c>
      <c r="I168" s="2">
        <v>2.6221238197955E-2</v>
      </c>
      <c r="J168" s="2">
        <v>2.0645793646918799E-2</v>
      </c>
      <c r="K168" s="2">
        <v>0</v>
      </c>
    </row>
    <row r="169" spans="1:11" x14ac:dyDescent="0.3">
      <c r="A169" s="1">
        <v>2017</v>
      </c>
      <c r="B169" s="1">
        <v>4</v>
      </c>
      <c r="C169" s="2">
        <v>0.97149193872564199</v>
      </c>
      <c r="D169" s="2">
        <v>0.53159287506241804</v>
      </c>
      <c r="E169" s="2">
        <v>0.152102248599437</v>
      </c>
      <c r="F169" s="2">
        <v>0</v>
      </c>
      <c r="G169" s="2">
        <v>0.33482196993757202</v>
      </c>
      <c r="H169" s="2">
        <v>-0.107164301207752</v>
      </c>
      <c r="I169" s="2">
        <v>4.9830234324757798E-2</v>
      </c>
      <c r="J169" s="2">
        <v>1.0308912009209199E-2</v>
      </c>
      <c r="K169" s="2">
        <v>0</v>
      </c>
    </row>
    <row r="170" spans="1:11" x14ac:dyDescent="0.3">
      <c r="A170" s="1">
        <v>2017</v>
      </c>
      <c r="B170" s="1">
        <v>5</v>
      </c>
      <c r="C170" s="2">
        <v>1.1251890745626401</v>
      </c>
      <c r="D170" s="2">
        <v>0.53159287506241804</v>
      </c>
      <c r="E170" s="2">
        <v>0.27829152580479599</v>
      </c>
      <c r="F170" s="2">
        <v>0</v>
      </c>
      <c r="G170" s="2">
        <v>0.33558067872727199</v>
      </c>
      <c r="H170" s="2">
        <v>-0.106957975646561</v>
      </c>
      <c r="I170" s="2">
        <v>8.6681970614714304E-2</v>
      </c>
      <c r="J170" s="2">
        <v>0</v>
      </c>
      <c r="K170" s="2">
        <v>0</v>
      </c>
    </row>
    <row r="171" spans="1:11" x14ac:dyDescent="0.3">
      <c r="A171" s="1">
        <v>2017</v>
      </c>
      <c r="B171" s="1">
        <v>6</v>
      </c>
      <c r="C171" s="2">
        <v>1.2853825207940099</v>
      </c>
      <c r="D171" s="2">
        <v>0.53159287506241804</v>
      </c>
      <c r="E171" s="2">
        <v>0.36384253825249102</v>
      </c>
      <c r="F171" s="2">
        <v>0</v>
      </c>
      <c r="G171" s="2">
        <v>0.336338256775085</v>
      </c>
      <c r="H171" s="2">
        <v>-0.104987475676816</v>
      </c>
      <c r="I171" s="2">
        <v>0.15859632638083601</v>
      </c>
      <c r="J171" s="2">
        <v>0</v>
      </c>
      <c r="K171" s="2">
        <v>0</v>
      </c>
    </row>
    <row r="172" spans="1:11" x14ac:dyDescent="0.3">
      <c r="A172" s="1">
        <v>2017</v>
      </c>
      <c r="B172" s="1">
        <v>7</v>
      </c>
      <c r="C172" s="2">
        <v>1.4007387627833401</v>
      </c>
      <c r="D172" s="2">
        <v>0.53159287506241804</v>
      </c>
      <c r="E172" s="2">
        <v>0.42841152159190599</v>
      </c>
      <c r="F172" s="2">
        <v>0</v>
      </c>
      <c r="G172" s="2">
        <v>0.33708530891613597</v>
      </c>
      <c r="H172" s="2">
        <v>-0.103702171974022</v>
      </c>
      <c r="I172" s="2">
        <v>0.20735122918690499</v>
      </c>
      <c r="J172" s="2">
        <v>0</v>
      </c>
      <c r="K172" s="2">
        <v>0</v>
      </c>
    </row>
    <row r="173" spans="1:11" x14ac:dyDescent="0.3">
      <c r="A173" s="1">
        <v>2017</v>
      </c>
      <c r="B173" s="1">
        <v>8</v>
      </c>
      <c r="C173" s="2">
        <v>1.44570754672447</v>
      </c>
      <c r="D173" s="2">
        <v>0.53159287506241804</v>
      </c>
      <c r="E173" s="2">
        <v>0.43345074674203798</v>
      </c>
      <c r="F173" s="2">
        <v>0</v>
      </c>
      <c r="G173" s="2">
        <v>0.33788019376327799</v>
      </c>
      <c r="H173" s="2">
        <v>-0.101364894307911</v>
      </c>
      <c r="I173" s="2">
        <v>0.244148625464647</v>
      </c>
      <c r="J173" s="2">
        <v>0</v>
      </c>
      <c r="K173" s="2">
        <v>0</v>
      </c>
    </row>
    <row r="174" spans="1:11" x14ac:dyDescent="0.3">
      <c r="A174" s="1">
        <v>2017</v>
      </c>
      <c r="B174" s="1">
        <v>9</v>
      </c>
      <c r="C174" s="2">
        <v>1.38821022995485</v>
      </c>
      <c r="D174" s="2">
        <v>0.53159287506241804</v>
      </c>
      <c r="E174" s="2">
        <v>0.37057807629080097</v>
      </c>
      <c r="F174" s="2">
        <v>0</v>
      </c>
      <c r="G174" s="2">
        <v>0.33864780212357698</v>
      </c>
      <c r="H174" s="2">
        <v>-9.96289669275255E-2</v>
      </c>
      <c r="I174" s="2">
        <v>0.24702044340558399</v>
      </c>
      <c r="J174" s="2">
        <v>0</v>
      </c>
      <c r="K174" s="2">
        <v>0</v>
      </c>
    </row>
    <row r="175" spans="1:11" x14ac:dyDescent="0.3">
      <c r="A175" s="1">
        <v>2017</v>
      </c>
      <c r="B175" s="1">
        <v>10</v>
      </c>
      <c r="C175" s="2">
        <v>1.24919155481767</v>
      </c>
      <c r="D175" s="2">
        <v>0.53159287506241804</v>
      </c>
      <c r="E175" s="2">
        <v>0.26301870915687497</v>
      </c>
      <c r="F175" s="2">
        <v>0</v>
      </c>
      <c r="G175" s="2">
        <v>0.33959200663230599</v>
      </c>
      <c r="H175" s="2">
        <v>-9.6201799599437393E-2</v>
      </c>
      <c r="I175" s="2">
        <v>0.21118976356550301</v>
      </c>
      <c r="J175" s="2">
        <v>0</v>
      </c>
      <c r="K175" s="2">
        <v>0</v>
      </c>
    </row>
    <row r="176" spans="1:11" x14ac:dyDescent="0.3">
      <c r="A176" s="1">
        <v>2017</v>
      </c>
      <c r="B176" s="1">
        <v>11</v>
      </c>
      <c r="C176" s="2">
        <v>1.0287775752191</v>
      </c>
      <c r="D176" s="2">
        <v>0.53159287506241804</v>
      </c>
      <c r="E176" s="2">
        <v>0.10328543702162001</v>
      </c>
      <c r="F176" s="2">
        <v>0</v>
      </c>
      <c r="G176" s="2">
        <v>0.340141565852417</v>
      </c>
      <c r="H176" s="2">
        <v>-9.6134761429764501E-2</v>
      </c>
      <c r="I176" s="2">
        <v>0.149892458712413</v>
      </c>
      <c r="J176" s="2">
        <v>0</v>
      </c>
      <c r="K176" s="2">
        <v>0</v>
      </c>
    </row>
    <row r="177" spans="1:11" x14ac:dyDescent="0.3">
      <c r="A177" s="1">
        <v>2017</v>
      </c>
      <c r="B177" s="1">
        <v>12</v>
      </c>
      <c r="C177" s="2">
        <v>0.98940089472238302</v>
      </c>
      <c r="D177" s="2">
        <v>0.53159287506241804</v>
      </c>
      <c r="E177" s="2">
        <v>5.3061190586017999E-2</v>
      </c>
      <c r="F177" s="2">
        <v>0.10247119119772601</v>
      </c>
      <c r="G177" s="2">
        <v>0.34060515388849699</v>
      </c>
      <c r="H177" s="2">
        <v>-9.7191139027552706E-2</v>
      </c>
      <c r="I177" s="2">
        <v>5.88616230152769E-2</v>
      </c>
      <c r="J177" s="2">
        <v>0</v>
      </c>
      <c r="K177" s="2">
        <v>0</v>
      </c>
    </row>
    <row r="178" spans="1:11" x14ac:dyDescent="0.3">
      <c r="A178" s="1">
        <v>2018</v>
      </c>
      <c r="B178" s="1">
        <v>1</v>
      </c>
      <c r="C178" s="2">
        <v>1.0204806712062899</v>
      </c>
      <c r="D178" s="2">
        <v>0.53159287506241804</v>
      </c>
      <c r="E178" s="2">
        <v>3.43176080153113E-2</v>
      </c>
      <c r="F178" s="2">
        <v>0.155429044655368</v>
      </c>
      <c r="G178" s="2">
        <v>0.34108837836358502</v>
      </c>
      <c r="H178" s="2">
        <v>-9.6204865226691694E-2</v>
      </c>
      <c r="I178" s="2">
        <v>3.0239188476901799E-2</v>
      </c>
      <c r="J178" s="2">
        <v>2.4018441859394401E-2</v>
      </c>
      <c r="K178" s="2">
        <v>0</v>
      </c>
    </row>
    <row r="179" spans="1:11" x14ac:dyDescent="0.3">
      <c r="A179" s="1">
        <v>2018</v>
      </c>
      <c r="B179" s="1">
        <v>2</v>
      </c>
      <c r="C179" s="2">
        <v>0.96335715814274203</v>
      </c>
      <c r="D179" s="2">
        <v>0.53159287506241804</v>
      </c>
      <c r="E179" s="2">
        <v>4.6010828580463799E-2</v>
      </c>
      <c r="F179" s="2">
        <v>8.8082277801660294E-2</v>
      </c>
      <c r="G179" s="2">
        <v>0.341559934690013</v>
      </c>
      <c r="H179" s="2">
        <v>-9.9877460916425104E-2</v>
      </c>
      <c r="I179" s="2">
        <v>1.9557356429256E-2</v>
      </c>
      <c r="J179" s="2">
        <v>3.64313464953556E-2</v>
      </c>
      <c r="K179" s="2">
        <v>0</v>
      </c>
    </row>
    <row r="180" spans="1:11" x14ac:dyDescent="0.3">
      <c r="A180" s="1">
        <v>2018</v>
      </c>
      <c r="B180" s="1">
        <v>3</v>
      </c>
      <c r="C180" s="2">
        <v>0.94832635253987096</v>
      </c>
      <c r="D180" s="2">
        <v>0.53159287506241804</v>
      </c>
      <c r="E180" s="2">
        <v>8.7437913966228298E-2</v>
      </c>
      <c r="F180" s="2">
        <v>4.3981474723474898E-2</v>
      </c>
      <c r="G180" s="2">
        <v>0.34205599914027801</v>
      </c>
      <c r="H180" s="2">
        <v>-0.10360894219740199</v>
      </c>
      <c r="I180" s="2">
        <v>2.6221238197955E-2</v>
      </c>
      <c r="J180" s="2">
        <v>2.0645793646918799E-2</v>
      </c>
      <c r="K180" s="2">
        <v>0</v>
      </c>
    </row>
    <row r="181" spans="1:11" x14ac:dyDescent="0.3">
      <c r="A181" s="1">
        <v>2018</v>
      </c>
      <c r="B181" s="1">
        <v>4</v>
      </c>
      <c r="C181" s="2">
        <v>0.97597179879565699</v>
      </c>
      <c r="D181" s="2">
        <v>0.53159287506241804</v>
      </c>
      <c r="E181" s="2">
        <v>0.152102248599437</v>
      </c>
      <c r="F181" s="2">
        <v>0</v>
      </c>
      <c r="G181" s="2">
        <v>0.34254733653271302</v>
      </c>
      <c r="H181" s="2">
        <v>-0.11040980773287799</v>
      </c>
      <c r="I181" s="2">
        <v>4.9830234324757798E-2</v>
      </c>
      <c r="J181" s="2">
        <v>1.0308912009209199E-2</v>
      </c>
      <c r="K181" s="2">
        <v>0</v>
      </c>
    </row>
    <row r="182" spans="1:11" x14ac:dyDescent="0.3">
      <c r="A182" s="1">
        <v>2018</v>
      </c>
      <c r="B182" s="1">
        <v>5</v>
      </c>
      <c r="C182" s="2">
        <v>1.1294186559027599</v>
      </c>
      <c r="D182" s="2">
        <v>0.53159287506241804</v>
      </c>
      <c r="E182" s="2">
        <v>0.27829152580479599</v>
      </c>
      <c r="F182" s="2">
        <v>0</v>
      </c>
      <c r="G182" s="2">
        <v>0.34304500591418502</v>
      </c>
      <c r="H182" s="2">
        <v>-0.11019272149335101</v>
      </c>
      <c r="I182" s="2">
        <v>8.6681970614714304E-2</v>
      </c>
      <c r="J182" s="2">
        <v>0</v>
      </c>
      <c r="K182" s="2">
        <v>0</v>
      </c>
    </row>
    <row r="183" spans="1:11" x14ac:dyDescent="0.3">
      <c r="A183" s="1">
        <v>2018</v>
      </c>
      <c r="B183" s="1">
        <v>6</v>
      </c>
      <c r="C183" s="2">
        <v>1.2894006314581099</v>
      </c>
      <c r="D183" s="2">
        <v>0.53159287506241804</v>
      </c>
      <c r="E183" s="2">
        <v>0.36384253825249102</v>
      </c>
      <c r="F183" s="2">
        <v>0</v>
      </c>
      <c r="G183" s="2">
        <v>0.34353503206945901</v>
      </c>
      <c r="H183" s="2">
        <v>-0.10816614030709</v>
      </c>
      <c r="I183" s="2">
        <v>0.15859632638083601</v>
      </c>
      <c r="J183" s="2">
        <v>0</v>
      </c>
      <c r="K183" s="2">
        <v>0</v>
      </c>
    </row>
    <row r="184" spans="1:11" x14ac:dyDescent="0.3">
      <c r="A184" s="1">
        <v>2018</v>
      </c>
      <c r="B184" s="1">
        <v>7</v>
      </c>
      <c r="C184" s="2">
        <v>1.4045244436103701</v>
      </c>
      <c r="D184" s="2">
        <v>0.53159287506241804</v>
      </c>
      <c r="E184" s="2">
        <v>0.42841152159190599</v>
      </c>
      <c r="F184" s="2">
        <v>0</v>
      </c>
      <c r="G184" s="2">
        <v>0.34401348578810298</v>
      </c>
      <c r="H184" s="2">
        <v>-0.10684466801896</v>
      </c>
      <c r="I184" s="2">
        <v>0.20735122918690499</v>
      </c>
      <c r="J184" s="2">
        <v>0</v>
      </c>
      <c r="K184" s="2">
        <v>0</v>
      </c>
    </row>
    <row r="185" spans="1:11" x14ac:dyDescent="0.3">
      <c r="A185" s="1">
        <v>2018</v>
      </c>
      <c r="B185" s="1">
        <v>8</v>
      </c>
      <c r="C185" s="2">
        <v>1.4492589454397899</v>
      </c>
      <c r="D185" s="2">
        <v>0.53159287506241804</v>
      </c>
      <c r="E185" s="2">
        <v>0.43345074674203798</v>
      </c>
      <c r="F185" s="2">
        <v>0</v>
      </c>
      <c r="G185" s="2">
        <v>0.34450823481373599</v>
      </c>
      <c r="H185" s="2">
        <v>-0.10444153664304601</v>
      </c>
      <c r="I185" s="2">
        <v>0.244148625464647</v>
      </c>
      <c r="J185" s="2">
        <v>0</v>
      </c>
      <c r="K185" s="2">
        <v>0</v>
      </c>
    </row>
    <row r="186" spans="1:11" x14ac:dyDescent="0.3">
      <c r="A186" s="1">
        <v>2018</v>
      </c>
      <c r="B186" s="1">
        <v>9</v>
      </c>
      <c r="C186" s="2">
        <v>1.39157381540743</v>
      </c>
      <c r="D186" s="2">
        <v>0.53159287506241804</v>
      </c>
      <c r="E186" s="2">
        <v>0.37057807629080097</v>
      </c>
      <c r="F186" s="2">
        <v>0</v>
      </c>
      <c r="G186" s="2">
        <v>0.34503237390164299</v>
      </c>
      <c r="H186" s="2">
        <v>-0.102649953253018</v>
      </c>
      <c r="I186" s="2">
        <v>0.24702044340558399</v>
      </c>
      <c r="J186" s="2">
        <v>0</v>
      </c>
      <c r="K186" s="2">
        <v>0</v>
      </c>
    </row>
    <row r="187" spans="1:11" x14ac:dyDescent="0.3">
      <c r="A187" s="1">
        <v>2018</v>
      </c>
      <c r="B187" s="1">
        <v>10</v>
      </c>
      <c r="C187" s="2">
        <v>1.2521184402474701</v>
      </c>
      <c r="D187" s="2">
        <v>0.53159287506241804</v>
      </c>
      <c r="E187" s="2">
        <v>0.26301870915687497</v>
      </c>
      <c r="F187" s="2">
        <v>0</v>
      </c>
      <c r="G187" s="2">
        <v>0.34546104657148302</v>
      </c>
      <c r="H187" s="2">
        <v>-9.9143954108807095E-2</v>
      </c>
      <c r="I187" s="2">
        <v>0.21118976356550301</v>
      </c>
      <c r="J187" s="2">
        <v>0</v>
      </c>
      <c r="K187" s="2">
        <v>0</v>
      </c>
    </row>
    <row r="188" spans="1:11" x14ac:dyDescent="0.3">
      <c r="A188" s="1">
        <v>2018</v>
      </c>
      <c r="B188" s="1">
        <v>11</v>
      </c>
      <c r="C188" s="2">
        <v>1.0318398215389699</v>
      </c>
      <c r="D188" s="2">
        <v>0.53159287506241804</v>
      </c>
      <c r="E188" s="2">
        <v>0.10328543702162001</v>
      </c>
      <c r="F188" s="2">
        <v>0</v>
      </c>
      <c r="G188" s="2">
        <v>0.34610808448170899</v>
      </c>
      <c r="H188" s="2">
        <v>-9.9039033739190097E-2</v>
      </c>
      <c r="I188" s="2">
        <v>0.149892458712413</v>
      </c>
      <c r="J188" s="2">
        <v>0</v>
      </c>
      <c r="K188" s="2">
        <v>0</v>
      </c>
    </row>
    <row r="189" spans="1:11" x14ac:dyDescent="0.3">
      <c r="A189" s="1">
        <v>2018</v>
      </c>
      <c r="B189" s="1">
        <v>12</v>
      </c>
      <c r="C189" s="2">
        <v>0.99268817870421899</v>
      </c>
      <c r="D189" s="2">
        <v>0.53159287506241804</v>
      </c>
      <c r="E189" s="2">
        <v>5.3061190586017999E-2</v>
      </c>
      <c r="F189" s="2">
        <v>0.10247119119772601</v>
      </c>
      <c r="G189" s="2">
        <v>0.34677990908130801</v>
      </c>
      <c r="H189" s="2">
        <v>-0.100078610238528</v>
      </c>
      <c r="I189" s="2">
        <v>5.88616230152769E-2</v>
      </c>
      <c r="J189" s="2">
        <v>0</v>
      </c>
      <c r="K189" s="2">
        <v>0</v>
      </c>
    </row>
    <row r="190" spans="1:11" x14ac:dyDescent="0.3">
      <c r="A190" s="1">
        <v>2019</v>
      </c>
      <c r="B190" s="1">
        <v>1</v>
      </c>
      <c r="C190" s="2">
        <v>1.02410577108873</v>
      </c>
      <c r="D190" s="2">
        <v>0.53159287506241804</v>
      </c>
      <c r="E190" s="2">
        <v>3.43176080153113E-2</v>
      </c>
      <c r="F190" s="2">
        <v>0.155429044655368</v>
      </c>
      <c r="G190" s="2">
        <v>0.347526732296914</v>
      </c>
      <c r="H190" s="2">
        <v>-9.9018119277581904E-2</v>
      </c>
      <c r="I190" s="2">
        <v>3.0239188476901799E-2</v>
      </c>
      <c r="J190" s="2">
        <v>2.4018441859394401E-2</v>
      </c>
      <c r="K190" s="2">
        <v>0</v>
      </c>
    </row>
    <row r="191" spans="1:11" x14ac:dyDescent="0.3">
      <c r="A191" s="1">
        <v>2019</v>
      </c>
      <c r="B191" s="1">
        <v>2</v>
      </c>
      <c r="C191" s="2">
        <v>0.96701824901123101</v>
      </c>
      <c r="D191" s="2">
        <v>0.53159287506241804</v>
      </c>
      <c r="E191" s="2">
        <v>4.6010828580463799E-2</v>
      </c>
      <c r="F191" s="2">
        <v>8.8082277801660294E-2</v>
      </c>
      <c r="G191" s="2">
        <v>0.348093588921499</v>
      </c>
      <c r="H191" s="2">
        <v>-0.10275002427942299</v>
      </c>
      <c r="I191" s="2">
        <v>1.9557356429256E-2</v>
      </c>
      <c r="J191" s="2">
        <v>3.64313464953556E-2</v>
      </c>
      <c r="K191" s="2">
        <v>0</v>
      </c>
    </row>
    <row r="192" spans="1:11" x14ac:dyDescent="0.3">
      <c r="A192" s="1">
        <v>2019</v>
      </c>
      <c r="B192" s="1">
        <v>3</v>
      </c>
      <c r="C192" s="2">
        <v>0.95193558526625</v>
      </c>
      <c r="D192" s="2">
        <v>0.53159287506241804</v>
      </c>
      <c r="E192" s="2">
        <v>8.7437913966228298E-2</v>
      </c>
      <c r="F192" s="2">
        <v>4.3981474723474898E-2</v>
      </c>
      <c r="G192" s="2">
        <v>0.34860539797851903</v>
      </c>
      <c r="H192" s="2">
        <v>-0.10654910830926501</v>
      </c>
      <c r="I192" s="2">
        <v>2.6221238197955E-2</v>
      </c>
      <c r="J192" s="2">
        <v>2.0645793646918799E-2</v>
      </c>
      <c r="K192" s="2">
        <v>0</v>
      </c>
    </row>
    <row r="193" spans="1:11" x14ac:dyDescent="0.3">
      <c r="A193" s="1">
        <v>2019</v>
      </c>
      <c r="B193" s="1">
        <v>4</v>
      </c>
      <c r="C193" s="2">
        <v>0.97949314119296405</v>
      </c>
      <c r="D193" s="2">
        <v>0.53159287506241804</v>
      </c>
      <c r="E193" s="2">
        <v>0.152102248599437</v>
      </c>
      <c r="F193" s="2">
        <v>0</v>
      </c>
      <c r="G193" s="2">
        <v>0.34914914832205302</v>
      </c>
      <c r="H193" s="2">
        <v>-0.113490277124912</v>
      </c>
      <c r="I193" s="2">
        <v>4.9830234324757798E-2</v>
      </c>
      <c r="J193" s="2">
        <v>1.0308912009209199E-2</v>
      </c>
      <c r="K193" s="2">
        <v>0</v>
      </c>
    </row>
    <row r="194" spans="1:11" x14ac:dyDescent="0.3">
      <c r="A194" s="1">
        <v>2019</v>
      </c>
      <c r="B194" s="1">
        <v>5</v>
      </c>
      <c r="C194" s="2">
        <v>1.1329708245371499</v>
      </c>
      <c r="D194" s="2">
        <v>0.53159287506241804</v>
      </c>
      <c r="E194" s="2">
        <v>0.27829152580479599</v>
      </c>
      <c r="F194" s="2">
        <v>0</v>
      </c>
      <c r="G194" s="2">
        <v>0.34964876858920302</v>
      </c>
      <c r="H194" s="2">
        <v>-0.113244315533979</v>
      </c>
      <c r="I194" s="2">
        <v>8.6681970614714304E-2</v>
      </c>
      <c r="J194" s="2">
        <v>0</v>
      </c>
      <c r="K194" s="2">
        <v>0</v>
      </c>
    </row>
    <row r="195" spans="1:11" x14ac:dyDescent="0.3">
      <c r="A195" s="1">
        <v>2019</v>
      </c>
      <c r="B195" s="1">
        <v>6</v>
      </c>
      <c r="C195" s="2">
        <v>1.2930382775758</v>
      </c>
      <c r="D195" s="2">
        <v>0.53159287506241804</v>
      </c>
      <c r="E195" s="2">
        <v>0.36384253825249102</v>
      </c>
      <c r="F195" s="2">
        <v>0</v>
      </c>
      <c r="G195" s="2">
        <v>0.35015006926175302</v>
      </c>
      <c r="H195" s="2">
        <v>-0.111143531381695</v>
      </c>
      <c r="I195" s="2">
        <v>0.15859632638083601</v>
      </c>
      <c r="J195" s="2">
        <v>0</v>
      </c>
      <c r="K195" s="2">
        <v>0</v>
      </c>
    </row>
    <row r="196" spans="1:11" x14ac:dyDescent="0.3">
      <c r="A196" s="1">
        <v>2019</v>
      </c>
      <c r="B196" s="1">
        <v>7</v>
      </c>
      <c r="C196" s="2">
        <v>1.40828182658009</v>
      </c>
      <c r="D196" s="2">
        <v>0.53159287506241804</v>
      </c>
      <c r="E196" s="2">
        <v>0.42841152159190599</v>
      </c>
      <c r="F196" s="2">
        <v>0</v>
      </c>
      <c r="G196" s="2">
        <v>0.35069001097431202</v>
      </c>
      <c r="H196" s="2">
        <v>-0.109763810235449</v>
      </c>
      <c r="I196" s="2">
        <v>0.20735122918690499</v>
      </c>
      <c r="J196" s="2">
        <v>0</v>
      </c>
      <c r="K196" s="2">
        <v>0</v>
      </c>
    </row>
    <row r="197" spans="1:11" x14ac:dyDescent="0.3">
      <c r="A197" s="1">
        <v>2019</v>
      </c>
      <c r="B197" s="1">
        <v>8</v>
      </c>
      <c r="C197" s="2">
        <v>1.4530738230793501</v>
      </c>
      <c r="D197" s="2">
        <v>0.53159287506241804</v>
      </c>
      <c r="E197" s="2">
        <v>0.43345074674203798</v>
      </c>
      <c r="F197" s="2">
        <v>0</v>
      </c>
      <c r="G197" s="2">
        <v>0.35116165975657998</v>
      </c>
      <c r="H197" s="2">
        <v>-0.10728008394633499</v>
      </c>
      <c r="I197" s="2">
        <v>0.244148625464647</v>
      </c>
      <c r="J197" s="2">
        <v>0</v>
      </c>
      <c r="K197" s="2">
        <v>0</v>
      </c>
    </row>
    <row r="198" spans="1:11" x14ac:dyDescent="0.3">
      <c r="A198" s="1">
        <v>2019</v>
      </c>
      <c r="B198" s="1">
        <v>9</v>
      </c>
      <c r="C198" s="2">
        <v>1.3953476282045101</v>
      </c>
      <c r="D198" s="2">
        <v>0.53159287506241804</v>
      </c>
      <c r="E198" s="2">
        <v>0.37057807629080097</v>
      </c>
      <c r="F198" s="2">
        <v>0</v>
      </c>
      <c r="G198" s="2">
        <v>0.35157916935443501</v>
      </c>
      <c r="H198" s="2">
        <v>-0.10542293590872399</v>
      </c>
      <c r="I198" s="2">
        <v>0.24702044340558399</v>
      </c>
      <c r="J198" s="2">
        <v>0</v>
      </c>
      <c r="K198" s="2">
        <v>0</v>
      </c>
    </row>
    <row r="199" spans="1:11" x14ac:dyDescent="0.3">
      <c r="A199" s="1">
        <v>2019</v>
      </c>
      <c r="B199" s="1">
        <v>10</v>
      </c>
      <c r="C199" s="2">
        <v>1.2561168772689599</v>
      </c>
      <c r="D199" s="2">
        <v>0.53159287506241804</v>
      </c>
      <c r="E199" s="2">
        <v>0.26301870915687497</v>
      </c>
      <c r="F199" s="2">
        <v>0</v>
      </c>
      <c r="G199" s="2">
        <v>0.35213155347269998</v>
      </c>
      <c r="H199" s="2">
        <v>-0.101816023988535</v>
      </c>
      <c r="I199" s="2">
        <v>0.21118976356550301</v>
      </c>
      <c r="J199" s="2">
        <v>0</v>
      </c>
      <c r="K199" s="2">
        <v>0</v>
      </c>
    </row>
    <row r="200" spans="1:11" x14ac:dyDescent="0.3">
      <c r="A200" s="1">
        <v>2019</v>
      </c>
      <c r="B200" s="1">
        <v>11</v>
      </c>
      <c r="C200" s="2">
        <v>1.03544943673914</v>
      </c>
      <c r="D200" s="2">
        <v>0.53159287506241804</v>
      </c>
      <c r="E200" s="2">
        <v>0.10328543702162001</v>
      </c>
      <c r="F200" s="2">
        <v>0</v>
      </c>
      <c r="G200" s="2">
        <v>0.35235801792155202</v>
      </c>
      <c r="H200" s="2">
        <v>-0.10167935197886301</v>
      </c>
      <c r="I200" s="2">
        <v>0.149892458712413</v>
      </c>
      <c r="J200" s="2">
        <v>0</v>
      </c>
      <c r="K200" s="2">
        <v>0</v>
      </c>
    </row>
    <row r="201" spans="1:11" x14ac:dyDescent="0.3">
      <c r="A201" s="1">
        <v>2019</v>
      </c>
      <c r="B201" s="1">
        <v>12</v>
      </c>
      <c r="C201" s="2">
        <v>0.99586485679918901</v>
      </c>
      <c r="D201" s="2">
        <v>0.53159287506241804</v>
      </c>
      <c r="E201" s="2">
        <v>5.3061190586017999E-2</v>
      </c>
      <c r="F201" s="2">
        <v>0.10247119119772601</v>
      </c>
      <c r="G201" s="2">
        <v>0.35258777431997701</v>
      </c>
      <c r="H201" s="2">
        <v>-0.10270979738222701</v>
      </c>
      <c r="I201" s="2">
        <v>5.88616230152769E-2</v>
      </c>
      <c r="J201" s="2">
        <v>0</v>
      </c>
      <c r="K201" s="2">
        <v>0</v>
      </c>
    </row>
    <row r="202" spans="1:11" x14ac:dyDescent="0.3">
      <c r="A202" s="1">
        <v>2020</v>
      </c>
      <c r="B202" s="1">
        <v>1</v>
      </c>
      <c r="C202" s="2">
        <v>1.02657961284944</v>
      </c>
      <c r="D202" s="2">
        <v>0.53159287506241804</v>
      </c>
      <c r="E202" s="2">
        <v>3.43176080153113E-2</v>
      </c>
      <c r="F202" s="2">
        <v>0.155429044655368</v>
      </c>
      <c r="G202" s="2">
        <v>0.35257932952731502</v>
      </c>
      <c r="H202" s="2">
        <v>-0.10159687474727</v>
      </c>
      <c r="I202" s="2">
        <v>3.0239188476901799E-2</v>
      </c>
      <c r="J202" s="2">
        <v>2.4018441859394401E-2</v>
      </c>
      <c r="K202" s="2">
        <v>0</v>
      </c>
    </row>
    <row r="203" spans="1:11" x14ac:dyDescent="0.3">
      <c r="A203" s="1">
        <v>2020</v>
      </c>
      <c r="B203" s="1">
        <v>2</v>
      </c>
      <c r="C203" s="2">
        <v>0.96945492302963399</v>
      </c>
      <c r="D203" s="2">
        <v>0.53159287506241804</v>
      </c>
      <c r="E203" s="2">
        <v>4.6010828580463799E-2</v>
      </c>
      <c r="F203" s="2">
        <v>8.8082277801660294E-2</v>
      </c>
      <c r="G203" s="2">
        <v>0.35315568223418198</v>
      </c>
      <c r="H203" s="2">
        <v>-0.105375443573702</v>
      </c>
      <c r="I203" s="2">
        <v>1.9557356429256E-2</v>
      </c>
      <c r="J203" s="2">
        <v>3.64313464953556E-2</v>
      </c>
      <c r="K203" s="2">
        <v>0</v>
      </c>
    </row>
    <row r="204" spans="1:11" x14ac:dyDescent="0.3">
      <c r="A204" s="1">
        <v>2020</v>
      </c>
      <c r="B204" s="1">
        <v>3</v>
      </c>
      <c r="C204" s="2">
        <v>0.95446011096766403</v>
      </c>
      <c r="D204" s="2">
        <v>0.53159287506241804</v>
      </c>
      <c r="E204" s="2">
        <v>8.7437913966228298E-2</v>
      </c>
      <c r="F204" s="2">
        <v>4.3981474723474898E-2</v>
      </c>
      <c r="G204" s="2">
        <v>0.35380394531896597</v>
      </c>
      <c r="H204" s="2">
        <v>-0.109223129948297</v>
      </c>
      <c r="I204" s="2">
        <v>2.6221238197955E-2</v>
      </c>
      <c r="J204" s="2">
        <v>2.0645793646918799E-2</v>
      </c>
      <c r="K204" s="2">
        <v>0</v>
      </c>
    </row>
    <row r="205" spans="1:11" x14ac:dyDescent="0.3">
      <c r="A205" s="1">
        <v>2020</v>
      </c>
      <c r="B205" s="1">
        <v>4</v>
      </c>
      <c r="C205" s="2">
        <v>0.98228298106330603</v>
      </c>
      <c r="D205" s="2">
        <v>0.53159287506241804</v>
      </c>
      <c r="E205" s="2">
        <v>0.152102248599437</v>
      </c>
      <c r="F205" s="2">
        <v>0</v>
      </c>
      <c r="G205" s="2">
        <v>0.35472527173027302</v>
      </c>
      <c r="H205" s="2">
        <v>-0.11627656066279</v>
      </c>
      <c r="I205" s="2">
        <v>4.9830234324757798E-2</v>
      </c>
      <c r="J205" s="2">
        <v>1.0308912009209199E-2</v>
      </c>
      <c r="K205" s="2">
        <v>0</v>
      </c>
    </row>
    <row r="206" spans="1:11" x14ac:dyDescent="0.3">
      <c r="A206" s="1">
        <v>2020</v>
      </c>
      <c r="B206" s="1">
        <v>5</v>
      </c>
      <c r="C206" s="2">
        <v>1.1355872951479</v>
      </c>
      <c r="D206" s="2">
        <v>0.53159287506241804</v>
      </c>
      <c r="E206" s="2">
        <v>0.27829152580479599</v>
      </c>
      <c r="F206" s="2">
        <v>0</v>
      </c>
      <c r="G206" s="2">
        <v>0.355017724538708</v>
      </c>
      <c r="H206" s="2">
        <v>-0.11599680087273199</v>
      </c>
      <c r="I206" s="2">
        <v>8.6681970614714304E-2</v>
      </c>
      <c r="J206" s="2">
        <v>0</v>
      </c>
      <c r="K206" s="2">
        <v>0</v>
      </c>
    </row>
    <row r="207" spans="1:11" x14ac:dyDescent="0.3">
      <c r="A207" s="1">
        <v>2020</v>
      </c>
      <c r="B207" s="1">
        <v>6</v>
      </c>
      <c r="C207" s="2">
        <v>1.29533885082952</v>
      </c>
      <c r="D207" s="2">
        <v>0.53159287506241804</v>
      </c>
      <c r="E207" s="2">
        <v>0.36384253825249102</v>
      </c>
      <c r="F207" s="2">
        <v>0</v>
      </c>
      <c r="G207" s="2">
        <v>0.35513184306552198</v>
      </c>
      <c r="H207" s="2">
        <v>-0.113824731931746</v>
      </c>
      <c r="I207" s="2">
        <v>0.15859632638083601</v>
      </c>
      <c r="J207" s="2">
        <v>0</v>
      </c>
      <c r="K207" s="2">
        <v>0</v>
      </c>
    </row>
    <row r="208" spans="1:11" x14ac:dyDescent="0.3">
      <c r="A208" s="1">
        <v>2020</v>
      </c>
      <c r="B208" s="1">
        <v>7</v>
      </c>
      <c r="C208" s="2">
        <v>1.4102392449986001</v>
      </c>
      <c r="D208" s="2">
        <v>0.53159287506241804</v>
      </c>
      <c r="E208" s="2">
        <v>0.42841152159190599</v>
      </c>
      <c r="F208" s="2">
        <v>0</v>
      </c>
      <c r="G208" s="2">
        <v>0.35527024835102899</v>
      </c>
      <c r="H208" s="2">
        <v>-0.11238662919366001</v>
      </c>
      <c r="I208" s="2">
        <v>0.20735122918690499</v>
      </c>
      <c r="J208" s="2">
        <v>0</v>
      </c>
      <c r="K208" s="2">
        <v>0</v>
      </c>
    </row>
    <row r="209" spans="1:11" x14ac:dyDescent="0.3">
      <c r="A209" s="1">
        <v>2020</v>
      </c>
      <c r="B209" s="1">
        <v>8</v>
      </c>
      <c r="C209" s="2">
        <v>1.45478230040779</v>
      </c>
      <c r="D209" s="2">
        <v>0.53159287506241804</v>
      </c>
      <c r="E209" s="2">
        <v>0.43345074674203798</v>
      </c>
      <c r="F209" s="2">
        <v>0</v>
      </c>
      <c r="G209" s="2">
        <v>0.355416068622117</v>
      </c>
      <c r="H209" s="2">
        <v>-0.10982601548343</v>
      </c>
      <c r="I209" s="2">
        <v>0.244148625464647</v>
      </c>
      <c r="J209" s="2">
        <v>0</v>
      </c>
      <c r="K209" s="2">
        <v>0</v>
      </c>
    </row>
    <row r="210" spans="1:11" x14ac:dyDescent="0.3">
      <c r="A210" s="1">
        <v>2020</v>
      </c>
      <c r="B210" s="1">
        <v>9</v>
      </c>
      <c r="C210" s="2">
        <v>1.3969173613331201</v>
      </c>
      <c r="D210" s="2">
        <v>0.53159287506241804</v>
      </c>
      <c r="E210" s="2">
        <v>0.37057807629080097</v>
      </c>
      <c r="F210" s="2">
        <v>0</v>
      </c>
      <c r="G210" s="2">
        <v>0.35563157914506499</v>
      </c>
      <c r="H210" s="2">
        <v>-0.10790561257074301</v>
      </c>
      <c r="I210" s="2">
        <v>0.24702044340558399</v>
      </c>
      <c r="J210" s="2">
        <v>0</v>
      </c>
      <c r="K210" s="2">
        <v>0</v>
      </c>
    </row>
    <row r="211" spans="1:11" x14ac:dyDescent="0.3">
      <c r="A211" s="1">
        <v>2020</v>
      </c>
      <c r="B211" s="1">
        <v>10</v>
      </c>
      <c r="C211" s="2">
        <v>1.25737106087439</v>
      </c>
      <c r="D211" s="2">
        <v>0.53159287506241804</v>
      </c>
      <c r="E211" s="2">
        <v>0.26301870915687497</v>
      </c>
      <c r="F211" s="2">
        <v>0</v>
      </c>
      <c r="G211" s="2">
        <v>0.35576990423196497</v>
      </c>
      <c r="H211" s="2">
        <v>-0.104200191142372</v>
      </c>
      <c r="I211" s="2">
        <v>0.21118976356550301</v>
      </c>
      <c r="J211" s="2">
        <v>0</v>
      </c>
      <c r="K211" s="2">
        <v>0</v>
      </c>
    </row>
    <row r="212" spans="1:11" x14ac:dyDescent="0.3">
      <c r="A212" s="1">
        <v>2020</v>
      </c>
      <c r="B212" s="1">
        <v>11</v>
      </c>
      <c r="C212" s="2">
        <v>1.0367803778420699</v>
      </c>
      <c r="D212" s="2">
        <v>0.53159287506241804</v>
      </c>
      <c r="E212" s="2">
        <v>0.10328543702162001</v>
      </c>
      <c r="F212" s="2">
        <v>0</v>
      </c>
      <c r="G212" s="2">
        <v>0.356044676741605</v>
      </c>
      <c r="H212" s="2">
        <v>-0.104035069695987</v>
      </c>
      <c r="I212" s="2">
        <v>0.149892458712413</v>
      </c>
      <c r="J212" s="2">
        <v>0</v>
      </c>
      <c r="K212" s="2">
        <v>0</v>
      </c>
    </row>
    <row r="213" spans="1:11" x14ac:dyDescent="0.3">
      <c r="A213" s="1">
        <v>2020</v>
      </c>
      <c r="B213" s="1">
        <v>12</v>
      </c>
      <c r="C213" s="2">
        <v>0.99728115103553805</v>
      </c>
      <c r="D213" s="2">
        <v>0.53159287506241804</v>
      </c>
      <c r="E213" s="2">
        <v>5.3061190586017999E-2</v>
      </c>
      <c r="F213" s="2">
        <v>0.10247119119772601</v>
      </c>
      <c r="G213" s="2">
        <v>0.35635363271591403</v>
      </c>
      <c r="H213" s="2">
        <v>-0.105059361541815</v>
      </c>
      <c r="I213" s="2">
        <v>5.88616230152769E-2</v>
      </c>
      <c r="J213" s="2">
        <v>0</v>
      </c>
      <c r="K213" s="2">
        <v>0</v>
      </c>
    </row>
    <row r="214" spans="1:11" x14ac:dyDescent="0.3">
      <c r="A214" s="1">
        <v>2021</v>
      </c>
      <c r="B214" s="1">
        <v>1</v>
      </c>
      <c r="C214" s="2">
        <v>1.0282604494080601</v>
      </c>
      <c r="D214" s="2">
        <v>0.53159287506241804</v>
      </c>
      <c r="E214" s="2">
        <v>3.43176080153113E-2</v>
      </c>
      <c r="F214" s="2">
        <v>0.155429044655368</v>
      </c>
      <c r="G214" s="2">
        <v>0.35656400006109301</v>
      </c>
      <c r="H214" s="2">
        <v>-0.103900708722428</v>
      </c>
      <c r="I214" s="2">
        <v>3.0239188476901799E-2</v>
      </c>
      <c r="J214" s="2">
        <v>2.4018441859394401E-2</v>
      </c>
      <c r="K214" s="2">
        <v>0</v>
      </c>
    </row>
    <row r="215" spans="1:11" x14ac:dyDescent="0.3">
      <c r="A215" s="1">
        <v>2021</v>
      </c>
      <c r="B215" s="1">
        <v>2</v>
      </c>
      <c r="C215" s="2">
        <v>0.97095026011541496</v>
      </c>
      <c r="D215" s="2">
        <v>0.53159287506241804</v>
      </c>
      <c r="E215" s="2">
        <v>4.6010828580463799E-2</v>
      </c>
      <c r="F215" s="2">
        <v>8.8082277801660294E-2</v>
      </c>
      <c r="G215" s="2">
        <v>0.35699919211983999</v>
      </c>
      <c r="H215" s="2">
        <v>-0.107723616373579</v>
      </c>
      <c r="I215" s="2">
        <v>1.9557356429256E-2</v>
      </c>
      <c r="J215" s="2">
        <v>3.64313464953556E-2</v>
      </c>
      <c r="K215" s="2">
        <v>0</v>
      </c>
    </row>
    <row r="216" spans="1:11" x14ac:dyDescent="0.3">
      <c r="A216" s="1">
        <v>2021</v>
      </c>
      <c r="B216" s="1">
        <v>3</v>
      </c>
      <c r="C216" s="2">
        <v>0.95571985665180603</v>
      </c>
      <c r="D216" s="2">
        <v>0.53159287506241804</v>
      </c>
      <c r="E216" s="2">
        <v>8.7437913966228298E-2</v>
      </c>
      <c r="F216" s="2">
        <v>4.3981474723474898E-2</v>
      </c>
      <c r="G216" s="2">
        <v>0.35745710974238298</v>
      </c>
      <c r="H216" s="2">
        <v>-0.111616548687572</v>
      </c>
      <c r="I216" s="2">
        <v>2.6221238197955E-2</v>
      </c>
      <c r="J216" s="2">
        <v>2.0645793646918799E-2</v>
      </c>
      <c r="K216" s="2">
        <v>0</v>
      </c>
    </row>
    <row r="217" spans="1:11" x14ac:dyDescent="0.3">
      <c r="A217" s="1">
        <v>2021</v>
      </c>
      <c r="B217" s="1">
        <v>4</v>
      </c>
      <c r="C217" s="2">
        <v>0.98306387118707295</v>
      </c>
      <c r="D217" s="2">
        <v>0.53159287506241804</v>
      </c>
      <c r="E217" s="2">
        <v>0.152102248599437</v>
      </c>
      <c r="F217" s="2">
        <v>0</v>
      </c>
      <c r="G217" s="2">
        <v>0.35800340945263598</v>
      </c>
      <c r="H217" s="2">
        <v>-0.118773808261386</v>
      </c>
      <c r="I217" s="2">
        <v>4.9830234324757798E-2</v>
      </c>
      <c r="J217" s="2">
        <v>1.0308912009209199E-2</v>
      </c>
      <c r="K217" s="2">
        <v>0</v>
      </c>
    </row>
    <row r="218" spans="1:11" x14ac:dyDescent="0.3">
      <c r="A218" s="1">
        <v>2021</v>
      </c>
      <c r="B218" s="1">
        <v>5</v>
      </c>
      <c r="C218" s="2">
        <v>1.13644259612353</v>
      </c>
      <c r="D218" s="2">
        <v>0.53159287506241804</v>
      </c>
      <c r="E218" s="2">
        <v>0.27829152580479599</v>
      </c>
      <c r="F218" s="2">
        <v>0</v>
      </c>
      <c r="G218" s="2">
        <v>0.358339278700814</v>
      </c>
      <c r="H218" s="2">
        <v>-0.11846305405921501</v>
      </c>
      <c r="I218" s="2">
        <v>8.6681970614714304E-2</v>
      </c>
      <c r="J218" s="2">
        <v>0</v>
      </c>
      <c r="K218" s="2">
        <v>0</v>
      </c>
    </row>
    <row r="219" spans="1:11" x14ac:dyDescent="0.3">
      <c r="A219" s="1">
        <v>2021</v>
      </c>
      <c r="B219" s="1">
        <v>6</v>
      </c>
      <c r="C219" s="2">
        <v>1.2964130196999999</v>
      </c>
      <c r="D219" s="2">
        <v>0.53159287506241804</v>
      </c>
      <c r="E219" s="2">
        <v>0.36384253825249102</v>
      </c>
      <c r="F219" s="2">
        <v>0</v>
      </c>
      <c r="G219" s="2">
        <v>0.358608266823153</v>
      </c>
      <c r="H219" s="2">
        <v>-0.116226986818896</v>
      </c>
      <c r="I219" s="2">
        <v>0.15859632638083601</v>
      </c>
      <c r="J219" s="2">
        <v>0</v>
      </c>
      <c r="K219" s="2">
        <v>0</v>
      </c>
    </row>
    <row r="220" spans="1:11" x14ac:dyDescent="0.3">
      <c r="A220" s="1">
        <v>2021</v>
      </c>
      <c r="B220" s="1">
        <v>7</v>
      </c>
      <c r="C220" s="2">
        <v>1.4115436174255001</v>
      </c>
      <c r="D220" s="2">
        <v>0.53159287506241804</v>
      </c>
      <c r="E220" s="2">
        <v>0.42841152159190599</v>
      </c>
      <c r="F220" s="2">
        <v>0</v>
      </c>
      <c r="G220" s="2">
        <v>0.35892110829240198</v>
      </c>
      <c r="H220" s="2">
        <v>-0.114733116708127</v>
      </c>
      <c r="I220" s="2">
        <v>0.20735122918690499</v>
      </c>
      <c r="J220" s="2">
        <v>0</v>
      </c>
      <c r="K220" s="2">
        <v>0</v>
      </c>
    </row>
    <row r="221" spans="1:11" x14ac:dyDescent="0.3">
      <c r="A221" s="1">
        <v>2021</v>
      </c>
      <c r="B221" s="1">
        <v>8</v>
      </c>
      <c r="C221" s="2">
        <v>1.4562269379447701</v>
      </c>
      <c r="D221" s="2">
        <v>0.53159287506241804</v>
      </c>
      <c r="E221" s="2">
        <v>0.43345074674203798</v>
      </c>
      <c r="F221" s="2">
        <v>0</v>
      </c>
      <c r="G221" s="2">
        <v>0.35914446894080598</v>
      </c>
      <c r="H221" s="2">
        <v>-0.112109778265141</v>
      </c>
      <c r="I221" s="2">
        <v>0.244148625464647</v>
      </c>
      <c r="J221" s="2">
        <v>0</v>
      </c>
      <c r="K221" s="2">
        <v>0</v>
      </c>
    </row>
    <row r="222" spans="1:11" x14ac:dyDescent="0.3">
      <c r="A222" s="1">
        <v>2021</v>
      </c>
      <c r="B222" s="1">
        <v>9</v>
      </c>
      <c r="C222" s="2">
        <v>1.3984478028807099</v>
      </c>
      <c r="D222" s="2">
        <v>0.53159287506241804</v>
      </c>
      <c r="E222" s="2">
        <v>0.37057807629080097</v>
      </c>
      <c r="F222" s="2">
        <v>0</v>
      </c>
      <c r="G222" s="2">
        <v>0.35939357496233698</v>
      </c>
      <c r="H222" s="2">
        <v>-0.110137166840429</v>
      </c>
      <c r="I222" s="2">
        <v>0.24702044340558399</v>
      </c>
      <c r="J222" s="2">
        <v>0</v>
      </c>
      <c r="K222" s="2">
        <v>0</v>
      </c>
    </row>
    <row r="223" spans="1:11" x14ac:dyDescent="0.3">
      <c r="A223" s="1">
        <v>2021</v>
      </c>
      <c r="B223" s="1">
        <v>10</v>
      </c>
      <c r="C223" s="2">
        <v>1.2589708817266001</v>
      </c>
      <c r="D223" s="2">
        <v>0.53159287506241804</v>
      </c>
      <c r="E223" s="2">
        <v>0.26301870915687497</v>
      </c>
      <c r="F223" s="2">
        <v>0</v>
      </c>
      <c r="G223" s="2">
        <v>0.35953337438940602</v>
      </c>
      <c r="H223" s="2">
        <v>-0.1063638404476</v>
      </c>
      <c r="I223" s="2">
        <v>0.21118976356550301</v>
      </c>
      <c r="J223" s="2">
        <v>0</v>
      </c>
      <c r="K223" s="2">
        <v>0</v>
      </c>
    </row>
    <row r="224" spans="1:11" x14ac:dyDescent="0.3">
      <c r="A224" s="1">
        <v>2021</v>
      </c>
      <c r="B224" s="1">
        <v>11</v>
      </c>
      <c r="C224" s="2">
        <v>1.0385361405317</v>
      </c>
      <c r="D224" s="2">
        <v>0.53159287506241804</v>
      </c>
      <c r="E224" s="2">
        <v>0.10328543702162001</v>
      </c>
      <c r="F224" s="2">
        <v>0</v>
      </c>
      <c r="G224" s="2">
        <v>0.359922129435292</v>
      </c>
      <c r="H224" s="2">
        <v>-0.106156759700048</v>
      </c>
      <c r="I224" s="2">
        <v>0.149892458712413</v>
      </c>
      <c r="J224" s="2">
        <v>0</v>
      </c>
      <c r="K224" s="2">
        <v>0</v>
      </c>
    </row>
    <row r="225" spans="1:11" x14ac:dyDescent="0.3">
      <c r="A225" s="1">
        <v>2021</v>
      </c>
      <c r="B225" s="1">
        <v>12</v>
      </c>
      <c r="C225" s="2">
        <v>0.99918345364854699</v>
      </c>
      <c r="D225" s="2">
        <v>0.53159287506241804</v>
      </c>
      <c r="E225" s="2">
        <v>5.3061190586017999E-2</v>
      </c>
      <c r="F225" s="2">
        <v>0.10247119119772601</v>
      </c>
      <c r="G225" s="2">
        <v>0.36034901712588202</v>
      </c>
      <c r="H225" s="2">
        <v>-0.10715244333877399</v>
      </c>
      <c r="I225" s="2">
        <v>5.88616230152769E-2</v>
      </c>
      <c r="J225" s="2">
        <v>0</v>
      </c>
      <c r="K225" s="2">
        <v>0</v>
      </c>
    </row>
    <row r="226" spans="1:11" x14ac:dyDescent="0.3">
      <c r="A226" s="1">
        <v>2022</v>
      </c>
      <c r="B226" s="1">
        <v>1</v>
      </c>
      <c r="C226" s="2">
        <v>1.030494192248</v>
      </c>
      <c r="D226" s="2">
        <v>0.53159287506241804</v>
      </c>
      <c r="E226" s="2">
        <v>3.43176080153113E-2</v>
      </c>
      <c r="F226" s="2">
        <v>0.155429044655368</v>
      </c>
      <c r="G226" s="2">
        <v>0.36081951509257099</v>
      </c>
      <c r="H226" s="2">
        <v>-0.105922480913968</v>
      </c>
      <c r="I226" s="2">
        <v>3.0239188476901799E-2</v>
      </c>
      <c r="J226" s="2">
        <v>2.4018441859394401E-2</v>
      </c>
      <c r="K226" s="2">
        <v>0</v>
      </c>
    </row>
    <row r="227" spans="1:11" x14ac:dyDescent="0.3">
      <c r="A227" s="1">
        <v>2022</v>
      </c>
      <c r="B227" s="1">
        <v>2</v>
      </c>
      <c r="C227" s="2">
        <v>0.97307198365997205</v>
      </c>
      <c r="D227" s="2">
        <v>0.53159287506241804</v>
      </c>
      <c r="E227" s="2">
        <v>4.6010828580463799E-2</v>
      </c>
      <c r="F227" s="2">
        <v>8.8082277801660294E-2</v>
      </c>
      <c r="G227" s="2">
        <v>0.36116979378889602</v>
      </c>
      <c r="H227" s="2">
        <v>-0.10977249449807799</v>
      </c>
      <c r="I227" s="2">
        <v>1.9557356429256E-2</v>
      </c>
      <c r="J227" s="2">
        <v>3.64313464953556E-2</v>
      </c>
      <c r="K227" s="2">
        <v>0</v>
      </c>
    </row>
    <row r="228" spans="1:11" x14ac:dyDescent="0.3">
      <c r="A228" s="1">
        <v>2022</v>
      </c>
      <c r="B228" s="1">
        <v>3</v>
      </c>
      <c r="C228" s="2">
        <v>0.95766465626835695</v>
      </c>
      <c r="D228" s="2">
        <v>0.53159287506241804</v>
      </c>
      <c r="E228" s="2">
        <v>8.7437913966228298E-2</v>
      </c>
      <c r="F228" s="2">
        <v>4.3981474723474898E-2</v>
      </c>
      <c r="G228" s="2">
        <v>0.36148772460802803</v>
      </c>
      <c r="H228" s="2">
        <v>-0.11370236393666699</v>
      </c>
      <c r="I228" s="2">
        <v>2.6221238197955E-2</v>
      </c>
      <c r="J228" s="2">
        <v>2.0645793646918799E-2</v>
      </c>
      <c r="K228" s="2">
        <v>0</v>
      </c>
    </row>
    <row r="229" spans="1:11" x14ac:dyDescent="0.3">
      <c r="A229" s="1">
        <v>2022</v>
      </c>
      <c r="B229" s="1">
        <v>4</v>
      </c>
      <c r="C229" s="2">
        <v>0.98467474527190602</v>
      </c>
      <c r="D229" s="2">
        <v>0.53159287506241804</v>
      </c>
      <c r="E229" s="2">
        <v>0.152102248599437</v>
      </c>
      <c r="F229" s="2">
        <v>0</v>
      </c>
      <c r="G229" s="2">
        <v>0.36177686745842802</v>
      </c>
      <c r="H229" s="2">
        <v>-0.120936392182344</v>
      </c>
      <c r="I229" s="2">
        <v>4.9830234324757798E-2</v>
      </c>
      <c r="J229" s="2">
        <v>1.0308912009209199E-2</v>
      </c>
      <c r="K229" s="2">
        <v>0</v>
      </c>
    </row>
    <row r="230" spans="1:11" x14ac:dyDescent="0.3">
      <c r="A230" s="1">
        <v>2022</v>
      </c>
      <c r="B230" s="1">
        <v>5</v>
      </c>
      <c r="C230" s="2">
        <v>1.1381001614611601</v>
      </c>
      <c r="D230" s="2">
        <v>0.53159287506241804</v>
      </c>
      <c r="E230" s="2">
        <v>0.27829152580479599</v>
      </c>
      <c r="F230" s="2">
        <v>0</v>
      </c>
      <c r="G230" s="2">
        <v>0.36214179858849999</v>
      </c>
      <c r="H230" s="2">
        <v>-0.120608008609268</v>
      </c>
      <c r="I230" s="2">
        <v>8.6681970614714304E-2</v>
      </c>
      <c r="J230" s="2">
        <v>0</v>
      </c>
      <c r="K230" s="2">
        <v>0</v>
      </c>
    </row>
    <row r="231" spans="1:11" x14ac:dyDescent="0.3">
      <c r="A231" s="1">
        <v>2022</v>
      </c>
      <c r="B231" s="1">
        <v>6</v>
      </c>
      <c r="C231" s="2">
        <v>1.2982390828509101</v>
      </c>
      <c r="D231" s="2">
        <v>0.53159287506241804</v>
      </c>
      <c r="E231" s="2">
        <v>0.36384253825249102</v>
      </c>
      <c r="F231" s="2">
        <v>0</v>
      </c>
      <c r="G231" s="2">
        <v>0.36253409483665699</v>
      </c>
      <c r="H231" s="2">
        <v>-0.118326751681487</v>
      </c>
      <c r="I231" s="2">
        <v>0.15859632638083601</v>
      </c>
      <c r="J231" s="2">
        <v>0</v>
      </c>
      <c r="K231" s="2">
        <v>0</v>
      </c>
    </row>
    <row r="232" spans="1:11" x14ac:dyDescent="0.3">
      <c r="A232" s="1">
        <v>2022</v>
      </c>
      <c r="B232" s="1">
        <v>7</v>
      </c>
      <c r="C232" s="2">
        <v>1.41349211291221</v>
      </c>
      <c r="D232" s="2">
        <v>0.53159287506241804</v>
      </c>
      <c r="E232" s="2">
        <v>0.42841152159190599</v>
      </c>
      <c r="F232" s="2">
        <v>0</v>
      </c>
      <c r="G232" s="2">
        <v>0.36293297953082299</v>
      </c>
      <c r="H232" s="2">
        <v>-0.116796492459839</v>
      </c>
      <c r="I232" s="2">
        <v>0.20735122918690499</v>
      </c>
      <c r="J232" s="2">
        <v>0</v>
      </c>
      <c r="K232" s="2">
        <v>0</v>
      </c>
    </row>
    <row r="233" spans="1:11" x14ac:dyDescent="0.3">
      <c r="A233" s="1">
        <v>2022</v>
      </c>
      <c r="B233" s="1">
        <v>8</v>
      </c>
      <c r="C233" s="2">
        <v>1.45837941778474</v>
      </c>
      <c r="D233" s="2">
        <v>0.53159287506241804</v>
      </c>
      <c r="E233" s="2">
        <v>0.43345074674203798</v>
      </c>
      <c r="F233" s="2">
        <v>0</v>
      </c>
      <c r="G233" s="2">
        <v>0.36330946635155498</v>
      </c>
      <c r="H233" s="2">
        <v>-0.114122295835923</v>
      </c>
      <c r="I233" s="2">
        <v>0.244148625464647</v>
      </c>
      <c r="J233" s="2">
        <v>0</v>
      </c>
      <c r="K233" s="2">
        <v>0</v>
      </c>
    </row>
    <row r="234" spans="1:11" x14ac:dyDescent="0.3">
      <c r="A234" s="1">
        <v>2022</v>
      </c>
      <c r="B234" s="1">
        <v>9</v>
      </c>
      <c r="C234" s="2">
        <v>1.4007440969657901</v>
      </c>
      <c r="D234" s="2">
        <v>0.53159287506241804</v>
      </c>
      <c r="E234" s="2">
        <v>0.37057807629080097</v>
      </c>
      <c r="F234" s="2">
        <v>0</v>
      </c>
      <c r="G234" s="2">
        <v>0.36366559005256799</v>
      </c>
      <c r="H234" s="2">
        <v>-0.112112887845584</v>
      </c>
      <c r="I234" s="2">
        <v>0.24702044340558399</v>
      </c>
      <c r="J234" s="2">
        <v>0</v>
      </c>
      <c r="K234" s="2">
        <v>0</v>
      </c>
    </row>
    <row r="235" spans="1:11" x14ac:dyDescent="0.3">
      <c r="A235" s="1">
        <v>2022</v>
      </c>
      <c r="B235" s="1">
        <v>10</v>
      </c>
      <c r="C235" s="2">
        <v>1.2615851999889101</v>
      </c>
      <c r="D235" s="2">
        <v>0.53159287506241804</v>
      </c>
      <c r="E235" s="2">
        <v>0.26301870915687497</v>
      </c>
      <c r="F235" s="2">
        <v>0</v>
      </c>
      <c r="G235" s="2">
        <v>0.36404294849375002</v>
      </c>
      <c r="H235" s="2">
        <v>-0.108259096289633</v>
      </c>
      <c r="I235" s="2">
        <v>0.21118976356550301</v>
      </c>
      <c r="J235" s="2">
        <v>0</v>
      </c>
      <c r="K235" s="2">
        <v>0</v>
      </c>
    </row>
    <row r="236" spans="1:11" x14ac:dyDescent="0.3">
      <c r="A236" s="1">
        <v>2022</v>
      </c>
      <c r="B236" s="1">
        <v>11</v>
      </c>
      <c r="C236" s="2">
        <v>1.0410764331112901</v>
      </c>
      <c r="D236" s="2">
        <v>0.53159287506241804</v>
      </c>
      <c r="E236" s="2">
        <v>0.10328543702162001</v>
      </c>
      <c r="F236" s="2">
        <v>0</v>
      </c>
      <c r="G236" s="2">
        <v>0.36436940593297901</v>
      </c>
      <c r="H236" s="2">
        <v>-0.108063743618136</v>
      </c>
      <c r="I236" s="2">
        <v>0.149892458712413</v>
      </c>
      <c r="J236" s="2">
        <v>0</v>
      </c>
      <c r="K236" s="2">
        <v>0</v>
      </c>
    </row>
    <row r="237" spans="1:11" x14ac:dyDescent="0.3">
      <c r="A237" s="1">
        <v>2022</v>
      </c>
      <c r="B237" s="1">
        <v>12</v>
      </c>
      <c r="C237" s="2">
        <v>1.0016008568260499</v>
      </c>
      <c r="D237" s="2">
        <v>0.53159287506241804</v>
      </c>
      <c r="E237" s="2">
        <v>5.3061190586017999E-2</v>
      </c>
      <c r="F237" s="2">
        <v>0.10247119119772601</v>
      </c>
      <c r="G237" s="2">
        <v>0.364707455213442</v>
      </c>
      <c r="H237" s="2">
        <v>-0.10909347824883001</v>
      </c>
      <c r="I237" s="2">
        <v>5.88616230152769E-2</v>
      </c>
      <c r="J237" s="2">
        <v>0</v>
      </c>
      <c r="K237" s="2">
        <v>0</v>
      </c>
    </row>
    <row r="238" spans="1:11" x14ac:dyDescent="0.3">
      <c r="A238" s="1">
        <v>2023</v>
      </c>
      <c r="B238" s="1">
        <v>1</v>
      </c>
      <c r="C238" s="2">
        <v>1.0326968072884599</v>
      </c>
      <c r="D238" s="2">
        <v>0.53159287506241804</v>
      </c>
      <c r="E238" s="2">
        <v>3.43176080153113E-2</v>
      </c>
      <c r="F238" s="2">
        <v>0.155429044655368</v>
      </c>
      <c r="G238" s="2">
        <v>0.36497671682245603</v>
      </c>
      <c r="H238" s="2">
        <v>-0.107877067603389</v>
      </c>
      <c r="I238" s="2">
        <v>3.0239188476901799E-2</v>
      </c>
      <c r="J238" s="2">
        <v>2.4018441859394401E-2</v>
      </c>
      <c r="K238" s="2">
        <v>0</v>
      </c>
    </row>
    <row r="239" spans="1:11" x14ac:dyDescent="0.3">
      <c r="A239" s="1">
        <v>2023</v>
      </c>
      <c r="B239" s="1">
        <v>2</v>
      </c>
      <c r="C239" s="2">
        <v>0.97529886946204103</v>
      </c>
      <c r="D239" s="2">
        <v>0.53159287506241804</v>
      </c>
      <c r="E239" s="2">
        <v>4.6010828580463799E-2</v>
      </c>
      <c r="F239" s="2">
        <v>8.8082277801660294E-2</v>
      </c>
      <c r="G239" s="2">
        <v>0.365407997588093</v>
      </c>
      <c r="H239" s="2">
        <v>-0.111783812495207</v>
      </c>
      <c r="I239" s="2">
        <v>1.9557356429256E-2</v>
      </c>
      <c r="J239" s="2">
        <v>3.64313464953556E-2</v>
      </c>
      <c r="K239" s="2">
        <v>0</v>
      </c>
    </row>
    <row r="240" spans="1:11" x14ac:dyDescent="0.3">
      <c r="A240" s="1">
        <v>2023</v>
      </c>
      <c r="B240" s="1">
        <v>3</v>
      </c>
      <c r="C240" s="2">
        <v>0.95997332639107202</v>
      </c>
      <c r="D240" s="2">
        <v>0.53159287506241804</v>
      </c>
      <c r="E240" s="2">
        <v>8.7437913966228298E-2</v>
      </c>
      <c r="F240" s="2">
        <v>4.3981474723474898E-2</v>
      </c>
      <c r="G240" s="2">
        <v>0.36585934867756498</v>
      </c>
      <c r="H240" s="2">
        <v>-0.115765317883488</v>
      </c>
      <c r="I240" s="2">
        <v>2.6221238197955E-2</v>
      </c>
      <c r="J240" s="2">
        <v>2.0645793646918799E-2</v>
      </c>
      <c r="K240" s="2">
        <v>0</v>
      </c>
    </row>
    <row r="241" spans="1:11" x14ac:dyDescent="0.3">
      <c r="A241" s="1">
        <v>2023</v>
      </c>
      <c r="B241" s="1">
        <v>4</v>
      </c>
      <c r="C241" s="2">
        <v>0.98711604988835799</v>
      </c>
      <c r="D241" s="2">
        <v>0.53159287506241804</v>
      </c>
      <c r="E241" s="2">
        <v>0.152102248599437</v>
      </c>
      <c r="F241" s="2">
        <v>0</v>
      </c>
      <c r="G241" s="2">
        <v>0.36637595261452199</v>
      </c>
      <c r="H241" s="2">
        <v>-0.123094172721987</v>
      </c>
      <c r="I241" s="2">
        <v>4.9830234324757798E-2</v>
      </c>
      <c r="J241" s="2">
        <v>1.0308912009209199E-2</v>
      </c>
      <c r="K241" s="2">
        <v>0</v>
      </c>
    </row>
    <row r="242" spans="1:11" x14ac:dyDescent="0.3">
      <c r="A242" s="1">
        <v>2023</v>
      </c>
      <c r="B242" s="1">
        <v>5</v>
      </c>
      <c r="C242" s="2">
        <v>1.1405320326760899</v>
      </c>
      <c r="D242" s="2">
        <v>0.53159287506241804</v>
      </c>
      <c r="E242" s="2">
        <v>0.27829152580479599</v>
      </c>
      <c r="F242" s="2">
        <v>0</v>
      </c>
      <c r="G242" s="2">
        <v>0.36673489233920697</v>
      </c>
      <c r="H242" s="2">
        <v>-0.122769231145046</v>
      </c>
      <c r="I242" s="2">
        <v>8.6681970614714304E-2</v>
      </c>
      <c r="J242" s="2">
        <v>0</v>
      </c>
      <c r="K242" s="2">
        <v>0</v>
      </c>
    </row>
    <row r="243" spans="1:11" x14ac:dyDescent="0.3">
      <c r="A243" s="1">
        <v>2023</v>
      </c>
      <c r="B243" s="1">
        <v>6</v>
      </c>
      <c r="C243" s="2">
        <v>1.3006134736038899</v>
      </c>
      <c r="D243" s="2">
        <v>0.53159287506241804</v>
      </c>
      <c r="E243" s="2">
        <v>0.36384253825249102</v>
      </c>
      <c r="F243" s="2">
        <v>0</v>
      </c>
      <c r="G243" s="2">
        <v>0.36704255980206901</v>
      </c>
      <c r="H243" s="2">
        <v>-0.12046082589392799</v>
      </c>
      <c r="I243" s="2">
        <v>0.15859632638083601</v>
      </c>
      <c r="J243" s="2">
        <v>0</v>
      </c>
      <c r="K243" s="2">
        <v>0</v>
      </c>
    </row>
    <row r="244" spans="1:11" x14ac:dyDescent="0.3">
      <c r="A244" s="1">
        <v>2023</v>
      </c>
      <c r="B244" s="1">
        <v>7</v>
      </c>
      <c r="C244" s="2">
        <v>1.41580784671187</v>
      </c>
      <c r="D244" s="2">
        <v>0.53159287506241804</v>
      </c>
      <c r="E244" s="2">
        <v>0.42841152159190599</v>
      </c>
      <c r="F244" s="2">
        <v>0</v>
      </c>
      <c r="G244" s="2">
        <v>0.367385191263713</v>
      </c>
      <c r="H244" s="2">
        <v>-0.11893297039307001</v>
      </c>
      <c r="I244" s="2">
        <v>0.20735122918690499</v>
      </c>
      <c r="J244" s="2">
        <v>0</v>
      </c>
      <c r="K244" s="2">
        <v>0</v>
      </c>
    </row>
    <row r="245" spans="1:11" x14ac:dyDescent="0.3">
      <c r="A245" s="1">
        <v>2023</v>
      </c>
      <c r="B245" s="1">
        <v>8</v>
      </c>
      <c r="C245" s="2">
        <v>1.46066477715236</v>
      </c>
      <c r="D245" s="2">
        <v>0.53159287506241804</v>
      </c>
      <c r="E245" s="2">
        <v>0.43345074674203798</v>
      </c>
      <c r="F245" s="2">
        <v>0</v>
      </c>
      <c r="G245" s="2">
        <v>0.36765653415579902</v>
      </c>
      <c r="H245" s="2">
        <v>-0.11618400427254701</v>
      </c>
      <c r="I245" s="2">
        <v>0.244148625464647</v>
      </c>
      <c r="J245" s="2">
        <v>0</v>
      </c>
      <c r="K245" s="2">
        <v>0</v>
      </c>
    </row>
    <row r="246" spans="1:11" x14ac:dyDescent="0.3">
      <c r="A246" s="1">
        <v>2023</v>
      </c>
      <c r="B246" s="1">
        <v>9</v>
      </c>
      <c r="C246" s="2">
        <v>1.40300906194242</v>
      </c>
      <c r="D246" s="2">
        <v>0.53159287506241804</v>
      </c>
      <c r="E246" s="2">
        <v>0.37057807629080097</v>
      </c>
      <c r="F246" s="2">
        <v>0</v>
      </c>
      <c r="G246" s="2">
        <v>0.36794563593827501</v>
      </c>
      <c r="H246" s="2">
        <v>-0.114127968754657</v>
      </c>
      <c r="I246" s="2">
        <v>0.24702044340558399</v>
      </c>
      <c r="J246" s="2">
        <v>0</v>
      </c>
      <c r="K246" s="2">
        <v>0</v>
      </c>
    </row>
    <row r="247" spans="1:11" x14ac:dyDescent="0.3">
      <c r="A247" s="1">
        <v>2023</v>
      </c>
      <c r="B247" s="1">
        <v>10</v>
      </c>
      <c r="C247" s="2">
        <v>1.2638750361050499</v>
      </c>
      <c r="D247" s="2">
        <v>0.53159287506241804</v>
      </c>
      <c r="E247" s="2">
        <v>0.26301870915687497</v>
      </c>
      <c r="F247" s="2">
        <v>0</v>
      </c>
      <c r="G247" s="2">
        <v>0.36815549262585001</v>
      </c>
      <c r="H247" s="2">
        <v>-0.110081804305595</v>
      </c>
      <c r="I247" s="2">
        <v>0.21118976356550301</v>
      </c>
      <c r="J247" s="2">
        <v>0</v>
      </c>
      <c r="K247" s="2">
        <v>0</v>
      </c>
    </row>
    <row r="248" spans="1:11" x14ac:dyDescent="0.3">
      <c r="A248" s="1">
        <v>2023</v>
      </c>
      <c r="B248" s="1">
        <v>11</v>
      </c>
      <c r="C248" s="2">
        <v>1.0432782630113799</v>
      </c>
      <c r="D248" s="2">
        <v>0.53159287506241804</v>
      </c>
      <c r="E248" s="2">
        <v>0.10328543702162001</v>
      </c>
      <c r="F248" s="2">
        <v>0</v>
      </c>
      <c r="G248" s="2">
        <v>0.36854485211098598</v>
      </c>
      <c r="H248" s="2">
        <v>-0.11003735989605599</v>
      </c>
      <c r="I248" s="2">
        <v>0.149892458712413</v>
      </c>
      <c r="J248" s="2">
        <v>0</v>
      </c>
      <c r="K248" s="2">
        <v>0</v>
      </c>
    </row>
    <row r="249" spans="1:11" x14ac:dyDescent="0.3">
      <c r="A249" s="1">
        <v>2023</v>
      </c>
      <c r="B249" s="1">
        <v>12</v>
      </c>
      <c r="C249" s="2">
        <v>1.00369258125657</v>
      </c>
      <c r="D249" s="2">
        <v>0.53159287506241804</v>
      </c>
      <c r="E249" s="2">
        <v>5.3061190586017999E-2</v>
      </c>
      <c r="F249" s="2">
        <v>0.10247119119772601</v>
      </c>
      <c r="G249" s="2">
        <v>0.36896362194442101</v>
      </c>
      <c r="H249" s="2">
        <v>-0.111257920549286</v>
      </c>
      <c r="I249" s="2">
        <v>5.88616230152769E-2</v>
      </c>
      <c r="J249" s="2">
        <v>0</v>
      </c>
      <c r="K249" s="2">
        <v>0</v>
      </c>
    </row>
    <row r="250" spans="1:11" x14ac:dyDescent="0.3">
      <c r="A250" s="1">
        <v>2024</v>
      </c>
      <c r="B250" s="1">
        <v>1</v>
      </c>
      <c r="C250" s="2">
        <v>1.03464189291622</v>
      </c>
      <c r="D250" s="2">
        <v>0.53159287506241804</v>
      </c>
      <c r="E250" s="2">
        <v>3.43176080153113E-2</v>
      </c>
      <c r="F250" s="2">
        <v>0.155429044655368</v>
      </c>
      <c r="G250" s="2">
        <v>0.36940918596731598</v>
      </c>
      <c r="H250" s="2">
        <v>-0.11036445112049301</v>
      </c>
      <c r="I250" s="2">
        <v>3.0239188476901799E-2</v>
      </c>
      <c r="J250" s="2">
        <v>2.4018441859394401E-2</v>
      </c>
      <c r="K250" s="2">
        <v>0</v>
      </c>
    </row>
    <row r="251" spans="1:11" x14ac:dyDescent="0.3">
      <c r="A251" s="1">
        <v>2024</v>
      </c>
      <c r="B251" s="1">
        <v>2</v>
      </c>
      <c r="C251" s="2">
        <v>0.97718458487200099</v>
      </c>
      <c r="D251" s="2">
        <v>0.53159287506241804</v>
      </c>
      <c r="E251" s="2">
        <v>4.6010828580463799E-2</v>
      </c>
      <c r="F251" s="2">
        <v>8.8082277801660294E-2</v>
      </c>
      <c r="G251" s="2">
        <v>0.36978179665231398</v>
      </c>
      <c r="H251" s="2">
        <v>-0.11427189614946801</v>
      </c>
      <c r="I251" s="2">
        <v>1.9557356429256E-2</v>
      </c>
      <c r="J251" s="2">
        <v>3.64313464953556E-2</v>
      </c>
      <c r="K251" s="2">
        <v>0</v>
      </c>
    </row>
    <row r="252" spans="1:11" x14ac:dyDescent="0.3">
      <c r="A252" s="1">
        <v>2024</v>
      </c>
      <c r="B252" s="1">
        <v>3</v>
      </c>
      <c r="C252" s="2">
        <v>0.96183532892149304</v>
      </c>
      <c r="D252" s="2">
        <v>0.53159287506241804</v>
      </c>
      <c r="E252" s="2">
        <v>8.7437913966228298E-2</v>
      </c>
      <c r="F252" s="2">
        <v>4.3981474723474898E-2</v>
      </c>
      <c r="G252" s="2">
        <v>0.37012511808161402</v>
      </c>
      <c r="H252" s="2">
        <v>-0.118169084757117</v>
      </c>
      <c r="I252" s="2">
        <v>2.6221238197955E-2</v>
      </c>
      <c r="J252" s="2">
        <v>2.0645793646918799E-2</v>
      </c>
      <c r="K252" s="2">
        <v>0</v>
      </c>
    </row>
    <row r="253" spans="1:11" x14ac:dyDescent="0.3">
      <c r="A253" s="1">
        <v>2024</v>
      </c>
      <c r="B253" s="1">
        <v>4</v>
      </c>
      <c r="C253" s="2">
        <v>0.98891708282305202</v>
      </c>
      <c r="D253" s="2">
        <v>0.53159287506241804</v>
      </c>
      <c r="E253" s="2">
        <v>0.152102248599437</v>
      </c>
      <c r="F253" s="2">
        <v>0</v>
      </c>
      <c r="G253" s="2">
        <v>0.37049542593276003</v>
      </c>
      <c r="H253" s="2">
        <v>-0.12541261310553101</v>
      </c>
      <c r="I253" s="2">
        <v>4.9830234324757798E-2</v>
      </c>
      <c r="J253" s="2">
        <v>1.0308912009209199E-2</v>
      </c>
      <c r="K253" s="2">
        <v>0</v>
      </c>
    </row>
    <row r="254" spans="1:11" x14ac:dyDescent="0.3">
      <c r="A254" s="1">
        <v>2024</v>
      </c>
      <c r="B254" s="1">
        <v>5</v>
      </c>
      <c r="C254" s="2">
        <v>1.1423475571253201</v>
      </c>
      <c r="D254" s="2">
        <v>0.53159287506241804</v>
      </c>
      <c r="E254" s="2">
        <v>0.27829152580479599</v>
      </c>
      <c r="F254" s="2">
        <v>0</v>
      </c>
      <c r="G254" s="2">
        <v>0.37082027405027101</v>
      </c>
      <c r="H254" s="2">
        <v>-0.125039088406879</v>
      </c>
      <c r="I254" s="2">
        <v>8.6681970614714304E-2</v>
      </c>
      <c r="J254" s="2">
        <v>0</v>
      </c>
      <c r="K254" s="2">
        <v>0</v>
      </c>
    </row>
    <row r="255" spans="1:11" x14ac:dyDescent="0.3">
      <c r="A255" s="1">
        <v>2024</v>
      </c>
      <c r="B255" s="1">
        <v>6</v>
      </c>
      <c r="C255" s="2">
        <v>1.3024435336986799</v>
      </c>
      <c r="D255" s="2">
        <v>0.53159287506241804</v>
      </c>
      <c r="E255" s="2">
        <v>0.36384253825249102</v>
      </c>
      <c r="F255" s="2">
        <v>0</v>
      </c>
      <c r="G255" s="2">
        <v>0.37112783474003103</v>
      </c>
      <c r="H255" s="2">
        <v>-0.122716040737091</v>
      </c>
      <c r="I255" s="2">
        <v>0.15859632638083601</v>
      </c>
      <c r="J255" s="2">
        <v>0</v>
      </c>
      <c r="K255" s="2">
        <v>0</v>
      </c>
    </row>
    <row r="256" spans="1:11" x14ac:dyDescent="0.3">
      <c r="A256" s="1">
        <v>2024</v>
      </c>
      <c r="B256" s="1">
        <v>7</v>
      </c>
      <c r="C256" s="2">
        <v>1.41766962514593</v>
      </c>
      <c r="D256" s="2">
        <v>0.53159287506241804</v>
      </c>
      <c r="E256" s="2">
        <v>0.42841152159190599</v>
      </c>
      <c r="F256" s="2">
        <v>0</v>
      </c>
      <c r="G256" s="2">
        <v>0.37148348105823198</v>
      </c>
      <c r="H256" s="2">
        <v>-0.12116948175353</v>
      </c>
      <c r="I256" s="2">
        <v>0.20735122918690499</v>
      </c>
      <c r="J256" s="2">
        <v>0</v>
      </c>
      <c r="K256" s="2">
        <v>0</v>
      </c>
    </row>
    <row r="257" spans="1:11" x14ac:dyDescent="0.3">
      <c r="A257" s="1">
        <v>2024</v>
      </c>
      <c r="B257" s="1">
        <v>8</v>
      </c>
      <c r="C257" s="2">
        <v>1.4625074797744</v>
      </c>
      <c r="D257" s="2">
        <v>0.53159287506241804</v>
      </c>
      <c r="E257" s="2">
        <v>0.43345074674203798</v>
      </c>
      <c r="F257" s="2">
        <v>0</v>
      </c>
      <c r="G257" s="2">
        <v>0.371708122961045</v>
      </c>
      <c r="H257" s="2">
        <v>-0.11839289045575099</v>
      </c>
      <c r="I257" s="2">
        <v>0.244148625464647</v>
      </c>
      <c r="J257" s="2">
        <v>0</v>
      </c>
      <c r="K257" s="2">
        <v>0</v>
      </c>
    </row>
    <row r="258" spans="1:11" x14ac:dyDescent="0.3">
      <c r="A258" s="1">
        <v>2024</v>
      </c>
      <c r="B258" s="1">
        <v>9</v>
      </c>
      <c r="C258" s="2">
        <v>1.40484051982362</v>
      </c>
      <c r="D258" s="2">
        <v>0.53159287506241804</v>
      </c>
      <c r="E258" s="2">
        <v>0.37057807629080097</v>
      </c>
      <c r="F258" s="2">
        <v>0</v>
      </c>
      <c r="G258" s="2">
        <v>0.37195404092034501</v>
      </c>
      <c r="H258" s="2">
        <v>-0.11630491585552501</v>
      </c>
      <c r="I258" s="2">
        <v>0.24702044340558399</v>
      </c>
      <c r="J258" s="2">
        <v>0</v>
      </c>
      <c r="K258" s="2">
        <v>0</v>
      </c>
    </row>
    <row r="259" spans="1:11" x14ac:dyDescent="0.3">
      <c r="A259" s="1">
        <v>2024</v>
      </c>
      <c r="B259" s="1">
        <v>10</v>
      </c>
      <c r="C259" s="2">
        <v>1.26560699638233</v>
      </c>
      <c r="D259" s="2">
        <v>0.53159287506241804</v>
      </c>
      <c r="E259" s="2">
        <v>0.26301870915687497</v>
      </c>
      <c r="F259" s="2">
        <v>0</v>
      </c>
      <c r="G259" s="2">
        <v>0.37199964263517399</v>
      </c>
      <c r="H259" s="2">
        <v>-0.11219399403764301</v>
      </c>
      <c r="I259" s="2">
        <v>0.21118976356550301</v>
      </c>
      <c r="J259" s="2">
        <v>0</v>
      </c>
      <c r="K259" s="2">
        <v>0</v>
      </c>
    </row>
    <row r="260" spans="1:11" x14ac:dyDescent="0.3">
      <c r="A260" s="1">
        <v>2024</v>
      </c>
      <c r="B260" s="1">
        <v>11</v>
      </c>
      <c r="C260" s="2">
        <v>1.0451104829657401</v>
      </c>
      <c r="D260" s="2">
        <v>0.53159287506241804</v>
      </c>
      <c r="E260" s="2">
        <v>0.10328543702162001</v>
      </c>
      <c r="F260" s="2">
        <v>0</v>
      </c>
      <c r="G260" s="2">
        <v>0.37250518248883302</v>
      </c>
      <c r="H260" s="2">
        <v>-0.112165470319549</v>
      </c>
      <c r="I260" s="2">
        <v>0.149892458712413</v>
      </c>
      <c r="J260" s="2">
        <v>0</v>
      </c>
      <c r="K260" s="2">
        <v>0</v>
      </c>
    </row>
    <row r="261" spans="1:11" x14ac:dyDescent="0.3">
      <c r="A261" s="1">
        <v>2024</v>
      </c>
      <c r="B261" s="1">
        <v>12</v>
      </c>
      <c r="C261" s="2">
        <v>1.0056708822160301</v>
      </c>
      <c r="D261" s="2">
        <v>0.53159287506241804</v>
      </c>
      <c r="E261" s="2">
        <v>5.3061190586017999E-2</v>
      </c>
      <c r="F261" s="2">
        <v>0.10247119119772601</v>
      </c>
      <c r="G261" s="2">
        <v>0.37310052397943899</v>
      </c>
      <c r="H261" s="2">
        <v>-0.113416521624843</v>
      </c>
      <c r="I261" s="2">
        <v>5.88616230152769E-2</v>
      </c>
      <c r="J261" s="2">
        <v>0</v>
      </c>
      <c r="K261" s="2">
        <v>0</v>
      </c>
    </row>
    <row r="262" spans="1:11" x14ac:dyDescent="0.3">
      <c r="A262" s="1">
        <v>2025</v>
      </c>
      <c r="B262" s="1">
        <v>1</v>
      </c>
      <c r="C262" s="2">
        <v>1.0367612695983399</v>
      </c>
      <c r="D262" s="2">
        <v>0.53159287506241804</v>
      </c>
      <c r="E262" s="2">
        <v>3.43176080153113E-2</v>
      </c>
      <c r="F262" s="2">
        <v>0.155429044655368</v>
      </c>
      <c r="G262" s="2">
        <v>0.37373798156747201</v>
      </c>
      <c r="H262" s="2">
        <v>-0.112573870038523</v>
      </c>
      <c r="I262" s="2">
        <v>3.0239188476901799E-2</v>
      </c>
      <c r="J262" s="2">
        <v>2.4018441859394401E-2</v>
      </c>
      <c r="K262" s="2">
        <v>0</v>
      </c>
    </row>
    <row r="263" spans="1:11" x14ac:dyDescent="0.3">
      <c r="A263" s="1">
        <v>2025</v>
      </c>
      <c r="B263" s="1">
        <v>2</v>
      </c>
      <c r="C263" s="2">
        <v>0.97944533596259298</v>
      </c>
      <c r="D263" s="2">
        <v>0.53159287506241804</v>
      </c>
      <c r="E263" s="2">
        <v>4.6010828580463799E-2</v>
      </c>
      <c r="F263" s="2">
        <v>8.8082277801660294E-2</v>
      </c>
      <c r="G263" s="2">
        <v>0.37424753149163098</v>
      </c>
      <c r="H263" s="2">
        <v>-0.116476879898192</v>
      </c>
      <c r="I263" s="2">
        <v>1.9557356429256E-2</v>
      </c>
      <c r="J263" s="2">
        <v>3.64313464953556E-2</v>
      </c>
      <c r="K263" s="2">
        <v>0</v>
      </c>
    </row>
    <row r="264" spans="1:11" x14ac:dyDescent="0.3">
      <c r="A264" s="1">
        <v>2025</v>
      </c>
      <c r="B264" s="1">
        <v>3</v>
      </c>
      <c r="C264" s="2">
        <v>0.96421219149447401</v>
      </c>
      <c r="D264" s="2">
        <v>0.53159287506241804</v>
      </c>
      <c r="E264" s="2">
        <v>8.7437913966228298E-2</v>
      </c>
      <c r="F264" s="2">
        <v>4.3981474723474898E-2</v>
      </c>
      <c r="G264" s="2">
        <v>0.37468953002942601</v>
      </c>
      <c r="H264" s="2">
        <v>-0.120356634131947</v>
      </c>
      <c r="I264" s="2">
        <v>2.6221238197955E-2</v>
      </c>
      <c r="J264" s="2">
        <v>2.0645793646918799E-2</v>
      </c>
      <c r="K264" s="2">
        <v>0</v>
      </c>
    </row>
    <row r="265" spans="1:11" x14ac:dyDescent="0.3">
      <c r="A265" s="1">
        <v>2025</v>
      </c>
      <c r="B265" s="1">
        <v>4</v>
      </c>
      <c r="C265" s="2">
        <v>0.99144547574652797</v>
      </c>
      <c r="D265" s="2">
        <v>0.53159287506241804</v>
      </c>
      <c r="E265" s="2">
        <v>0.152102248599437</v>
      </c>
      <c r="F265" s="2">
        <v>0</v>
      </c>
      <c r="G265" s="2">
        <v>0.37517727218004199</v>
      </c>
      <c r="H265" s="2">
        <v>-0.12756606642933699</v>
      </c>
      <c r="I265" s="2">
        <v>4.9830234324757798E-2</v>
      </c>
      <c r="J265" s="2">
        <v>1.0308912009209199E-2</v>
      </c>
      <c r="K265" s="2">
        <v>0</v>
      </c>
    </row>
    <row r="266" spans="1:11" x14ac:dyDescent="0.3">
      <c r="A266" s="1">
        <v>2025</v>
      </c>
      <c r="B266" s="1">
        <v>5</v>
      </c>
      <c r="C266" s="2">
        <v>1.1449951415395101</v>
      </c>
      <c r="D266" s="2">
        <v>0.53159287506241804</v>
      </c>
      <c r="E266" s="2">
        <v>0.27829152580479599</v>
      </c>
      <c r="F266" s="2">
        <v>0</v>
      </c>
      <c r="G266" s="2">
        <v>0.375632114114336</v>
      </c>
      <c r="H266" s="2">
        <v>-0.12720334405675601</v>
      </c>
      <c r="I266" s="2">
        <v>8.6681970614714304E-2</v>
      </c>
      <c r="J266" s="2">
        <v>0</v>
      </c>
      <c r="K266" s="2">
        <v>0</v>
      </c>
    </row>
    <row r="267" spans="1:11" x14ac:dyDescent="0.3">
      <c r="A267" s="1">
        <v>2025</v>
      </c>
      <c r="B267" s="1">
        <v>6</v>
      </c>
      <c r="C267" s="2">
        <v>1.3052252854088</v>
      </c>
      <c r="D267" s="2">
        <v>0.53159287506241804</v>
      </c>
      <c r="E267" s="2">
        <v>0.36384253825249102</v>
      </c>
      <c r="F267" s="2">
        <v>0</v>
      </c>
      <c r="G267" s="2">
        <v>0.37609694277355799</v>
      </c>
      <c r="H267" s="2">
        <v>-0.124903397060506</v>
      </c>
      <c r="I267" s="2">
        <v>0.15859632638083601</v>
      </c>
      <c r="J267" s="2">
        <v>0</v>
      </c>
      <c r="K267" s="2">
        <v>0</v>
      </c>
    </row>
    <row r="268" spans="1:11" x14ac:dyDescent="0.3">
      <c r="A268" s="1">
        <v>2025</v>
      </c>
      <c r="B268" s="1">
        <v>7</v>
      </c>
      <c r="C268" s="2">
        <v>1.42049344386064</v>
      </c>
      <c r="D268" s="2">
        <v>0.53159287506241804</v>
      </c>
      <c r="E268" s="2">
        <v>0.42841152159190599</v>
      </c>
      <c r="F268" s="2">
        <v>0</v>
      </c>
      <c r="G268" s="2">
        <v>0.37652647752761798</v>
      </c>
      <c r="H268" s="2">
        <v>-0.123388659508208</v>
      </c>
      <c r="I268" s="2">
        <v>0.20735122918690499</v>
      </c>
      <c r="J268" s="2">
        <v>0</v>
      </c>
      <c r="K268" s="2">
        <v>0</v>
      </c>
    </row>
    <row r="269" spans="1:11" x14ac:dyDescent="0.3">
      <c r="A269" s="1">
        <v>2025</v>
      </c>
      <c r="B269" s="1">
        <v>8</v>
      </c>
      <c r="C269" s="2">
        <v>1.4656095654888801</v>
      </c>
      <c r="D269" s="2">
        <v>0.53159287506241804</v>
      </c>
      <c r="E269" s="2">
        <v>0.43345074674203798</v>
      </c>
      <c r="F269" s="2">
        <v>0</v>
      </c>
      <c r="G269" s="2">
        <v>0.37703654292449501</v>
      </c>
      <c r="H269" s="2">
        <v>-0.120619224704721</v>
      </c>
      <c r="I269" s="2">
        <v>0.244148625464647</v>
      </c>
      <c r="J269" s="2">
        <v>0</v>
      </c>
      <c r="K269" s="2">
        <v>0</v>
      </c>
    </row>
    <row r="270" spans="1:11" x14ac:dyDescent="0.3">
      <c r="A270" s="1">
        <v>2025</v>
      </c>
      <c r="B270" s="1">
        <v>9</v>
      </c>
      <c r="C270" s="2">
        <v>1.4082203672698199</v>
      </c>
      <c r="D270" s="2">
        <v>0.53159287506241804</v>
      </c>
      <c r="E270" s="2">
        <v>0.37057807629080097</v>
      </c>
      <c r="F270" s="2">
        <v>0</v>
      </c>
      <c r="G270" s="2">
        <v>0.37755719513689201</v>
      </c>
      <c r="H270" s="2">
        <v>-0.11852822262588</v>
      </c>
      <c r="I270" s="2">
        <v>0.24702044340558399</v>
      </c>
      <c r="J270" s="2">
        <v>0</v>
      </c>
      <c r="K270" s="2">
        <v>0</v>
      </c>
    </row>
    <row r="271" spans="1:11" x14ac:dyDescent="0.3">
      <c r="A271" s="1">
        <v>2025</v>
      </c>
      <c r="B271" s="1">
        <v>10</v>
      </c>
      <c r="C271" s="2">
        <v>1.2694671402464399</v>
      </c>
      <c r="D271" s="2">
        <v>0.53159287506241804</v>
      </c>
      <c r="E271" s="2">
        <v>0.26301870915687497</v>
      </c>
      <c r="F271" s="2">
        <v>0</v>
      </c>
      <c r="G271" s="2">
        <v>0.37808433432428401</v>
      </c>
      <c r="H271" s="2">
        <v>-0.114418541862642</v>
      </c>
      <c r="I271" s="2">
        <v>0.21118976356550301</v>
      </c>
      <c r="J271" s="2">
        <v>0</v>
      </c>
      <c r="K271" s="2">
        <v>0</v>
      </c>
    </row>
    <row r="272" spans="1:11" x14ac:dyDescent="0.3">
      <c r="A272" s="1">
        <v>2025</v>
      </c>
      <c r="B272" s="1">
        <v>11</v>
      </c>
      <c r="C272" s="2">
        <v>1.0489626993355099</v>
      </c>
      <c r="D272" s="2">
        <v>0.53159287506241804</v>
      </c>
      <c r="E272" s="2">
        <v>0.10328543702162001</v>
      </c>
      <c r="F272" s="2">
        <v>0</v>
      </c>
      <c r="G272" s="2">
        <v>0.37857782320253303</v>
      </c>
      <c r="H272" s="2">
        <v>-0.114385894663476</v>
      </c>
      <c r="I272" s="2">
        <v>0.149892458712413</v>
      </c>
      <c r="J272" s="2">
        <v>0</v>
      </c>
      <c r="K272" s="2">
        <v>0</v>
      </c>
    </row>
    <row r="273" spans="1:11" x14ac:dyDescent="0.3">
      <c r="A273" s="1">
        <v>2025</v>
      </c>
      <c r="B273" s="1">
        <v>12</v>
      </c>
      <c r="C273" s="2">
        <v>1.00943842232235</v>
      </c>
      <c r="D273" s="2">
        <v>0.53159287506241804</v>
      </c>
      <c r="E273" s="2">
        <v>5.3061190586017999E-2</v>
      </c>
      <c r="F273" s="2">
        <v>0.10247119119772601</v>
      </c>
      <c r="G273" s="2">
        <v>0.379085521592056</v>
      </c>
      <c r="H273" s="2">
        <v>-0.115633979131142</v>
      </c>
      <c r="I273" s="2">
        <v>5.88616230152769E-2</v>
      </c>
      <c r="J273" s="2">
        <v>0</v>
      </c>
      <c r="K273" s="2">
        <v>0</v>
      </c>
    </row>
    <row r="274" spans="1:11" x14ac:dyDescent="0.3">
      <c r="A274" s="1">
        <v>2026</v>
      </c>
      <c r="B274" s="1">
        <v>1</v>
      </c>
      <c r="C274" s="2">
        <v>1.0402872264420799</v>
      </c>
      <c r="D274" s="2">
        <v>0.53159287506241804</v>
      </c>
      <c r="E274" s="2">
        <v>3.43176080153113E-2</v>
      </c>
      <c r="F274" s="2">
        <v>0.155429044655368</v>
      </c>
      <c r="G274" s="2">
        <v>0.37947997667932798</v>
      </c>
      <c r="H274" s="2">
        <v>-0.114789908306638</v>
      </c>
      <c r="I274" s="2">
        <v>3.0239188476901799E-2</v>
      </c>
      <c r="J274" s="2">
        <v>2.4018441859394401E-2</v>
      </c>
      <c r="K274" s="2">
        <v>0</v>
      </c>
    </row>
    <row r="275" spans="1:11" x14ac:dyDescent="0.3">
      <c r="A275" s="1">
        <v>2026</v>
      </c>
      <c r="B275" s="1">
        <v>2</v>
      </c>
      <c r="C275" s="2">
        <v>0.98311904621188295</v>
      </c>
      <c r="D275" s="2">
        <v>0.53159287506241804</v>
      </c>
      <c r="E275" s="2">
        <v>4.6010828580463799E-2</v>
      </c>
      <c r="F275" s="2">
        <v>8.8082277801660294E-2</v>
      </c>
      <c r="G275" s="2">
        <v>0.38013020978387202</v>
      </c>
      <c r="H275" s="2">
        <v>-0.11868584794114199</v>
      </c>
      <c r="I275" s="2">
        <v>1.9557356429256E-2</v>
      </c>
      <c r="J275" s="2">
        <v>3.64313464953556E-2</v>
      </c>
      <c r="K275" s="2">
        <v>0</v>
      </c>
    </row>
    <row r="276" spans="1:11" x14ac:dyDescent="0.3">
      <c r="A276" s="1">
        <v>2026</v>
      </c>
      <c r="B276" s="1">
        <v>3</v>
      </c>
      <c r="C276" s="2">
        <v>0.96815519252341298</v>
      </c>
      <c r="D276" s="2">
        <v>0.53159287506241804</v>
      </c>
      <c r="E276" s="2">
        <v>8.7437913966228298E-2</v>
      </c>
      <c r="F276" s="2">
        <v>4.3981474723474898E-2</v>
      </c>
      <c r="G276" s="2">
        <v>0.380835558315402</v>
      </c>
      <c r="H276" s="2">
        <v>-0.122559661388984</v>
      </c>
      <c r="I276" s="2">
        <v>2.6221238197955E-2</v>
      </c>
      <c r="J276" s="2">
        <v>2.0645793646918799E-2</v>
      </c>
      <c r="K276" s="2">
        <v>0</v>
      </c>
    </row>
    <row r="277" spans="1:11" x14ac:dyDescent="0.3">
      <c r="A277" s="1">
        <v>2026</v>
      </c>
      <c r="B277" s="1">
        <v>4</v>
      </c>
      <c r="C277" s="2">
        <v>0.99562362825290096</v>
      </c>
      <c r="D277" s="2">
        <v>0.53159287506241804</v>
      </c>
      <c r="E277" s="2">
        <v>0.152102248599437</v>
      </c>
      <c r="F277" s="2">
        <v>0</v>
      </c>
      <c r="G277" s="2">
        <v>0.38154155302751003</v>
      </c>
      <c r="H277" s="2">
        <v>-0.12975219477043201</v>
      </c>
      <c r="I277" s="2">
        <v>4.9830234324757798E-2</v>
      </c>
      <c r="J277" s="2">
        <v>1.0308912009209199E-2</v>
      </c>
      <c r="K277" s="2">
        <v>0</v>
      </c>
    </row>
    <row r="278" spans="1:11" x14ac:dyDescent="0.3">
      <c r="A278" s="1">
        <v>2026</v>
      </c>
      <c r="B278" s="1">
        <v>5</v>
      </c>
      <c r="C278" s="2">
        <v>1.1493941646099199</v>
      </c>
      <c r="D278" s="2">
        <v>0.53159287506241804</v>
      </c>
      <c r="E278" s="2">
        <v>0.27829152580479599</v>
      </c>
      <c r="F278" s="2">
        <v>0</v>
      </c>
      <c r="G278" s="2">
        <v>0.38222668838518098</v>
      </c>
      <c r="H278" s="2">
        <v>-0.12939889525718601</v>
      </c>
      <c r="I278" s="2">
        <v>8.6681970614714304E-2</v>
      </c>
      <c r="J278" s="2">
        <v>0</v>
      </c>
      <c r="K278" s="2">
        <v>0</v>
      </c>
    </row>
    <row r="279" spans="1:11" x14ac:dyDescent="0.3">
      <c r="A279" s="1">
        <v>2026</v>
      </c>
      <c r="B279" s="1">
        <v>6</v>
      </c>
      <c r="C279" s="2">
        <v>1.30980185647056</v>
      </c>
      <c r="D279" s="2">
        <v>0.53159287506241804</v>
      </c>
      <c r="E279" s="2">
        <v>0.36384253825249102</v>
      </c>
      <c r="F279" s="2">
        <v>0</v>
      </c>
      <c r="G279" s="2">
        <v>0.38288170831303497</v>
      </c>
      <c r="H279" s="2">
        <v>-0.12711159153821699</v>
      </c>
      <c r="I279" s="2">
        <v>0.15859632638083601</v>
      </c>
      <c r="J279" s="2">
        <v>0</v>
      </c>
      <c r="K279" s="2">
        <v>0</v>
      </c>
    </row>
    <row r="280" spans="1:11" x14ac:dyDescent="0.3">
      <c r="A280" s="1">
        <v>2026</v>
      </c>
      <c r="B280" s="1">
        <v>7</v>
      </c>
      <c r="C280" s="2">
        <v>1.4253073420796201</v>
      </c>
      <c r="D280" s="2">
        <v>0.53159287506241804</v>
      </c>
      <c r="E280" s="2">
        <v>0.42841152159190599</v>
      </c>
      <c r="F280" s="2">
        <v>0</v>
      </c>
      <c r="G280" s="2">
        <v>0.38357098241523602</v>
      </c>
      <c r="H280" s="2">
        <v>-0.12561926617684499</v>
      </c>
      <c r="I280" s="2">
        <v>0.20735122918690499</v>
      </c>
      <c r="J280" s="2">
        <v>0</v>
      </c>
      <c r="K280" s="2">
        <v>0</v>
      </c>
    </row>
    <row r="281" spans="1:11" x14ac:dyDescent="0.3">
      <c r="A281" s="1">
        <v>2026</v>
      </c>
      <c r="B281" s="1">
        <v>8</v>
      </c>
      <c r="C281" s="2">
        <v>1.4705299781203001</v>
      </c>
      <c r="D281" s="2">
        <v>0.53159287506241804</v>
      </c>
      <c r="E281" s="2">
        <v>0.43345074674203798</v>
      </c>
      <c r="F281" s="2">
        <v>0</v>
      </c>
      <c r="G281" s="2">
        <v>0.38418501501278701</v>
      </c>
      <c r="H281" s="2">
        <v>-0.122847284161595</v>
      </c>
      <c r="I281" s="2">
        <v>0.244148625464647</v>
      </c>
      <c r="J281" s="2">
        <v>0</v>
      </c>
      <c r="K281" s="2">
        <v>0</v>
      </c>
    </row>
    <row r="282" spans="1:11" x14ac:dyDescent="0.3">
      <c r="A282" s="1">
        <v>2026</v>
      </c>
      <c r="B282" s="1">
        <v>9</v>
      </c>
      <c r="C282" s="2">
        <v>1.41324851521168</v>
      </c>
      <c r="D282" s="2">
        <v>0.53159287506241804</v>
      </c>
      <c r="E282" s="2">
        <v>0.37057807629080097</v>
      </c>
      <c r="F282" s="2">
        <v>0</v>
      </c>
      <c r="G282" s="2">
        <v>0.38480599835538198</v>
      </c>
      <c r="H282" s="2">
        <v>-0.1207488779025</v>
      </c>
      <c r="I282" s="2">
        <v>0.24702044340558399</v>
      </c>
      <c r="J282" s="2">
        <v>0</v>
      </c>
      <c r="K282" s="2">
        <v>0</v>
      </c>
    </row>
    <row r="283" spans="1:11" x14ac:dyDescent="0.3">
      <c r="A283" s="1">
        <v>2026</v>
      </c>
      <c r="B283" s="1">
        <v>10</v>
      </c>
      <c r="C283" s="2">
        <v>1.2745529465004399</v>
      </c>
      <c r="D283" s="2">
        <v>0.53159287506241804</v>
      </c>
      <c r="E283" s="2">
        <v>0.26301870915687497</v>
      </c>
      <c r="F283" s="2">
        <v>0</v>
      </c>
      <c r="G283" s="2">
        <v>0.38537644472550497</v>
      </c>
      <c r="H283" s="2">
        <v>-0.116624846009863</v>
      </c>
      <c r="I283" s="2">
        <v>0.21118976356550301</v>
      </c>
      <c r="J283" s="2">
        <v>0</v>
      </c>
      <c r="K283" s="2">
        <v>0</v>
      </c>
    </row>
    <row r="284" spans="1:11" x14ac:dyDescent="0.3">
      <c r="A284" s="1">
        <v>2026</v>
      </c>
      <c r="B284" s="1">
        <v>11</v>
      </c>
      <c r="C284" s="2">
        <v>1.0542507605692399</v>
      </c>
      <c r="D284" s="2">
        <v>0.53159287506241804</v>
      </c>
      <c r="E284" s="2">
        <v>0.10328543702162001</v>
      </c>
      <c r="F284" s="2">
        <v>0</v>
      </c>
      <c r="G284" s="2">
        <v>0.38607692547226902</v>
      </c>
      <c r="H284" s="2">
        <v>-0.116596935699481</v>
      </c>
      <c r="I284" s="2">
        <v>0.149892458712413</v>
      </c>
      <c r="J284" s="2">
        <v>0</v>
      </c>
      <c r="K284" s="2">
        <v>0</v>
      </c>
    </row>
    <row r="285" spans="1:11" x14ac:dyDescent="0.3">
      <c r="A285" s="1">
        <v>2026</v>
      </c>
      <c r="B285" s="1">
        <v>12</v>
      </c>
      <c r="C285" s="2">
        <v>1.0149113684851401</v>
      </c>
      <c r="D285" s="2">
        <v>0.53159287506241804</v>
      </c>
      <c r="E285" s="2">
        <v>5.3061190586017999E-2</v>
      </c>
      <c r="F285" s="2">
        <v>0.10247119119772601</v>
      </c>
      <c r="G285" s="2">
        <v>0.38677825841743402</v>
      </c>
      <c r="H285" s="2">
        <v>-0.11785376979373</v>
      </c>
      <c r="I285" s="2">
        <v>5.88616230152769E-2</v>
      </c>
      <c r="J285" s="2">
        <v>0</v>
      </c>
      <c r="K285" s="2">
        <v>0</v>
      </c>
    </row>
    <row r="286" spans="1:11" x14ac:dyDescent="0.3">
      <c r="A286" s="1">
        <v>2027</v>
      </c>
      <c r="B286" s="1">
        <v>1</v>
      </c>
      <c r="C286" s="2">
        <v>1.04616725633</v>
      </c>
      <c r="D286" s="2">
        <v>0.53159287506241804</v>
      </c>
      <c r="E286" s="2">
        <v>3.43176080153113E-2</v>
      </c>
      <c r="F286" s="2">
        <v>0.155429044655368</v>
      </c>
      <c r="G286" s="2">
        <v>0.38759513278583702</v>
      </c>
      <c r="H286" s="2">
        <v>-0.117025034525227</v>
      </c>
      <c r="I286" s="2">
        <v>3.0239188476901799E-2</v>
      </c>
      <c r="J286" s="2">
        <v>2.4018441859394401E-2</v>
      </c>
      <c r="K286" s="2">
        <v>0</v>
      </c>
    </row>
    <row r="287" spans="1:11" x14ac:dyDescent="0.3">
      <c r="A287" s="1">
        <v>2027</v>
      </c>
      <c r="B287" s="1">
        <v>2</v>
      </c>
      <c r="C287" s="2">
        <v>0.98889710151638399</v>
      </c>
      <c r="D287" s="2">
        <v>0.53159287506241804</v>
      </c>
      <c r="E287" s="2">
        <v>4.6010828580463799E-2</v>
      </c>
      <c r="F287" s="2">
        <v>8.8082277801660294E-2</v>
      </c>
      <c r="G287" s="2">
        <v>0.38814043259876602</v>
      </c>
      <c r="H287" s="2">
        <v>-0.12091801545153601</v>
      </c>
      <c r="I287" s="2">
        <v>1.9557356429256E-2</v>
      </c>
      <c r="J287" s="2">
        <v>3.64313464953556E-2</v>
      </c>
      <c r="K287" s="2">
        <v>0</v>
      </c>
    </row>
    <row r="288" spans="1:11" x14ac:dyDescent="0.3">
      <c r="A288" s="1">
        <v>2027</v>
      </c>
      <c r="B288" s="1">
        <v>3</v>
      </c>
      <c r="C288" s="2">
        <v>0.97372374177382204</v>
      </c>
      <c r="D288" s="2">
        <v>0.53159287506241804</v>
      </c>
      <c r="E288" s="2">
        <v>8.7437913966228298E-2</v>
      </c>
      <c r="F288" s="2">
        <v>4.3981474723474898E-2</v>
      </c>
      <c r="G288" s="2">
        <v>0.38863040130883297</v>
      </c>
      <c r="H288" s="2">
        <v>-0.12478595513200599</v>
      </c>
      <c r="I288" s="2">
        <v>2.6221238197955E-2</v>
      </c>
      <c r="J288" s="2">
        <v>2.0645793646918799E-2</v>
      </c>
      <c r="K288" s="2">
        <v>0</v>
      </c>
    </row>
    <row r="289" spans="1:11" x14ac:dyDescent="0.3">
      <c r="A289" s="1">
        <v>2027</v>
      </c>
      <c r="B289" s="1">
        <v>4</v>
      </c>
      <c r="C289" s="2">
        <v>1.00097357991911</v>
      </c>
      <c r="D289" s="2">
        <v>0.53159287506241804</v>
      </c>
      <c r="E289" s="2">
        <v>0.152102248599437</v>
      </c>
      <c r="F289" s="2">
        <v>0</v>
      </c>
      <c r="G289" s="2">
        <v>0.38910233359531599</v>
      </c>
      <c r="H289" s="2">
        <v>-0.131963023672029</v>
      </c>
      <c r="I289" s="2">
        <v>4.9830234324757798E-2</v>
      </c>
      <c r="J289" s="2">
        <v>1.0308912009209199E-2</v>
      </c>
      <c r="K289" s="2">
        <v>0</v>
      </c>
    </row>
    <row r="290" spans="1:11" x14ac:dyDescent="0.3">
      <c r="A290" s="1">
        <v>2027</v>
      </c>
      <c r="B290" s="1">
        <v>5</v>
      </c>
      <c r="C290" s="2">
        <v>1.1545936229390099</v>
      </c>
      <c r="D290" s="2">
        <v>0.53159287506241804</v>
      </c>
      <c r="E290" s="2">
        <v>0.27829152580479599</v>
      </c>
      <c r="F290" s="2">
        <v>0</v>
      </c>
      <c r="G290" s="2">
        <v>0.38964628321772998</v>
      </c>
      <c r="H290" s="2">
        <v>-0.13161903176065301</v>
      </c>
      <c r="I290" s="2">
        <v>8.6681970614714304E-2</v>
      </c>
      <c r="J290" s="2">
        <v>0</v>
      </c>
      <c r="K290" s="2">
        <v>0</v>
      </c>
    </row>
    <row r="291" spans="1:11" x14ac:dyDescent="0.3">
      <c r="A291" s="1">
        <v>2027</v>
      </c>
      <c r="B291" s="1">
        <v>6</v>
      </c>
      <c r="C291" s="2">
        <v>1.3148914682444801</v>
      </c>
      <c r="D291" s="2">
        <v>0.53159287506241804</v>
      </c>
      <c r="E291" s="2">
        <v>0.36384253825249102</v>
      </c>
      <c r="F291" s="2">
        <v>0</v>
      </c>
      <c r="G291" s="2">
        <v>0.39020488488273197</v>
      </c>
      <c r="H291" s="2">
        <v>-0.12934515633400201</v>
      </c>
      <c r="I291" s="2">
        <v>0.15859632638083601</v>
      </c>
      <c r="J291" s="2">
        <v>0</v>
      </c>
      <c r="K291" s="2">
        <v>0</v>
      </c>
    </row>
    <row r="292" spans="1:11" x14ac:dyDescent="0.3">
      <c r="A292" s="1">
        <v>2027</v>
      </c>
      <c r="B292" s="1">
        <v>7</v>
      </c>
      <c r="C292" s="2">
        <v>1.43031275267214</v>
      </c>
      <c r="D292" s="2">
        <v>0.53159287506241804</v>
      </c>
      <c r="E292" s="2">
        <v>0.42841152159190599</v>
      </c>
      <c r="F292" s="2">
        <v>0</v>
      </c>
      <c r="G292" s="2">
        <v>0.39083365028275402</v>
      </c>
      <c r="H292" s="2">
        <v>-0.127876523451838</v>
      </c>
      <c r="I292" s="2">
        <v>0.20735122918690499</v>
      </c>
      <c r="J292" s="2">
        <v>0</v>
      </c>
      <c r="K292" s="2">
        <v>0</v>
      </c>
    </row>
    <row r="293" spans="1:11" x14ac:dyDescent="0.3">
      <c r="A293" s="1">
        <v>2027</v>
      </c>
      <c r="B293" s="1">
        <v>8</v>
      </c>
      <c r="C293" s="2">
        <v>1.4753680292518501</v>
      </c>
      <c r="D293" s="2">
        <v>0.53159287506241804</v>
      </c>
      <c r="E293" s="2">
        <v>0.43345074674203798</v>
      </c>
      <c r="F293" s="2">
        <v>0</v>
      </c>
      <c r="G293" s="2">
        <v>0.39127815388894599</v>
      </c>
      <c r="H293" s="2">
        <v>-0.12510237190620399</v>
      </c>
      <c r="I293" s="2">
        <v>0.244148625464647</v>
      </c>
      <c r="J293" s="2">
        <v>0</v>
      </c>
      <c r="K293" s="2">
        <v>0</v>
      </c>
    </row>
    <row r="294" spans="1:11" x14ac:dyDescent="0.3">
      <c r="A294" s="1">
        <v>2027</v>
      </c>
      <c r="B294" s="1">
        <v>9</v>
      </c>
      <c r="C294" s="2">
        <v>1.4179001326959499</v>
      </c>
      <c r="D294" s="2">
        <v>0.53159287506241804</v>
      </c>
      <c r="E294" s="2">
        <v>0.37057807629080097</v>
      </c>
      <c r="F294" s="2">
        <v>0</v>
      </c>
      <c r="G294" s="2">
        <v>0.39170414963024902</v>
      </c>
      <c r="H294" s="2">
        <v>-0.12299541169310101</v>
      </c>
      <c r="I294" s="2">
        <v>0.24702044340558399</v>
      </c>
      <c r="J294" s="2">
        <v>0</v>
      </c>
      <c r="K294" s="2">
        <v>0</v>
      </c>
    </row>
    <row r="295" spans="1:11" x14ac:dyDescent="0.3">
      <c r="A295" s="1">
        <v>2027</v>
      </c>
      <c r="B295" s="1">
        <v>10</v>
      </c>
      <c r="C295" s="2">
        <v>1.2789464011718299</v>
      </c>
      <c r="D295" s="2">
        <v>0.53159287506241804</v>
      </c>
      <c r="E295" s="2">
        <v>0.26301870915687497</v>
      </c>
      <c r="F295" s="2">
        <v>0</v>
      </c>
      <c r="G295" s="2">
        <v>0.39200516288370202</v>
      </c>
      <c r="H295" s="2">
        <v>-0.118860109496669</v>
      </c>
      <c r="I295" s="2">
        <v>0.21118976356550301</v>
      </c>
      <c r="J295" s="2">
        <v>0</v>
      </c>
      <c r="K295" s="2">
        <v>0</v>
      </c>
    </row>
    <row r="296" spans="1:11" x14ac:dyDescent="0.3">
      <c r="A296" s="1">
        <v>2027</v>
      </c>
      <c r="B296" s="1">
        <v>11</v>
      </c>
      <c r="C296" s="2">
        <v>1.05854300638285</v>
      </c>
      <c r="D296" s="2">
        <v>0.53159287506241804</v>
      </c>
      <c r="E296" s="2">
        <v>0.10328543702162001</v>
      </c>
      <c r="F296" s="2">
        <v>0</v>
      </c>
      <c r="G296" s="2">
        <v>0.39260260483763998</v>
      </c>
      <c r="H296" s="2">
        <v>-0.11883036925123899</v>
      </c>
      <c r="I296" s="2">
        <v>0.149892458712413</v>
      </c>
      <c r="J296" s="2">
        <v>0</v>
      </c>
      <c r="K296" s="2">
        <v>0</v>
      </c>
    </row>
    <row r="297" spans="1:11" x14ac:dyDescent="0.3">
      <c r="A297" s="1">
        <v>2027</v>
      </c>
      <c r="B297" s="1">
        <v>12</v>
      </c>
      <c r="C297" s="2">
        <v>1.0191724232635999</v>
      </c>
      <c r="D297" s="2">
        <v>0.53159287506241804</v>
      </c>
      <c r="E297" s="2">
        <v>5.3061190586017999E-2</v>
      </c>
      <c r="F297" s="2">
        <v>0.10247119119772601</v>
      </c>
      <c r="G297" s="2">
        <v>0.39327400608225399</v>
      </c>
      <c r="H297" s="2">
        <v>-0.120088462680091</v>
      </c>
      <c r="I297" s="2">
        <v>5.88616230152769E-2</v>
      </c>
      <c r="J297" s="2">
        <v>0</v>
      </c>
      <c r="K297" s="2">
        <v>0</v>
      </c>
    </row>
    <row r="298" spans="1:11" x14ac:dyDescent="0.3">
      <c r="A298" s="1">
        <v>2028</v>
      </c>
      <c r="B298" s="1">
        <v>1</v>
      </c>
      <c r="C298" s="2">
        <v>1.05027858909439</v>
      </c>
      <c r="D298" s="2">
        <v>0.53159287506241804</v>
      </c>
      <c r="E298" s="2">
        <v>3.43176080153113E-2</v>
      </c>
      <c r="F298" s="2">
        <v>0.155429044655368</v>
      </c>
      <c r="G298" s="2">
        <v>0.39394554739392201</v>
      </c>
      <c r="H298" s="2">
        <v>-0.11926411636892301</v>
      </c>
      <c r="I298" s="2">
        <v>3.0239188476901799E-2</v>
      </c>
      <c r="J298" s="2">
        <v>2.4018441859394401E-2</v>
      </c>
      <c r="K298" s="2">
        <v>0</v>
      </c>
    </row>
    <row r="299" spans="1:11" x14ac:dyDescent="0.3">
      <c r="A299" s="1">
        <v>2028</v>
      </c>
      <c r="B299" s="1">
        <v>2</v>
      </c>
      <c r="C299" s="2">
        <v>0.99311447634109795</v>
      </c>
      <c r="D299" s="2">
        <v>0.53159287506241804</v>
      </c>
      <c r="E299" s="2">
        <v>4.6010828580463799E-2</v>
      </c>
      <c r="F299" s="2">
        <v>8.8082277801660294E-2</v>
      </c>
      <c r="G299" s="2">
        <v>0.394591509539225</v>
      </c>
      <c r="H299" s="2">
        <v>-0.12315171756728201</v>
      </c>
      <c r="I299" s="2">
        <v>1.9557356429256E-2</v>
      </c>
      <c r="J299" s="2">
        <v>3.64313464953556E-2</v>
      </c>
      <c r="K299" s="2">
        <v>0</v>
      </c>
    </row>
    <row r="300" spans="1:11" x14ac:dyDescent="0.3">
      <c r="A300" s="1">
        <v>2028</v>
      </c>
      <c r="B300" s="1">
        <v>3</v>
      </c>
      <c r="C300" s="2">
        <v>0.97806796898260495</v>
      </c>
      <c r="D300" s="2">
        <v>0.53159287506241804</v>
      </c>
      <c r="E300" s="2">
        <v>8.7437913966228298E-2</v>
      </c>
      <c r="F300" s="2">
        <v>4.3981474723474898E-2</v>
      </c>
      <c r="G300" s="2">
        <v>0.39520199617275997</v>
      </c>
      <c r="H300" s="2">
        <v>-0.12701332278715</v>
      </c>
      <c r="I300" s="2">
        <v>2.6221238197955E-2</v>
      </c>
      <c r="J300" s="2">
        <v>2.0645793646918799E-2</v>
      </c>
      <c r="K300" s="2">
        <v>0</v>
      </c>
    </row>
    <row r="301" spans="1:11" x14ac:dyDescent="0.3">
      <c r="A301" s="1">
        <v>2028</v>
      </c>
      <c r="B301" s="1">
        <v>4</v>
      </c>
      <c r="C301" s="2">
        <v>1.0055155267295499</v>
      </c>
      <c r="D301" s="2">
        <v>0.53159287506241804</v>
      </c>
      <c r="E301" s="2">
        <v>0.152102248599437</v>
      </c>
      <c r="F301" s="2">
        <v>0</v>
      </c>
      <c r="G301" s="2">
        <v>0.39585637371196097</v>
      </c>
      <c r="H301" s="2">
        <v>-0.13417511697823301</v>
      </c>
      <c r="I301" s="2">
        <v>4.9830234324757798E-2</v>
      </c>
      <c r="J301" s="2">
        <v>1.0308912009209199E-2</v>
      </c>
      <c r="K301" s="2">
        <v>0</v>
      </c>
    </row>
    <row r="302" spans="1:11" x14ac:dyDescent="0.3">
      <c r="A302" s="1">
        <v>2028</v>
      </c>
      <c r="B302" s="1">
        <v>5</v>
      </c>
      <c r="C302" s="2">
        <v>1.1591595220581601</v>
      </c>
      <c r="D302" s="2">
        <v>0.53159287506241804</v>
      </c>
      <c r="E302" s="2">
        <v>0.27829152580479599</v>
      </c>
      <c r="F302" s="2">
        <v>0</v>
      </c>
      <c r="G302" s="2">
        <v>0.396430989926146</v>
      </c>
      <c r="H302" s="2">
        <v>-0.133837839349917</v>
      </c>
      <c r="I302" s="2">
        <v>8.6681970614714304E-2</v>
      </c>
      <c r="J302" s="2">
        <v>0</v>
      </c>
      <c r="K302" s="2">
        <v>0</v>
      </c>
    </row>
    <row r="303" spans="1:11" x14ac:dyDescent="0.3">
      <c r="A303" s="1">
        <v>2028</v>
      </c>
      <c r="B303" s="1">
        <v>6</v>
      </c>
      <c r="C303" s="2">
        <v>1.31943811054663</v>
      </c>
      <c r="D303" s="2">
        <v>0.53159287506241804</v>
      </c>
      <c r="E303" s="2">
        <v>0.36384253825249102</v>
      </c>
      <c r="F303" s="2">
        <v>0</v>
      </c>
      <c r="G303" s="2">
        <v>0.39698078039521101</v>
      </c>
      <c r="H303" s="2">
        <v>-0.131574409544331</v>
      </c>
      <c r="I303" s="2">
        <v>0.15859632638083601</v>
      </c>
      <c r="J303" s="2">
        <v>0</v>
      </c>
      <c r="K303" s="2">
        <v>0</v>
      </c>
    </row>
    <row r="304" spans="1:11" x14ac:dyDescent="0.3">
      <c r="A304" s="1">
        <v>2028</v>
      </c>
      <c r="B304" s="1">
        <v>7</v>
      </c>
      <c r="C304" s="2">
        <v>1.43482216626756</v>
      </c>
      <c r="D304" s="2">
        <v>0.53159287506241804</v>
      </c>
      <c r="E304" s="2">
        <v>0.42841152159190599</v>
      </c>
      <c r="F304" s="2">
        <v>0</v>
      </c>
      <c r="G304" s="2">
        <v>0.39759016364181299</v>
      </c>
      <c r="H304" s="2">
        <v>-0.13012362321548199</v>
      </c>
      <c r="I304" s="2">
        <v>0.20735122918690499</v>
      </c>
      <c r="J304" s="2">
        <v>0</v>
      </c>
      <c r="K304" s="2">
        <v>0</v>
      </c>
    </row>
    <row r="305" spans="1:11" x14ac:dyDescent="0.3">
      <c r="A305" s="1">
        <v>2028</v>
      </c>
      <c r="B305" s="1">
        <v>8</v>
      </c>
      <c r="C305" s="2">
        <v>1.47989276886068</v>
      </c>
      <c r="D305" s="2">
        <v>0.53159287506241804</v>
      </c>
      <c r="E305" s="2">
        <v>0.43345074674203798</v>
      </c>
      <c r="F305" s="2">
        <v>0</v>
      </c>
      <c r="G305" s="2">
        <v>0.39804963564822299</v>
      </c>
      <c r="H305" s="2">
        <v>-0.12734911405665</v>
      </c>
      <c r="I305" s="2">
        <v>0.244148625464647</v>
      </c>
      <c r="J305" s="2">
        <v>0</v>
      </c>
      <c r="K305" s="2">
        <v>0</v>
      </c>
    </row>
    <row r="306" spans="1:11" x14ac:dyDescent="0.3">
      <c r="A306" s="1">
        <v>2028</v>
      </c>
      <c r="B306" s="1">
        <v>9</v>
      </c>
      <c r="C306" s="2">
        <v>1.4224764368612499</v>
      </c>
      <c r="D306" s="2">
        <v>0.53159287506241804</v>
      </c>
      <c r="E306" s="2">
        <v>0.37057807629080097</v>
      </c>
      <c r="F306" s="2">
        <v>0</v>
      </c>
      <c r="G306" s="2">
        <v>0.39852080951555702</v>
      </c>
      <c r="H306" s="2">
        <v>-0.12523576741311301</v>
      </c>
      <c r="I306" s="2">
        <v>0.24702044340558399</v>
      </c>
      <c r="J306" s="2">
        <v>0</v>
      </c>
      <c r="K306" s="2">
        <v>0</v>
      </c>
    </row>
    <row r="307" spans="1:11" x14ac:dyDescent="0.3">
      <c r="A307" s="1">
        <v>2028</v>
      </c>
      <c r="B307" s="1">
        <v>10</v>
      </c>
      <c r="C307" s="2">
        <v>1.28352490858393</v>
      </c>
      <c r="D307" s="2">
        <v>0.53159287506241804</v>
      </c>
      <c r="E307" s="2">
        <v>0.26301870915687497</v>
      </c>
      <c r="F307" s="2">
        <v>0</v>
      </c>
      <c r="G307" s="2">
        <v>0.39882017553160498</v>
      </c>
      <c r="H307" s="2">
        <v>-0.121096614732473</v>
      </c>
      <c r="I307" s="2">
        <v>0.21118976356550301</v>
      </c>
      <c r="J307" s="2">
        <v>0</v>
      </c>
      <c r="K307" s="2">
        <v>0</v>
      </c>
    </row>
    <row r="308" spans="1:11" x14ac:dyDescent="0.3">
      <c r="A308" s="1">
        <v>2028</v>
      </c>
      <c r="B308" s="1">
        <v>11</v>
      </c>
      <c r="C308" s="2">
        <v>1.0632242878586</v>
      </c>
      <c r="D308" s="2">
        <v>0.53159287506241804</v>
      </c>
      <c r="E308" s="2">
        <v>0.10328543702162001</v>
      </c>
      <c r="F308" s="2">
        <v>0</v>
      </c>
      <c r="G308" s="2">
        <v>0.39951222381825102</v>
      </c>
      <c r="H308" s="2">
        <v>-0.121058706756107</v>
      </c>
      <c r="I308" s="2">
        <v>0.149892458712413</v>
      </c>
      <c r="J308" s="2">
        <v>0</v>
      </c>
      <c r="K308" s="2">
        <v>0</v>
      </c>
    </row>
    <row r="309" spans="1:11" x14ac:dyDescent="0.3">
      <c r="A309" s="1">
        <v>2028</v>
      </c>
      <c r="B309" s="1">
        <v>12</v>
      </c>
      <c r="C309" s="2">
        <v>1.02396703929775</v>
      </c>
      <c r="D309" s="2">
        <v>0.53159287506241804</v>
      </c>
      <c r="E309" s="2">
        <v>5.3061190586017999E-2</v>
      </c>
      <c r="F309" s="2">
        <v>0.10247119119772601</v>
      </c>
      <c r="G309" s="2">
        <v>0.40029115279276001</v>
      </c>
      <c r="H309" s="2">
        <v>-0.122310993356447</v>
      </c>
      <c r="I309" s="2">
        <v>5.88616230152769E-2</v>
      </c>
      <c r="J309" s="2">
        <v>0</v>
      </c>
      <c r="K309" s="2">
        <v>0</v>
      </c>
    </row>
    <row r="310" spans="1:11" x14ac:dyDescent="0.3">
      <c r="A310" s="1">
        <v>2029</v>
      </c>
      <c r="B310" s="1">
        <v>1</v>
      </c>
      <c r="C310" s="2">
        <v>1.05520635809186</v>
      </c>
      <c r="D310" s="2">
        <v>0.53159287506241804</v>
      </c>
      <c r="E310" s="2">
        <v>3.43176080153113E-2</v>
      </c>
      <c r="F310" s="2">
        <v>0.155429044655368</v>
      </c>
      <c r="G310" s="2">
        <v>0.40108104025286401</v>
      </c>
      <c r="H310" s="2">
        <v>-0.121471840230397</v>
      </c>
      <c r="I310" s="2">
        <v>3.0239188476901799E-2</v>
      </c>
      <c r="J310" s="2">
        <v>2.4018441859394401E-2</v>
      </c>
      <c r="K310" s="2">
        <v>0</v>
      </c>
    </row>
    <row r="311" spans="1:11" x14ac:dyDescent="0.3">
      <c r="A311" s="1">
        <v>2029</v>
      </c>
      <c r="B311" s="1">
        <v>2</v>
      </c>
      <c r="C311" s="2">
        <v>0.99813874751430498</v>
      </c>
      <c r="D311" s="2">
        <v>0.53159287506241804</v>
      </c>
      <c r="E311" s="2">
        <v>4.6010828580463799E-2</v>
      </c>
      <c r="F311" s="2">
        <v>8.8082277801660294E-2</v>
      </c>
      <c r="G311" s="2">
        <v>0.40182642017429498</v>
      </c>
      <c r="H311" s="2">
        <v>-0.125362357029144</v>
      </c>
      <c r="I311" s="2">
        <v>1.9557356429256E-2</v>
      </c>
      <c r="J311" s="2">
        <v>3.64313464953556E-2</v>
      </c>
      <c r="K311" s="2">
        <v>0</v>
      </c>
    </row>
    <row r="312" spans="1:11" x14ac:dyDescent="0.3">
      <c r="A312" s="1">
        <v>2029</v>
      </c>
      <c r="B312" s="1">
        <v>3</v>
      </c>
      <c r="C312" s="2">
        <v>0.98315467613198104</v>
      </c>
      <c r="D312" s="2">
        <v>0.53159287506241804</v>
      </c>
      <c r="E312" s="2">
        <v>8.7437913966228298E-2</v>
      </c>
      <c r="F312" s="2">
        <v>4.3981474723474898E-2</v>
      </c>
      <c r="G312" s="2">
        <v>0.40250931380453597</v>
      </c>
      <c r="H312" s="2">
        <v>-0.12923393326954999</v>
      </c>
      <c r="I312" s="2">
        <v>2.6221238197955E-2</v>
      </c>
      <c r="J312" s="2">
        <v>2.0645793646918799E-2</v>
      </c>
      <c r="K312" s="2">
        <v>0</v>
      </c>
    </row>
    <row r="313" spans="1:11" x14ac:dyDescent="0.3">
      <c r="A313" s="1">
        <v>2029</v>
      </c>
      <c r="B313" s="1">
        <v>4</v>
      </c>
      <c r="C313" s="2">
        <v>1.01075775192327</v>
      </c>
      <c r="D313" s="2">
        <v>0.53159287506241804</v>
      </c>
      <c r="E313" s="2">
        <v>0.152102248599437</v>
      </c>
      <c r="F313" s="2">
        <v>0</v>
      </c>
      <c r="G313" s="2">
        <v>0.403314818551265</v>
      </c>
      <c r="H313" s="2">
        <v>-0.136391336623815</v>
      </c>
      <c r="I313" s="2">
        <v>4.9830234324757798E-2</v>
      </c>
      <c r="J313" s="2">
        <v>1.0308912009209199E-2</v>
      </c>
      <c r="K313" s="2">
        <v>0</v>
      </c>
    </row>
    <row r="314" spans="1:11" x14ac:dyDescent="0.3">
      <c r="A314" s="1">
        <v>2029</v>
      </c>
      <c r="B314" s="1">
        <v>5</v>
      </c>
      <c r="C314" s="2">
        <v>1.1643473981871899</v>
      </c>
      <c r="D314" s="2">
        <v>0.53159287506241804</v>
      </c>
      <c r="E314" s="2">
        <v>0.27829152580479599</v>
      </c>
      <c r="F314" s="2">
        <v>0</v>
      </c>
      <c r="G314" s="2">
        <v>0.40386349114231102</v>
      </c>
      <c r="H314" s="2">
        <v>-0.136082464437046</v>
      </c>
      <c r="I314" s="2">
        <v>8.6681970614714304E-2</v>
      </c>
      <c r="J314" s="2">
        <v>0</v>
      </c>
      <c r="K314" s="2">
        <v>0</v>
      </c>
    </row>
    <row r="315" spans="1:11" x14ac:dyDescent="0.3">
      <c r="A315" s="1">
        <v>2029</v>
      </c>
      <c r="B315" s="1">
        <v>6</v>
      </c>
      <c r="C315" s="2">
        <v>1.3245484308662301</v>
      </c>
      <c r="D315" s="2">
        <v>0.53159287506241804</v>
      </c>
      <c r="E315" s="2">
        <v>0.36384253825249102</v>
      </c>
      <c r="F315" s="2">
        <v>0</v>
      </c>
      <c r="G315" s="2">
        <v>0.40436532883522103</v>
      </c>
      <c r="H315" s="2">
        <v>-0.13384863766473201</v>
      </c>
      <c r="I315" s="2">
        <v>0.15859632638083601</v>
      </c>
      <c r="J315" s="2">
        <v>0</v>
      </c>
      <c r="K315" s="2">
        <v>0</v>
      </c>
    </row>
    <row r="316" spans="1:11" x14ac:dyDescent="0.3">
      <c r="A316" s="1">
        <v>2029</v>
      </c>
      <c r="B316" s="1">
        <v>7</v>
      </c>
      <c r="C316" s="2">
        <v>1.4398165248200301</v>
      </c>
      <c r="D316" s="2">
        <v>0.53159287506241804</v>
      </c>
      <c r="E316" s="2">
        <v>0.42841152159190599</v>
      </c>
      <c r="F316" s="2">
        <v>0</v>
      </c>
      <c r="G316" s="2">
        <v>0.40490056635904897</v>
      </c>
      <c r="H316" s="2">
        <v>-0.13243966738024801</v>
      </c>
      <c r="I316" s="2">
        <v>0.20735122918690499</v>
      </c>
      <c r="J316" s="2">
        <v>0</v>
      </c>
      <c r="K316" s="2">
        <v>0</v>
      </c>
    </row>
    <row r="317" spans="1:11" x14ac:dyDescent="0.3">
      <c r="A317" s="1">
        <v>2029</v>
      </c>
      <c r="B317" s="1">
        <v>8</v>
      </c>
      <c r="C317" s="2">
        <v>1.48489393382108</v>
      </c>
      <c r="D317" s="2">
        <v>0.53159287506241804</v>
      </c>
      <c r="E317" s="2">
        <v>0.43345074674203798</v>
      </c>
      <c r="F317" s="2">
        <v>0</v>
      </c>
      <c r="G317" s="2">
        <v>0.405373778118365</v>
      </c>
      <c r="H317" s="2">
        <v>-0.12967209156638601</v>
      </c>
      <c r="I317" s="2">
        <v>0.244148625464647</v>
      </c>
      <c r="J317" s="2">
        <v>0</v>
      </c>
      <c r="K317" s="2">
        <v>0</v>
      </c>
    </row>
    <row r="318" spans="1:11" x14ac:dyDescent="0.3">
      <c r="A318" s="1">
        <v>2029</v>
      </c>
      <c r="B318" s="1">
        <v>9</v>
      </c>
      <c r="C318" s="2">
        <v>1.4274769506307099</v>
      </c>
      <c r="D318" s="2">
        <v>0.53159287506241804</v>
      </c>
      <c r="E318" s="2">
        <v>0.37057807629080097</v>
      </c>
      <c r="F318" s="2">
        <v>0</v>
      </c>
      <c r="G318" s="2">
        <v>0.40585350855272101</v>
      </c>
      <c r="H318" s="2">
        <v>-0.127567952680813</v>
      </c>
      <c r="I318" s="2">
        <v>0.24702044340558399</v>
      </c>
      <c r="J318" s="2">
        <v>0</v>
      </c>
      <c r="K318" s="2">
        <v>0</v>
      </c>
    </row>
    <row r="319" spans="1:11" x14ac:dyDescent="0.3">
      <c r="A319" s="1">
        <v>2029</v>
      </c>
      <c r="B319" s="1">
        <v>10</v>
      </c>
      <c r="C319" s="2">
        <v>1.2886795241422899</v>
      </c>
      <c r="D319" s="2">
        <v>0.53159287506241804</v>
      </c>
      <c r="E319" s="2">
        <v>0.26301870915687497</v>
      </c>
      <c r="F319" s="2">
        <v>0</v>
      </c>
      <c r="G319" s="2">
        <v>0.40627352197628702</v>
      </c>
      <c r="H319" s="2">
        <v>-0.123395345618799</v>
      </c>
      <c r="I319" s="2">
        <v>0.21118976356550301</v>
      </c>
      <c r="J319" s="2">
        <v>0</v>
      </c>
      <c r="K319" s="2">
        <v>0</v>
      </c>
    </row>
    <row r="320" spans="1:11" x14ac:dyDescent="0.3">
      <c r="A320" s="1">
        <v>2029</v>
      </c>
      <c r="B320" s="1">
        <v>11</v>
      </c>
      <c r="C320" s="2">
        <v>1.0681430373077301</v>
      </c>
      <c r="D320" s="2">
        <v>0.53159287506241804</v>
      </c>
      <c r="E320" s="2">
        <v>0.10328543702162001</v>
      </c>
      <c r="F320" s="2">
        <v>0</v>
      </c>
      <c r="G320" s="2">
        <v>0.406798709765123</v>
      </c>
      <c r="H320" s="2">
        <v>-0.12342644325384799</v>
      </c>
      <c r="I320" s="2">
        <v>0.149892458712413</v>
      </c>
      <c r="J320" s="2">
        <v>0</v>
      </c>
      <c r="K320" s="2">
        <v>0</v>
      </c>
    </row>
    <row r="321" spans="1:11" x14ac:dyDescent="0.3">
      <c r="A321" s="1">
        <v>2029</v>
      </c>
      <c r="B321" s="1">
        <v>12</v>
      </c>
      <c r="C321" s="2">
        <v>1.02862305385534</v>
      </c>
      <c r="D321" s="2">
        <v>0.53159287506241804</v>
      </c>
      <c r="E321" s="2">
        <v>5.3061190586017999E-2</v>
      </c>
      <c r="F321" s="2">
        <v>0.10247119119772601</v>
      </c>
      <c r="G321" s="2">
        <v>0.407398593614681</v>
      </c>
      <c r="H321" s="2">
        <v>-0.124762419620778</v>
      </c>
      <c r="I321" s="2">
        <v>5.88616230152769E-2</v>
      </c>
      <c r="J321" s="2">
        <v>0</v>
      </c>
      <c r="K321" s="2">
        <v>0</v>
      </c>
    </row>
    <row r="322" spans="1:11" x14ac:dyDescent="0.3">
      <c r="A322" s="1">
        <v>2030</v>
      </c>
      <c r="B322" s="1">
        <v>1</v>
      </c>
      <c r="C322" s="2">
        <v>1.05933788229819</v>
      </c>
      <c r="D322" s="2">
        <v>0.53159287506241804</v>
      </c>
      <c r="E322" s="2">
        <v>3.43176080153113E-2</v>
      </c>
      <c r="F322" s="2">
        <v>0.155429044655368</v>
      </c>
      <c r="G322" s="2">
        <v>0.40778414616335101</v>
      </c>
      <c r="H322" s="2">
        <v>-0.124043421934555</v>
      </c>
      <c r="I322" s="2">
        <v>3.0239188476901799E-2</v>
      </c>
      <c r="J322" s="2">
        <v>2.4018441859394401E-2</v>
      </c>
      <c r="K322" s="2">
        <v>0</v>
      </c>
    </row>
    <row r="323" spans="1:11" x14ac:dyDescent="0.3">
      <c r="A323" s="1">
        <v>2030</v>
      </c>
      <c r="B323" s="1">
        <v>2</v>
      </c>
      <c r="C323" s="2">
        <v>1.0023681036115999</v>
      </c>
      <c r="D323" s="2">
        <v>0.53159287506241804</v>
      </c>
      <c r="E323" s="2">
        <v>4.6010828580463799E-2</v>
      </c>
      <c r="F323" s="2">
        <v>8.8082277801660294E-2</v>
      </c>
      <c r="G323" s="2">
        <v>0.40865820169648898</v>
      </c>
      <c r="H323" s="2">
        <v>-0.12796478245404699</v>
      </c>
      <c r="I323" s="2">
        <v>1.9557356429256E-2</v>
      </c>
      <c r="J323" s="2">
        <v>3.64313464953556E-2</v>
      </c>
      <c r="K323" s="2">
        <v>0</v>
      </c>
    </row>
    <row r="324" spans="1:11" x14ac:dyDescent="0.3">
      <c r="A324" s="1">
        <v>2030</v>
      </c>
      <c r="B324" s="1">
        <v>3</v>
      </c>
      <c r="C324" s="2">
        <v>0.98762123373358301</v>
      </c>
      <c r="D324" s="2">
        <v>0.53159287506241804</v>
      </c>
      <c r="E324" s="2">
        <v>8.7437913966228298E-2</v>
      </c>
      <c r="F324" s="2">
        <v>4.3981474723474898E-2</v>
      </c>
      <c r="G324" s="2">
        <v>0.40958256128228399</v>
      </c>
      <c r="H324" s="2">
        <v>-0.131840623145697</v>
      </c>
      <c r="I324" s="2">
        <v>2.6221238197955E-2</v>
      </c>
      <c r="J324" s="2">
        <v>2.0645793646918799E-2</v>
      </c>
      <c r="K324" s="2">
        <v>0</v>
      </c>
    </row>
    <row r="325" spans="1:11" x14ac:dyDescent="0.3">
      <c r="A325" s="1">
        <v>2030</v>
      </c>
      <c r="B325" s="1">
        <v>4</v>
      </c>
      <c r="C325" s="2">
        <v>1.01553109587823</v>
      </c>
      <c r="D325" s="2">
        <v>0.53159287506241804</v>
      </c>
      <c r="E325" s="2">
        <v>0.152102248599437</v>
      </c>
      <c r="F325" s="2">
        <v>0</v>
      </c>
      <c r="G325" s="2">
        <v>0.41070741269886801</v>
      </c>
      <c r="H325" s="2">
        <v>-0.13901058681645601</v>
      </c>
      <c r="I325" s="2">
        <v>4.9830234324757798E-2</v>
      </c>
      <c r="J325" s="2">
        <v>1.0308912009209199E-2</v>
      </c>
      <c r="K325" s="2">
        <v>0</v>
      </c>
    </row>
    <row r="326" spans="1:11" x14ac:dyDescent="0.3">
      <c r="A326" s="1">
        <v>2030</v>
      </c>
      <c r="B326" s="1">
        <v>5</v>
      </c>
      <c r="C326" s="2">
        <v>1.16928433377513</v>
      </c>
      <c r="D326" s="2">
        <v>0.53159287506241804</v>
      </c>
      <c r="E326" s="2">
        <v>0.27829152580479599</v>
      </c>
      <c r="F326" s="2">
        <v>0</v>
      </c>
      <c r="G326" s="2">
        <v>0.41142374960035699</v>
      </c>
      <c r="H326" s="2">
        <v>-0.13870578730715899</v>
      </c>
      <c r="I326" s="2">
        <v>8.6681970614714304E-2</v>
      </c>
      <c r="J326" s="2">
        <v>0</v>
      </c>
      <c r="K326" s="2">
        <v>0</v>
      </c>
    </row>
    <row r="327" spans="1:11" x14ac:dyDescent="0.3">
      <c r="A327" s="1">
        <v>2030</v>
      </c>
      <c r="B327" s="1">
        <v>6</v>
      </c>
      <c r="C327" s="2">
        <v>1.3295232922131299</v>
      </c>
      <c r="D327" s="2">
        <v>0.53159287506241804</v>
      </c>
      <c r="E327" s="2">
        <v>0.36384253825249102</v>
      </c>
      <c r="F327" s="2">
        <v>0</v>
      </c>
      <c r="G327" s="2">
        <v>0.41197371299673502</v>
      </c>
      <c r="H327" s="2">
        <v>-0.13648216047935199</v>
      </c>
      <c r="I327" s="2">
        <v>0.15859632638083601</v>
      </c>
      <c r="J327" s="2">
        <v>0</v>
      </c>
      <c r="K327" s="2">
        <v>0</v>
      </c>
    </row>
    <row r="328" spans="1:11" x14ac:dyDescent="0.3">
      <c r="A328" s="1">
        <v>2030</v>
      </c>
      <c r="B328" s="1">
        <v>7</v>
      </c>
      <c r="C328" s="2">
        <v>1.4449572684408001</v>
      </c>
      <c r="D328" s="2">
        <v>0.53159287506241804</v>
      </c>
      <c r="E328" s="2">
        <v>0.42841152159190599</v>
      </c>
      <c r="F328" s="2">
        <v>0</v>
      </c>
      <c r="G328" s="2">
        <v>0.41269329430442497</v>
      </c>
      <c r="H328" s="2">
        <v>-0.13509165170485099</v>
      </c>
      <c r="I328" s="2">
        <v>0.20735122918690499</v>
      </c>
      <c r="J328" s="2">
        <v>0</v>
      </c>
      <c r="K328" s="2">
        <v>0</v>
      </c>
    </row>
    <row r="329" spans="1:11" x14ac:dyDescent="0.3">
      <c r="A329" s="1">
        <v>2030</v>
      </c>
      <c r="B329" s="1">
        <v>8</v>
      </c>
      <c r="C329" s="2">
        <v>1.48990692475623</v>
      </c>
      <c r="D329" s="2">
        <v>0.53159287506241804</v>
      </c>
      <c r="E329" s="2">
        <v>0.43345074674203798</v>
      </c>
      <c r="F329" s="2">
        <v>0</v>
      </c>
      <c r="G329" s="2">
        <v>0.41304375714862301</v>
      </c>
      <c r="H329" s="2">
        <v>-0.13232907966149501</v>
      </c>
      <c r="I329" s="2">
        <v>0.244148625464647</v>
      </c>
      <c r="J329" s="2">
        <v>0</v>
      </c>
      <c r="K329" s="2">
        <v>0</v>
      </c>
    </row>
    <row r="330" spans="1:11" x14ac:dyDescent="0.3">
      <c r="A330" s="1">
        <v>2030</v>
      </c>
      <c r="B330" s="1">
        <v>9</v>
      </c>
      <c r="C330" s="2">
        <v>1.43241684925109</v>
      </c>
      <c r="D330" s="2">
        <v>0.53159287506241804</v>
      </c>
      <c r="E330" s="2">
        <v>0.37057807629080097</v>
      </c>
      <c r="F330" s="2">
        <v>0</v>
      </c>
      <c r="G330" s="2">
        <v>0.41343641211898702</v>
      </c>
      <c r="H330" s="2">
        <v>-0.13021095762670401</v>
      </c>
      <c r="I330" s="2">
        <v>0.24702044340558399</v>
      </c>
      <c r="J330" s="2">
        <v>0</v>
      </c>
      <c r="K330" s="2">
        <v>0</v>
      </c>
    </row>
    <row r="331" spans="1:11" x14ac:dyDescent="0.3">
      <c r="A331" s="1">
        <v>2030</v>
      </c>
      <c r="B331" s="1">
        <v>10</v>
      </c>
      <c r="C331" s="2">
        <v>1.2931995807682199</v>
      </c>
      <c r="D331" s="2">
        <v>0.53159287506241804</v>
      </c>
      <c r="E331" s="2">
        <v>0.26301870915687497</v>
      </c>
      <c r="F331" s="2">
        <v>0</v>
      </c>
      <c r="G331" s="2">
        <v>0.41348021960943598</v>
      </c>
      <c r="H331" s="2">
        <v>-0.126081986626014</v>
      </c>
      <c r="I331" s="2">
        <v>0.21118976356550301</v>
      </c>
      <c r="J331" s="2">
        <v>0</v>
      </c>
      <c r="K331" s="2">
        <v>0</v>
      </c>
    </row>
    <row r="332" spans="1:11" x14ac:dyDescent="0.3">
      <c r="A332" s="1">
        <v>2030</v>
      </c>
      <c r="B332" s="1">
        <v>11</v>
      </c>
      <c r="C332" s="2">
        <v>1.0730501408019999</v>
      </c>
      <c r="D332" s="2">
        <v>0.53159287506241804</v>
      </c>
      <c r="E332" s="2">
        <v>0.10328543702162001</v>
      </c>
      <c r="F332" s="2">
        <v>0</v>
      </c>
      <c r="G332" s="2">
        <v>0.41430494446384197</v>
      </c>
      <c r="H332" s="2">
        <v>-0.12602557445829099</v>
      </c>
      <c r="I332" s="2">
        <v>0.149892458712413</v>
      </c>
      <c r="J332" s="2">
        <v>0</v>
      </c>
      <c r="K332" s="2">
        <v>0</v>
      </c>
    </row>
    <row r="333" spans="1:11" x14ac:dyDescent="0.3">
      <c r="A333" s="1">
        <v>2030</v>
      </c>
      <c r="B333" s="1">
        <v>12</v>
      </c>
      <c r="C333" s="2">
        <v>1.03403970049325</v>
      </c>
      <c r="D333" s="2">
        <v>0.53159287506241804</v>
      </c>
      <c r="E333" s="2">
        <v>5.3061190586017999E-2</v>
      </c>
      <c r="F333" s="2">
        <v>0.10247119119772601</v>
      </c>
      <c r="G333" s="2">
        <v>0.41531209052795698</v>
      </c>
      <c r="H333" s="2">
        <v>-0.12725926989615</v>
      </c>
      <c r="I333" s="2">
        <v>5.88616230152769E-2</v>
      </c>
      <c r="J333" s="2">
        <v>0</v>
      </c>
      <c r="K333" s="2">
        <v>0</v>
      </c>
    </row>
    <row r="334" spans="1:11" x14ac:dyDescent="0.3">
      <c r="A334" s="1">
        <v>2031</v>
      </c>
      <c r="B334" s="1">
        <v>1</v>
      </c>
      <c r="C334" s="2">
        <v>1.0654685184484101</v>
      </c>
      <c r="D334" s="2">
        <v>0.53159287506241804</v>
      </c>
      <c r="E334" s="2">
        <v>3.43176080153113E-2</v>
      </c>
      <c r="F334" s="2">
        <v>0.155429044655368</v>
      </c>
      <c r="G334" s="2">
        <v>0.41626365739202398</v>
      </c>
      <c r="H334" s="2">
        <v>-0.126392297013008</v>
      </c>
      <c r="I334" s="2">
        <v>3.0239188476901799E-2</v>
      </c>
      <c r="J334" s="2">
        <v>2.4018441859394401E-2</v>
      </c>
      <c r="K334" s="2">
        <v>0</v>
      </c>
    </row>
    <row r="335" spans="1:11" x14ac:dyDescent="0.3">
      <c r="A335" s="1">
        <v>2031</v>
      </c>
      <c r="B335" s="1">
        <v>2</v>
      </c>
      <c r="C335" s="2">
        <v>1.00869496061521</v>
      </c>
      <c r="D335" s="2">
        <v>0.53159287506241804</v>
      </c>
      <c r="E335" s="2">
        <v>4.6010828580463799E-2</v>
      </c>
      <c r="F335" s="2">
        <v>8.8082277801660294E-2</v>
      </c>
      <c r="G335" s="2">
        <v>0.41729362973803702</v>
      </c>
      <c r="H335" s="2">
        <v>-0.130273353491977</v>
      </c>
      <c r="I335" s="2">
        <v>1.9557356429256E-2</v>
      </c>
      <c r="J335" s="2">
        <v>3.64313464953556E-2</v>
      </c>
      <c r="K335" s="2">
        <v>0</v>
      </c>
    </row>
    <row r="336" spans="1:11" x14ac:dyDescent="0.3">
      <c r="A336" s="1">
        <v>2031</v>
      </c>
      <c r="B336" s="1">
        <v>3</v>
      </c>
      <c r="C336" s="2">
        <v>0.99398416255092703</v>
      </c>
      <c r="D336" s="2">
        <v>0.53159287506241804</v>
      </c>
      <c r="E336" s="2">
        <v>8.7437913966228298E-2</v>
      </c>
      <c r="F336" s="2">
        <v>4.3981474723474898E-2</v>
      </c>
      <c r="G336" s="2">
        <v>0.418249798560132</v>
      </c>
      <c r="H336" s="2">
        <v>-0.1341449316062</v>
      </c>
      <c r="I336" s="2">
        <v>2.6221238197955E-2</v>
      </c>
      <c r="J336" s="2">
        <v>2.0645793646918799E-2</v>
      </c>
      <c r="K336" s="2">
        <v>0</v>
      </c>
    </row>
    <row r="337" spans="1:11" x14ac:dyDescent="0.3">
      <c r="A337" s="1">
        <v>2031</v>
      </c>
      <c r="B337" s="1">
        <v>4</v>
      </c>
      <c r="C337" s="2">
        <v>1.02194779609038</v>
      </c>
      <c r="D337" s="2">
        <v>0.53159287506241804</v>
      </c>
      <c r="E337" s="2">
        <v>0.152102248599437</v>
      </c>
      <c r="F337" s="2">
        <v>0</v>
      </c>
      <c r="G337" s="2">
        <v>0.41939446123798102</v>
      </c>
      <c r="H337" s="2">
        <v>-0.14128093514341999</v>
      </c>
      <c r="I337" s="2">
        <v>4.9830234324757798E-2</v>
      </c>
      <c r="J337" s="2">
        <v>1.0308912009209199E-2</v>
      </c>
      <c r="K337" s="2">
        <v>0</v>
      </c>
    </row>
    <row r="338" spans="1:11" x14ac:dyDescent="0.3">
      <c r="A338" s="1">
        <v>2031</v>
      </c>
      <c r="B338" s="1">
        <v>5</v>
      </c>
      <c r="C338" s="2">
        <v>1.17572179067992</v>
      </c>
      <c r="D338" s="2">
        <v>0.53159287506241804</v>
      </c>
      <c r="E338" s="2">
        <v>0.27829152580479599</v>
      </c>
      <c r="F338" s="2">
        <v>0</v>
      </c>
      <c r="G338" s="2">
        <v>0.42015399130098302</v>
      </c>
      <c r="H338" s="2">
        <v>-0.14099857210299399</v>
      </c>
      <c r="I338" s="2">
        <v>8.6681970614714304E-2</v>
      </c>
      <c r="J338" s="2">
        <v>0</v>
      </c>
      <c r="K338" s="2">
        <v>0</v>
      </c>
    </row>
    <row r="339" spans="1:11" x14ac:dyDescent="0.3">
      <c r="A339" s="1">
        <v>2031</v>
      </c>
      <c r="B339" s="1">
        <v>6</v>
      </c>
      <c r="C339" s="2">
        <v>1.3360468472052101</v>
      </c>
      <c r="D339" s="2">
        <v>0.53159287506241804</v>
      </c>
      <c r="E339" s="2">
        <v>0.36384253825249102</v>
      </c>
      <c r="F339" s="2">
        <v>0</v>
      </c>
      <c r="G339" s="2">
        <v>0.42081064311125699</v>
      </c>
      <c r="H339" s="2">
        <v>-0.138795535601796</v>
      </c>
      <c r="I339" s="2">
        <v>0.15859632638083601</v>
      </c>
      <c r="J339" s="2">
        <v>0</v>
      </c>
      <c r="K339" s="2">
        <v>0</v>
      </c>
    </row>
    <row r="340" spans="1:11" x14ac:dyDescent="0.3">
      <c r="A340" s="1">
        <v>2031</v>
      </c>
      <c r="B340" s="1">
        <v>7</v>
      </c>
      <c r="C340" s="2">
        <v>1.45150187689646</v>
      </c>
      <c r="D340" s="2">
        <v>0.53159287506241804</v>
      </c>
      <c r="E340" s="2">
        <v>0.42841152159190599</v>
      </c>
      <c r="F340" s="2">
        <v>0</v>
      </c>
      <c r="G340" s="2">
        <v>0.42158044053855598</v>
      </c>
      <c r="H340" s="2">
        <v>-0.137434189483327</v>
      </c>
      <c r="I340" s="2">
        <v>0.20735122918690499</v>
      </c>
      <c r="J340" s="2">
        <v>0</v>
      </c>
      <c r="K340" s="2">
        <v>0</v>
      </c>
    </row>
    <row r="341" spans="1:11" x14ac:dyDescent="0.3">
      <c r="A341" s="1">
        <v>2031</v>
      </c>
      <c r="B341" s="1">
        <v>8</v>
      </c>
      <c r="C341" s="2">
        <v>1.49658973686873</v>
      </c>
      <c r="D341" s="2">
        <v>0.53159287506241804</v>
      </c>
      <c r="E341" s="2">
        <v>0.43345074674203798</v>
      </c>
      <c r="F341" s="2">
        <v>0</v>
      </c>
      <c r="G341" s="2">
        <v>0.42207111403573899</v>
      </c>
      <c r="H341" s="2">
        <v>-0.134673624436115</v>
      </c>
      <c r="I341" s="2">
        <v>0.244148625464647</v>
      </c>
      <c r="J341" s="2">
        <v>0</v>
      </c>
      <c r="K341" s="2">
        <v>0</v>
      </c>
    </row>
    <row r="342" spans="1:11" x14ac:dyDescent="0.3">
      <c r="A342" s="1">
        <v>2031</v>
      </c>
      <c r="B342" s="1">
        <v>9</v>
      </c>
      <c r="C342" s="2">
        <v>1.43925751336098</v>
      </c>
      <c r="D342" s="2">
        <v>0.53159287506241804</v>
      </c>
      <c r="E342" s="2">
        <v>0.37057807629080097</v>
      </c>
      <c r="F342" s="2">
        <v>0</v>
      </c>
      <c r="G342" s="2">
        <v>0.42263191831405</v>
      </c>
      <c r="H342" s="2">
        <v>-0.13256579971187499</v>
      </c>
      <c r="I342" s="2">
        <v>0.24702044340558399</v>
      </c>
      <c r="J342" s="2">
        <v>0</v>
      </c>
      <c r="K342" s="2">
        <v>0</v>
      </c>
    </row>
    <row r="343" spans="1:11" x14ac:dyDescent="0.3">
      <c r="A343" s="1">
        <v>2031</v>
      </c>
      <c r="B343" s="1">
        <v>10</v>
      </c>
      <c r="C343" s="2">
        <v>1.3001574639815401</v>
      </c>
      <c r="D343" s="2">
        <v>0.53159287506241804</v>
      </c>
      <c r="E343" s="2">
        <v>0.26301870915687497</v>
      </c>
      <c r="F343" s="2">
        <v>0</v>
      </c>
      <c r="G343" s="2">
        <v>0.42274496063293099</v>
      </c>
      <c r="H343" s="2">
        <v>-0.12838884443618601</v>
      </c>
      <c r="I343" s="2">
        <v>0.21118976356550301</v>
      </c>
      <c r="J343" s="2">
        <v>0</v>
      </c>
      <c r="K343" s="2">
        <v>0</v>
      </c>
    </row>
    <row r="344" spans="1:11" x14ac:dyDescent="0.3">
      <c r="A344" s="1">
        <v>2031</v>
      </c>
      <c r="B344" s="1">
        <v>11</v>
      </c>
      <c r="C344" s="2">
        <v>1.0802282099022</v>
      </c>
      <c r="D344" s="2">
        <v>0.53159287506241804</v>
      </c>
      <c r="E344" s="2">
        <v>0.10328543702162001</v>
      </c>
      <c r="F344" s="2">
        <v>0</v>
      </c>
      <c r="G344" s="2">
        <v>0.42387745127444398</v>
      </c>
      <c r="H344" s="2">
        <v>-0.128420012168696</v>
      </c>
      <c r="I344" s="2">
        <v>0.149892458712413</v>
      </c>
      <c r="J344" s="2">
        <v>0</v>
      </c>
      <c r="K344" s="2">
        <v>0</v>
      </c>
    </row>
    <row r="345" spans="1:11" x14ac:dyDescent="0.3">
      <c r="A345" s="1">
        <v>2031</v>
      </c>
      <c r="B345" s="1">
        <v>12</v>
      </c>
      <c r="C345" s="2">
        <v>1.0414275028878099</v>
      </c>
      <c r="D345" s="2">
        <v>0.53159287506241804</v>
      </c>
      <c r="E345" s="2">
        <v>5.3061190586017999E-2</v>
      </c>
      <c r="F345" s="2">
        <v>0.10247119119772601</v>
      </c>
      <c r="G345" s="2">
        <v>0.42520340029810899</v>
      </c>
      <c r="H345" s="2">
        <v>-0.12976277727173399</v>
      </c>
      <c r="I345" s="2">
        <v>5.88616230152769E-2</v>
      </c>
      <c r="J345" s="2">
        <v>0</v>
      </c>
      <c r="K345" s="2">
        <v>0</v>
      </c>
    </row>
    <row r="346" spans="1:11" x14ac:dyDescent="0.3">
      <c r="A346" s="1">
        <v>2032</v>
      </c>
      <c r="B346" s="1">
        <v>1</v>
      </c>
      <c r="C346" s="2">
        <v>1.07320022073251</v>
      </c>
      <c r="D346" s="2">
        <v>0.53159287506241804</v>
      </c>
      <c r="E346" s="2">
        <v>3.43176080153113E-2</v>
      </c>
      <c r="F346" s="2">
        <v>0.155429044655368</v>
      </c>
      <c r="G346" s="2">
        <v>0.42663882745346299</v>
      </c>
      <c r="H346" s="2">
        <v>-0.12903576479034701</v>
      </c>
      <c r="I346" s="2">
        <v>3.0239188476901799E-2</v>
      </c>
      <c r="J346" s="2">
        <v>2.4018441859394401E-2</v>
      </c>
      <c r="K346" s="2">
        <v>0</v>
      </c>
    </row>
    <row r="347" spans="1:11" x14ac:dyDescent="0.3">
      <c r="A347" s="1">
        <v>2032</v>
      </c>
      <c r="B347" s="1">
        <v>2</v>
      </c>
      <c r="C347" s="2">
        <v>1.0164716054029801</v>
      </c>
      <c r="D347" s="2">
        <v>0.53159287506241804</v>
      </c>
      <c r="E347" s="2">
        <v>4.6010828580463799E-2</v>
      </c>
      <c r="F347" s="2">
        <v>8.8082277801660294E-2</v>
      </c>
      <c r="G347" s="2">
        <v>0.42777396369323301</v>
      </c>
      <c r="H347" s="2">
        <v>-0.13297704265940499</v>
      </c>
      <c r="I347" s="2">
        <v>1.9557356429256E-2</v>
      </c>
      <c r="J347" s="2">
        <v>3.64313464953556E-2</v>
      </c>
      <c r="K347" s="2">
        <v>0</v>
      </c>
    </row>
    <row r="348" spans="1:11" x14ac:dyDescent="0.3">
      <c r="A348" s="1">
        <v>2032</v>
      </c>
      <c r="B348" s="1">
        <v>3</v>
      </c>
      <c r="C348" s="2">
        <v>1.0017315985948501</v>
      </c>
      <c r="D348" s="2">
        <v>0.53159287506241804</v>
      </c>
      <c r="E348" s="2">
        <v>8.7437913966228298E-2</v>
      </c>
      <c r="F348" s="2">
        <v>4.3981474723474898E-2</v>
      </c>
      <c r="G348" s="2">
        <v>0.42873570096782498</v>
      </c>
      <c r="H348" s="2">
        <v>-0.13688339796997101</v>
      </c>
      <c r="I348" s="2">
        <v>2.6221238197955E-2</v>
      </c>
      <c r="J348" s="2">
        <v>2.0645793646918799E-2</v>
      </c>
      <c r="K348" s="2">
        <v>0</v>
      </c>
    </row>
    <row r="349" spans="1:11" x14ac:dyDescent="0.3">
      <c r="A349" s="1">
        <v>2032</v>
      </c>
      <c r="B349" s="1">
        <v>4</v>
      </c>
      <c r="C349" s="2">
        <v>1.0297051144448599</v>
      </c>
      <c r="D349" s="2">
        <v>0.53159287506241804</v>
      </c>
      <c r="E349" s="2">
        <v>0.152102248599437</v>
      </c>
      <c r="F349" s="2">
        <v>0</v>
      </c>
      <c r="G349" s="2">
        <v>0.429931577823294</v>
      </c>
      <c r="H349" s="2">
        <v>-0.14406073337425301</v>
      </c>
      <c r="I349" s="2">
        <v>4.9830234324757798E-2</v>
      </c>
      <c r="J349" s="2">
        <v>1.0308912009209199E-2</v>
      </c>
      <c r="K349" s="2">
        <v>0</v>
      </c>
    </row>
    <row r="350" spans="1:11" x14ac:dyDescent="0.3">
      <c r="A350" s="1">
        <v>2032</v>
      </c>
      <c r="B350" s="1">
        <v>5</v>
      </c>
      <c r="C350" s="2">
        <v>1.18342532517449</v>
      </c>
      <c r="D350" s="2">
        <v>0.53159287506241804</v>
      </c>
      <c r="E350" s="2">
        <v>0.27829152580479599</v>
      </c>
      <c r="F350" s="2">
        <v>0</v>
      </c>
      <c r="G350" s="2">
        <v>0.43067653158909303</v>
      </c>
      <c r="H350" s="2">
        <v>-0.14381757789652999</v>
      </c>
      <c r="I350" s="2">
        <v>8.6681970614714304E-2</v>
      </c>
      <c r="J350" s="2">
        <v>0</v>
      </c>
      <c r="K350" s="2">
        <v>0</v>
      </c>
    </row>
    <row r="351" spans="1:11" x14ac:dyDescent="0.3">
      <c r="A351" s="1">
        <v>2032</v>
      </c>
      <c r="B351" s="1">
        <v>6</v>
      </c>
      <c r="C351" s="2">
        <v>1.34371004905536</v>
      </c>
      <c r="D351" s="2">
        <v>0.53159287506241804</v>
      </c>
      <c r="E351" s="2">
        <v>0.36384253825249102</v>
      </c>
      <c r="F351" s="2">
        <v>0</v>
      </c>
      <c r="G351" s="2">
        <v>0.43133447028505201</v>
      </c>
      <c r="H351" s="2">
        <v>-0.14165616092543901</v>
      </c>
      <c r="I351" s="2">
        <v>0.15859632638083601</v>
      </c>
      <c r="J351" s="2">
        <v>0</v>
      </c>
      <c r="K351" s="2">
        <v>0</v>
      </c>
    </row>
    <row r="352" spans="1:11" x14ac:dyDescent="0.3">
      <c r="A352" s="1">
        <v>2032</v>
      </c>
      <c r="B352" s="1">
        <v>7</v>
      </c>
      <c r="C352" s="2">
        <v>1.45912318062947</v>
      </c>
      <c r="D352" s="2">
        <v>0.53159287506241804</v>
      </c>
      <c r="E352" s="2">
        <v>0.42841152159190599</v>
      </c>
      <c r="F352" s="2">
        <v>0</v>
      </c>
      <c r="G352" s="2">
        <v>0.43212103344692698</v>
      </c>
      <c r="H352" s="2">
        <v>-0.140353478658688</v>
      </c>
      <c r="I352" s="2">
        <v>0.20735122918690499</v>
      </c>
      <c r="J352" s="2">
        <v>0</v>
      </c>
      <c r="K352" s="2">
        <v>0</v>
      </c>
    </row>
    <row r="353" spans="1:11" x14ac:dyDescent="0.3">
      <c r="A353" s="1">
        <v>2032</v>
      </c>
      <c r="B353" s="1">
        <v>8</v>
      </c>
      <c r="C353" s="2">
        <v>1.5041894957905799</v>
      </c>
      <c r="D353" s="2">
        <v>0.53159287506241804</v>
      </c>
      <c r="E353" s="2">
        <v>0.43345074674203798</v>
      </c>
      <c r="F353" s="2">
        <v>0</v>
      </c>
      <c r="G353" s="2">
        <v>0.43260394680483</v>
      </c>
      <c r="H353" s="2">
        <v>-0.137606698283356</v>
      </c>
      <c r="I353" s="2">
        <v>0.244148625464647</v>
      </c>
      <c r="J353" s="2">
        <v>0</v>
      </c>
      <c r="K353" s="2">
        <v>0</v>
      </c>
    </row>
    <row r="354" spans="1:11" x14ac:dyDescent="0.3">
      <c r="A354" s="1">
        <v>2032</v>
      </c>
      <c r="B354" s="1">
        <v>9</v>
      </c>
      <c r="C354" s="2">
        <v>1.4467978909710399</v>
      </c>
      <c r="D354" s="2">
        <v>0.53159287506241804</v>
      </c>
      <c r="E354" s="2">
        <v>0.37057807629080097</v>
      </c>
      <c r="F354" s="2">
        <v>0</v>
      </c>
      <c r="G354" s="2">
        <v>0.43311588395913603</v>
      </c>
      <c r="H354" s="2">
        <v>-0.13550938774690299</v>
      </c>
      <c r="I354" s="2">
        <v>0.24702044340558399</v>
      </c>
      <c r="J354" s="2">
        <v>0</v>
      </c>
      <c r="K354" s="2">
        <v>0</v>
      </c>
    </row>
    <row r="355" spans="1:11" x14ac:dyDescent="0.3">
      <c r="A355" s="1">
        <v>2032</v>
      </c>
      <c r="B355" s="1">
        <v>10</v>
      </c>
      <c r="C355" s="2">
        <v>1.30781353664292</v>
      </c>
      <c r="D355" s="2">
        <v>0.53159287506241804</v>
      </c>
      <c r="E355" s="2">
        <v>0.26301870915687497</v>
      </c>
      <c r="F355" s="2">
        <v>0</v>
      </c>
      <c r="G355" s="2">
        <v>0.43332399594979598</v>
      </c>
      <c r="H355" s="2">
        <v>-0.13131180709166801</v>
      </c>
      <c r="I355" s="2">
        <v>0.21118976356550301</v>
      </c>
      <c r="J355" s="2">
        <v>0</v>
      </c>
      <c r="K355" s="2">
        <v>0</v>
      </c>
    </row>
    <row r="356" spans="1:11" x14ac:dyDescent="0.3">
      <c r="A356" s="1">
        <v>2032</v>
      </c>
      <c r="B356" s="1">
        <v>11</v>
      </c>
      <c r="C356" s="2">
        <v>1.0876127447669699</v>
      </c>
      <c r="D356" s="2">
        <v>0.53159287506241804</v>
      </c>
      <c r="E356" s="2">
        <v>0.10328543702162001</v>
      </c>
      <c r="F356" s="2">
        <v>0</v>
      </c>
      <c r="G356" s="2">
        <v>0.43424085603827001</v>
      </c>
      <c r="H356" s="2">
        <v>-0.13139888206775199</v>
      </c>
      <c r="I356" s="2">
        <v>0.149892458712413</v>
      </c>
      <c r="J356" s="2">
        <v>0</v>
      </c>
      <c r="K356" s="2">
        <v>0</v>
      </c>
    </row>
    <row r="357" spans="1:11" x14ac:dyDescent="0.3">
      <c r="A357" s="1">
        <v>2032</v>
      </c>
      <c r="B357" s="1">
        <v>12</v>
      </c>
      <c r="C357" s="2">
        <v>1.0484580374499699</v>
      </c>
      <c r="D357" s="2">
        <v>0.53159287506241804</v>
      </c>
      <c r="E357" s="2">
        <v>5.3061190586017999E-2</v>
      </c>
      <c r="F357" s="2">
        <v>0.10247119119772601</v>
      </c>
      <c r="G357" s="2">
        <v>0.43528174182163298</v>
      </c>
      <c r="H357" s="2">
        <v>-0.13281058423310599</v>
      </c>
      <c r="I357" s="2">
        <v>5.88616230152769E-2</v>
      </c>
      <c r="J357" s="2">
        <v>0</v>
      </c>
      <c r="K357" s="2">
        <v>0</v>
      </c>
    </row>
    <row r="358" spans="1:11" x14ac:dyDescent="0.3">
      <c r="A358" s="1">
        <v>2033</v>
      </c>
      <c r="B358" s="1">
        <v>1</v>
      </c>
      <c r="C358" s="2">
        <v>1.0798895092090599</v>
      </c>
      <c r="D358" s="2">
        <v>0.53159287506241804</v>
      </c>
      <c r="E358" s="2">
        <v>3.43176080153113E-2</v>
      </c>
      <c r="F358" s="2">
        <v>0.155429044655368</v>
      </c>
      <c r="G358" s="2">
        <v>0.436471134127911</v>
      </c>
      <c r="H358" s="2">
        <v>-0.13217878298824401</v>
      </c>
      <c r="I358" s="2">
        <v>3.0239188476901799E-2</v>
      </c>
      <c r="J358" s="2">
        <v>2.4018441859394401E-2</v>
      </c>
      <c r="K358" s="2">
        <v>0</v>
      </c>
    </row>
    <row r="359" spans="1:11" x14ac:dyDescent="0.3">
      <c r="A359" s="1">
        <v>2033</v>
      </c>
      <c r="B359" s="1">
        <v>2</v>
      </c>
      <c r="C359" s="2">
        <v>1.02281050389049</v>
      </c>
      <c r="D359" s="2">
        <v>0.53159287506241804</v>
      </c>
      <c r="E359" s="2">
        <v>4.6010828580463799E-2</v>
      </c>
      <c r="F359" s="2">
        <v>8.8082277801660294E-2</v>
      </c>
      <c r="G359" s="2">
        <v>0.43728728538927703</v>
      </c>
      <c r="H359" s="2">
        <v>-0.136151465867941</v>
      </c>
      <c r="I359" s="2">
        <v>1.9557356429256E-2</v>
      </c>
      <c r="J359" s="2">
        <v>3.64313464953556E-2</v>
      </c>
      <c r="K359" s="2">
        <v>0</v>
      </c>
    </row>
    <row r="360" spans="1:11" x14ac:dyDescent="0.3">
      <c r="A360" s="1">
        <v>2033</v>
      </c>
      <c r="B360" s="1">
        <v>3</v>
      </c>
      <c r="C360" s="2">
        <v>1.00776130403407</v>
      </c>
      <c r="D360" s="2">
        <v>0.53159287506241804</v>
      </c>
      <c r="E360" s="2">
        <v>8.7437913966228298E-2</v>
      </c>
      <c r="F360" s="2">
        <v>4.3981474723474898E-2</v>
      </c>
      <c r="G360" s="2">
        <v>0.43794881744946601</v>
      </c>
      <c r="H360" s="2">
        <v>-0.14006680901239299</v>
      </c>
      <c r="I360" s="2">
        <v>2.6221238197955E-2</v>
      </c>
      <c r="J360" s="2">
        <v>2.0645793646918799E-2</v>
      </c>
      <c r="K360" s="2">
        <v>0</v>
      </c>
    </row>
    <row r="361" spans="1:11" x14ac:dyDescent="0.3">
      <c r="A361" s="1">
        <v>2033</v>
      </c>
      <c r="B361" s="1">
        <v>4</v>
      </c>
      <c r="C361" s="2">
        <v>1.0353437491791899</v>
      </c>
      <c r="D361" s="2">
        <v>0.53159287506241804</v>
      </c>
      <c r="E361" s="2">
        <v>0.152102248599437</v>
      </c>
      <c r="F361" s="2">
        <v>0</v>
      </c>
      <c r="G361" s="2">
        <v>0.43878033187501903</v>
      </c>
      <c r="H361" s="2">
        <v>-0.147270852691648</v>
      </c>
      <c r="I361" s="2">
        <v>4.9830234324757798E-2</v>
      </c>
      <c r="J361" s="2">
        <v>1.0308912009209199E-2</v>
      </c>
      <c r="K361" s="2">
        <v>0</v>
      </c>
    </row>
    <row r="362" spans="1:11" x14ac:dyDescent="0.3">
      <c r="A362" s="1">
        <v>2033</v>
      </c>
      <c r="B362" s="1">
        <v>5</v>
      </c>
      <c r="C362" s="2">
        <v>1.1888466060229299</v>
      </c>
      <c r="D362" s="2">
        <v>0.53159287506241804</v>
      </c>
      <c r="E362" s="2">
        <v>0.27829152580479599</v>
      </c>
      <c r="F362" s="2">
        <v>0</v>
      </c>
      <c r="G362" s="2">
        <v>0.43930252338564701</v>
      </c>
      <c r="H362" s="2">
        <v>-0.14702228884465099</v>
      </c>
      <c r="I362" s="2">
        <v>8.6681970614714304E-2</v>
      </c>
      <c r="J362" s="2">
        <v>0</v>
      </c>
      <c r="K362" s="2">
        <v>0</v>
      </c>
    </row>
    <row r="363" spans="1:11" x14ac:dyDescent="0.3">
      <c r="A363" s="1">
        <v>2033</v>
      </c>
      <c r="B363" s="1">
        <v>6</v>
      </c>
      <c r="C363" s="2">
        <v>1.3489368892815901</v>
      </c>
      <c r="D363" s="2">
        <v>0.53159287506241804</v>
      </c>
      <c r="E363" s="2">
        <v>0.36384253825249102</v>
      </c>
      <c r="F363" s="2">
        <v>0</v>
      </c>
      <c r="G363" s="2">
        <v>0.43976032346890498</v>
      </c>
      <c r="H363" s="2">
        <v>-0.14485517388306199</v>
      </c>
      <c r="I363" s="2">
        <v>0.15859632638083601</v>
      </c>
      <c r="J363" s="2">
        <v>0</v>
      </c>
      <c r="K363" s="2">
        <v>0</v>
      </c>
    </row>
    <row r="364" spans="1:11" x14ac:dyDescent="0.3">
      <c r="A364" s="1">
        <v>2033</v>
      </c>
      <c r="B364" s="1">
        <v>7</v>
      </c>
      <c r="C364" s="2">
        <v>1.4641458162665999</v>
      </c>
      <c r="D364" s="2">
        <v>0.53159287506241804</v>
      </c>
      <c r="E364" s="2">
        <v>0.42841152159190599</v>
      </c>
      <c r="F364" s="2">
        <v>0</v>
      </c>
      <c r="G364" s="2">
        <v>0.44034660159037797</v>
      </c>
      <c r="H364" s="2">
        <v>-0.14355641116501</v>
      </c>
      <c r="I364" s="2">
        <v>0.20735122918690499</v>
      </c>
      <c r="J364" s="2">
        <v>0</v>
      </c>
      <c r="K364" s="2">
        <v>0</v>
      </c>
    </row>
    <row r="365" spans="1:11" x14ac:dyDescent="0.3">
      <c r="A365" s="1">
        <v>2033</v>
      </c>
      <c r="B365" s="1">
        <v>8</v>
      </c>
      <c r="C365" s="2">
        <v>1.50899444599861</v>
      </c>
      <c r="D365" s="2">
        <v>0.53159287506241804</v>
      </c>
      <c r="E365" s="2">
        <v>0.43345074674203798</v>
      </c>
      <c r="F365" s="2">
        <v>0</v>
      </c>
      <c r="G365" s="2">
        <v>0.44060399427264102</v>
      </c>
      <c r="H365" s="2">
        <v>-0.14080179554313699</v>
      </c>
      <c r="I365" s="2">
        <v>0.244148625464647</v>
      </c>
      <c r="J365" s="2">
        <v>0</v>
      </c>
      <c r="K365" s="2">
        <v>0</v>
      </c>
    </row>
    <row r="366" spans="1:11" x14ac:dyDescent="0.3">
      <c r="A366" s="1">
        <v>2033</v>
      </c>
      <c r="B366" s="1">
        <v>9</v>
      </c>
      <c r="C366" s="2">
        <v>1.4514205695555999</v>
      </c>
      <c r="D366" s="2">
        <v>0.53159287506241804</v>
      </c>
      <c r="E366" s="2">
        <v>0.37057807629080097</v>
      </c>
      <c r="F366" s="2">
        <v>0</v>
      </c>
      <c r="G366" s="2">
        <v>0.44090527621423697</v>
      </c>
      <c r="H366" s="2">
        <v>-0.138676101417438</v>
      </c>
      <c r="I366" s="2">
        <v>0.24702044340558399</v>
      </c>
      <c r="J366" s="2">
        <v>0</v>
      </c>
      <c r="K366" s="2">
        <v>0</v>
      </c>
    </row>
    <row r="367" spans="1:11" x14ac:dyDescent="0.3">
      <c r="A367" s="1">
        <v>2033</v>
      </c>
      <c r="B367" s="1">
        <v>10</v>
      </c>
      <c r="C367" s="2">
        <v>1.3120712022715599</v>
      </c>
      <c r="D367" s="2">
        <v>0.53159287506241804</v>
      </c>
      <c r="E367" s="2">
        <v>0.26301870915687497</v>
      </c>
      <c r="F367" s="2">
        <v>0</v>
      </c>
      <c r="G367" s="2">
        <v>0.44079320381335002</v>
      </c>
      <c r="H367" s="2">
        <v>-0.13452334932658999</v>
      </c>
      <c r="I367" s="2">
        <v>0.21118976356550301</v>
      </c>
      <c r="J367" s="2">
        <v>0</v>
      </c>
      <c r="K367" s="2">
        <v>0</v>
      </c>
    </row>
    <row r="368" spans="1:11" x14ac:dyDescent="0.3">
      <c r="A368" s="1">
        <v>2033</v>
      </c>
      <c r="B368" s="1">
        <v>11</v>
      </c>
      <c r="C368" s="2">
        <v>1.0919347353370901</v>
      </c>
      <c r="D368" s="2">
        <v>0.53159287506241804</v>
      </c>
      <c r="E368" s="2">
        <v>0.10328543702162001</v>
      </c>
      <c r="F368" s="2">
        <v>0</v>
      </c>
      <c r="G368" s="2">
        <v>0.44165077646564899</v>
      </c>
      <c r="H368" s="2">
        <v>-0.134486811925005</v>
      </c>
      <c r="I368" s="2">
        <v>0.149892458712413</v>
      </c>
      <c r="J368" s="2">
        <v>0</v>
      </c>
      <c r="K368" s="2">
        <v>0</v>
      </c>
    </row>
    <row r="369" spans="1:11" x14ac:dyDescent="0.3">
      <c r="A369" s="1">
        <v>2033</v>
      </c>
      <c r="B369" s="1">
        <v>12</v>
      </c>
      <c r="C369" s="2">
        <v>1.0528953973428701</v>
      </c>
      <c r="D369" s="2">
        <v>0.53159287506241804</v>
      </c>
      <c r="E369" s="2">
        <v>5.3061190586017999E-2</v>
      </c>
      <c r="F369" s="2">
        <v>0.10247119119772601</v>
      </c>
      <c r="G369" s="2">
        <v>0.44266378033537201</v>
      </c>
      <c r="H369" s="2">
        <v>-0.13575526285394501</v>
      </c>
      <c r="I369" s="2">
        <v>5.88616230152769E-2</v>
      </c>
      <c r="J369" s="2">
        <v>0</v>
      </c>
      <c r="K369" s="2">
        <v>0</v>
      </c>
    </row>
    <row r="370" spans="1:11" x14ac:dyDescent="0.3">
      <c r="A370" s="1">
        <v>2034</v>
      </c>
      <c r="B370" s="1">
        <v>1</v>
      </c>
      <c r="C370" s="2">
        <v>1.08459626852406</v>
      </c>
      <c r="D370" s="2">
        <v>0.53159287506241804</v>
      </c>
      <c r="E370" s="2">
        <v>3.43176080153113E-2</v>
      </c>
      <c r="F370" s="2">
        <v>0.155429044655368</v>
      </c>
      <c r="G370" s="2">
        <v>0.44391903749852402</v>
      </c>
      <c r="H370" s="2">
        <v>-0.134919927043854</v>
      </c>
      <c r="I370" s="2">
        <v>3.0239188476901799E-2</v>
      </c>
      <c r="J370" s="2">
        <v>2.4018441859394401E-2</v>
      </c>
      <c r="K370" s="2">
        <v>0</v>
      </c>
    </row>
    <row r="371" spans="1:11" x14ac:dyDescent="0.3">
      <c r="A371" s="1">
        <v>2034</v>
      </c>
      <c r="B371" s="1">
        <v>2</v>
      </c>
      <c r="C371" s="2">
        <v>1.0274032738608101</v>
      </c>
      <c r="D371" s="2">
        <v>0.53159287506241804</v>
      </c>
      <c r="E371" s="2">
        <v>4.6010828580463799E-2</v>
      </c>
      <c r="F371" s="2">
        <v>8.8082277801660294E-2</v>
      </c>
      <c r="G371" s="2">
        <v>0.444560530338523</v>
      </c>
      <c r="H371" s="2">
        <v>-0.13883194084687001</v>
      </c>
      <c r="I371" s="2">
        <v>1.9557356429256E-2</v>
      </c>
      <c r="J371" s="2">
        <v>3.64313464953556E-2</v>
      </c>
      <c r="K371" s="2">
        <v>0</v>
      </c>
    </row>
    <row r="372" spans="1:11" x14ac:dyDescent="0.3">
      <c r="A372" s="1">
        <v>2034</v>
      </c>
      <c r="B372" s="1">
        <v>3</v>
      </c>
      <c r="C372" s="2">
        <v>1.0121472521653401</v>
      </c>
      <c r="D372" s="2">
        <v>0.53159287506241804</v>
      </c>
      <c r="E372" s="2">
        <v>8.7437913966228298E-2</v>
      </c>
      <c r="F372" s="2">
        <v>4.3981474723474898E-2</v>
      </c>
      <c r="G372" s="2">
        <v>0.44500104542416402</v>
      </c>
      <c r="H372" s="2">
        <v>-0.14273308885582101</v>
      </c>
      <c r="I372" s="2">
        <v>2.6221238197955E-2</v>
      </c>
      <c r="J372" s="2">
        <v>2.0645793646918799E-2</v>
      </c>
      <c r="K372" s="2">
        <v>0</v>
      </c>
    </row>
    <row r="373" spans="1:11" x14ac:dyDescent="0.3">
      <c r="A373" s="1">
        <v>2034</v>
      </c>
      <c r="B373" s="1">
        <v>4</v>
      </c>
      <c r="C373" s="2">
        <v>1.0394623756182799</v>
      </c>
      <c r="D373" s="2">
        <v>0.53159287506241804</v>
      </c>
      <c r="E373" s="2">
        <v>0.152102248599437</v>
      </c>
      <c r="F373" s="2">
        <v>0</v>
      </c>
      <c r="G373" s="2">
        <v>0.44551691177115699</v>
      </c>
      <c r="H373" s="2">
        <v>-0.14988880614869601</v>
      </c>
      <c r="I373" s="2">
        <v>4.9830234324757798E-2</v>
      </c>
      <c r="J373" s="2">
        <v>1.0308912009209199E-2</v>
      </c>
      <c r="K373" s="2">
        <v>0</v>
      </c>
    </row>
    <row r="374" spans="1:11" x14ac:dyDescent="0.3">
      <c r="A374" s="1">
        <v>2034</v>
      </c>
      <c r="B374" s="1">
        <v>5</v>
      </c>
      <c r="C374" s="2">
        <v>1.1928592794353801</v>
      </c>
      <c r="D374" s="2">
        <v>0.53159287506241804</v>
      </c>
      <c r="E374" s="2">
        <v>0.27829152580479599</v>
      </c>
      <c r="F374" s="2">
        <v>0</v>
      </c>
      <c r="G374" s="2">
        <v>0.44594717733445799</v>
      </c>
      <c r="H374" s="2">
        <v>-0.14965426938100701</v>
      </c>
      <c r="I374" s="2">
        <v>8.6681970614714304E-2</v>
      </c>
      <c r="J374" s="2">
        <v>0</v>
      </c>
      <c r="K374" s="2">
        <v>0</v>
      </c>
    </row>
    <row r="375" spans="1:11" x14ac:dyDescent="0.3">
      <c r="A375" s="1">
        <v>2034</v>
      </c>
      <c r="B375" s="1">
        <v>6</v>
      </c>
      <c r="C375" s="2">
        <v>1.35293518095815</v>
      </c>
      <c r="D375" s="2">
        <v>0.53159287506241804</v>
      </c>
      <c r="E375" s="2">
        <v>0.36384253825249102</v>
      </c>
      <c r="F375" s="2">
        <v>0</v>
      </c>
      <c r="G375" s="2">
        <v>0.44640114362493499</v>
      </c>
      <c r="H375" s="2">
        <v>-0.14749770236253201</v>
      </c>
      <c r="I375" s="2">
        <v>0.15859632638083601</v>
      </c>
      <c r="J375" s="2">
        <v>0</v>
      </c>
      <c r="K375" s="2">
        <v>0</v>
      </c>
    </row>
    <row r="376" spans="1:11" x14ac:dyDescent="0.3">
      <c r="A376" s="1">
        <v>2034</v>
      </c>
      <c r="B376" s="1">
        <v>7</v>
      </c>
      <c r="C376" s="2">
        <v>1.46803232330432</v>
      </c>
      <c r="D376" s="2">
        <v>0.53159287506241804</v>
      </c>
      <c r="E376" s="2">
        <v>0.42841152159190599</v>
      </c>
      <c r="F376" s="2">
        <v>0</v>
      </c>
      <c r="G376" s="2">
        <v>0.44689325238459798</v>
      </c>
      <c r="H376" s="2">
        <v>-0.146216554921512</v>
      </c>
      <c r="I376" s="2">
        <v>0.20735122918690499</v>
      </c>
      <c r="J376" s="2">
        <v>0</v>
      </c>
      <c r="K376" s="2">
        <v>0</v>
      </c>
    </row>
    <row r="377" spans="1:11" x14ac:dyDescent="0.3">
      <c r="A377" s="1">
        <v>2034</v>
      </c>
      <c r="B377" s="1">
        <v>8</v>
      </c>
      <c r="C377" s="2">
        <v>1.51298035298796</v>
      </c>
      <c r="D377" s="2">
        <v>0.53159287506241804</v>
      </c>
      <c r="E377" s="2">
        <v>0.43345074674203798</v>
      </c>
      <c r="F377" s="2">
        <v>0</v>
      </c>
      <c r="G377" s="2">
        <v>0.44724393242808202</v>
      </c>
      <c r="H377" s="2">
        <v>-0.14345582670922499</v>
      </c>
      <c r="I377" s="2">
        <v>0.244148625464647</v>
      </c>
      <c r="J377" s="2">
        <v>0</v>
      </c>
      <c r="K377" s="2">
        <v>0</v>
      </c>
    </row>
    <row r="378" spans="1:11" x14ac:dyDescent="0.3">
      <c r="A378" s="1">
        <v>2034</v>
      </c>
      <c r="B378" s="1">
        <v>9</v>
      </c>
      <c r="C378" s="2">
        <v>1.4554870289928401</v>
      </c>
      <c r="D378" s="2">
        <v>0.53159287506241804</v>
      </c>
      <c r="E378" s="2">
        <v>0.37057807629080097</v>
      </c>
      <c r="F378" s="2">
        <v>0</v>
      </c>
      <c r="G378" s="2">
        <v>0.44763045582884797</v>
      </c>
      <c r="H378" s="2">
        <v>-0.14133482159480701</v>
      </c>
      <c r="I378" s="2">
        <v>0.24702044340558399</v>
      </c>
      <c r="J378" s="2">
        <v>0</v>
      </c>
      <c r="K378" s="2">
        <v>0</v>
      </c>
    </row>
    <row r="379" spans="1:11" x14ac:dyDescent="0.3">
      <c r="A379" s="1">
        <v>2034</v>
      </c>
      <c r="B379" s="1">
        <v>10</v>
      </c>
      <c r="C379" s="2">
        <v>1.31637659091035</v>
      </c>
      <c r="D379" s="2">
        <v>0.53159287506241804</v>
      </c>
      <c r="E379" s="2">
        <v>0.26301870915687497</v>
      </c>
      <c r="F379" s="2">
        <v>0</v>
      </c>
      <c r="G379" s="2">
        <v>0.44769814425793097</v>
      </c>
      <c r="H379" s="2">
        <v>-0.13712290113237499</v>
      </c>
      <c r="I379" s="2">
        <v>0.21118976356550301</v>
      </c>
      <c r="J379" s="2">
        <v>0</v>
      </c>
      <c r="K379" s="2">
        <v>0</v>
      </c>
    </row>
    <row r="380" spans="1:11" x14ac:dyDescent="0.3">
      <c r="A380" s="1">
        <v>2034</v>
      </c>
      <c r="B380" s="1">
        <v>11</v>
      </c>
      <c r="C380" s="2">
        <v>1.0961035674021</v>
      </c>
      <c r="D380" s="2">
        <v>0.53159287506241804</v>
      </c>
      <c r="E380" s="2">
        <v>0.10328543702162001</v>
      </c>
      <c r="F380" s="2">
        <v>0</v>
      </c>
      <c r="G380" s="2">
        <v>0.44850743056797399</v>
      </c>
      <c r="H380" s="2">
        <v>-0.13717463396232699</v>
      </c>
      <c r="I380" s="2">
        <v>0.149892458712413</v>
      </c>
      <c r="J380" s="2">
        <v>0</v>
      </c>
      <c r="K380" s="2">
        <v>0</v>
      </c>
    </row>
    <row r="381" spans="1:11" x14ac:dyDescent="0.3">
      <c r="A381" s="1">
        <v>2034</v>
      </c>
      <c r="B381" s="1">
        <v>12</v>
      </c>
      <c r="C381" s="2">
        <v>1.05687611006241</v>
      </c>
      <c r="D381" s="2">
        <v>0.53159287506241804</v>
      </c>
      <c r="E381" s="2">
        <v>5.3061190586017999E-2</v>
      </c>
      <c r="F381" s="2">
        <v>0.10247119119772601</v>
      </c>
      <c r="G381" s="2">
        <v>0.449444055348866</v>
      </c>
      <c r="H381" s="2">
        <v>-0.138554825147893</v>
      </c>
      <c r="I381" s="2">
        <v>5.88616230152769E-2</v>
      </c>
      <c r="J381" s="2">
        <v>0</v>
      </c>
      <c r="K381" s="2">
        <v>0</v>
      </c>
    </row>
    <row r="382" spans="1:11" x14ac:dyDescent="0.3">
      <c r="A382" s="1">
        <v>2035</v>
      </c>
      <c r="B382" s="1">
        <v>1</v>
      </c>
      <c r="C382" s="2">
        <v>1.0882688520453001</v>
      </c>
      <c r="D382" s="2">
        <v>0.53159287506241804</v>
      </c>
      <c r="E382" s="2">
        <v>3.43176080153113E-2</v>
      </c>
      <c r="F382" s="2">
        <v>0.155429044655368</v>
      </c>
      <c r="G382" s="2">
        <v>0.45053328816163402</v>
      </c>
      <c r="H382" s="2">
        <v>-0.13786159418572599</v>
      </c>
      <c r="I382" s="2">
        <v>3.0239188476901799E-2</v>
      </c>
      <c r="J382" s="2">
        <v>2.4018441859394401E-2</v>
      </c>
      <c r="K382" s="2">
        <v>0</v>
      </c>
    </row>
    <row r="383" spans="1:11" x14ac:dyDescent="0.3">
      <c r="A383" s="1">
        <v>2035</v>
      </c>
      <c r="B383" s="1">
        <v>2</v>
      </c>
      <c r="C383" s="2">
        <v>1.0310723645643001</v>
      </c>
      <c r="D383" s="2">
        <v>0.53159287506241804</v>
      </c>
      <c r="E383" s="2">
        <v>4.6010828580463799E-2</v>
      </c>
      <c r="F383" s="2">
        <v>8.8082277801660294E-2</v>
      </c>
      <c r="G383" s="2">
        <v>0.45123375054291298</v>
      </c>
      <c r="H383" s="2">
        <v>-0.14183607034776899</v>
      </c>
      <c r="I383" s="2">
        <v>1.9557356429256E-2</v>
      </c>
      <c r="J383" s="2">
        <v>3.64313464953556E-2</v>
      </c>
      <c r="K383" s="2">
        <v>0</v>
      </c>
    </row>
    <row r="384" spans="1:11" x14ac:dyDescent="0.3">
      <c r="A384" s="1">
        <v>2035</v>
      </c>
      <c r="B384" s="1">
        <v>3</v>
      </c>
      <c r="C384" s="2">
        <v>1.01588674358043</v>
      </c>
      <c r="D384" s="2">
        <v>0.53159287506241804</v>
      </c>
      <c r="E384" s="2">
        <v>8.7437913966228298E-2</v>
      </c>
      <c r="F384" s="2">
        <v>4.3981474723474898E-2</v>
      </c>
      <c r="G384" s="2">
        <v>0.45178166404224701</v>
      </c>
      <c r="H384" s="2">
        <v>-0.14577421605881599</v>
      </c>
      <c r="I384" s="2">
        <v>2.6221238197955E-2</v>
      </c>
      <c r="J384" s="2">
        <v>2.0645793646918799E-2</v>
      </c>
      <c r="K384" s="2">
        <v>0</v>
      </c>
    </row>
    <row r="385" spans="1:11" x14ac:dyDescent="0.3">
      <c r="A385" s="1">
        <v>2035</v>
      </c>
      <c r="B385" s="1">
        <v>4</v>
      </c>
      <c r="C385" s="2">
        <v>1.04332235536216</v>
      </c>
      <c r="D385" s="2">
        <v>0.53159287506241804</v>
      </c>
      <c r="E385" s="2">
        <v>0.152102248599437</v>
      </c>
      <c r="F385" s="2">
        <v>0</v>
      </c>
      <c r="G385" s="2">
        <v>0.45245853814027398</v>
      </c>
      <c r="H385" s="2">
        <v>-0.15297045277393401</v>
      </c>
      <c r="I385" s="2">
        <v>4.9830234324757798E-2</v>
      </c>
      <c r="J385" s="2">
        <v>1.0308912009209199E-2</v>
      </c>
      <c r="K385" s="2">
        <v>0</v>
      </c>
    </row>
    <row r="386" spans="1:11" x14ac:dyDescent="0.3">
      <c r="A386" s="1">
        <v>2035</v>
      </c>
      <c r="B386" s="1">
        <v>5</v>
      </c>
      <c r="C386" s="2">
        <v>1.1967370675446301</v>
      </c>
      <c r="D386" s="2">
        <v>0.53159287506241804</v>
      </c>
      <c r="E386" s="2">
        <v>0.27829152580479599</v>
      </c>
      <c r="F386" s="2">
        <v>0</v>
      </c>
      <c r="G386" s="2">
        <v>0.45295151309228698</v>
      </c>
      <c r="H386" s="2">
        <v>-0.15278081702958499</v>
      </c>
      <c r="I386" s="2">
        <v>8.6681970614714304E-2</v>
      </c>
      <c r="J386" s="2">
        <v>0</v>
      </c>
      <c r="K386" s="2">
        <v>0</v>
      </c>
    </row>
    <row r="387" spans="1:11" x14ac:dyDescent="0.3">
      <c r="A387" s="1">
        <v>2035</v>
      </c>
      <c r="B387" s="1">
        <v>6</v>
      </c>
      <c r="C387" s="2">
        <v>1.35677432945904</v>
      </c>
      <c r="D387" s="2">
        <v>0.53159287506241804</v>
      </c>
      <c r="E387" s="2">
        <v>0.36384253825249102</v>
      </c>
      <c r="F387" s="2">
        <v>0</v>
      </c>
      <c r="G387" s="2">
        <v>0.45341654617244198</v>
      </c>
      <c r="H387" s="2">
        <v>-0.15067395640914699</v>
      </c>
      <c r="I387" s="2">
        <v>0.15859632638083601</v>
      </c>
      <c r="J387" s="2">
        <v>0</v>
      </c>
      <c r="K387" s="2">
        <v>0</v>
      </c>
    </row>
    <row r="388" spans="1:11" x14ac:dyDescent="0.3">
      <c r="A388" s="1">
        <v>2035</v>
      </c>
      <c r="B388" s="1">
        <v>7</v>
      </c>
      <c r="C388" s="2">
        <v>1.47182355566463</v>
      </c>
      <c r="D388" s="2">
        <v>0.53159287506241804</v>
      </c>
      <c r="E388" s="2">
        <v>0.42841152159190599</v>
      </c>
      <c r="F388" s="2">
        <v>0</v>
      </c>
      <c r="G388" s="2">
        <v>0.453924199023442</v>
      </c>
      <c r="H388" s="2">
        <v>-0.14945626920004099</v>
      </c>
      <c r="I388" s="2">
        <v>0.20735122918690499</v>
      </c>
      <c r="J388" s="2">
        <v>0</v>
      </c>
      <c r="K388" s="2">
        <v>0</v>
      </c>
    </row>
    <row r="389" spans="1:11" x14ac:dyDescent="0.3">
      <c r="A389" s="1">
        <v>2035</v>
      </c>
      <c r="B389" s="1">
        <v>8</v>
      </c>
      <c r="C389" s="2">
        <v>1.5167537542552301</v>
      </c>
      <c r="D389" s="2">
        <v>0.53159287506241804</v>
      </c>
      <c r="E389" s="2">
        <v>0.43345074674203798</v>
      </c>
      <c r="F389" s="2">
        <v>0</v>
      </c>
      <c r="G389" s="2">
        <v>0.45428305678240399</v>
      </c>
      <c r="H389" s="2">
        <v>-0.14672154979627799</v>
      </c>
      <c r="I389" s="2">
        <v>0.244148625464647</v>
      </c>
      <c r="J389" s="2">
        <v>0</v>
      </c>
      <c r="K389" s="2">
        <v>0</v>
      </c>
    </row>
    <row r="390" spans="1:11" x14ac:dyDescent="0.3">
      <c r="A390" s="1">
        <v>2035</v>
      </c>
      <c r="B390" s="1">
        <v>9</v>
      </c>
      <c r="C390" s="2">
        <v>1.4592910059928701</v>
      </c>
      <c r="D390" s="2">
        <v>0.53159287506241804</v>
      </c>
      <c r="E390" s="2">
        <v>0.37057807629080097</v>
      </c>
      <c r="F390" s="2">
        <v>0</v>
      </c>
      <c r="G390" s="2">
        <v>0.45472252114933198</v>
      </c>
      <c r="H390" s="2">
        <v>-0.144622909915261</v>
      </c>
      <c r="I390" s="2">
        <v>0.24702044340558399</v>
      </c>
      <c r="J390" s="2">
        <v>0</v>
      </c>
      <c r="K390" s="2">
        <v>0</v>
      </c>
    </row>
    <row r="391" spans="1:11" x14ac:dyDescent="0.3">
      <c r="A391" s="1">
        <v>2035</v>
      </c>
      <c r="B391" s="1">
        <v>10</v>
      </c>
      <c r="C391" s="2">
        <v>1.32012853640971</v>
      </c>
      <c r="D391" s="2">
        <v>0.53159287506241804</v>
      </c>
      <c r="E391" s="2">
        <v>0.26301870915687497</v>
      </c>
      <c r="F391" s="2">
        <v>0</v>
      </c>
      <c r="G391" s="2">
        <v>0.45472634706863801</v>
      </c>
      <c r="H391" s="2">
        <v>-0.140399158443721</v>
      </c>
      <c r="I391" s="2">
        <v>0.21118976356550301</v>
      </c>
      <c r="J391" s="2">
        <v>0</v>
      </c>
      <c r="K391" s="2">
        <v>0</v>
      </c>
    </row>
    <row r="392" spans="1:11" x14ac:dyDescent="0.3">
      <c r="A392" s="1">
        <v>2035</v>
      </c>
      <c r="B392" s="1">
        <v>11</v>
      </c>
      <c r="C392" s="2">
        <v>1.1000019220386099</v>
      </c>
      <c r="D392" s="2">
        <v>0.53159287506241804</v>
      </c>
      <c r="E392" s="2">
        <v>0.10328543702162001</v>
      </c>
      <c r="F392" s="2">
        <v>0</v>
      </c>
      <c r="G392" s="2">
        <v>0.45574509078589898</v>
      </c>
      <c r="H392" s="2">
        <v>-0.14051393954373601</v>
      </c>
      <c r="I392" s="2">
        <v>0.149892458712413</v>
      </c>
      <c r="J392" s="2">
        <v>0</v>
      </c>
      <c r="K392" s="2">
        <v>0</v>
      </c>
    </row>
    <row r="393" spans="1:11" x14ac:dyDescent="0.3">
      <c r="A393" s="1">
        <v>2035</v>
      </c>
      <c r="B393" s="1">
        <v>12</v>
      </c>
      <c r="C393" s="2">
        <v>1.06090576285259</v>
      </c>
      <c r="D393" s="2">
        <v>0.53159287506241804</v>
      </c>
      <c r="E393" s="2">
        <v>5.3061190586017999E-2</v>
      </c>
      <c r="F393" s="2">
        <v>0.10247119119772601</v>
      </c>
      <c r="G393" s="2">
        <v>0.45690417161691099</v>
      </c>
      <c r="H393" s="2">
        <v>-0.14198528862576401</v>
      </c>
      <c r="I393" s="2">
        <v>5.88616230152769E-2</v>
      </c>
      <c r="J393" s="2">
        <v>0</v>
      </c>
      <c r="K393" s="2">
        <v>0</v>
      </c>
    </row>
    <row r="394" spans="1:11" x14ac:dyDescent="0.3">
      <c r="A394" s="1">
        <v>2036</v>
      </c>
      <c r="B394" s="1">
        <v>1</v>
      </c>
      <c r="C394" s="2">
        <v>1.09261431435527</v>
      </c>
      <c r="D394" s="2">
        <v>0.53159287506241804</v>
      </c>
      <c r="E394" s="2">
        <v>3.43176080153113E-2</v>
      </c>
      <c r="F394" s="2">
        <v>0.155429044655368</v>
      </c>
      <c r="G394" s="2">
        <v>0.45836266738999099</v>
      </c>
      <c r="H394" s="2">
        <v>-0.141345511104119</v>
      </c>
      <c r="I394" s="2">
        <v>3.0239188476901799E-2</v>
      </c>
      <c r="J394" s="2">
        <v>2.4018441859394401E-2</v>
      </c>
      <c r="K394" s="2">
        <v>0</v>
      </c>
    </row>
    <row r="395" spans="1:11" x14ac:dyDescent="0.3">
      <c r="A395" s="1">
        <v>2036</v>
      </c>
      <c r="B395" s="1">
        <v>2</v>
      </c>
      <c r="C395" s="2">
        <v>1.03529213426841</v>
      </c>
      <c r="D395" s="2">
        <v>0.53159287506241804</v>
      </c>
      <c r="E395" s="2">
        <v>4.6010828580463799E-2</v>
      </c>
      <c r="F395" s="2">
        <v>8.8082277801660294E-2</v>
      </c>
      <c r="G395" s="2">
        <v>0.45907386434012598</v>
      </c>
      <c r="H395" s="2">
        <v>-0.14545641444086499</v>
      </c>
      <c r="I395" s="2">
        <v>1.9557356429256E-2</v>
      </c>
      <c r="J395" s="2">
        <v>3.64313464953556E-2</v>
      </c>
      <c r="K395" s="2">
        <v>0</v>
      </c>
    </row>
    <row r="396" spans="1:11" x14ac:dyDescent="0.3">
      <c r="A396" s="1">
        <v>2036</v>
      </c>
      <c r="B396" s="1">
        <v>3</v>
      </c>
      <c r="C396" s="2">
        <v>1.01992232760089</v>
      </c>
      <c r="D396" s="2">
        <v>0.53159287506241804</v>
      </c>
      <c r="E396" s="2">
        <v>8.7437913966228298E-2</v>
      </c>
      <c r="F396" s="2">
        <v>4.3981474723474898E-2</v>
      </c>
      <c r="G396" s="2">
        <v>0.45957226692659903</v>
      </c>
      <c r="H396" s="2">
        <v>-0.14952923492270501</v>
      </c>
      <c r="I396" s="2">
        <v>2.6221238197955E-2</v>
      </c>
      <c r="J396" s="2">
        <v>2.0645793646918799E-2</v>
      </c>
      <c r="K396" s="2">
        <v>0</v>
      </c>
    </row>
    <row r="397" spans="1:11" x14ac:dyDescent="0.3">
      <c r="A397" s="1">
        <v>2036</v>
      </c>
      <c r="B397" s="1">
        <v>4</v>
      </c>
      <c r="C397" s="2">
        <v>1.0470112331616599</v>
      </c>
      <c r="D397" s="2">
        <v>0.53159287506241804</v>
      </c>
      <c r="E397" s="2">
        <v>0.152102248599437</v>
      </c>
      <c r="F397" s="2">
        <v>0</v>
      </c>
      <c r="G397" s="2">
        <v>0.460087307497553</v>
      </c>
      <c r="H397" s="2">
        <v>-0.15691034433171699</v>
      </c>
      <c r="I397" s="2">
        <v>4.9830234324757798E-2</v>
      </c>
      <c r="J397" s="2">
        <v>1.0308912009209199E-2</v>
      </c>
      <c r="K397" s="2">
        <v>0</v>
      </c>
    </row>
    <row r="398" spans="1:11" x14ac:dyDescent="0.3">
      <c r="A398" s="1">
        <v>2036</v>
      </c>
      <c r="B398" s="1">
        <v>5</v>
      </c>
      <c r="C398" s="2">
        <v>1.2004419808370801</v>
      </c>
      <c r="D398" s="2">
        <v>0.53159287506241804</v>
      </c>
      <c r="E398" s="2">
        <v>0.27829152580479599</v>
      </c>
      <c r="F398" s="2">
        <v>0</v>
      </c>
      <c r="G398" s="2">
        <v>0.46066175622431499</v>
      </c>
      <c r="H398" s="2">
        <v>-0.15678614686916301</v>
      </c>
      <c r="I398" s="2">
        <v>8.6681970614714304E-2</v>
      </c>
      <c r="J398" s="2">
        <v>0</v>
      </c>
      <c r="K398" s="2">
        <v>0</v>
      </c>
    </row>
    <row r="399" spans="1:11" x14ac:dyDescent="0.3">
      <c r="A399" s="1">
        <v>2036</v>
      </c>
      <c r="B399" s="1">
        <v>6</v>
      </c>
      <c r="C399" s="2">
        <v>1.36059731760298</v>
      </c>
      <c r="D399" s="2">
        <v>0.53159287506241804</v>
      </c>
      <c r="E399" s="2">
        <v>0.36384253825249102</v>
      </c>
      <c r="F399" s="2">
        <v>0</v>
      </c>
      <c r="G399" s="2">
        <v>0.461290414767414</v>
      </c>
      <c r="H399" s="2">
        <v>-0.15472483686017499</v>
      </c>
      <c r="I399" s="2">
        <v>0.15859632638083601</v>
      </c>
      <c r="J399" s="2">
        <v>0</v>
      </c>
      <c r="K399" s="2">
        <v>0</v>
      </c>
    </row>
    <row r="400" spans="1:11" x14ac:dyDescent="0.3">
      <c r="A400" s="1">
        <v>2036</v>
      </c>
      <c r="B400" s="1">
        <v>7</v>
      </c>
      <c r="C400" s="2">
        <v>1.47583939099227</v>
      </c>
      <c r="D400" s="2">
        <v>0.53159287506241804</v>
      </c>
      <c r="E400" s="2">
        <v>0.42841152159190599</v>
      </c>
      <c r="F400" s="2">
        <v>0</v>
      </c>
      <c r="G400" s="2">
        <v>0.462008453644419</v>
      </c>
      <c r="H400" s="2">
        <v>-0.153524688493376</v>
      </c>
      <c r="I400" s="2">
        <v>0.20735122918690499</v>
      </c>
      <c r="J400" s="2">
        <v>0</v>
      </c>
      <c r="K400" s="2">
        <v>0</v>
      </c>
    </row>
    <row r="401" spans="1:11" x14ac:dyDescent="0.3">
      <c r="A401" s="1">
        <v>2036</v>
      </c>
      <c r="B401" s="1">
        <v>8</v>
      </c>
      <c r="C401" s="2">
        <v>1.5207881374120999</v>
      </c>
      <c r="D401" s="2">
        <v>0.53159287506241804</v>
      </c>
      <c r="E401" s="2">
        <v>0.43345074674203798</v>
      </c>
      <c r="F401" s="2">
        <v>0</v>
      </c>
      <c r="G401" s="2">
        <v>0.46247829429261</v>
      </c>
      <c r="H401" s="2">
        <v>-0.15088240414960999</v>
      </c>
      <c r="I401" s="2">
        <v>0.244148625464647</v>
      </c>
      <c r="J401" s="2">
        <v>0</v>
      </c>
      <c r="K401" s="2">
        <v>0</v>
      </c>
    </row>
    <row r="402" spans="1:11" x14ac:dyDescent="0.3">
      <c r="A402" s="1">
        <v>2036</v>
      </c>
      <c r="B402" s="1">
        <v>9</v>
      </c>
      <c r="C402" s="2">
        <v>1.46320499110136</v>
      </c>
      <c r="D402" s="2">
        <v>0.53159287506241804</v>
      </c>
      <c r="E402" s="2">
        <v>0.37057807629080097</v>
      </c>
      <c r="F402" s="2">
        <v>0</v>
      </c>
      <c r="G402" s="2">
        <v>0.46290938609153598</v>
      </c>
      <c r="H402" s="2">
        <v>-0.14889578974897399</v>
      </c>
      <c r="I402" s="2">
        <v>0.24702044340558399</v>
      </c>
      <c r="J402" s="2">
        <v>0</v>
      </c>
      <c r="K402" s="2">
        <v>0</v>
      </c>
    </row>
    <row r="403" spans="1:11" x14ac:dyDescent="0.3">
      <c r="A403" s="1">
        <v>2036</v>
      </c>
      <c r="B403" s="1">
        <v>10</v>
      </c>
      <c r="C403" s="2">
        <v>1.3241814718807801</v>
      </c>
      <c r="D403" s="2">
        <v>0.53159287506241804</v>
      </c>
      <c r="E403" s="2">
        <v>0.26301870915687497</v>
      </c>
      <c r="F403" s="2">
        <v>0</v>
      </c>
      <c r="G403" s="2">
        <v>0.46318504434205399</v>
      </c>
      <c r="H403" s="2">
        <v>-0.144804920246069</v>
      </c>
      <c r="I403" s="2">
        <v>0.21118976356550301</v>
      </c>
      <c r="J403" s="2">
        <v>0</v>
      </c>
      <c r="K403" s="2">
        <v>0</v>
      </c>
    </row>
    <row r="404" spans="1:11" x14ac:dyDescent="0.3">
      <c r="A404" s="1">
        <v>2036</v>
      </c>
      <c r="B404" s="1">
        <v>11</v>
      </c>
      <c r="C404" s="2">
        <v>1.1036025978741799</v>
      </c>
      <c r="D404" s="2">
        <v>0.53159287506241804</v>
      </c>
      <c r="E404" s="2">
        <v>0.10328543702162001</v>
      </c>
      <c r="F404" s="2">
        <v>0</v>
      </c>
      <c r="G404" s="2">
        <v>0.46383355031148799</v>
      </c>
      <c r="H404" s="2">
        <v>-0.14500172323376201</v>
      </c>
      <c r="I404" s="2">
        <v>0.149892458712413</v>
      </c>
      <c r="J404" s="2">
        <v>0</v>
      </c>
      <c r="K404" s="2">
        <v>0</v>
      </c>
    </row>
    <row r="405" spans="1:11" x14ac:dyDescent="0.3">
      <c r="A405" s="1">
        <v>2036</v>
      </c>
      <c r="B405" s="1">
        <v>12</v>
      </c>
      <c r="C405" s="2">
        <v>1.0640419746285199</v>
      </c>
      <c r="D405" s="2">
        <v>0.53159287506241804</v>
      </c>
      <c r="E405" s="2">
        <v>5.3061190586017999E-2</v>
      </c>
      <c r="F405" s="2">
        <v>0.10247119119772601</v>
      </c>
      <c r="G405" s="2">
        <v>0.46458346271858297</v>
      </c>
      <c r="H405" s="2">
        <v>-0.14652836795150601</v>
      </c>
      <c r="I405" s="2">
        <v>5.88616230152769E-2</v>
      </c>
      <c r="J405" s="2">
        <v>0</v>
      </c>
      <c r="K405" s="2">
        <v>0</v>
      </c>
    </row>
    <row r="406" spans="1:11" x14ac:dyDescent="0.3">
      <c r="A406" s="1">
        <v>2037</v>
      </c>
      <c r="B406" s="1">
        <v>1</v>
      </c>
      <c r="C406" s="2">
        <v>1.09494166048915</v>
      </c>
      <c r="D406" s="2">
        <v>0.53159287506241804</v>
      </c>
      <c r="E406" s="2">
        <v>3.43176080153113E-2</v>
      </c>
      <c r="F406" s="2">
        <v>0.155429044655368</v>
      </c>
      <c r="G406" s="2">
        <v>0.46532931646523001</v>
      </c>
      <c r="H406" s="2">
        <v>-0.145984814045474</v>
      </c>
      <c r="I406" s="2">
        <v>3.0239188476901799E-2</v>
      </c>
      <c r="J406" s="2">
        <v>2.4018441859394401E-2</v>
      </c>
      <c r="K406" s="2">
        <v>0</v>
      </c>
    </row>
    <row r="407" spans="1:11" x14ac:dyDescent="0.3">
      <c r="A407" s="1">
        <v>2037</v>
      </c>
      <c r="B407" s="1">
        <v>2</v>
      </c>
      <c r="C407" s="2">
        <v>1.0376286166259601</v>
      </c>
      <c r="D407" s="2">
        <v>0.53159287506241804</v>
      </c>
      <c r="E407" s="2">
        <v>4.6010828580463799E-2</v>
      </c>
      <c r="F407" s="2">
        <v>8.8082277801660294E-2</v>
      </c>
      <c r="G407" s="2">
        <v>0.466061378248392</v>
      </c>
      <c r="H407" s="2">
        <v>-0.15010744599158901</v>
      </c>
      <c r="I407" s="2">
        <v>1.9557356429256E-2</v>
      </c>
      <c r="J407" s="2">
        <v>3.64313464953556E-2</v>
      </c>
      <c r="K407" s="2">
        <v>0</v>
      </c>
    </row>
    <row r="408" spans="1:11" x14ac:dyDescent="0.3">
      <c r="A408" s="1">
        <v>2037</v>
      </c>
      <c r="B408" s="1">
        <v>3</v>
      </c>
      <c r="C408" s="2">
        <v>1.0224276634220499</v>
      </c>
      <c r="D408" s="2">
        <v>0.53159287506241804</v>
      </c>
      <c r="E408" s="2">
        <v>8.7437913966228298E-2</v>
      </c>
      <c r="F408" s="2">
        <v>4.3981474723474898E-2</v>
      </c>
      <c r="G408" s="2">
        <v>0.466730119749593</v>
      </c>
      <c r="H408" s="2">
        <v>-0.15418175192453501</v>
      </c>
      <c r="I408" s="2">
        <v>2.6221238197955E-2</v>
      </c>
      <c r="J408" s="2">
        <v>2.0645793646918799E-2</v>
      </c>
      <c r="K408" s="2">
        <v>0</v>
      </c>
    </row>
    <row r="409" spans="1:11" x14ac:dyDescent="0.3">
      <c r="A409" s="1">
        <v>2037</v>
      </c>
      <c r="B409" s="1">
        <v>4</v>
      </c>
      <c r="C409" s="2">
        <v>1.0497970960046501</v>
      </c>
      <c r="D409" s="2">
        <v>0.53159287506241804</v>
      </c>
      <c r="E409" s="2">
        <v>0.152102248599437</v>
      </c>
      <c r="F409" s="2">
        <v>0</v>
      </c>
      <c r="G409" s="2">
        <v>0.46752585903871702</v>
      </c>
      <c r="H409" s="2">
        <v>-0.161563033029891</v>
      </c>
      <c r="I409" s="2">
        <v>4.9830234324757798E-2</v>
      </c>
      <c r="J409" s="2">
        <v>1.0308912009209199E-2</v>
      </c>
      <c r="K409" s="2">
        <v>0</v>
      </c>
    </row>
    <row r="410" spans="1:11" x14ac:dyDescent="0.3">
      <c r="A410" s="1">
        <v>2037</v>
      </c>
      <c r="B410" s="1">
        <v>5</v>
      </c>
      <c r="C410" s="2">
        <v>1.20316326122262</v>
      </c>
      <c r="D410" s="2">
        <v>0.53159287506241804</v>
      </c>
      <c r="E410" s="2">
        <v>0.27829152580479599</v>
      </c>
      <c r="F410" s="2">
        <v>0</v>
      </c>
      <c r="G410" s="2">
        <v>0.46804553604797</v>
      </c>
      <c r="H410" s="2">
        <v>-0.16144864630728201</v>
      </c>
      <c r="I410" s="2">
        <v>8.6681970614714304E-2</v>
      </c>
      <c r="J410" s="2">
        <v>0</v>
      </c>
      <c r="K410" s="2">
        <v>0</v>
      </c>
    </row>
    <row r="411" spans="1:11" x14ac:dyDescent="0.3">
      <c r="A411" s="1">
        <v>2037</v>
      </c>
      <c r="B411" s="1">
        <v>6</v>
      </c>
      <c r="C411" s="2">
        <v>1.3631656419718601</v>
      </c>
      <c r="D411" s="2">
        <v>0.53159287506241804</v>
      </c>
      <c r="E411" s="2">
        <v>0.36384253825249102</v>
      </c>
      <c r="F411" s="2">
        <v>0</v>
      </c>
      <c r="G411" s="2">
        <v>0.46853208892626602</v>
      </c>
      <c r="H411" s="2">
        <v>-0.15939818665014999</v>
      </c>
      <c r="I411" s="2">
        <v>0.15859632638083601</v>
      </c>
      <c r="J411" s="2">
        <v>0</v>
      </c>
      <c r="K411" s="2">
        <v>0</v>
      </c>
    </row>
    <row r="412" spans="1:11" x14ac:dyDescent="0.3">
      <c r="A412" s="1">
        <v>2037</v>
      </c>
      <c r="B412" s="1">
        <v>7</v>
      </c>
      <c r="C412" s="2">
        <v>1.4780860998762499</v>
      </c>
      <c r="D412" s="2">
        <v>0.53159287506241804</v>
      </c>
      <c r="E412" s="2">
        <v>0.42841152159190599</v>
      </c>
      <c r="F412" s="2">
        <v>0</v>
      </c>
      <c r="G412" s="2">
        <v>0.46895478953339298</v>
      </c>
      <c r="H412" s="2">
        <v>-0.15822431549837701</v>
      </c>
      <c r="I412" s="2">
        <v>0.20735122918690499</v>
      </c>
      <c r="J412" s="2">
        <v>0</v>
      </c>
      <c r="K412" s="2">
        <v>0</v>
      </c>
    </row>
    <row r="413" spans="1:11" x14ac:dyDescent="0.3">
      <c r="A413" s="1">
        <v>2037</v>
      </c>
      <c r="B413" s="1">
        <v>8</v>
      </c>
      <c r="C413" s="2">
        <v>1.5231431276271401</v>
      </c>
      <c r="D413" s="2">
        <v>0.53159287506241804</v>
      </c>
      <c r="E413" s="2">
        <v>0.43345074674203798</v>
      </c>
      <c r="F413" s="2">
        <v>0</v>
      </c>
      <c r="G413" s="2">
        <v>0.46951948143647299</v>
      </c>
      <c r="H413" s="2">
        <v>-0.15556860107843601</v>
      </c>
      <c r="I413" s="2">
        <v>0.244148625464647</v>
      </c>
      <c r="J413" s="2">
        <v>0</v>
      </c>
      <c r="K413" s="2">
        <v>0</v>
      </c>
    </row>
    <row r="414" spans="1:11" x14ac:dyDescent="0.3">
      <c r="A414" s="1">
        <v>2037</v>
      </c>
      <c r="B414" s="1">
        <v>9</v>
      </c>
      <c r="C414" s="2">
        <v>1.46578581723113</v>
      </c>
      <c r="D414" s="2">
        <v>0.53159287506241804</v>
      </c>
      <c r="E414" s="2">
        <v>0.37057807629080097</v>
      </c>
      <c r="F414" s="2">
        <v>0</v>
      </c>
      <c r="G414" s="2">
        <v>0.470159792946162</v>
      </c>
      <c r="H414" s="2">
        <v>-0.15356537047383401</v>
      </c>
      <c r="I414" s="2">
        <v>0.24702044340558399</v>
      </c>
      <c r="J414" s="2">
        <v>0</v>
      </c>
      <c r="K414" s="2">
        <v>0</v>
      </c>
    </row>
    <row r="415" spans="1:11" x14ac:dyDescent="0.3">
      <c r="A415" s="1">
        <v>2037</v>
      </c>
      <c r="B415" s="1">
        <v>10</v>
      </c>
      <c r="C415" s="2">
        <v>1.3270338381776201</v>
      </c>
      <c r="D415" s="2">
        <v>0.53159287506241804</v>
      </c>
      <c r="E415" s="2">
        <v>0.26301870915687497</v>
      </c>
      <c r="F415" s="2">
        <v>0</v>
      </c>
      <c r="G415" s="2">
        <v>0.470664552612793</v>
      </c>
      <c r="H415" s="2">
        <v>-0.149432062219965</v>
      </c>
      <c r="I415" s="2">
        <v>0.21118976356550301</v>
      </c>
      <c r="J415" s="2">
        <v>0</v>
      </c>
      <c r="K415" s="2">
        <v>0</v>
      </c>
    </row>
    <row r="416" spans="1:11" x14ac:dyDescent="0.3">
      <c r="A416" s="1">
        <v>2037</v>
      </c>
      <c r="B416" s="1">
        <v>11</v>
      </c>
      <c r="C416" s="2">
        <v>1.1065878292026801</v>
      </c>
      <c r="D416" s="2">
        <v>0.53159287506241804</v>
      </c>
      <c r="E416" s="2">
        <v>0.10328543702162001</v>
      </c>
      <c r="F416" s="2">
        <v>0</v>
      </c>
      <c r="G416" s="2">
        <v>0.47146626385484303</v>
      </c>
      <c r="H416" s="2">
        <v>-0.14964920544861199</v>
      </c>
      <c r="I416" s="2">
        <v>0.149892458712413</v>
      </c>
      <c r="J416" s="2">
        <v>0</v>
      </c>
      <c r="K416" s="2">
        <v>0</v>
      </c>
    </row>
    <row r="417" spans="1:11" x14ac:dyDescent="0.3">
      <c r="A417" s="1">
        <v>2037</v>
      </c>
      <c r="B417" s="1">
        <v>12</v>
      </c>
      <c r="C417" s="2">
        <v>1.0670682326749601</v>
      </c>
      <c r="D417" s="2">
        <v>0.53159287506241804</v>
      </c>
      <c r="E417" s="2">
        <v>5.3061190586017999E-2</v>
      </c>
      <c r="F417" s="2">
        <v>0.10247119119772601</v>
      </c>
      <c r="G417" s="2">
        <v>0.472289851048735</v>
      </c>
      <c r="H417" s="2">
        <v>-0.15120849823521401</v>
      </c>
      <c r="I417" s="2">
        <v>5.88616230152769E-2</v>
      </c>
      <c r="J417" s="2">
        <v>0</v>
      </c>
      <c r="K417" s="2">
        <v>0</v>
      </c>
    </row>
    <row r="418" spans="1:11" x14ac:dyDescent="0.3">
      <c r="A418" s="1">
        <v>2038</v>
      </c>
      <c r="B418" s="1">
        <v>1</v>
      </c>
      <c r="C418" s="2">
        <v>1.0981001553302101</v>
      </c>
      <c r="D418" s="2">
        <v>0.53159287506241804</v>
      </c>
      <c r="E418" s="2">
        <v>3.43176080153113E-2</v>
      </c>
      <c r="F418" s="2">
        <v>0.155429044655368</v>
      </c>
      <c r="G418" s="2">
        <v>0.47321309986840498</v>
      </c>
      <c r="H418" s="2">
        <v>-0.15071010260758699</v>
      </c>
      <c r="I418" s="2">
        <v>3.0239188476901799E-2</v>
      </c>
      <c r="J418" s="2">
        <v>2.4018441859394401E-2</v>
      </c>
      <c r="K418" s="2">
        <v>0</v>
      </c>
    </row>
    <row r="419" spans="1:11" x14ac:dyDescent="0.3">
      <c r="A419" s="1">
        <v>2038</v>
      </c>
      <c r="B419" s="1">
        <v>2</v>
      </c>
      <c r="C419" s="2">
        <v>1.04072583228407</v>
      </c>
      <c r="D419" s="2">
        <v>0.53159287506241804</v>
      </c>
      <c r="E419" s="2">
        <v>4.6010828580463799E-2</v>
      </c>
      <c r="F419" s="2">
        <v>8.8082277801660294E-2</v>
      </c>
      <c r="G419" s="2">
        <v>0.47389456461693202</v>
      </c>
      <c r="H419" s="2">
        <v>-0.15484341670201601</v>
      </c>
      <c r="I419" s="2">
        <v>1.9557356429256E-2</v>
      </c>
      <c r="J419" s="2">
        <v>3.64313464953556E-2</v>
      </c>
      <c r="K419" s="2">
        <v>0</v>
      </c>
    </row>
    <row r="420" spans="1:11" x14ac:dyDescent="0.3">
      <c r="A420" s="1">
        <v>2038</v>
      </c>
      <c r="B420" s="1">
        <v>3</v>
      </c>
      <c r="C420" s="2">
        <v>1.02548071073239</v>
      </c>
      <c r="D420" s="2">
        <v>0.53159287506241804</v>
      </c>
      <c r="E420" s="2">
        <v>8.7437913966228298E-2</v>
      </c>
      <c r="F420" s="2">
        <v>4.3981474723474898E-2</v>
      </c>
      <c r="G420" s="2">
        <v>0.47451918544771698</v>
      </c>
      <c r="H420" s="2">
        <v>-0.15891777031231799</v>
      </c>
      <c r="I420" s="2">
        <v>2.6221238197955E-2</v>
      </c>
      <c r="J420" s="2">
        <v>2.0645793646918799E-2</v>
      </c>
      <c r="K420" s="2">
        <v>0</v>
      </c>
    </row>
    <row r="421" spans="1:11" x14ac:dyDescent="0.3">
      <c r="A421" s="1">
        <v>2038</v>
      </c>
      <c r="B421" s="1">
        <v>4</v>
      </c>
      <c r="C421" s="2">
        <v>1.0526739400649801</v>
      </c>
      <c r="D421" s="2">
        <v>0.53159287506241804</v>
      </c>
      <c r="E421" s="2">
        <v>0.152102248599437</v>
      </c>
      <c r="F421" s="2">
        <v>0</v>
      </c>
      <c r="G421" s="2">
        <v>0.47513733249968998</v>
      </c>
      <c r="H421" s="2">
        <v>-0.16629766243053001</v>
      </c>
      <c r="I421" s="2">
        <v>4.9830234324757798E-2</v>
      </c>
      <c r="J421" s="2">
        <v>1.0308912009209199E-2</v>
      </c>
      <c r="K421" s="2">
        <v>0</v>
      </c>
    </row>
    <row r="422" spans="1:11" x14ac:dyDescent="0.3">
      <c r="A422" s="1">
        <v>2038</v>
      </c>
      <c r="B422" s="1">
        <v>5</v>
      </c>
      <c r="C422" s="2">
        <v>1.2061795186258599</v>
      </c>
      <c r="D422" s="2">
        <v>0.53159287506241804</v>
      </c>
      <c r="E422" s="2">
        <v>0.27829152580479599</v>
      </c>
      <c r="F422" s="2">
        <v>0</v>
      </c>
      <c r="G422" s="2">
        <v>0.47580529810084299</v>
      </c>
      <c r="H422" s="2">
        <v>-0.16619215095690801</v>
      </c>
      <c r="I422" s="2">
        <v>8.6681970614714304E-2</v>
      </c>
      <c r="J422" s="2">
        <v>0</v>
      </c>
      <c r="K422" s="2">
        <v>0</v>
      </c>
    </row>
    <row r="423" spans="1:11" x14ac:dyDescent="0.3">
      <c r="A423" s="1">
        <v>2038</v>
      </c>
      <c r="B423" s="1">
        <v>6</v>
      </c>
      <c r="C423" s="2">
        <v>1.36635866960122</v>
      </c>
      <c r="D423" s="2">
        <v>0.53159287506241804</v>
      </c>
      <c r="E423" s="2">
        <v>0.36384253825249102</v>
      </c>
      <c r="F423" s="2">
        <v>0</v>
      </c>
      <c r="G423" s="2">
        <v>0.47647848122900599</v>
      </c>
      <c r="H423" s="2">
        <v>-0.16415155132352599</v>
      </c>
      <c r="I423" s="2">
        <v>0.15859632638083601</v>
      </c>
      <c r="J423" s="2">
        <v>0</v>
      </c>
      <c r="K423" s="2">
        <v>0</v>
      </c>
    </row>
    <row r="424" spans="1:11" x14ac:dyDescent="0.3">
      <c r="A424" s="1">
        <v>2038</v>
      </c>
      <c r="B424" s="1">
        <v>7</v>
      </c>
      <c r="C424" s="2">
        <v>1.48157571443544</v>
      </c>
      <c r="D424" s="2">
        <v>0.53159287506241804</v>
      </c>
      <c r="E424" s="2">
        <v>0.42841152159190599</v>
      </c>
      <c r="F424" s="2">
        <v>0</v>
      </c>
      <c r="G424" s="2">
        <v>0.477223744111412</v>
      </c>
      <c r="H424" s="2">
        <v>-0.163003655517206</v>
      </c>
      <c r="I424" s="2">
        <v>0.20735122918690499</v>
      </c>
      <c r="J424" s="2">
        <v>0</v>
      </c>
      <c r="K424" s="2">
        <v>0</v>
      </c>
    </row>
    <row r="425" spans="1:11" x14ac:dyDescent="0.3">
      <c r="A425" s="1">
        <v>2038</v>
      </c>
      <c r="B425" s="1">
        <v>8</v>
      </c>
      <c r="C425" s="2">
        <v>1.52662584964894</v>
      </c>
      <c r="D425" s="2">
        <v>0.53159287506241804</v>
      </c>
      <c r="E425" s="2">
        <v>0.43345074674203798</v>
      </c>
      <c r="F425" s="2">
        <v>0</v>
      </c>
      <c r="G425" s="2">
        <v>0.477765527295263</v>
      </c>
      <c r="H425" s="2">
        <v>-0.160331924915423</v>
      </c>
      <c r="I425" s="2">
        <v>0.244148625464647</v>
      </c>
      <c r="J425" s="2">
        <v>0</v>
      </c>
      <c r="K425" s="2">
        <v>0</v>
      </c>
    </row>
    <row r="426" spans="1:11" x14ac:dyDescent="0.3">
      <c r="A426" s="1">
        <v>2038</v>
      </c>
      <c r="B426" s="1">
        <v>9</v>
      </c>
      <c r="C426" s="2">
        <v>1.46920095647848</v>
      </c>
      <c r="D426" s="2">
        <v>0.53159287506241804</v>
      </c>
      <c r="E426" s="2">
        <v>0.37057807629080097</v>
      </c>
      <c r="F426" s="2">
        <v>0</v>
      </c>
      <c r="G426" s="2">
        <v>0.47831978107802098</v>
      </c>
      <c r="H426" s="2">
        <v>-0.15831021935834499</v>
      </c>
      <c r="I426" s="2">
        <v>0.24702044340558399</v>
      </c>
      <c r="J426" s="2">
        <v>0</v>
      </c>
      <c r="K426" s="2">
        <v>0</v>
      </c>
    </row>
    <row r="427" spans="1:11" x14ac:dyDescent="0.3">
      <c r="A427" s="1">
        <v>2038</v>
      </c>
      <c r="B427" s="1">
        <v>10</v>
      </c>
      <c r="C427" s="2">
        <v>1.33030335785673</v>
      </c>
      <c r="D427" s="2">
        <v>0.53159287506241804</v>
      </c>
      <c r="E427" s="2">
        <v>0.26301870915687497</v>
      </c>
      <c r="F427" s="2">
        <v>0</v>
      </c>
      <c r="G427" s="2">
        <v>0.47862949999914201</v>
      </c>
      <c r="H427" s="2">
        <v>-0.15412748992720399</v>
      </c>
      <c r="I427" s="2">
        <v>0.21118976356550301</v>
      </c>
      <c r="J427" s="2">
        <v>0</v>
      </c>
      <c r="K427" s="2">
        <v>0</v>
      </c>
    </row>
    <row r="428" spans="1:11" x14ac:dyDescent="0.3">
      <c r="A428" s="1">
        <v>2038</v>
      </c>
      <c r="B428" s="1">
        <v>11</v>
      </c>
      <c r="C428" s="2">
        <v>1.10992647372478</v>
      </c>
      <c r="D428" s="2">
        <v>0.53159287506241804</v>
      </c>
      <c r="E428" s="2">
        <v>0.10328543702162001</v>
      </c>
      <c r="F428" s="2">
        <v>0</v>
      </c>
      <c r="G428" s="2">
        <v>0.479525646017743</v>
      </c>
      <c r="H428" s="2">
        <v>-0.15436994308941199</v>
      </c>
      <c r="I428" s="2">
        <v>0.149892458712413</v>
      </c>
      <c r="J428" s="2">
        <v>0</v>
      </c>
      <c r="K428" s="2">
        <v>0</v>
      </c>
    </row>
    <row r="429" spans="1:11" x14ac:dyDescent="0.3">
      <c r="A429" s="1">
        <v>2038</v>
      </c>
      <c r="B429" s="1">
        <v>12</v>
      </c>
      <c r="C429" s="2">
        <v>1.0705266948616801</v>
      </c>
      <c r="D429" s="2">
        <v>0.53159287506241804</v>
      </c>
      <c r="E429" s="2">
        <v>5.3061190586017999E-2</v>
      </c>
      <c r="F429" s="2">
        <v>0.10247119119772601</v>
      </c>
      <c r="G429" s="2">
        <v>0.480508507813385</v>
      </c>
      <c r="H429" s="2">
        <v>-0.15596869281314099</v>
      </c>
      <c r="I429" s="2">
        <v>5.88616230152769E-2</v>
      </c>
      <c r="J429" s="2">
        <v>0</v>
      </c>
      <c r="K429" s="2">
        <v>0</v>
      </c>
    </row>
    <row r="430" spans="1:11" x14ac:dyDescent="0.3">
      <c r="A430" s="1">
        <v>2039</v>
      </c>
      <c r="B430" s="1">
        <v>1</v>
      </c>
      <c r="C430" s="2">
        <v>1.10177079873787</v>
      </c>
      <c r="D430" s="2">
        <v>0.53159287506241804</v>
      </c>
      <c r="E430" s="2">
        <v>3.43176080153113E-2</v>
      </c>
      <c r="F430" s="2">
        <v>0.155429044655368</v>
      </c>
      <c r="G430" s="2">
        <v>0.48169904319350199</v>
      </c>
      <c r="H430" s="2">
        <v>-0.155525402525025</v>
      </c>
      <c r="I430" s="2">
        <v>3.0239188476901799E-2</v>
      </c>
      <c r="J430" s="2">
        <v>2.4018441859394401E-2</v>
      </c>
      <c r="K430" s="2">
        <v>0</v>
      </c>
    </row>
    <row r="431" spans="1:11" x14ac:dyDescent="0.3">
      <c r="A431" s="1">
        <v>2039</v>
      </c>
      <c r="B431" s="1">
        <v>2</v>
      </c>
      <c r="C431" s="2">
        <v>1.04439184605827</v>
      </c>
      <c r="D431" s="2">
        <v>0.53159287506241804</v>
      </c>
      <c r="E431" s="2">
        <v>4.6010828580463799E-2</v>
      </c>
      <c r="F431" s="2">
        <v>8.8082277801660294E-2</v>
      </c>
      <c r="G431" s="2">
        <v>0.48238869765415998</v>
      </c>
      <c r="H431" s="2">
        <v>-0.15967153596504499</v>
      </c>
      <c r="I431" s="2">
        <v>1.9557356429256E-2</v>
      </c>
      <c r="J431" s="2">
        <v>3.64313464953556E-2</v>
      </c>
      <c r="K431" s="2">
        <v>0</v>
      </c>
    </row>
    <row r="432" spans="1:11" x14ac:dyDescent="0.3">
      <c r="A432" s="1">
        <v>2039</v>
      </c>
      <c r="B432" s="1">
        <v>3</v>
      </c>
      <c r="C432" s="2">
        <v>1.0290483031194599</v>
      </c>
      <c r="D432" s="2">
        <v>0.53159287506241804</v>
      </c>
      <c r="E432" s="2">
        <v>8.7437913966228298E-2</v>
      </c>
      <c r="F432" s="2">
        <v>4.3981474723474898E-2</v>
      </c>
      <c r="G432" s="2">
        <v>0.48291440482119302</v>
      </c>
      <c r="H432" s="2">
        <v>-0.16374539729872301</v>
      </c>
      <c r="I432" s="2">
        <v>2.6221238197955E-2</v>
      </c>
      <c r="J432" s="2">
        <v>2.0645793646918799E-2</v>
      </c>
      <c r="K432" s="2">
        <v>0</v>
      </c>
    </row>
    <row r="433" spans="1:11" x14ac:dyDescent="0.3">
      <c r="A433" s="1">
        <v>2039</v>
      </c>
      <c r="B433" s="1">
        <v>4</v>
      </c>
      <c r="C433" s="2">
        <v>1.05625361368838</v>
      </c>
      <c r="D433" s="2">
        <v>0.53159287506241804</v>
      </c>
      <c r="E433" s="2">
        <v>0.152102248599437</v>
      </c>
      <c r="F433" s="2">
        <v>0</v>
      </c>
      <c r="G433" s="2">
        <v>0.483544241207366</v>
      </c>
      <c r="H433" s="2">
        <v>-0.171124897514804</v>
      </c>
      <c r="I433" s="2">
        <v>4.9830234324757798E-2</v>
      </c>
      <c r="J433" s="2">
        <v>1.0308912009209199E-2</v>
      </c>
      <c r="K433" s="2">
        <v>0</v>
      </c>
    </row>
    <row r="434" spans="1:11" x14ac:dyDescent="0.3">
      <c r="A434" s="1">
        <v>2039</v>
      </c>
      <c r="B434" s="1">
        <v>5</v>
      </c>
      <c r="C434" s="2">
        <v>1.20953350123912</v>
      </c>
      <c r="D434" s="2">
        <v>0.53159287506241804</v>
      </c>
      <c r="E434" s="2">
        <v>0.27829152580479599</v>
      </c>
      <c r="F434" s="2">
        <v>0</v>
      </c>
      <c r="G434" s="2">
        <v>0.48399389224005801</v>
      </c>
      <c r="H434" s="2">
        <v>-0.171026762482865</v>
      </c>
      <c r="I434" s="2">
        <v>8.6681970614714304E-2</v>
      </c>
      <c r="J434" s="2">
        <v>0</v>
      </c>
      <c r="K434" s="2">
        <v>0</v>
      </c>
    </row>
    <row r="435" spans="1:11" x14ac:dyDescent="0.3">
      <c r="A435" s="1">
        <v>2039</v>
      </c>
      <c r="B435" s="1">
        <v>6</v>
      </c>
      <c r="C435" s="2">
        <v>1.3694946785886499</v>
      </c>
      <c r="D435" s="2">
        <v>0.53159287506241804</v>
      </c>
      <c r="E435" s="2">
        <v>0.36384253825249102</v>
      </c>
      <c r="F435" s="2">
        <v>0</v>
      </c>
      <c r="G435" s="2">
        <v>0.484457735792588</v>
      </c>
      <c r="H435" s="2">
        <v>-0.168994796899684</v>
      </c>
      <c r="I435" s="2">
        <v>0.15859632638083601</v>
      </c>
      <c r="J435" s="2">
        <v>0</v>
      </c>
      <c r="K435" s="2">
        <v>0</v>
      </c>
    </row>
    <row r="436" spans="1:11" x14ac:dyDescent="0.3">
      <c r="A436" s="1">
        <v>2039</v>
      </c>
      <c r="B436" s="1">
        <v>7</v>
      </c>
      <c r="C436" s="2">
        <v>1.4843654187998401</v>
      </c>
      <c r="D436" s="2">
        <v>0.53159287506241804</v>
      </c>
      <c r="E436" s="2">
        <v>0.42841152159190599</v>
      </c>
      <c r="F436" s="2">
        <v>0</v>
      </c>
      <c r="G436" s="2">
        <v>0.48488123990346699</v>
      </c>
      <c r="H436" s="2">
        <v>-0.167871446944858</v>
      </c>
      <c r="I436" s="2">
        <v>0.20735122918690499</v>
      </c>
      <c r="J436" s="2">
        <v>0</v>
      </c>
      <c r="K436" s="2">
        <v>0</v>
      </c>
    </row>
    <row r="437" spans="1:11" x14ac:dyDescent="0.3">
      <c r="A437" s="1">
        <v>2039</v>
      </c>
      <c r="B437" s="1">
        <v>8</v>
      </c>
      <c r="C437" s="2">
        <v>1.5293841358590801</v>
      </c>
      <c r="D437" s="2">
        <v>0.53159287506241804</v>
      </c>
      <c r="E437" s="2">
        <v>0.43345074674203798</v>
      </c>
      <c r="F437" s="2">
        <v>0</v>
      </c>
      <c r="G437" s="2">
        <v>0.48537444831013499</v>
      </c>
      <c r="H437" s="2">
        <v>-0.165182559720156</v>
      </c>
      <c r="I437" s="2">
        <v>0.244148625464647</v>
      </c>
      <c r="J437" s="2">
        <v>0</v>
      </c>
      <c r="K437" s="2">
        <v>0</v>
      </c>
    </row>
    <row r="438" spans="1:11" x14ac:dyDescent="0.3">
      <c r="A438" s="1">
        <v>2039</v>
      </c>
      <c r="B438" s="1">
        <v>9</v>
      </c>
      <c r="C438" s="2">
        <v>1.4719604430036799</v>
      </c>
      <c r="D438" s="2">
        <v>0.53159287506241804</v>
      </c>
      <c r="E438" s="2">
        <v>0.37057807629080097</v>
      </c>
      <c r="F438" s="2">
        <v>0</v>
      </c>
      <c r="G438" s="2">
        <v>0.48591039468296698</v>
      </c>
      <c r="H438" s="2">
        <v>-0.163141346438093</v>
      </c>
      <c r="I438" s="2">
        <v>0.24702044340558399</v>
      </c>
      <c r="J438" s="2">
        <v>0</v>
      </c>
      <c r="K438" s="2">
        <v>0</v>
      </c>
    </row>
    <row r="439" spans="1:11" x14ac:dyDescent="0.3">
      <c r="A439" s="1">
        <v>2039</v>
      </c>
      <c r="B439" s="1">
        <v>10</v>
      </c>
      <c r="C439" s="2">
        <v>1.33318396253626</v>
      </c>
      <c r="D439" s="2">
        <v>0.53159287506241804</v>
      </c>
      <c r="E439" s="2">
        <v>0.26301870915687497</v>
      </c>
      <c r="F439" s="2">
        <v>0</v>
      </c>
      <c r="G439" s="2">
        <v>0.486290187754919</v>
      </c>
      <c r="H439" s="2">
        <v>-0.15890757300345601</v>
      </c>
      <c r="I439" s="2">
        <v>0.21118976356550301</v>
      </c>
      <c r="J439" s="2">
        <v>0</v>
      </c>
      <c r="K439" s="2">
        <v>0</v>
      </c>
    </row>
    <row r="440" spans="1:11" x14ac:dyDescent="0.3">
      <c r="A440" s="1">
        <v>2039</v>
      </c>
      <c r="B440" s="1">
        <v>11</v>
      </c>
      <c r="C440" s="2">
        <v>1.11259410940312</v>
      </c>
      <c r="D440" s="2">
        <v>0.53159287506241804</v>
      </c>
      <c r="E440" s="2">
        <v>0.10328543702162001</v>
      </c>
      <c r="F440" s="2">
        <v>0</v>
      </c>
      <c r="G440" s="2">
        <v>0.48699834401769698</v>
      </c>
      <c r="H440" s="2">
        <v>-0.159175005411025</v>
      </c>
      <c r="I440" s="2">
        <v>0.149892458712413</v>
      </c>
      <c r="J440" s="2">
        <v>0</v>
      </c>
      <c r="K440" s="2">
        <v>0</v>
      </c>
    </row>
    <row r="441" spans="1:11" x14ac:dyDescent="0.3">
      <c r="A441" s="1">
        <v>2039</v>
      </c>
      <c r="B441" s="1">
        <v>12</v>
      </c>
      <c r="C441" s="2">
        <v>1.0729698758164301</v>
      </c>
      <c r="D441" s="2">
        <v>0.53159287506241804</v>
      </c>
      <c r="E441" s="2">
        <v>5.3061190586017999E-2</v>
      </c>
      <c r="F441" s="2">
        <v>0.10247119119772601</v>
      </c>
      <c r="G441" s="2">
        <v>0.48779619167793897</v>
      </c>
      <c r="H441" s="2">
        <v>-0.160813195722943</v>
      </c>
      <c r="I441" s="2">
        <v>5.88616230152769E-2</v>
      </c>
      <c r="J441" s="2">
        <v>0</v>
      </c>
      <c r="K441" s="2">
        <v>0</v>
      </c>
    </row>
    <row r="442" spans="1:11" x14ac:dyDescent="0.3">
      <c r="A442" s="1">
        <v>2040</v>
      </c>
      <c r="B442" s="1">
        <v>1</v>
      </c>
      <c r="C442" s="2">
        <v>1.1036835149492801</v>
      </c>
      <c r="D442" s="2">
        <v>0.53159287506241804</v>
      </c>
      <c r="E442" s="2">
        <v>3.43176080153113E-2</v>
      </c>
      <c r="F442" s="2">
        <v>0.155429044655368</v>
      </c>
      <c r="G442" s="2">
        <v>0.48851137366387898</v>
      </c>
      <c r="H442" s="2">
        <v>-0.16042501678399401</v>
      </c>
      <c r="I442" s="2">
        <v>3.0239188476901799E-2</v>
      </c>
      <c r="J442" s="2">
        <v>2.4018441859394401E-2</v>
      </c>
      <c r="K442" s="2">
        <v>0</v>
      </c>
    </row>
    <row r="443" spans="1:11" x14ac:dyDescent="0.3">
      <c r="A443" s="1">
        <v>2040</v>
      </c>
      <c r="B443" s="1">
        <v>2</v>
      </c>
      <c r="C443" s="2">
        <v>1.04651516367153</v>
      </c>
      <c r="D443" s="2">
        <v>0.53159287506241804</v>
      </c>
      <c r="E443" s="2">
        <v>4.6010828580463799E-2</v>
      </c>
      <c r="F443" s="2">
        <v>8.8082277801660294E-2</v>
      </c>
      <c r="G443" s="2">
        <v>0.48942453384729001</v>
      </c>
      <c r="H443" s="2">
        <v>-0.16458405454491301</v>
      </c>
      <c r="I443" s="2">
        <v>1.9557356429256E-2</v>
      </c>
      <c r="J443" s="2">
        <v>3.64313464953556E-2</v>
      </c>
      <c r="K443" s="2">
        <v>0</v>
      </c>
    </row>
    <row r="444" spans="1:11" x14ac:dyDescent="0.3">
      <c r="A444" s="1">
        <v>2040</v>
      </c>
      <c r="B444" s="1">
        <v>3</v>
      </c>
      <c r="C444" s="2">
        <v>1.03150491426128</v>
      </c>
      <c r="D444" s="2">
        <v>0.53159287506241804</v>
      </c>
      <c r="E444" s="2">
        <v>8.7437913966228298E-2</v>
      </c>
      <c r="F444" s="2">
        <v>4.3981474723474898E-2</v>
      </c>
      <c r="G444" s="2">
        <v>0.49028260501943599</v>
      </c>
      <c r="H444" s="2">
        <v>-0.16865698635515</v>
      </c>
      <c r="I444" s="2">
        <v>2.6221238197955E-2</v>
      </c>
      <c r="J444" s="2">
        <v>2.0645793646918799E-2</v>
      </c>
      <c r="K444" s="2">
        <v>0</v>
      </c>
    </row>
    <row r="445" spans="1:11" x14ac:dyDescent="0.3">
      <c r="A445" s="1">
        <v>2040</v>
      </c>
      <c r="B445" s="1">
        <v>4</v>
      </c>
      <c r="C445" s="2">
        <v>1.0592702826187701</v>
      </c>
      <c r="D445" s="2">
        <v>0.53159287506241804</v>
      </c>
      <c r="E445" s="2">
        <v>0.152102248599437</v>
      </c>
      <c r="F445" s="2">
        <v>0</v>
      </c>
      <c r="G445" s="2">
        <v>0.49147363260446097</v>
      </c>
      <c r="H445" s="2">
        <v>-0.17603761998151901</v>
      </c>
      <c r="I445" s="2">
        <v>4.9830234324757798E-2</v>
      </c>
      <c r="J445" s="2">
        <v>1.0308912009209199E-2</v>
      </c>
      <c r="K445" s="2">
        <v>0</v>
      </c>
    </row>
    <row r="446" spans="1:11" x14ac:dyDescent="0.3">
      <c r="A446" s="1">
        <v>2040</v>
      </c>
      <c r="B446" s="1">
        <v>5</v>
      </c>
      <c r="C446" s="2">
        <v>1.21254330379891</v>
      </c>
      <c r="D446" s="2">
        <v>0.53159287506241804</v>
      </c>
      <c r="E446" s="2">
        <v>0.27829152580479599</v>
      </c>
      <c r="F446" s="2">
        <v>0</v>
      </c>
      <c r="G446" s="2">
        <v>0.49192095353990301</v>
      </c>
      <c r="H446" s="2">
        <v>-0.17594402122291899</v>
      </c>
      <c r="I446" s="2">
        <v>8.6681970614714304E-2</v>
      </c>
      <c r="J446" s="2">
        <v>0</v>
      </c>
      <c r="K446" s="2">
        <v>0</v>
      </c>
    </row>
    <row r="447" spans="1:11" x14ac:dyDescent="0.3">
      <c r="A447" s="1">
        <v>2040</v>
      </c>
      <c r="B447" s="1">
        <v>6</v>
      </c>
      <c r="C447" s="2">
        <v>1.37232367127355</v>
      </c>
      <c r="D447" s="2">
        <v>0.53159287506241804</v>
      </c>
      <c r="E447" s="2">
        <v>0.36384253825249102</v>
      </c>
      <c r="F447" s="2">
        <v>0</v>
      </c>
      <c r="G447" s="2">
        <v>0.49220900130573297</v>
      </c>
      <c r="H447" s="2">
        <v>-0.173917069727929</v>
      </c>
      <c r="I447" s="2">
        <v>0.15859632638083601</v>
      </c>
      <c r="J447" s="2">
        <v>0</v>
      </c>
      <c r="K447" s="2">
        <v>0</v>
      </c>
    </row>
    <row r="448" spans="1:11" x14ac:dyDescent="0.3">
      <c r="A448" s="1">
        <v>2040</v>
      </c>
      <c r="B448" s="1">
        <v>7</v>
      </c>
      <c r="C448" s="2">
        <v>1.48701805071773</v>
      </c>
      <c r="D448" s="2">
        <v>0.53159287506241804</v>
      </c>
      <c r="E448" s="2">
        <v>0.42841152159190599</v>
      </c>
      <c r="F448" s="2">
        <v>0</v>
      </c>
      <c r="G448" s="2">
        <v>0.492476770208776</v>
      </c>
      <c r="H448" s="2">
        <v>-0.17281434533227599</v>
      </c>
      <c r="I448" s="2">
        <v>0.20735122918690499</v>
      </c>
      <c r="J448" s="2">
        <v>0</v>
      </c>
      <c r="K448" s="2">
        <v>0</v>
      </c>
    </row>
    <row r="449" spans="1:11" x14ac:dyDescent="0.3">
      <c r="A449" s="1">
        <v>2040</v>
      </c>
      <c r="B449" s="1">
        <v>8</v>
      </c>
      <c r="C449" s="2">
        <v>1.5318917316807801</v>
      </c>
      <c r="D449" s="2">
        <v>0.53159287506241804</v>
      </c>
      <c r="E449" s="2">
        <v>0.43345074674203798</v>
      </c>
      <c r="F449" s="2">
        <v>0</v>
      </c>
      <c r="G449" s="2">
        <v>0.492804816054349</v>
      </c>
      <c r="H449" s="2">
        <v>-0.17010533164267699</v>
      </c>
      <c r="I449" s="2">
        <v>0.244148625464647</v>
      </c>
      <c r="J449" s="2">
        <v>0</v>
      </c>
      <c r="K449" s="2">
        <v>0</v>
      </c>
    </row>
    <row r="450" spans="1:11" x14ac:dyDescent="0.3">
      <c r="A450" s="1">
        <v>2040</v>
      </c>
      <c r="B450" s="1">
        <v>9</v>
      </c>
      <c r="C450" s="2">
        <v>1.4744314665845999</v>
      </c>
      <c r="D450" s="2">
        <v>0.53159287506241804</v>
      </c>
      <c r="E450" s="2">
        <v>0.37057807629080097</v>
      </c>
      <c r="F450" s="2">
        <v>0</v>
      </c>
      <c r="G450" s="2">
        <v>0.49328226805883701</v>
      </c>
      <c r="H450" s="2">
        <v>-0.16804219623304201</v>
      </c>
      <c r="I450" s="2">
        <v>0.24702044340558399</v>
      </c>
      <c r="J450" s="2">
        <v>0</v>
      </c>
      <c r="K450" s="2">
        <v>0</v>
      </c>
    </row>
    <row r="451" spans="1:11" x14ac:dyDescent="0.3">
      <c r="A451" s="1">
        <v>2040</v>
      </c>
      <c r="B451" s="1">
        <v>10</v>
      </c>
      <c r="C451" s="2">
        <v>1.3354420307899499</v>
      </c>
      <c r="D451" s="2">
        <v>0.53159287506241804</v>
      </c>
      <c r="E451" s="2">
        <v>0.26301870915687497</v>
      </c>
      <c r="F451" s="2">
        <v>0</v>
      </c>
      <c r="G451" s="2">
        <v>0.49339512927587098</v>
      </c>
      <c r="H451" s="2">
        <v>-0.163754446270714</v>
      </c>
      <c r="I451" s="2">
        <v>0.21118976356550301</v>
      </c>
      <c r="J451" s="2">
        <v>0</v>
      </c>
      <c r="K451" s="2">
        <v>0</v>
      </c>
    </row>
    <row r="452" spans="1:11" ht="15" x14ac:dyDescent="0.25">
      <c r="A452" s="1">
        <v>2040</v>
      </c>
      <c r="B452" s="1">
        <v>11</v>
      </c>
      <c r="C452" s="2">
        <v>1.11504494228794</v>
      </c>
      <c r="D452" s="2">
        <v>0.53159287506241804</v>
      </c>
      <c r="E452" s="2">
        <v>0.10328543702162001</v>
      </c>
      <c r="F452" s="2">
        <v>0</v>
      </c>
      <c r="G452" s="2">
        <v>0.49431901930208</v>
      </c>
      <c r="H452" s="2">
        <v>-0.16404484781058901</v>
      </c>
      <c r="I452" s="2">
        <v>0.149892458712413</v>
      </c>
      <c r="J452" s="2">
        <v>0</v>
      </c>
      <c r="K452" s="2">
        <v>0</v>
      </c>
    </row>
    <row r="453" spans="1:11" ht="15" x14ac:dyDescent="0.25">
      <c r="A453" s="1">
        <v>2040</v>
      </c>
      <c r="B453" s="1">
        <v>12</v>
      </c>
      <c r="C453" s="2">
        <v>1.07560204180036</v>
      </c>
      <c r="D453" s="2">
        <v>0.53159287506241804</v>
      </c>
      <c r="E453" s="2">
        <v>5.3061190586017999E-2</v>
      </c>
      <c r="F453" s="2">
        <v>0.10247119119772601</v>
      </c>
      <c r="G453" s="2">
        <v>0.495335763966886</v>
      </c>
      <c r="H453" s="2">
        <v>-0.16572060202796601</v>
      </c>
      <c r="I453" s="2">
        <v>5.88616230152769E-2</v>
      </c>
      <c r="J453" s="2">
        <v>0</v>
      </c>
      <c r="K453" s="2">
        <v>0</v>
      </c>
    </row>
    <row r="454" spans="1:11" x14ac:dyDescent="0.3">
      <c r="A454" s="1"/>
      <c r="B454" s="1"/>
      <c r="C454" s="2"/>
      <c r="D454" s="2"/>
      <c r="E454" s="2"/>
      <c r="F454" s="2"/>
      <c r="G454" s="2"/>
      <c r="H454" s="2"/>
      <c r="I454" s="2"/>
      <c r="J454" s="2"/>
      <c r="K454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5"/>
  <sheetViews>
    <sheetView workbookViewId="0">
      <pane xSplit="2" ySplit="4" topLeftCell="C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" customWidth="1"/>
    <col min="2" max="2" width="6.88671875" bestFit="1" customWidth="1"/>
    <col min="3" max="3" width="6.5546875" bestFit="1" customWidth="1"/>
    <col min="4" max="4" width="8.5546875" customWidth="1"/>
    <col min="5" max="5" width="9" customWidth="1"/>
    <col min="6" max="6" width="8.88671875" customWidth="1"/>
    <col min="7" max="7" width="7.6640625" customWidth="1"/>
    <col min="8" max="8" width="11" bestFit="1" customWidth="1"/>
    <col min="10" max="10" width="12.44140625" bestFit="1" customWidth="1"/>
  </cols>
  <sheetData>
    <row r="1" spans="1:10" s="25" customFormat="1" x14ac:dyDescent="0.3">
      <c r="A1" s="25" t="s">
        <v>92</v>
      </c>
    </row>
    <row r="2" spans="1:10" s="25" customFormat="1" x14ac:dyDescent="0.3">
      <c r="A2" s="25" t="s">
        <v>84</v>
      </c>
    </row>
    <row r="3" spans="1:10" s="25" customFormat="1" x14ac:dyDescent="0.3"/>
    <row r="4" spans="1:10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I4" s="21" t="s">
        <v>81</v>
      </c>
      <c r="J4" s="21" t="s">
        <v>82</v>
      </c>
    </row>
    <row r="5" spans="1:10" x14ac:dyDescent="0.3">
      <c r="A5" s="1">
        <v>2003</v>
      </c>
      <c r="B5" s="1">
        <v>8</v>
      </c>
      <c r="C5" s="15">
        <v>1.40513854275981</v>
      </c>
      <c r="D5" s="15">
        <v>1.4082794715203599</v>
      </c>
      <c r="E5" s="15">
        <v>1.5094648193061799</v>
      </c>
      <c r="F5" s="15">
        <v>1.3070941237345299</v>
      </c>
      <c r="G5" s="15">
        <v>5.1073544966093697E-2</v>
      </c>
    </row>
    <row r="6" spans="1:10" x14ac:dyDescent="0.3">
      <c r="A6" s="1">
        <v>2003</v>
      </c>
      <c r="B6" s="1">
        <v>9</v>
      </c>
      <c r="C6" s="15">
        <v>1.40950695419974</v>
      </c>
      <c r="D6" s="15">
        <v>1.3772669111763201</v>
      </c>
      <c r="E6" s="15">
        <v>1.47836977934734</v>
      </c>
      <c r="F6" s="15">
        <v>1.2761640430052901</v>
      </c>
      <c r="G6" s="15">
        <v>5.1031913184345398E-2</v>
      </c>
    </row>
    <row r="7" spans="1:10" x14ac:dyDescent="0.3">
      <c r="A7" s="1">
        <v>2003</v>
      </c>
      <c r="B7" s="1">
        <v>10</v>
      </c>
      <c r="C7" s="15">
        <v>1.3012120897959101</v>
      </c>
      <c r="D7" s="15">
        <v>1.29182839212805</v>
      </c>
      <c r="E7" s="15">
        <v>1.39294698134825</v>
      </c>
      <c r="F7" s="15">
        <v>1.19070980290786</v>
      </c>
      <c r="G7" s="15">
        <v>5.1039848421306801E-2</v>
      </c>
    </row>
    <row r="8" spans="1:10" x14ac:dyDescent="0.3">
      <c r="A8" s="1">
        <v>2003</v>
      </c>
      <c r="B8" s="1">
        <v>11</v>
      </c>
      <c r="C8" s="15">
        <v>1.1491295577095699</v>
      </c>
      <c r="D8" s="15">
        <v>1.1232147734248701</v>
      </c>
      <c r="E8" s="15">
        <v>1.22452627570104</v>
      </c>
      <c r="F8" s="15">
        <v>1.0219032711486999</v>
      </c>
      <c r="G8" s="15">
        <v>5.1137221745157002E-2</v>
      </c>
    </row>
    <row r="9" spans="1:10" x14ac:dyDescent="0.3">
      <c r="A9" s="1">
        <v>2003</v>
      </c>
      <c r="B9" s="1">
        <v>12</v>
      </c>
      <c r="C9" s="15">
        <v>1.0491875932193999</v>
      </c>
      <c r="D9" s="15">
        <v>1.06827447109319</v>
      </c>
      <c r="E9" s="15">
        <v>1.1709401456991899</v>
      </c>
      <c r="F9" s="15">
        <v>0.96560879648718401</v>
      </c>
      <c r="G9" s="15">
        <v>5.18207434495635E-2</v>
      </c>
    </row>
    <row r="10" spans="1:10" x14ac:dyDescent="0.3">
      <c r="A10" s="1">
        <v>2004</v>
      </c>
      <c r="B10" s="1">
        <v>1</v>
      </c>
      <c r="C10" s="15">
        <v>1.0882323487393499</v>
      </c>
      <c r="D10" s="15">
        <v>1.01696423223157</v>
      </c>
      <c r="E10" s="15">
        <v>1.11863291979829</v>
      </c>
      <c r="F10" s="15">
        <v>0.91529554466484797</v>
      </c>
      <c r="G10" s="15">
        <v>5.1317511870133503E-2</v>
      </c>
      <c r="I10" s="16">
        <f>[1]YHat!D18</f>
        <v>1.0230048784221</v>
      </c>
      <c r="J10" s="22">
        <f>+D10/I10-1</f>
        <v>-5.9048068273606091E-3</v>
      </c>
    </row>
    <row r="11" spans="1:10" x14ac:dyDescent="0.3">
      <c r="A11" s="1">
        <v>2004</v>
      </c>
      <c r="B11" s="1">
        <v>2</v>
      </c>
      <c r="C11" s="15">
        <v>0.98416119041427497</v>
      </c>
      <c r="D11" s="15">
        <v>0.95405658949247396</v>
      </c>
      <c r="E11" s="15">
        <v>1.05514888369783</v>
      </c>
      <c r="F11" s="15">
        <v>0.85296429528712203</v>
      </c>
      <c r="G11" s="15">
        <v>5.1026575950021497E-2</v>
      </c>
      <c r="I11" s="16">
        <f>[1]YHat!D19</f>
        <v>0.97427127990221896</v>
      </c>
      <c r="J11" s="22">
        <f t="shared" ref="J11:J74" si="0">+D11/I11-1</f>
        <v>-2.0748523359709226E-2</v>
      </c>
    </row>
    <row r="12" spans="1:10" x14ac:dyDescent="0.3">
      <c r="A12" s="1">
        <v>2004</v>
      </c>
      <c r="B12" s="1">
        <v>3</v>
      </c>
      <c r="C12" s="15">
        <v>0.93511291693644205</v>
      </c>
      <c r="D12" s="15">
        <v>0.93090646209446604</v>
      </c>
      <c r="E12" s="15">
        <v>1.03133539569389</v>
      </c>
      <c r="F12" s="15">
        <v>0.83047752849504497</v>
      </c>
      <c r="G12" s="15">
        <v>5.0691743106362201E-2</v>
      </c>
      <c r="I12" s="16">
        <f>[1]YHat!D20</f>
        <v>0.94619886147124199</v>
      </c>
      <c r="J12" s="22">
        <f t="shared" si="0"/>
        <v>-1.6161929589513346E-2</v>
      </c>
    </row>
    <row r="13" spans="1:10" x14ac:dyDescent="0.3">
      <c r="A13" s="1">
        <v>2004</v>
      </c>
      <c r="B13" s="1">
        <v>4</v>
      </c>
      <c r="C13" s="15">
        <v>0.88731290147753095</v>
      </c>
      <c r="D13" s="15">
        <v>0.93221434600244002</v>
      </c>
      <c r="E13" s="15">
        <v>1.0327636063230501</v>
      </c>
      <c r="F13" s="15">
        <v>0.83166508568183195</v>
      </c>
      <c r="G13" s="15">
        <v>5.0752478305080603E-2</v>
      </c>
      <c r="I13" s="16">
        <f>[1]YHat!D21</f>
        <v>0.94912999787813701</v>
      </c>
      <c r="J13" s="22">
        <f t="shared" si="0"/>
        <v>-1.7822270830669562E-2</v>
      </c>
    </row>
    <row r="14" spans="1:10" x14ac:dyDescent="0.3">
      <c r="A14" s="1">
        <v>2004</v>
      </c>
      <c r="B14" s="1">
        <v>5</v>
      </c>
      <c r="C14" s="15">
        <v>1.0431443971527301</v>
      </c>
      <c r="D14" s="15">
        <v>1.0205654407051099</v>
      </c>
      <c r="E14" s="15">
        <v>1.1212755637605201</v>
      </c>
      <c r="F14" s="15">
        <v>0.91985531764969297</v>
      </c>
      <c r="G14" s="15">
        <v>5.0833674153089002E-2</v>
      </c>
      <c r="I14" s="16">
        <f>[1]YHat!D22</f>
        <v>1.0311158745371301</v>
      </c>
      <c r="J14" s="22">
        <f t="shared" si="0"/>
        <v>-1.0232054507701482E-2</v>
      </c>
    </row>
    <row r="15" spans="1:10" x14ac:dyDescent="0.3">
      <c r="A15" s="1">
        <v>2004</v>
      </c>
      <c r="B15" s="1">
        <v>6</v>
      </c>
      <c r="C15" s="15">
        <v>1.3688232341236599</v>
      </c>
      <c r="D15" s="15">
        <v>1.31655668816771</v>
      </c>
      <c r="E15" s="15">
        <v>1.4202179937082</v>
      </c>
      <c r="F15" s="15">
        <v>1.21289538262721</v>
      </c>
      <c r="G15" s="15">
        <v>5.2323290531874102E-2</v>
      </c>
      <c r="I15" s="16">
        <f>[1]YHat!D23</f>
        <v>1.3246323857620701</v>
      </c>
      <c r="J15" s="22">
        <f t="shared" si="0"/>
        <v>-6.0965575665841154E-3</v>
      </c>
    </row>
    <row r="16" spans="1:10" x14ac:dyDescent="0.3">
      <c r="A16" s="1">
        <v>2004</v>
      </c>
      <c r="B16" s="1">
        <v>7</v>
      </c>
      <c r="C16" s="15">
        <v>1.5219457959014799</v>
      </c>
      <c r="D16" s="15">
        <v>1.447100809086</v>
      </c>
      <c r="E16" s="15">
        <v>1.5476058607405201</v>
      </c>
      <c r="F16" s="15">
        <v>1.34659575743147</v>
      </c>
      <c r="G16" s="15">
        <v>5.07301638757253E-2</v>
      </c>
      <c r="I16" s="16">
        <f>[1]YHat!D24</f>
        <v>1.4559628000263001</v>
      </c>
      <c r="J16" s="22">
        <f t="shared" si="0"/>
        <v>-6.0866877506348116E-3</v>
      </c>
    </row>
    <row r="17" spans="1:10" x14ac:dyDescent="0.3">
      <c r="A17" s="1">
        <v>2004</v>
      </c>
      <c r="B17" s="1">
        <v>8</v>
      </c>
      <c r="C17" s="15">
        <v>1.3619361491895501</v>
      </c>
      <c r="D17" s="15">
        <v>1.42428956942081</v>
      </c>
      <c r="E17" s="15">
        <v>1.52463277049831</v>
      </c>
      <c r="F17" s="15">
        <v>1.3239463683433199</v>
      </c>
      <c r="G17" s="15">
        <v>5.0648469412003502E-2</v>
      </c>
      <c r="I17" s="16">
        <f>[1]YHat!D25</f>
        <v>1.43304363187627</v>
      </c>
      <c r="J17" s="22">
        <f t="shared" si="0"/>
        <v>-6.1087201120306744E-3</v>
      </c>
    </row>
    <row r="18" spans="1:10" x14ac:dyDescent="0.3">
      <c r="A18" s="1">
        <v>2004</v>
      </c>
      <c r="B18" s="1">
        <v>9</v>
      </c>
      <c r="C18" s="15">
        <v>1.3623612221766299</v>
      </c>
      <c r="D18" s="15">
        <v>1.4156382902095399</v>
      </c>
      <c r="E18" s="15">
        <v>1.5158884274016999</v>
      </c>
      <c r="F18" s="15">
        <v>1.3153881530173701</v>
      </c>
      <c r="G18" s="15">
        <v>5.0601495194529E-2</v>
      </c>
      <c r="I18" s="16">
        <f>[1]YHat!D26</f>
        <v>1.4239178263258601</v>
      </c>
      <c r="J18" s="22">
        <f t="shared" si="0"/>
        <v>-5.814616520170901E-3</v>
      </c>
    </row>
    <row r="19" spans="1:10" x14ac:dyDescent="0.3">
      <c r="A19" s="1">
        <v>2004</v>
      </c>
      <c r="B19" s="1">
        <v>10</v>
      </c>
      <c r="C19" s="15">
        <v>1.3003851846638701</v>
      </c>
      <c r="D19" s="15">
        <v>1.2598148787229</v>
      </c>
      <c r="E19" s="15">
        <v>1.3604598438222999</v>
      </c>
      <c r="F19" s="15">
        <v>1.1591699136235001</v>
      </c>
      <c r="G19" s="15">
        <v>5.0800785519809599E-2</v>
      </c>
      <c r="I19" s="16">
        <f>[1]YHat!D27</f>
        <v>1.2690172451997499</v>
      </c>
      <c r="J19" s="22">
        <f t="shared" si="0"/>
        <v>-7.2515692845461777E-3</v>
      </c>
    </row>
    <row r="20" spans="1:10" x14ac:dyDescent="0.3">
      <c r="A20" s="1">
        <v>2004</v>
      </c>
      <c r="B20" s="1">
        <v>11</v>
      </c>
      <c r="C20" s="15">
        <v>1.11215840357097</v>
      </c>
      <c r="D20" s="15">
        <v>1.05061095160299</v>
      </c>
      <c r="E20" s="15">
        <v>1.1510359947472799</v>
      </c>
      <c r="F20" s="15">
        <v>0.95018590845870399</v>
      </c>
      <c r="G20" s="15">
        <v>5.0689779389879001E-2</v>
      </c>
      <c r="I20" s="16">
        <f>[1]YHat!D28</f>
        <v>1.0611869275430601</v>
      </c>
      <c r="J20" s="22">
        <f t="shared" si="0"/>
        <v>-9.9661762367883044E-3</v>
      </c>
    </row>
    <row r="21" spans="1:10" x14ac:dyDescent="0.3">
      <c r="A21" s="1">
        <v>2004</v>
      </c>
      <c r="B21" s="1">
        <v>12</v>
      </c>
      <c r="C21" s="15">
        <v>1.0496482413645001</v>
      </c>
      <c r="D21" s="15">
        <v>1.0290227848792</v>
      </c>
      <c r="E21" s="15">
        <v>1.1300276216632701</v>
      </c>
      <c r="F21" s="15">
        <v>0.92801794809513005</v>
      </c>
      <c r="G21" s="15">
        <v>5.0982431608610899E-2</v>
      </c>
      <c r="I21" s="16">
        <f>[1]YHat!D29</f>
        <v>1.0125140050529899</v>
      </c>
      <c r="J21" s="22">
        <f t="shared" si="0"/>
        <v>1.6304742199932276E-2</v>
      </c>
    </row>
    <row r="22" spans="1:10" x14ac:dyDescent="0.3">
      <c r="A22" s="1">
        <v>2005</v>
      </c>
      <c r="B22" s="1">
        <v>1</v>
      </c>
      <c r="C22" s="15">
        <v>1.0958105813927099</v>
      </c>
      <c r="D22" s="15">
        <v>1.01714459095756</v>
      </c>
      <c r="E22" s="15">
        <v>1.11772508256695</v>
      </c>
      <c r="F22" s="15">
        <v>0.91656409934816696</v>
      </c>
      <c r="G22" s="15">
        <v>5.0768242372379403E-2</v>
      </c>
      <c r="I22" s="16">
        <f>[1]YHat!D30</f>
        <v>1.0177117287772</v>
      </c>
      <c r="J22" s="22">
        <f t="shared" si="0"/>
        <v>-5.5726764623353908E-4</v>
      </c>
    </row>
    <row r="23" spans="1:10" x14ac:dyDescent="0.3">
      <c r="A23" s="1">
        <v>2005</v>
      </c>
      <c r="B23" s="1">
        <v>2</v>
      </c>
      <c r="C23" s="15">
        <v>0.97039805248614097</v>
      </c>
      <c r="D23" s="15">
        <v>0.95248148444240199</v>
      </c>
      <c r="E23" s="15">
        <v>1.0528881277280699</v>
      </c>
      <c r="F23" s="15">
        <v>0.85207484115673204</v>
      </c>
      <c r="G23" s="15">
        <v>5.0680492017478498E-2</v>
      </c>
      <c r="I23" s="16">
        <f>[1]YHat!D31</f>
        <v>0.96473835325978696</v>
      </c>
      <c r="J23" s="22">
        <f t="shared" si="0"/>
        <v>-1.2704863215989959E-2</v>
      </c>
    </row>
    <row r="24" spans="1:10" x14ac:dyDescent="0.3">
      <c r="A24" s="1">
        <v>2005</v>
      </c>
      <c r="B24" s="1">
        <v>3</v>
      </c>
      <c r="C24" s="15">
        <v>0.934181689345007</v>
      </c>
      <c r="D24" s="15">
        <v>0.98743313240394903</v>
      </c>
      <c r="E24" s="15">
        <v>1.0874849670766999</v>
      </c>
      <c r="F24" s="15">
        <v>0.8873812977312</v>
      </c>
      <c r="G24" s="15">
        <v>5.0501401526187498E-2</v>
      </c>
      <c r="I24" s="16">
        <f>[1]YHat!D32</f>
        <v>0.99062983542126204</v>
      </c>
      <c r="J24" s="22">
        <f t="shared" si="0"/>
        <v>-3.226939975973564E-3</v>
      </c>
    </row>
    <row r="25" spans="1:10" x14ac:dyDescent="0.3">
      <c r="A25" s="1">
        <v>2005</v>
      </c>
      <c r="B25" s="1">
        <v>4</v>
      </c>
      <c r="C25" s="15">
        <v>0.96192189775995296</v>
      </c>
      <c r="D25" s="15">
        <v>0.95007792947905301</v>
      </c>
      <c r="E25" s="15">
        <v>1.05041419762424</v>
      </c>
      <c r="F25" s="15">
        <v>0.84974166133386497</v>
      </c>
      <c r="G25" s="15">
        <v>5.0644969997931798E-2</v>
      </c>
      <c r="I25" s="16">
        <f>[1]YHat!D33</f>
        <v>0.97173573467900298</v>
      </c>
      <c r="J25" s="22">
        <f t="shared" si="0"/>
        <v>-2.2287752139839023E-2</v>
      </c>
    </row>
    <row r="26" spans="1:10" x14ac:dyDescent="0.3">
      <c r="A26" s="1">
        <v>2005</v>
      </c>
      <c r="B26" s="1">
        <v>5</v>
      </c>
      <c r="C26" s="15">
        <v>1.0141795594013601</v>
      </c>
      <c r="D26" s="15">
        <v>1.0474128658819299</v>
      </c>
      <c r="E26" s="15">
        <v>1.14795687463773</v>
      </c>
      <c r="F26" s="15">
        <v>0.946868857126137</v>
      </c>
      <c r="G26" s="15">
        <v>5.07498275652499E-2</v>
      </c>
      <c r="I26" s="16">
        <f>[1]YHat!D34</f>
        <v>1.0543364993761499</v>
      </c>
      <c r="J26" s="22">
        <f t="shared" si="0"/>
        <v>-6.5668157161558049E-3</v>
      </c>
    </row>
    <row r="27" spans="1:10" x14ac:dyDescent="0.3">
      <c r="A27" s="1">
        <v>2005</v>
      </c>
      <c r="B27" s="1">
        <v>6</v>
      </c>
      <c r="C27" s="15">
        <v>1.29556944513044</v>
      </c>
      <c r="D27" s="15">
        <v>1.232646607588</v>
      </c>
      <c r="E27" s="15">
        <v>1.33287940895058</v>
      </c>
      <c r="F27" s="15">
        <v>1.1324138062254201</v>
      </c>
      <c r="G27" s="15">
        <v>5.0592744893311399E-2</v>
      </c>
      <c r="I27" s="16">
        <f>[1]YHat!D35</f>
        <v>1.2368767891205501</v>
      </c>
      <c r="J27" s="22">
        <f t="shared" si="0"/>
        <v>-3.4200508650160666E-3</v>
      </c>
    </row>
    <row r="28" spans="1:10" x14ac:dyDescent="0.3">
      <c r="A28" s="1">
        <v>2005</v>
      </c>
      <c r="B28" s="1">
        <v>7</v>
      </c>
      <c r="C28" s="15">
        <v>1.47720148017024</v>
      </c>
      <c r="D28" s="15">
        <v>1.43895809740416</v>
      </c>
      <c r="E28" s="15">
        <v>1.53987940313065</v>
      </c>
      <c r="F28" s="15">
        <v>1.3380367916776801</v>
      </c>
      <c r="G28" s="15">
        <v>5.0940269108613698E-2</v>
      </c>
      <c r="I28" s="16">
        <f>[1]YHat!D36</f>
        <v>1.4392927752901701</v>
      </c>
      <c r="J28" s="22">
        <f t="shared" si="0"/>
        <v>-2.3252940038043235E-4</v>
      </c>
    </row>
    <row r="29" spans="1:10" x14ac:dyDescent="0.3">
      <c r="A29" s="1">
        <v>2005</v>
      </c>
      <c r="B29" s="1">
        <v>8</v>
      </c>
      <c r="C29" s="15">
        <v>1.5489411851183399</v>
      </c>
      <c r="D29" s="15">
        <v>1.53522305832499</v>
      </c>
      <c r="E29" s="15">
        <v>1.63597057619067</v>
      </c>
      <c r="F29" s="15">
        <v>1.4344755404593099</v>
      </c>
      <c r="G29" s="15">
        <v>5.0852549272515798E-2</v>
      </c>
      <c r="I29" s="16">
        <f>[1]YHat!D37</f>
        <v>1.5353223139843299</v>
      </c>
      <c r="J29" s="22">
        <f t="shared" si="0"/>
        <v>-6.4648092739871821E-5</v>
      </c>
    </row>
    <row r="30" spans="1:10" x14ac:dyDescent="0.3">
      <c r="A30" s="1">
        <v>2005</v>
      </c>
      <c r="B30" s="1">
        <v>9</v>
      </c>
      <c r="C30" s="15">
        <v>1.5345129822667301</v>
      </c>
      <c r="D30" s="15">
        <v>1.4827654667343799</v>
      </c>
      <c r="E30" s="15">
        <v>1.5833757255938801</v>
      </c>
      <c r="F30" s="15">
        <v>1.38215520787488</v>
      </c>
      <c r="G30" s="15">
        <v>5.0783267462673302E-2</v>
      </c>
      <c r="I30" s="16">
        <f>[1]YHat!D38</f>
        <v>1.4840412382442201</v>
      </c>
      <c r="J30" s="22">
        <f t="shared" si="0"/>
        <v>-8.5966041708485097E-4</v>
      </c>
    </row>
    <row r="31" spans="1:10" x14ac:dyDescent="0.3">
      <c r="A31" s="1">
        <v>2005</v>
      </c>
      <c r="B31" s="1">
        <v>10</v>
      </c>
      <c r="C31" s="15">
        <v>1.36337655013687</v>
      </c>
      <c r="D31" s="15">
        <v>1.3114142183508399</v>
      </c>
      <c r="E31" s="15">
        <v>1.4117873498464</v>
      </c>
      <c r="F31" s="15">
        <v>1.2110410868552799</v>
      </c>
      <c r="G31" s="15">
        <v>5.0663576861712203E-2</v>
      </c>
      <c r="I31" s="16">
        <f>[1]YHat!D39</f>
        <v>1.31438374457631</v>
      </c>
      <c r="J31" s="22">
        <f t="shared" si="0"/>
        <v>-2.2592536142687081E-3</v>
      </c>
    </row>
    <row r="32" spans="1:10" x14ac:dyDescent="0.3">
      <c r="A32" s="1">
        <v>2005</v>
      </c>
      <c r="B32" s="1">
        <v>11</v>
      </c>
      <c r="C32" s="15">
        <v>0.98727084707030399</v>
      </c>
      <c r="D32" s="15">
        <v>1.07047029155267</v>
      </c>
      <c r="E32" s="15">
        <v>1.17132263710032</v>
      </c>
      <c r="F32" s="15">
        <v>0.96961794600501106</v>
      </c>
      <c r="G32" s="15">
        <v>5.0905461294327201E-2</v>
      </c>
      <c r="I32" s="16">
        <f>[1]YHat!D40</f>
        <v>1.0760027749010601</v>
      </c>
      <c r="J32" s="22">
        <f t="shared" si="0"/>
        <v>-5.1416998891092858E-3</v>
      </c>
    </row>
    <row r="33" spans="1:10" x14ac:dyDescent="0.3">
      <c r="A33" s="1">
        <v>2005</v>
      </c>
      <c r="B33" s="1">
        <v>12</v>
      </c>
      <c r="C33" s="15">
        <v>1.0065610174906501</v>
      </c>
      <c r="D33" s="15">
        <v>0.99721467184831503</v>
      </c>
      <c r="E33" s="15">
        <v>1.0980368538659699</v>
      </c>
      <c r="F33" s="15">
        <v>0.896392489830657</v>
      </c>
      <c r="G33" s="15">
        <v>5.0890236180815597E-2</v>
      </c>
      <c r="I33" s="16">
        <f>[1]YHat!D41</f>
        <v>0.97995033435626</v>
      </c>
      <c r="J33" s="22">
        <f t="shared" si="0"/>
        <v>1.7617563754795951E-2</v>
      </c>
    </row>
    <row r="34" spans="1:10" x14ac:dyDescent="0.3">
      <c r="A34" s="1">
        <v>2006</v>
      </c>
      <c r="B34" s="1">
        <v>1</v>
      </c>
      <c r="C34" s="15">
        <v>1.0729312544966501</v>
      </c>
      <c r="D34" s="15">
        <v>0.99702183344379303</v>
      </c>
      <c r="E34" s="15">
        <v>1.0974905519514</v>
      </c>
      <c r="F34" s="15">
        <v>0.89655311493619105</v>
      </c>
      <c r="G34" s="15">
        <v>5.0711824633396102E-2</v>
      </c>
      <c r="I34" s="16">
        <f>[1]YHat!D42</f>
        <v>0.99617878299292795</v>
      </c>
      <c r="J34" s="22">
        <f t="shared" si="0"/>
        <v>8.4628428677446799E-4</v>
      </c>
    </row>
    <row r="35" spans="1:10" x14ac:dyDescent="0.3">
      <c r="A35" s="1">
        <v>2006</v>
      </c>
      <c r="B35" s="1">
        <v>2</v>
      </c>
      <c r="C35" s="15">
        <v>0.94402780250887597</v>
      </c>
      <c r="D35" s="15">
        <v>1.0211318821376401</v>
      </c>
      <c r="E35" s="15">
        <v>1.12199463531015</v>
      </c>
      <c r="F35" s="15">
        <v>0.92026912896512003</v>
      </c>
      <c r="G35" s="15">
        <v>5.0910714567729602E-2</v>
      </c>
      <c r="I35" s="16">
        <f>[1]YHat!D43</f>
        <v>1.0133174306245001</v>
      </c>
      <c r="J35" s="22">
        <f t="shared" si="0"/>
        <v>7.7117508067772178E-3</v>
      </c>
    </row>
    <row r="36" spans="1:10" x14ac:dyDescent="0.3">
      <c r="A36" s="1">
        <v>2006</v>
      </c>
      <c r="B36" s="1">
        <v>3</v>
      </c>
      <c r="C36" s="15">
        <v>0.91422350232665495</v>
      </c>
      <c r="D36" s="15">
        <v>0.95199766911014005</v>
      </c>
      <c r="E36" s="15">
        <v>1.0529611041115401</v>
      </c>
      <c r="F36" s="15">
        <v>0.85103423410873602</v>
      </c>
      <c r="G36" s="15">
        <v>5.0961533960334197E-2</v>
      </c>
      <c r="I36" s="16">
        <f>[1]YHat!D44</f>
        <v>0.96746576854504396</v>
      </c>
      <c r="J36" s="22">
        <f t="shared" si="0"/>
        <v>-1.5988265360712628E-2</v>
      </c>
    </row>
    <row r="37" spans="1:10" x14ac:dyDescent="0.3">
      <c r="A37" s="1">
        <v>2006</v>
      </c>
      <c r="B37" s="1">
        <v>4</v>
      </c>
      <c r="C37" s="15">
        <v>0.979720227712085</v>
      </c>
      <c r="D37" s="15">
        <v>1.0143903288012599</v>
      </c>
      <c r="E37" s="15">
        <v>1.1148747282231799</v>
      </c>
      <c r="F37" s="15">
        <v>0.91390592937934401</v>
      </c>
      <c r="G37" s="15">
        <v>5.07197396121946E-2</v>
      </c>
      <c r="I37" s="16">
        <f>[1]YHat!D45</f>
        <v>1.0200865213060699</v>
      </c>
      <c r="J37" s="22">
        <f t="shared" si="0"/>
        <v>-5.5840287915155384E-3</v>
      </c>
    </row>
    <row r="38" spans="1:10" x14ac:dyDescent="0.3">
      <c r="A38" s="1">
        <v>2006</v>
      </c>
      <c r="B38" s="1">
        <v>5</v>
      </c>
      <c r="C38" s="15">
        <v>1.1352194811129399</v>
      </c>
      <c r="D38" s="15">
        <v>1.1255471694867401</v>
      </c>
      <c r="E38" s="15">
        <v>1.22553017113973</v>
      </c>
      <c r="F38" s="15">
        <v>1.0255641678337499</v>
      </c>
      <c r="G38" s="15">
        <v>5.0466657895743103E-2</v>
      </c>
      <c r="I38" s="16">
        <f>[1]YHat!D46</f>
        <v>1.12450673795865</v>
      </c>
      <c r="J38" s="22">
        <f t="shared" si="0"/>
        <v>9.2523369844710324E-4</v>
      </c>
    </row>
    <row r="39" spans="1:10" x14ac:dyDescent="0.3">
      <c r="A39" s="1">
        <v>2006</v>
      </c>
      <c r="B39" s="1">
        <v>6</v>
      </c>
      <c r="C39" s="15">
        <v>1.3344908201302399</v>
      </c>
      <c r="D39" s="15">
        <v>1.30164113977843</v>
      </c>
      <c r="E39" s="15">
        <v>1.40249274780022</v>
      </c>
      <c r="F39" s="15">
        <v>1.2007895317566399</v>
      </c>
      <c r="G39" s="15">
        <v>5.0905089026392798E-2</v>
      </c>
      <c r="I39" s="16">
        <f>[1]YHat!D47</f>
        <v>1.2991004294438599</v>
      </c>
      <c r="J39" s="22">
        <f t="shared" si="0"/>
        <v>1.9557458969186037E-3</v>
      </c>
    </row>
    <row r="40" spans="1:10" x14ac:dyDescent="0.3">
      <c r="A40" s="1">
        <v>2006</v>
      </c>
      <c r="B40" s="1">
        <v>7</v>
      </c>
      <c r="C40" s="15">
        <v>1.4201735749894799</v>
      </c>
      <c r="D40" s="15">
        <v>1.3788026370530599</v>
      </c>
      <c r="E40" s="15">
        <v>1.4792809277257899</v>
      </c>
      <c r="F40" s="15">
        <v>1.27832434638032</v>
      </c>
      <c r="G40" s="15">
        <v>5.0716656206515297E-2</v>
      </c>
      <c r="I40" s="16">
        <f>[1]YHat!D48</f>
        <v>1.3748165318537</v>
      </c>
      <c r="J40" s="22">
        <f t="shared" si="0"/>
        <v>2.8993724668013865E-3</v>
      </c>
    </row>
    <row r="41" spans="1:10" x14ac:dyDescent="0.3">
      <c r="A41" s="1">
        <v>2006</v>
      </c>
      <c r="B41" s="1">
        <v>8</v>
      </c>
      <c r="C41" s="15">
        <v>1.44315938703685</v>
      </c>
      <c r="D41" s="15">
        <v>1.4490352325617699</v>
      </c>
      <c r="E41" s="15">
        <v>1.5498812192996601</v>
      </c>
      <c r="F41" s="15">
        <v>1.34818924582388</v>
      </c>
      <c r="G41" s="15">
        <v>5.0902251669972899E-2</v>
      </c>
      <c r="I41" s="16">
        <f>[1]YHat!D49</f>
        <v>1.44610124483772</v>
      </c>
      <c r="J41" s="22">
        <f t="shared" si="0"/>
        <v>2.0288950960547503E-3</v>
      </c>
    </row>
    <row r="42" spans="1:10" x14ac:dyDescent="0.3">
      <c r="A42" s="1">
        <v>2006</v>
      </c>
      <c r="B42" s="1">
        <v>9</v>
      </c>
      <c r="C42" s="15">
        <v>1.4003482453438501</v>
      </c>
      <c r="D42" s="15">
        <v>1.42612264742602</v>
      </c>
      <c r="E42" s="15">
        <v>1.52698172830335</v>
      </c>
      <c r="F42" s="15">
        <v>1.3252635665487</v>
      </c>
      <c r="G42" s="15">
        <v>5.0908860967997502E-2</v>
      </c>
      <c r="I42" s="16">
        <f>[1]YHat!D50</f>
        <v>1.4259685101655499</v>
      </c>
      <c r="J42" s="22">
        <f t="shared" si="0"/>
        <v>1.080930324697249E-4</v>
      </c>
    </row>
    <row r="43" spans="1:10" x14ac:dyDescent="0.3">
      <c r="A43" s="1">
        <v>2006</v>
      </c>
      <c r="B43" s="1">
        <v>10</v>
      </c>
      <c r="C43" s="15">
        <v>1.28542364706053</v>
      </c>
      <c r="D43" s="15">
        <v>1.2911994019686399</v>
      </c>
      <c r="E43" s="15">
        <v>1.39183325059972</v>
      </c>
      <c r="F43" s="15">
        <v>1.1905655533375601</v>
      </c>
      <c r="G43" s="15">
        <v>5.0795174455988197E-2</v>
      </c>
      <c r="I43" s="16">
        <f>[1]YHat!D51</f>
        <v>1.2952367498932</v>
      </c>
      <c r="J43" s="22">
        <f t="shared" si="0"/>
        <v>-3.1170733264733741E-3</v>
      </c>
    </row>
    <row r="44" spans="1:10" x14ac:dyDescent="0.3">
      <c r="A44" s="1">
        <v>2006</v>
      </c>
      <c r="B44" s="1">
        <v>11</v>
      </c>
      <c r="C44" s="15">
        <v>1.0433528112425301</v>
      </c>
      <c r="D44" s="15">
        <v>1.05955266601684</v>
      </c>
      <c r="E44" s="15">
        <v>1.1610777040323901</v>
      </c>
      <c r="F44" s="15">
        <v>0.95802762800128205</v>
      </c>
      <c r="G44" s="15">
        <v>5.12450044175108E-2</v>
      </c>
      <c r="I44" s="16">
        <f>[1]YHat!D52</f>
        <v>1.0663004991254199</v>
      </c>
      <c r="J44" s="22">
        <f t="shared" si="0"/>
        <v>-6.3282659195175173E-3</v>
      </c>
    </row>
    <row r="45" spans="1:10" x14ac:dyDescent="0.3">
      <c r="A45" s="1">
        <v>2006</v>
      </c>
      <c r="B45" s="1">
        <v>12</v>
      </c>
      <c r="C45" s="15">
        <v>0.99467088116374602</v>
      </c>
      <c r="D45" s="15">
        <v>0.96985891658824197</v>
      </c>
      <c r="E45" s="15">
        <v>1.0703763156455901</v>
      </c>
      <c r="F45" s="15">
        <v>0.86934151753089906</v>
      </c>
      <c r="G45" s="15">
        <v>5.0736396256665102E-2</v>
      </c>
      <c r="I45" s="16">
        <f>[1]YHat!D53</f>
        <v>0.97207315262746496</v>
      </c>
      <c r="J45" s="22">
        <f t="shared" si="0"/>
        <v>-2.2778491857716743E-3</v>
      </c>
    </row>
    <row r="46" spans="1:10" x14ac:dyDescent="0.3">
      <c r="A46" s="1">
        <v>2007</v>
      </c>
      <c r="B46" s="1">
        <v>1</v>
      </c>
      <c r="C46" s="15">
        <v>1.08306010135677</v>
      </c>
      <c r="D46" s="15">
        <v>0.97447940738661198</v>
      </c>
      <c r="E46" s="15">
        <v>1.0748942870759399</v>
      </c>
      <c r="F46" s="15">
        <v>0.87406452769728404</v>
      </c>
      <c r="G46" s="15">
        <v>5.0684649361815298E-2</v>
      </c>
      <c r="I46" s="16">
        <f>[1]YHat!D54</f>
        <v>0.97865222976899802</v>
      </c>
      <c r="J46" s="22">
        <f t="shared" si="0"/>
        <v>-4.263845986812842E-3</v>
      </c>
    </row>
    <row r="47" spans="1:10" x14ac:dyDescent="0.3">
      <c r="A47" s="1">
        <v>2007</v>
      </c>
      <c r="B47" s="1">
        <v>2</v>
      </c>
      <c r="C47" s="15">
        <v>0.93971917028823204</v>
      </c>
      <c r="D47" s="15">
        <v>1.03729619687424</v>
      </c>
      <c r="E47" s="15">
        <v>1.1389528779529301</v>
      </c>
      <c r="F47" s="15">
        <v>0.93563951579554105</v>
      </c>
      <c r="G47" s="15">
        <v>5.1311451566745298E-2</v>
      </c>
      <c r="I47" s="16">
        <f>[1]YHat!D55</f>
        <v>1.0149005000594</v>
      </c>
      <c r="J47" s="22">
        <f t="shared" si="0"/>
        <v>2.2066889132017486E-2</v>
      </c>
    </row>
    <row r="48" spans="1:10" x14ac:dyDescent="0.3">
      <c r="A48" s="1">
        <v>2007</v>
      </c>
      <c r="B48" s="1">
        <v>3</v>
      </c>
      <c r="C48" s="15">
        <v>0.91671368764900896</v>
      </c>
      <c r="D48" s="15">
        <v>0.95558939961481604</v>
      </c>
      <c r="E48" s="15">
        <v>1.0573169670724101</v>
      </c>
      <c r="F48" s="15">
        <v>0.853861832157219</v>
      </c>
      <c r="G48" s="15">
        <v>5.1347231635100701E-2</v>
      </c>
      <c r="I48" s="16">
        <f>[1]YHat!D56</f>
        <v>0.97642805451451298</v>
      </c>
      <c r="J48" s="22">
        <f t="shared" si="0"/>
        <v>-2.1341720778453088E-2</v>
      </c>
    </row>
    <row r="49" spans="1:10" x14ac:dyDescent="0.3">
      <c r="A49" s="1">
        <v>2007</v>
      </c>
      <c r="B49" s="1">
        <v>4</v>
      </c>
      <c r="C49" s="15">
        <v>0.930207112582768</v>
      </c>
      <c r="D49" s="15">
        <v>0.97180891220440002</v>
      </c>
      <c r="E49" s="15">
        <v>1.0722160437461501</v>
      </c>
      <c r="F49" s="15">
        <v>0.87140178066264995</v>
      </c>
      <c r="G49" s="15">
        <v>5.0680738465896498E-2</v>
      </c>
      <c r="I49" s="16">
        <f>[1]YHat!D57</f>
        <v>0.97324598211241797</v>
      </c>
      <c r="J49" s="22">
        <f t="shared" si="0"/>
        <v>-1.4765742005929949E-3</v>
      </c>
    </row>
    <row r="50" spans="1:10" x14ac:dyDescent="0.3">
      <c r="A50" s="1">
        <v>2007</v>
      </c>
      <c r="B50" s="1">
        <v>5</v>
      </c>
      <c r="C50" s="15">
        <v>1.05669988837734</v>
      </c>
      <c r="D50" s="15">
        <v>1.07397545902983</v>
      </c>
      <c r="E50" s="15">
        <v>1.17426471469003</v>
      </c>
      <c r="F50" s="15">
        <v>0.97368620336962797</v>
      </c>
      <c r="G50" s="15">
        <v>5.0621240334314602E-2</v>
      </c>
      <c r="I50" s="16">
        <f>[1]YHat!D58</f>
        <v>1.07216164643934</v>
      </c>
      <c r="J50" s="22">
        <f t="shared" si="0"/>
        <v>1.6917342608866459E-3</v>
      </c>
    </row>
    <row r="51" spans="1:10" x14ac:dyDescent="0.3">
      <c r="A51" s="1">
        <v>2007</v>
      </c>
      <c r="B51" s="1">
        <v>6</v>
      </c>
      <c r="C51" s="15">
        <v>1.20898943323414</v>
      </c>
      <c r="D51" s="15">
        <v>1.2461559313674699</v>
      </c>
      <c r="E51" s="15">
        <v>1.34663004670651</v>
      </c>
      <c r="F51" s="15">
        <v>1.1456818160284199</v>
      </c>
      <c r="G51" s="15">
        <v>5.0714548696903401E-2</v>
      </c>
      <c r="I51" s="16">
        <f>[1]YHat!D59</f>
        <v>1.2439164946466801</v>
      </c>
      <c r="J51" s="22">
        <f t="shared" si="0"/>
        <v>1.8003111385913595E-3</v>
      </c>
    </row>
    <row r="52" spans="1:10" x14ac:dyDescent="0.3">
      <c r="A52" s="1">
        <v>2007</v>
      </c>
      <c r="B52" s="1">
        <v>7</v>
      </c>
      <c r="C52" s="15">
        <v>1.4132671758233899</v>
      </c>
      <c r="D52" s="15">
        <v>1.3928113900941601</v>
      </c>
      <c r="E52" s="15">
        <v>1.4932298978452601</v>
      </c>
      <c r="F52" s="15">
        <v>1.2923928823430599</v>
      </c>
      <c r="G52" s="15">
        <v>5.0686480634622999E-2</v>
      </c>
      <c r="I52" s="16">
        <f>[1]YHat!D60</f>
        <v>1.39112223133498</v>
      </c>
      <c r="J52" s="22">
        <f t="shared" si="0"/>
        <v>1.2142417978318054E-3</v>
      </c>
    </row>
    <row r="53" spans="1:10" x14ac:dyDescent="0.3">
      <c r="A53" s="1">
        <v>2007</v>
      </c>
      <c r="B53" s="1">
        <v>8</v>
      </c>
      <c r="C53" s="15">
        <v>1.43820321568975</v>
      </c>
      <c r="D53" s="15">
        <v>1.4985748634064699</v>
      </c>
      <c r="E53" s="15">
        <v>1.5995745660916201</v>
      </c>
      <c r="F53" s="15">
        <v>1.39757516072133</v>
      </c>
      <c r="G53" s="15">
        <v>5.0979840159964297E-2</v>
      </c>
      <c r="I53" s="16">
        <f>[1]YHat!D61</f>
        <v>1.4962092632409301</v>
      </c>
      <c r="J53" s="22">
        <f t="shared" si="0"/>
        <v>1.5810623711924876E-3</v>
      </c>
    </row>
    <row r="54" spans="1:10" x14ac:dyDescent="0.3">
      <c r="A54" s="1">
        <v>2007</v>
      </c>
      <c r="B54" s="1">
        <v>9</v>
      </c>
      <c r="C54" s="15">
        <v>1.5045775262618599</v>
      </c>
      <c r="D54" s="15">
        <v>1.46066402405216</v>
      </c>
      <c r="E54" s="15">
        <v>1.5616848903693601</v>
      </c>
      <c r="F54" s="15">
        <v>1.3596431577349499</v>
      </c>
      <c r="G54" s="15">
        <v>5.0990522553586201E-2</v>
      </c>
      <c r="I54" s="16">
        <f>[1]YHat!D62</f>
        <v>1.45859476850452</v>
      </c>
      <c r="J54" s="22">
        <f t="shared" si="0"/>
        <v>1.4186637661957047E-3</v>
      </c>
    </row>
    <row r="55" spans="1:10" x14ac:dyDescent="0.3">
      <c r="A55" s="1">
        <v>2007</v>
      </c>
      <c r="B55" s="1">
        <v>10</v>
      </c>
      <c r="C55" s="15">
        <v>1.2752533765285701</v>
      </c>
      <c r="D55" s="15">
        <v>1.3446869704695901</v>
      </c>
      <c r="E55" s="15">
        <v>1.4449710963673801</v>
      </c>
      <c r="F55" s="15">
        <v>1.2444028445718001</v>
      </c>
      <c r="G55" s="15">
        <v>5.0618651074536801E-2</v>
      </c>
      <c r="I55" s="16">
        <f>[1]YHat!D63</f>
        <v>1.34291720271451</v>
      </c>
      <c r="J55" s="22">
        <f t="shared" si="0"/>
        <v>1.3178532164921375E-3</v>
      </c>
    </row>
    <row r="56" spans="1:10" x14ac:dyDescent="0.3">
      <c r="A56" s="1">
        <v>2007</v>
      </c>
      <c r="B56" s="1">
        <v>11</v>
      </c>
      <c r="C56" s="15">
        <v>1.0735872984730299</v>
      </c>
      <c r="D56" s="15">
        <v>1.0881934076508599</v>
      </c>
      <c r="E56" s="15">
        <v>1.19036818047162</v>
      </c>
      <c r="F56" s="15">
        <v>0.98601863483009999</v>
      </c>
      <c r="G56" s="15">
        <v>5.1572959605843502E-2</v>
      </c>
      <c r="I56" s="16">
        <f>[1]YHat!D64</f>
        <v>1.08850704374049</v>
      </c>
      <c r="J56" s="22">
        <f t="shared" si="0"/>
        <v>-2.8813418473827568E-4</v>
      </c>
    </row>
    <row r="57" spans="1:10" x14ac:dyDescent="0.3">
      <c r="A57" s="1">
        <v>2007</v>
      </c>
      <c r="B57" s="1">
        <v>12</v>
      </c>
      <c r="C57" s="15">
        <v>1.0051949697129201</v>
      </c>
      <c r="D57" s="15">
        <v>0.96932831312239298</v>
      </c>
      <c r="E57" s="15">
        <v>1.06941865805168</v>
      </c>
      <c r="F57" s="15">
        <v>0.86923796819310095</v>
      </c>
      <c r="G57" s="15">
        <v>5.0520839669775199E-2</v>
      </c>
      <c r="I57" s="16">
        <f>[1]YHat!D65</f>
        <v>0.96443495842586002</v>
      </c>
      <c r="J57" s="22">
        <f t="shared" si="0"/>
        <v>5.0738047742688863E-3</v>
      </c>
    </row>
    <row r="58" spans="1:10" x14ac:dyDescent="0.3">
      <c r="A58" s="1">
        <v>2008</v>
      </c>
      <c r="B58" s="1">
        <v>1</v>
      </c>
      <c r="C58" s="15">
        <v>1.05973186833705</v>
      </c>
      <c r="D58" s="15">
        <v>0.988108755035362</v>
      </c>
      <c r="E58" s="15">
        <v>1.0885375603374901</v>
      </c>
      <c r="F58" s="15">
        <v>0.88767994973323605</v>
      </c>
      <c r="G58" s="15">
        <v>5.0691678347997801E-2</v>
      </c>
      <c r="I58" s="16">
        <f>[1]YHat!D66</f>
        <v>0.97183256456384404</v>
      </c>
      <c r="J58" s="22">
        <f t="shared" si="0"/>
        <v>1.6747936902919758E-2</v>
      </c>
    </row>
    <row r="59" spans="1:10" x14ac:dyDescent="0.3">
      <c r="A59" s="1">
        <v>2008</v>
      </c>
      <c r="B59" s="1">
        <v>2</v>
      </c>
      <c r="C59" s="15">
        <v>0.90068276393918401</v>
      </c>
      <c r="D59" s="15">
        <v>0.91895457528270097</v>
      </c>
      <c r="E59" s="15">
        <v>1.01952610184268</v>
      </c>
      <c r="F59" s="15">
        <v>0.81838304872272205</v>
      </c>
      <c r="G59" s="15">
        <v>5.0763717242363803E-2</v>
      </c>
      <c r="I59" s="16">
        <f>[1]YHat!D67</f>
        <v>0.92986504690870997</v>
      </c>
      <c r="J59" s="22">
        <f t="shared" si="0"/>
        <v>-1.1733392563017975E-2</v>
      </c>
    </row>
    <row r="60" spans="1:10" x14ac:dyDescent="0.3">
      <c r="A60" s="1">
        <v>2008</v>
      </c>
      <c r="B60" s="1">
        <v>3</v>
      </c>
      <c r="C60" s="15">
        <v>0.89895265328228202</v>
      </c>
      <c r="D60" s="15">
        <v>0.93432773364952504</v>
      </c>
      <c r="E60" s="15">
        <v>1.0347726480553201</v>
      </c>
      <c r="F60" s="15">
        <v>0.83388281924372998</v>
      </c>
      <c r="G60" s="15">
        <v>5.0699809456389702E-2</v>
      </c>
      <c r="I60" s="16">
        <f>[1]YHat!D68</f>
        <v>0.92396238157239396</v>
      </c>
      <c r="J60" s="22">
        <f t="shared" si="0"/>
        <v>1.1218370232228825E-2</v>
      </c>
    </row>
    <row r="61" spans="1:10" x14ac:dyDescent="0.3">
      <c r="A61" s="1">
        <v>2008</v>
      </c>
      <c r="B61" s="1">
        <v>4</v>
      </c>
      <c r="C61" s="15">
        <v>0.94439022086393898</v>
      </c>
      <c r="D61" s="15">
        <v>0.96135419333335304</v>
      </c>
      <c r="E61" s="15">
        <v>1.0620235665895501</v>
      </c>
      <c r="F61" s="15">
        <v>0.86068482007715996</v>
      </c>
      <c r="G61" s="15">
        <v>5.08131055950082E-2</v>
      </c>
      <c r="I61" s="16">
        <f>[1]YHat!D69</f>
        <v>0.96069831336053901</v>
      </c>
      <c r="J61" s="22">
        <f t="shared" si="0"/>
        <v>6.8271169387168484E-4</v>
      </c>
    </row>
    <row r="62" spans="1:10" x14ac:dyDescent="0.3">
      <c r="A62" s="1">
        <v>2008</v>
      </c>
      <c r="B62" s="1">
        <v>5</v>
      </c>
      <c r="C62" s="15">
        <v>1.0716414707861801</v>
      </c>
      <c r="D62" s="15">
        <v>1.1233781738791699</v>
      </c>
      <c r="E62" s="15">
        <v>1.2244182030817099</v>
      </c>
      <c r="F62" s="15">
        <v>1.02233814467663</v>
      </c>
      <c r="G62" s="15">
        <v>5.1000195065540002E-2</v>
      </c>
      <c r="I62" s="16">
        <f>[1]YHat!D70</f>
        <v>1.1139291891707099</v>
      </c>
      <c r="J62" s="22">
        <f t="shared" si="0"/>
        <v>8.4825721422152611E-3</v>
      </c>
    </row>
    <row r="63" spans="1:10" x14ac:dyDescent="0.3">
      <c r="A63" s="1">
        <v>2008</v>
      </c>
      <c r="B63" s="1">
        <v>6</v>
      </c>
      <c r="C63" s="15">
        <v>1.3217490260403899</v>
      </c>
      <c r="D63" s="15">
        <v>1.2884596007418301</v>
      </c>
      <c r="E63" s="15">
        <v>1.38917035690778</v>
      </c>
      <c r="F63" s="15">
        <v>1.1877488445758899</v>
      </c>
      <c r="G63" s="15">
        <v>5.0833993717134297E-2</v>
      </c>
      <c r="I63" s="16">
        <f>[1]YHat!D71</f>
        <v>1.27763729051668</v>
      </c>
      <c r="J63" s="22">
        <f t="shared" si="0"/>
        <v>8.4705653987084961E-3</v>
      </c>
    </row>
    <row r="64" spans="1:10" x14ac:dyDescent="0.3">
      <c r="A64" s="1">
        <v>2008</v>
      </c>
      <c r="B64" s="1">
        <v>7</v>
      </c>
      <c r="C64" s="15">
        <v>1.3281935470375601</v>
      </c>
      <c r="D64" s="15">
        <v>1.31152540373072</v>
      </c>
      <c r="E64" s="15">
        <v>1.4134309093369599</v>
      </c>
      <c r="F64" s="15">
        <v>1.2096198981244799</v>
      </c>
      <c r="G64" s="15">
        <v>5.1437046338857199E-2</v>
      </c>
      <c r="I64" s="16">
        <f>[1]YHat!D72</f>
        <v>1.2965546139956201</v>
      </c>
      <c r="J64" s="22">
        <f t="shared" si="0"/>
        <v>1.1546594006529354E-2</v>
      </c>
    </row>
    <row r="65" spans="1:10" x14ac:dyDescent="0.3">
      <c r="A65" s="1">
        <v>2008</v>
      </c>
      <c r="B65" s="1">
        <v>8</v>
      </c>
      <c r="C65" s="15">
        <v>1.3364804921403799</v>
      </c>
      <c r="D65" s="15">
        <v>1.3727395047682101</v>
      </c>
      <c r="E65" s="15">
        <v>1.4735026804054301</v>
      </c>
      <c r="F65" s="15">
        <v>1.27197632913099</v>
      </c>
      <c r="G65" s="15">
        <v>5.0860452569942802E-2</v>
      </c>
      <c r="I65" s="16">
        <f>[1]YHat!D73</f>
        <v>1.3613890944555</v>
      </c>
      <c r="J65" s="22">
        <f t="shared" si="0"/>
        <v>8.3373742003198803E-3</v>
      </c>
    </row>
    <row r="66" spans="1:10" x14ac:dyDescent="0.3">
      <c r="A66" s="1">
        <v>2008</v>
      </c>
      <c r="B66" s="1">
        <v>9</v>
      </c>
      <c r="C66" s="15">
        <v>1.4133225476345199</v>
      </c>
      <c r="D66" s="15">
        <v>1.41709363285993</v>
      </c>
      <c r="E66" s="15">
        <v>1.5170937485578799</v>
      </c>
      <c r="F66" s="15">
        <v>1.31709351716197</v>
      </c>
      <c r="G66" s="15">
        <v>5.0475296250645403E-2</v>
      </c>
      <c r="I66" s="16">
        <f>[1]YHat!D74</f>
        <v>1.4114324778177201</v>
      </c>
      <c r="J66" s="22">
        <f t="shared" si="0"/>
        <v>4.0109287062479737E-3</v>
      </c>
    </row>
    <row r="67" spans="1:10" x14ac:dyDescent="0.3">
      <c r="A67" s="1">
        <v>2008</v>
      </c>
      <c r="B67" s="1">
        <v>10</v>
      </c>
      <c r="C67" s="15">
        <v>1.20621988727064</v>
      </c>
      <c r="D67" s="15">
        <v>1.25489024597614</v>
      </c>
      <c r="E67" s="15">
        <v>1.35563409416003</v>
      </c>
      <c r="F67" s="15">
        <v>1.1541463977922399</v>
      </c>
      <c r="G67" s="15">
        <v>5.0850696991903997E-2</v>
      </c>
      <c r="I67" s="16">
        <f>[1]YHat!D75</f>
        <v>1.2579044578652201</v>
      </c>
      <c r="J67" s="22">
        <f t="shared" si="0"/>
        <v>-2.3962168750045754E-3</v>
      </c>
    </row>
    <row r="68" spans="1:10" x14ac:dyDescent="0.3">
      <c r="A68" s="1">
        <v>2008</v>
      </c>
      <c r="B68" s="1">
        <v>11</v>
      </c>
      <c r="C68" s="15">
        <v>0.92256320755522703</v>
      </c>
      <c r="D68" s="15">
        <v>0.98391885943153701</v>
      </c>
      <c r="E68" s="15">
        <v>1.08492551746508</v>
      </c>
      <c r="F68" s="15">
        <v>0.88291220139799198</v>
      </c>
      <c r="G68" s="15">
        <v>5.0983350888614297E-2</v>
      </c>
      <c r="I68" s="16">
        <f>[1]YHat!D76</f>
        <v>0.99278287507380902</v>
      </c>
      <c r="J68" s="22">
        <f t="shared" si="0"/>
        <v>-8.9284534059000942E-3</v>
      </c>
    </row>
    <row r="69" spans="1:10" x14ac:dyDescent="0.3">
      <c r="A69" s="1">
        <v>2008</v>
      </c>
      <c r="B69" s="1">
        <v>12</v>
      </c>
      <c r="C69" s="15">
        <v>0.93030377651644103</v>
      </c>
      <c r="D69" s="15">
        <v>0.89856796717077703</v>
      </c>
      <c r="E69" s="15">
        <v>0.99910541520220197</v>
      </c>
      <c r="F69" s="15">
        <v>0.79803051913935197</v>
      </c>
      <c r="G69" s="15">
        <v>5.0746516024019903E-2</v>
      </c>
      <c r="I69" s="16">
        <f>[1]YHat!D77</f>
        <v>0.90186570458826298</v>
      </c>
      <c r="J69" s="22">
        <f t="shared" si="0"/>
        <v>-3.6565725924698755E-3</v>
      </c>
    </row>
    <row r="70" spans="1:10" x14ac:dyDescent="0.3">
      <c r="A70" s="1">
        <v>2009</v>
      </c>
      <c r="B70" s="1">
        <v>1</v>
      </c>
      <c r="C70" s="15">
        <v>0.98743826229389597</v>
      </c>
      <c r="D70" s="15">
        <v>0.98392313332661996</v>
      </c>
      <c r="E70" s="15">
        <v>1.0851862118623501</v>
      </c>
      <c r="F70" s="15">
        <v>0.88266005479088705</v>
      </c>
      <c r="G70" s="15">
        <v>5.1112779746994401E-2</v>
      </c>
      <c r="I70" s="16">
        <f>[1]YHat!D78</f>
        <v>0.97484635013780097</v>
      </c>
      <c r="J70" s="22">
        <f t="shared" si="0"/>
        <v>9.3109885342812504E-3</v>
      </c>
    </row>
    <row r="71" spans="1:10" x14ac:dyDescent="0.3">
      <c r="A71" s="1">
        <v>2009</v>
      </c>
      <c r="B71" s="1">
        <v>2</v>
      </c>
      <c r="C71" s="15">
        <v>0.96398086445564102</v>
      </c>
      <c r="D71" s="15">
        <v>0.98536477538811995</v>
      </c>
      <c r="E71" s="15">
        <v>1.08620922997652</v>
      </c>
      <c r="F71" s="15">
        <v>0.88452032079972398</v>
      </c>
      <c r="G71" s="15">
        <v>5.0901478313871498E-2</v>
      </c>
      <c r="I71" s="16">
        <f>[1]YHat!D79</f>
        <v>0.98995085598690002</v>
      </c>
      <c r="J71" s="22">
        <f t="shared" si="0"/>
        <v>-4.6326346111476013E-3</v>
      </c>
    </row>
    <row r="72" spans="1:10" x14ac:dyDescent="0.3">
      <c r="A72" s="1">
        <v>2009</v>
      </c>
      <c r="B72" s="1">
        <v>3</v>
      </c>
      <c r="C72" s="15">
        <v>0.84116509620976299</v>
      </c>
      <c r="D72" s="15">
        <v>0.91720411683207004</v>
      </c>
      <c r="E72" s="15">
        <v>1.0183074226742499</v>
      </c>
      <c r="F72" s="15">
        <v>0.81610081098989096</v>
      </c>
      <c r="G72" s="15">
        <v>5.1032134099901198E-2</v>
      </c>
      <c r="I72" s="16">
        <f>[1]YHat!D80</f>
        <v>0.942699527768737</v>
      </c>
      <c r="J72" s="22">
        <f t="shared" si="0"/>
        <v>-2.7045108420719943E-2</v>
      </c>
    </row>
    <row r="73" spans="1:10" x14ac:dyDescent="0.3">
      <c r="A73" s="1">
        <v>2009</v>
      </c>
      <c r="B73" s="1">
        <v>4</v>
      </c>
      <c r="C73" s="15">
        <v>0.92664636979321302</v>
      </c>
      <c r="D73" s="15">
        <v>0.96720483375928301</v>
      </c>
      <c r="E73" s="15">
        <v>1.0683664962191699</v>
      </c>
      <c r="F73" s="15">
        <v>0.86604317129939701</v>
      </c>
      <c r="G73" s="15">
        <v>5.1061589741490797E-2</v>
      </c>
      <c r="I73" s="16">
        <f>[1]YHat!D81</f>
        <v>0.98690353937306496</v>
      </c>
      <c r="J73" s="22">
        <f t="shared" si="0"/>
        <v>-1.9960112440467692E-2</v>
      </c>
    </row>
    <row r="74" spans="1:10" x14ac:dyDescent="0.3">
      <c r="A74" s="1">
        <v>2009</v>
      </c>
      <c r="B74" s="1">
        <v>5</v>
      </c>
      <c r="C74" s="15">
        <v>1.06226437078434</v>
      </c>
      <c r="D74" s="15">
        <v>1.0969517479411</v>
      </c>
      <c r="E74" s="15">
        <v>1.19774316965399</v>
      </c>
      <c r="F74" s="15">
        <v>0.99616032622820705</v>
      </c>
      <c r="G74" s="15">
        <v>5.0874709843821003E-2</v>
      </c>
      <c r="I74" s="16">
        <f>[1]YHat!D82</f>
        <v>1.10879910220877</v>
      </c>
      <c r="J74" s="22">
        <f t="shared" si="0"/>
        <v>-1.0684851966483055E-2</v>
      </c>
    </row>
    <row r="75" spans="1:10" x14ac:dyDescent="0.3">
      <c r="A75" s="1">
        <v>2009</v>
      </c>
      <c r="B75" s="1">
        <v>6</v>
      </c>
      <c r="C75" s="15">
        <v>1.21911938079364</v>
      </c>
      <c r="D75" s="15">
        <v>1.27128633252259</v>
      </c>
      <c r="E75" s="15">
        <v>1.3724248875059299</v>
      </c>
      <c r="F75" s="15">
        <v>1.1701477775392599</v>
      </c>
      <c r="G75" s="15">
        <v>5.1049926187741998E-2</v>
      </c>
      <c r="I75" s="16">
        <f>[1]YHat!D83</f>
        <v>1.2812503235603401</v>
      </c>
      <c r="J75" s="22">
        <f t="shared" ref="J75:J138" si="1">+D75/I75-1</f>
        <v>-7.7767715289718264E-3</v>
      </c>
    </row>
    <row r="76" spans="1:10" x14ac:dyDescent="0.3">
      <c r="A76" s="1">
        <v>2009</v>
      </c>
      <c r="B76" s="1">
        <v>7</v>
      </c>
      <c r="C76" s="15">
        <v>1.39942336907527</v>
      </c>
      <c r="D76" s="15">
        <v>1.3730345875159</v>
      </c>
      <c r="E76" s="15">
        <v>1.4735351144739799</v>
      </c>
      <c r="F76" s="15">
        <v>1.2725340605578299</v>
      </c>
      <c r="G76" s="15">
        <v>5.0727880024429899E-2</v>
      </c>
      <c r="I76" s="16">
        <f>[1]YHat!D84</f>
        <v>1.3816369735079901</v>
      </c>
      <c r="J76" s="22">
        <f t="shared" si="1"/>
        <v>-6.2262274078034308E-3</v>
      </c>
    </row>
    <row r="77" spans="1:10" x14ac:dyDescent="0.3">
      <c r="A77" s="1">
        <v>2009</v>
      </c>
      <c r="B77" s="1">
        <v>8</v>
      </c>
      <c r="C77" s="15">
        <v>1.38678685150181</v>
      </c>
      <c r="D77" s="15">
        <v>1.44138570227289</v>
      </c>
      <c r="E77" s="15">
        <v>1.5423746660536899</v>
      </c>
      <c r="F77" s="15">
        <v>1.3403967384920901</v>
      </c>
      <c r="G77" s="15">
        <v>5.0974419672454502E-2</v>
      </c>
      <c r="I77" s="16">
        <f>[1]YHat!D85</f>
        <v>1.44966046369848</v>
      </c>
      <c r="J77" s="22">
        <f t="shared" si="1"/>
        <v>-5.7080686359334276E-3</v>
      </c>
    </row>
    <row r="78" spans="1:10" x14ac:dyDescent="0.3">
      <c r="A78" s="1">
        <v>2009</v>
      </c>
      <c r="B78" s="1">
        <v>9</v>
      </c>
      <c r="C78" s="15">
        <v>1.37887824181366</v>
      </c>
      <c r="D78" s="15">
        <v>1.4078312596692599</v>
      </c>
      <c r="E78" s="15">
        <v>1.5086888149075199</v>
      </c>
      <c r="F78" s="15">
        <v>1.3069737044309999</v>
      </c>
      <c r="G78" s="15">
        <v>5.0908090898050602E-2</v>
      </c>
      <c r="I78" s="16">
        <f>[1]YHat!D86</f>
        <v>1.4168860998761299</v>
      </c>
      <c r="J78" s="22">
        <f t="shared" si="1"/>
        <v>-6.3906620353333388E-3</v>
      </c>
    </row>
    <row r="79" spans="1:10" x14ac:dyDescent="0.3">
      <c r="A79" s="1">
        <v>2009</v>
      </c>
      <c r="B79" s="1">
        <v>10</v>
      </c>
      <c r="C79" s="15">
        <v>1.29125201962351</v>
      </c>
      <c r="D79" s="15">
        <v>1.29517537061304</v>
      </c>
      <c r="E79" s="15">
        <v>1.39587384123527</v>
      </c>
      <c r="F79" s="15">
        <v>1.1944768999908</v>
      </c>
      <c r="G79" s="15">
        <v>5.0827792559726297E-2</v>
      </c>
      <c r="I79" s="16">
        <f>[1]YHat!D87</f>
        <v>1.30638458495468</v>
      </c>
      <c r="J79" s="22">
        <f t="shared" si="1"/>
        <v>-8.5803326759469334E-3</v>
      </c>
    </row>
    <row r="80" spans="1:10" x14ac:dyDescent="0.3">
      <c r="A80" s="1">
        <v>2009</v>
      </c>
      <c r="B80" s="1">
        <v>11</v>
      </c>
      <c r="C80" s="15">
        <v>1.09345430342243</v>
      </c>
      <c r="D80" s="15">
        <v>1.08126572354754</v>
      </c>
      <c r="E80" s="15">
        <v>1.1829609331994</v>
      </c>
      <c r="F80" s="15">
        <v>0.97957051389567595</v>
      </c>
      <c r="G80" s="15">
        <v>5.1330898955692497E-2</v>
      </c>
      <c r="I80" s="16">
        <f>[1]YHat!D88</f>
        <v>1.09277098042674</v>
      </c>
      <c r="J80" s="22">
        <f t="shared" si="1"/>
        <v>-1.05285161166222E-2</v>
      </c>
    </row>
    <row r="81" spans="1:10" x14ac:dyDescent="0.3">
      <c r="A81" s="1">
        <v>2009</v>
      </c>
      <c r="B81" s="1">
        <v>12</v>
      </c>
      <c r="C81" s="15">
        <v>0.99017297510831603</v>
      </c>
      <c r="D81" s="15">
        <v>0.95537995940714504</v>
      </c>
      <c r="E81" s="15">
        <v>1.05617563879821</v>
      </c>
      <c r="F81" s="15">
        <v>0.854584280016075</v>
      </c>
      <c r="G81" s="15">
        <v>5.0876858917008397E-2</v>
      </c>
      <c r="I81" s="16">
        <f>[1]YHat!D89</f>
        <v>0.95430098942577801</v>
      </c>
      <c r="J81" s="22">
        <f t="shared" si="1"/>
        <v>1.1306390680956291E-3</v>
      </c>
    </row>
    <row r="82" spans="1:10" x14ac:dyDescent="0.3">
      <c r="A82" s="1">
        <v>2010</v>
      </c>
      <c r="B82" s="1">
        <v>1</v>
      </c>
      <c r="C82" s="15">
        <v>1.3080046280276401</v>
      </c>
      <c r="D82" s="15">
        <v>1.1943829981827401</v>
      </c>
      <c r="E82" s="15">
        <v>1.3069776912209301</v>
      </c>
      <c r="F82" s="15">
        <v>1.08178830514455</v>
      </c>
      <c r="G82" s="15">
        <v>5.6832439119563899E-2</v>
      </c>
      <c r="I82" s="16">
        <f>[1]YHat!D90</f>
        <v>1.27225784884749</v>
      </c>
      <c r="J82" s="22">
        <f t="shared" si="1"/>
        <v>-6.1209958920901975E-2</v>
      </c>
    </row>
    <row r="83" spans="1:10" x14ac:dyDescent="0.3">
      <c r="A83" s="1">
        <v>2010</v>
      </c>
      <c r="B83" s="1">
        <v>2</v>
      </c>
      <c r="C83" s="15">
        <v>0.99764538882702003</v>
      </c>
      <c r="D83" s="15">
        <v>1.0561861818432301</v>
      </c>
      <c r="E83" s="15">
        <v>1.1677090271414701</v>
      </c>
      <c r="F83" s="15">
        <v>0.94466333654497703</v>
      </c>
      <c r="G83" s="15">
        <v>5.6291421423417101E-2</v>
      </c>
      <c r="I83" s="16">
        <f>[1]YHat!D91</f>
        <v>1.06984934798189</v>
      </c>
      <c r="J83" s="22">
        <f t="shared" si="1"/>
        <v>-1.2771112273362029E-2</v>
      </c>
    </row>
    <row r="84" spans="1:10" x14ac:dyDescent="0.3">
      <c r="A84" s="1">
        <v>2010</v>
      </c>
      <c r="B84" s="1">
        <v>3</v>
      </c>
      <c r="C84" s="15">
        <v>0.96214271939560503</v>
      </c>
      <c r="D84" s="15">
        <v>0.99241046669768396</v>
      </c>
      <c r="E84" s="15">
        <v>1.09508946736702</v>
      </c>
      <c r="F84" s="15">
        <v>0.88973146602834596</v>
      </c>
      <c r="G84" s="15">
        <v>5.1827469811728498E-2</v>
      </c>
      <c r="I84" s="16">
        <f>[1]YHat!D92</f>
        <v>0.98652352779520702</v>
      </c>
      <c r="J84" s="22">
        <f t="shared" si="1"/>
        <v>5.9673578344692224E-3</v>
      </c>
    </row>
    <row r="85" spans="1:10" x14ac:dyDescent="0.3">
      <c r="A85" s="1">
        <v>2010</v>
      </c>
      <c r="B85" s="1">
        <v>4</v>
      </c>
      <c r="C85" s="15">
        <v>0.83274629253103505</v>
      </c>
      <c r="D85" s="15">
        <v>0.89150959362698901</v>
      </c>
      <c r="E85" s="15">
        <v>0.99433624554755795</v>
      </c>
      <c r="F85" s="15">
        <v>0.78868294170641995</v>
      </c>
      <c r="G85" s="15">
        <v>5.1901997131978399E-2</v>
      </c>
      <c r="I85" s="16">
        <f>[1]YHat!D93</f>
        <v>0.92163634892409696</v>
      </c>
      <c r="J85" s="22">
        <f t="shared" si="1"/>
        <v>-3.2688332369136042E-2</v>
      </c>
    </row>
    <row r="86" spans="1:10" x14ac:dyDescent="0.3">
      <c r="A86" s="1">
        <v>2010</v>
      </c>
      <c r="B86" s="1">
        <v>5</v>
      </c>
      <c r="C86" s="15">
        <v>1.0731565373202301</v>
      </c>
      <c r="D86" s="15">
        <v>1.1041548444295699</v>
      </c>
      <c r="E86" s="15">
        <v>1.2061736800349601</v>
      </c>
      <c r="F86" s="15">
        <v>1.00213600882417</v>
      </c>
      <c r="G86" s="15">
        <v>5.1494249925489198E-2</v>
      </c>
      <c r="I86" s="16">
        <f>[1]YHat!D94</f>
        <v>1.1056565235438101</v>
      </c>
      <c r="J86" s="22">
        <f t="shared" si="1"/>
        <v>-1.3581786768886994E-3</v>
      </c>
    </row>
    <row r="87" spans="1:10" x14ac:dyDescent="0.3">
      <c r="A87" s="1">
        <v>2010</v>
      </c>
      <c r="B87" s="1">
        <v>6</v>
      </c>
      <c r="C87" s="15">
        <v>1.3737089555685</v>
      </c>
      <c r="D87" s="15">
        <v>1.3898563064943501</v>
      </c>
      <c r="E87" s="15">
        <v>1.49128868879757</v>
      </c>
      <c r="F87" s="15">
        <v>1.28842392419112</v>
      </c>
      <c r="G87" s="15">
        <v>5.1198236226330497E-2</v>
      </c>
      <c r="I87" s="16">
        <f>[1]YHat!D95</f>
        <v>1.38974634680826</v>
      </c>
      <c r="J87" s="22">
        <f t="shared" si="1"/>
        <v>7.9122126381170332E-5</v>
      </c>
    </row>
    <row r="88" spans="1:10" x14ac:dyDescent="0.3">
      <c r="A88" s="1">
        <v>2010</v>
      </c>
      <c r="B88" s="1">
        <v>7</v>
      </c>
      <c r="C88" s="15">
        <v>1.4782282695840601</v>
      </c>
      <c r="D88" s="15">
        <v>1.47722401222668</v>
      </c>
      <c r="E88" s="15">
        <v>1.5777243420895899</v>
      </c>
      <c r="F88" s="15">
        <v>1.3767236823637801</v>
      </c>
      <c r="G88" s="15">
        <v>5.0727780540173698E-2</v>
      </c>
      <c r="I88" s="16">
        <f>[1]YHat!D96</f>
        <v>1.47764170767067</v>
      </c>
      <c r="J88" s="22">
        <f t="shared" si="1"/>
        <v>-2.8267708052753804E-4</v>
      </c>
    </row>
    <row r="89" spans="1:10" x14ac:dyDescent="0.3">
      <c r="A89" s="1">
        <v>2010</v>
      </c>
      <c r="B89" s="1">
        <v>8</v>
      </c>
      <c r="C89" s="15">
        <v>1.4592460489075501</v>
      </c>
      <c r="D89" s="15">
        <v>1.48246795759908</v>
      </c>
      <c r="E89" s="15">
        <v>1.58299367610509</v>
      </c>
      <c r="F89" s="15">
        <v>1.38194223909306</v>
      </c>
      <c r="G89" s="15">
        <v>5.0740595518169299E-2</v>
      </c>
      <c r="I89" s="16">
        <f>[1]YHat!D97</f>
        <v>1.4827348191110501</v>
      </c>
      <c r="J89" s="22">
        <f t="shared" si="1"/>
        <v>-1.7997925760593336E-4</v>
      </c>
    </row>
    <row r="90" spans="1:10" x14ac:dyDescent="0.3">
      <c r="A90" s="1">
        <v>2010</v>
      </c>
      <c r="B90" s="1">
        <v>9</v>
      </c>
      <c r="C90" s="15">
        <v>1.4089137184201099</v>
      </c>
      <c r="D90" s="15">
        <v>1.44525486971119</v>
      </c>
      <c r="E90" s="15">
        <v>1.54561295927649</v>
      </c>
      <c r="F90" s="15">
        <v>1.3448967801459</v>
      </c>
      <c r="G90" s="15">
        <v>5.0655984411633999E-2</v>
      </c>
      <c r="I90" s="16">
        <f>[1]YHat!D98</f>
        <v>1.4456455409737401</v>
      </c>
      <c r="J90" s="22">
        <f t="shared" si="1"/>
        <v>-2.7024000799458214E-4</v>
      </c>
    </row>
    <row r="91" spans="1:10" x14ac:dyDescent="0.3">
      <c r="A91" s="1">
        <v>2010</v>
      </c>
      <c r="B91" s="1">
        <v>10</v>
      </c>
      <c r="C91" s="15">
        <v>1.1622497389850199</v>
      </c>
      <c r="D91" s="15">
        <v>1.21515802727165</v>
      </c>
      <c r="E91" s="15">
        <v>1.3167355091273201</v>
      </c>
      <c r="F91" s="15">
        <v>1.1135805454159799</v>
      </c>
      <c r="G91" s="15">
        <v>5.1271475570547703E-2</v>
      </c>
      <c r="I91" s="16">
        <f>[1]YHat!D99</f>
        <v>1.2184216298269299</v>
      </c>
      <c r="J91" s="22">
        <f t="shared" si="1"/>
        <v>-2.6785494244250252E-3</v>
      </c>
    </row>
    <row r="92" spans="1:10" x14ac:dyDescent="0.3">
      <c r="A92" s="1">
        <v>2010</v>
      </c>
      <c r="B92" s="1">
        <v>11</v>
      </c>
      <c r="C92" s="15">
        <v>0.97566605457016198</v>
      </c>
      <c r="D92" s="15">
        <v>0.98061159203596404</v>
      </c>
      <c r="E92" s="15">
        <v>1.081192162322</v>
      </c>
      <c r="F92" s="15">
        <v>0.88003102174992598</v>
      </c>
      <c r="G92" s="15">
        <v>5.0768282084602503E-2</v>
      </c>
      <c r="I92" s="16">
        <f>[1]YHat!D100</f>
        <v>0.98358955020120598</v>
      </c>
      <c r="J92" s="22">
        <f t="shared" si="1"/>
        <v>-3.0276431511830904E-3</v>
      </c>
    </row>
    <row r="93" spans="1:10" x14ac:dyDescent="0.3">
      <c r="A93" s="1">
        <v>2010</v>
      </c>
      <c r="B93" s="1">
        <v>12</v>
      </c>
      <c r="C93" s="15">
        <v>1.0383577712566101</v>
      </c>
      <c r="D93" s="15">
        <v>1.1763998558950199</v>
      </c>
      <c r="E93" s="15">
        <v>1.28928022968066</v>
      </c>
      <c r="F93" s="15">
        <v>1.0635194821093701</v>
      </c>
      <c r="G93" s="15">
        <v>5.69766371563366E-2</v>
      </c>
      <c r="I93" s="16">
        <f>[1]YHat!D101</f>
        <v>1.1441961631450199</v>
      </c>
      <c r="J93" s="22">
        <f t="shared" si="1"/>
        <v>2.8145254972261613E-2</v>
      </c>
    </row>
    <row r="94" spans="1:10" x14ac:dyDescent="0.3">
      <c r="A94" s="1">
        <v>2011</v>
      </c>
      <c r="B94" s="1">
        <v>1</v>
      </c>
      <c r="C94" s="15">
        <v>1.1295529553908099</v>
      </c>
      <c r="D94" s="15">
        <v>1.0089640359621399</v>
      </c>
      <c r="E94" s="15">
        <v>1.11916618919412</v>
      </c>
      <c r="F94" s="15">
        <v>0.89876188273015101</v>
      </c>
      <c r="G94" s="15">
        <v>5.5624798961680003E-2</v>
      </c>
      <c r="I94" s="16">
        <f>[1]YHat!D102</f>
        <v>1.0233587491401499</v>
      </c>
      <c r="J94" s="22">
        <f t="shared" si="1"/>
        <v>-1.4066145611306702E-2</v>
      </c>
    </row>
    <row r="95" spans="1:10" x14ac:dyDescent="0.3">
      <c r="A95" s="1">
        <v>2011</v>
      </c>
      <c r="B95" s="1">
        <v>2</v>
      </c>
      <c r="C95" s="15">
        <v>0.86751444129682698</v>
      </c>
      <c r="D95" s="15">
        <v>0.88615439707003796</v>
      </c>
      <c r="E95" s="15">
        <v>0.98718091067837399</v>
      </c>
      <c r="F95" s="15">
        <v>0.78512788346170204</v>
      </c>
      <c r="G95" s="15">
        <v>5.0993373037217099E-2</v>
      </c>
      <c r="I95" s="16">
        <f>[1]YHat!D103</f>
        <v>0.89217137967806404</v>
      </c>
      <c r="J95" s="22">
        <f t="shared" si="1"/>
        <v>-6.7442004362404662E-3</v>
      </c>
    </row>
    <row r="96" spans="1:10" x14ac:dyDescent="0.3">
      <c r="A96" s="1">
        <v>2011</v>
      </c>
      <c r="B96" s="1">
        <v>3</v>
      </c>
      <c r="C96" s="15">
        <v>0.84729812631130996</v>
      </c>
      <c r="D96" s="15">
        <v>0.870172064790248</v>
      </c>
      <c r="E96" s="15">
        <v>0.970490600227217</v>
      </c>
      <c r="F96" s="15">
        <v>0.769853529353279</v>
      </c>
      <c r="G96" s="15">
        <v>5.0636019371280198E-2</v>
      </c>
      <c r="I96" s="16">
        <f>[1]YHat!D104</f>
        <v>0.87216279765753502</v>
      </c>
      <c r="J96" s="22">
        <f t="shared" si="1"/>
        <v>-2.28252440098764E-3</v>
      </c>
    </row>
    <row r="97" spans="1:10" x14ac:dyDescent="0.3">
      <c r="A97" s="1">
        <v>2011</v>
      </c>
      <c r="B97" s="1">
        <v>4</v>
      </c>
      <c r="C97" s="15">
        <v>1.03762591150969</v>
      </c>
      <c r="D97" s="15">
        <v>1.02219005018954</v>
      </c>
      <c r="E97" s="15">
        <v>1.12332493351051</v>
      </c>
      <c r="F97" s="15">
        <v>0.92105516686857003</v>
      </c>
      <c r="G97" s="15">
        <v>5.1048072907427397E-2</v>
      </c>
      <c r="I97" s="16">
        <f>[1]YHat!D105</f>
        <v>1.0157807177841001</v>
      </c>
      <c r="J97" s="22">
        <f t="shared" si="1"/>
        <v>6.3097598657135823E-3</v>
      </c>
    </row>
    <row r="98" spans="1:10" x14ac:dyDescent="0.3">
      <c r="A98" s="1">
        <v>2011</v>
      </c>
      <c r="B98" s="1">
        <v>5</v>
      </c>
      <c r="C98" s="15">
        <v>1.15186789747031</v>
      </c>
      <c r="D98" s="15">
        <v>1.1513956399946801</v>
      </c>
      <c r="E98" s="15">
        <v>1.2513947885413499</v>
      </c>
      <c r="F98" s="15">
        <v>1.0513964914480101</v>
      </c>
      <c r="G98" s="15">
        <v>5.0474808078733897E-2</v>
      </c>
      <c r="I98" s="16">
        <f>[1]YHat!D106</f>
        <v>1.1427878463677901</v>
      </c>
      <c r="J98" s="22">
        <f t="shared" si="1"/>
        <v>7.5322761387852655E-3</v>
      </c>
    </row>
    <row r="99" spans="1:10" x14ac:dyDescent="0.3">
      <c r="A99" s="1">
        <v>2011</v>
      </c>
      <c r="B99" s="1">
        <v>6</v>
      </c>
      <c r="C99" s="15">
        <v>1.3353521096204899</v>
      </c>
      <c r="D99" s="15">
        <v>1.30065602208096</v>
      </c>
      <c r="E99" s="15">
        <v>1.4012383688027501</v>
      </c>
      <c r="F99" s="15">
        <v>1.2000736753591701</v>
      </c>
      <c r="G99" s="15">
        <v>5.0769178744773102E-2</v>
      </c>
      <c r="I99" s="16">
        <f>[1]YHat!D107</f>
        <v>1.2920498471342601</v>
      </c>
      <c r="J99" s="22">
        <f t="shared" si="1"/>
        <v>6.6608691342584514E-3</v>
      </c>
    </row>
    <row r="100" spans="1:10" x14ac:dyDescent="0.3">
      <c r="A100" s="1">
        <v>2011</v>
      </c>
      <c r="B100" s="1">
        <v>7</v>
      </c>
      <c r="C100" s="15">
        <v>1.3559635579965501</v>
      </c>
      <c r="D100" s="15">
        <v>1.4383884814511601</v>
      </c>
      <c r="E100" s="15">
        <v>1.5392038800288399</v>
      </c>
      <c r="F100" s="15">
        <v>1.33757308287349</v>
      </c>
      <c r="G100" s="15">
        <v>5.0886812223350203E-2</v>
      </c>
      <c r="I100" s="16">
        <f>[1]YHat!D108</f>
        <v>1.43029842373174</v>
      </c>
      <c r="J100" s="22">
        <f t="shared" si="1"/>
        <v>5.656202639385377E-3</v>
      </c>
    </row>
    <row r="101" spans="1:10" x14ac:dyDescent="0.3">
      <c r="A101" s="1">
        <v>2011</v>
      </c>
      <c r="B101" s="1">
        <v>8</v>
      </c>
      <c r="C101" s="15">
        <v>1.4379008103225701</v>
      </c>
      <c r="D101" s="15">
        <v>1.4429204415441901</v>
      </c>
      <c r="E101" s="15">
        <v>1.5437521136340999</v>
      </c>
      <c r="F101" s="15">
        <v>1.34208876945429</v>
      </c>
      <c r="G101" s="15">
        <v>5.0895026317354999E-2</v>
      </c>
      <c r="I101" s="16">
        <f>[1]YHat!D109</f>
        <v>1.4367461393171299</v>
      </c>
      <c r="J101" s="22">
        <f t="shared" si="1"/>
        <v>4.297420440603883E-3</v>
      </c>
    </row>
    <row r="102" spans="1:10" x14ac:dyDescent="0.3">
      <c r="A102" s="1">
        <v>2011</v>
      </c>
      <c r="B102" s="1">
        <v>9</v>
      </c>
      <c r="C102" s="15">
        <v>1.44697142433333</v>
      </c>
      <c r="D102" s="15">
        <v>1.3661613292294901</v>
      </c>
      <c r="E102" s="15">
        <v>1.46657398611776</v>
      </c>
      <c r="F102" s="15">
        <v>1.2657486723412199</v>
      </c>
      <c r="G102" s="15">
        <v>5.0683527397693197E-2</v>
      </c>
      <c r="I102" s="16">
        <f>[1]YHat!D110</f>
        <v>1.3614726264813399</v>
      </c>
      <c r="J102" s="22">
        <f t="shared" si="1"/>
        <v>3.4438465063142409E-3</v>
      </c>
    </row>
    <row r="103" spans="1:10" x14ac:dyDescent="0.3">
      <c r="A103" s="1">
        <v>2011</v>
      </c>
      <c r="B103" s="1">
        <v>10</v>
      </c>
      <c r="C103" s="15">
        <v>1.1663216313543701</v>
      </c>
      <c r="D103" s="15">
        <v>1.1557446647448699</v>
      </c>
      <c r="E103" s="15">
        <v>1.25716339503431</v>
      </c>
      <c r="F103" s="15">
        <v>1.0543259344554301</v>
      </c>
      <c r="G103" s="15">
        <v>5.1191345339898497E-2</v>
      </c>
      <c r="I103" s="16">
        <f>[1]YHat!D111</f>
        <v>1.1558978247857099</v>
      </c>
      <c r="J103" s="22">
        <f t="shared" si="1"/>
        <v>-1.3250309634282864E-4</v>
      </c>
    </row>
    <row r="104" spans="1:10" x14ac:dyDescent="0.3">
      <c r="A104" s="1">
        <v>2011</v>
      </c>
      <c r="B104" s="1">
        <v>11</v>
      </c>
      <c r="C104" s="15">
        <v>0.89307940671712605</v>
      </c>
      <c r="D104" s="15">
        <v>0.94499941520303998</v>
      </c>
      <c r="E104" s="15">
        <v>1.0458563391740801</v>
      </c>
      <c r="F104" s="15">
        <v>0.84414249123200302</v>
      </c>
      <c r="G104" s="15">
        <v>5.0907772264418401E-2</v>
      </c>
      <c r="I104" s="16">
        <f>[1]YHat!D112</f>
        <v>0.94472193062499099</v>
      </c>
      <c r="J104" s="22">
        <f t="shared" si="1"/>
        <v>2.9372090247270499E-4</v>
      </c>
    </row>
    <row r="105" spans="1:10" x14ac:dyDescent="0.3">
      <c r="A105" s="1">
        <v>2011</v>
      </c>
      <c r="B105" s="1">
        <v>12</v>
      </c>
      <c r="C105" s="15">
        <v>0.90039116079151804</v>
      </c>
      <c r="D105" s="15">
        <v>0.86393765582269</v>
      </c>
      <c r="E105" s="15">
        <v>0.96476251742157004</v>
      </c>
      <c r="F105" s="15">
        <v>0.76311279422380995</v>
      </c>
      <c r="G105" s="15">
        <v>5.0891588705811001E-2</v>
      </c>
      <c r="I105" s="16">
        <f>[1]YHat!D113</f>
        <v>0.85610330567503301</v>
      </c>
      <c r="J105" s="22">
        <f t="shared" si="1"/>
        <v>9.1511738077914018E-3</v>
      </c>
    </row>
    <row r="106" spans="1:10" x14ac:dyDescent="0.3">
      <c r="A106" s="1">
        <v>2012</v>
      </c>
      <c r="B106" s="1">
        <v>1</v>
      </c>
      <c r="C106" s="15">
        <v>0.99084933240807604</v>
      </c>
      <c r="D106" s="15">
        <v>0.90399745344446902</v>
      </c>
      <c r="E106" s="15">
        <v>1.0049627351444701</v>
      </c>
      <c r="F106" s="15">
        <v>0.80303217174447195</v>
      </c>
      <c r="G106" s="15">
        <v>5.0962466085841797E-2</v>
      </c>
      <c r="I106" s="16">
        <f>[1]YHat!D114</f>
        <v>0.87763722290863599</v>
      </c>
      <c r="J106" s="22">
        <f t="shared" si="1"/>
        <v>3.0035451833356319E-2</v>
      </c>
    </row>
    <row r="107" spans="1:10" x14ac:dyDescent="0.3">
      <c r="A107" s="1">
        <v>2012</v>
      </c>
      <c r="B107" s="1">
        <v>2</v>
      </c>
      <c r="C107" s="15">
        <v>0.83860065268711004</v>
      </c>
      <c r="D107" s="15">
        <v>0.86213043839680603</v>
      </c>
      <c r="E107" s="15">
        <v>0.96285065205325204</v>
      </c>
      <c r="F107" s="15">
        <v>0.76141022474036002</v>
      </c>
      <c r="G107" s="15">
        <v>5.0838767407960499E-2</v>
      </c>
      <c r="I107" s="16">
        <f>[1]YHat!D115</f>
        <v>0.86293268218214603</v>
      </c>
      <c r="J107" s="22">
        <f t="shared" si="1"/>
        <v>-9.2967134274168917E-4</v>
      </c>
    </row>
    <row r="108" spans="1:10" x14ac:dyDescent="0.3">
      <c r="A108" s="1">
        <v>2012</v>
      </c>
      <c r="B108" s="1">
        <v>3</v>
      </c>
      <c r="C108" s="15">
        <v>0.91378180143215504</v>
      </c>
      <c r="D108" s="15">
        <v>0.879509898630776</v>
      </c>
      <c r="E108" s="15">
        <v>0.98009495246535205</v>
      </c>
      <c r="F108" s="15">
        <v>0.77892484479620105</v>
      </c>
      <c r="G108" s="15">
        <v>5.0770545166391297E-2</v>
      </c>
      <c r="I108" s="16">
        <f>[1]YHat!D116</f>
        <v>0.87583047307419803</v>
      </c>
      <c r="J108" s="22">
        <f t="shared" si="1"/>
        <v>4.201070492173109E-3</v>
      </c>
    </row>
    <row r="109" spans="1:10" x14ac:dyDescent="0.3">
      <c r="A109" s="1">
        <v>2012</v>
      </c>
      <c r="B109" s="1">
        <v>4</v>
      </c>
      <c r="C109" s="15">
        <v>1.00920047616299</v>
      </c>
      <c r="D109" s="15">
        <v>0.91802948802872197</v>
      </c>
      <c r="E109" s="15">
        <v>1.0186560379579299</v>
      </c>
      <c r="F109" s="15">
        <v>0.81740293809951703</v>
      </c>
      <c r="G109" s="15">
        <v>5.0791490418855001E-2</v>
      </c>
      <c r="I109" s="16">
        <f>[1]YHat!D117</f>
        <v>0.90710255193068701</v>
      </c>
      <c r="J109" s="22">
        <f t="shared" si="1"/>
        <v>1.2045976582006013E-2</v>
      </c>
    </row>
    <row r="110" spans="1:10" x14ac:dyDescent="0.3">
      <c r="A110" s="1">
        <v>2012</v>
      </c>
      <c r="B110" s="1">
        <v>5</v>
      </c>
      <c r="C110" s="15">
        <v>1.03484962749045</v>
      </c>
      <c r="D110" s="15">
        <v>1.0567230071631499</v>
      </c>
      <c r="E110" s="15">
        <v>1.15737970567327</v>
      </c>
      <c r="F110" s="15">
        <v>0.95606630865303399</v>
      </c>
      <c r="G110" s="15">
        <v>5.0806707986778402E-2</v>
      </c>
      <c r="I110" s="16">
        <f>[1]YHat!D118</f>
        <v>1.0462182688347501</v>
      </c>
      <c r="J110" s="22">
        <f t="shared" si="1"/>
        <v>1.0040675680515143E-2</v>
      </c>
    </row>
    <row r="111" spans="1:10" x14ac:dyDescent="0.3">
      <c r="A111" s="1">
        <v>2012</v>
      </c>
      <c r="B111" s="1">
        <v>6</v>
      </c>
      <c r="C111" s="15">
        <v>1.2774302562397499</v>
      </c>
      <c r="D111" s="15">
        <v>1.22850859648077</v>
      </c>
      <c r="E111" s="15">
        <v>1.32864556979599</v>
      </c>
      <c r="F111" s="15">
        <v>1.1283716231655401</v>
      </c>
      <c r="G111" s="15">
        <v>5.0544375458480499E-2</v>
      </c>
      <c r="I111" s="16">
        <f>[1]YHat!D119</f>
        <v>1.22026923675174</v>
      </c>
      <c r="J111" s="22">
        <f t="shared" si="1"/>
        <v>6.7520834590262258E-3</v>
      </c>
    </row>
    <row r="112" spans="1:10" x14ac:dyDescent="0.3">
      <c r="A112" s="1">
        <v>2012</v>
      </c>
      <c r="B112" s="1">
        <v>7</v>
      </c>
      <c r="C112" s="15">
        <v>1.36253711916142</v>
      </c>
      <c r="D112" s="15">
        <v>1.34309680652054</v>
      </c>
      <c r="E112" s="15">
        <v>1.4433337115787099</v>
      </c>
      <c r="F112" s="15">
        <v>1.24285990146237</v>
      </c>
      <c r="G112" s="15">
        <v>5.0594816243420403E-2</v>
      </c>
      <c r="I112" s="16">
        <f>[1]YHat!D120</f>
        <v>1.33795114739929</v>
      </c>
      <c r="J112" s="22">
        <f t="shared" si="1"/>
        <v>3.8459245176867274E-3</v>
      </c>
    </row>
    <row r="113" spans="1:11" x14ac:dyDescent="0.3">
      <c r="A113" s="1">
        <v>2012</v>
      </c>
      <c r="B113" s="1">
        <v>8</v>
      </c>
      <c r="C113" s="15">
        <v>1.4215387084203801</v>
      </c>
      <c r="D113" s="15">
        <v>1.3821493667340199</v>
      </c>
      <c r="E113" s="15">
        <v>1.4824163324965101</v>
      </c>
      <c r="F113" s="15">
        <v>1.2818824009715299</v>
      </c>
      <c r="G113" s="15">
        <v>5.0609989455426899E-2</v>
      </c>
      <c r="I113" s="16">
        <f>[1]YHat!D121</f>
        <v>1.3792566905646999</v>
      </c>
      <c r="J113" s="22">
        <f t="shared" si="1"/>
        <v>2.0972718052472139E-3</v>
      </c>
    </row>
    <row r="114" spans="1:11" x14ac:dyDescent="0.3">
      <c r="A114" s="1">
        <v>2012</v>
      </c>
      <c r="B114" s="1">
        <v>9</v>
      </c>
      <c r="C114" s="15">
        <v>1.3376408150296399</v>
      </c>
      <c r="D114" s="15">
        <v>1.3229739918727801</v>
      </c>
      <c r="E114" s="15">
        <v>1.4232299235349299</v>
      </c>
      <c r="F114" s="15">
        <v>1.22271806021063</v>
      </c>
      <c r="G114" s="15">
        <v>5.06044199670381E-2</v>
      </c>
      <c r="I114" s="16">
        <f>[1]YHat!D122</f>
        <v>1.3289214595109</v>
      </c>
      <c r="J114" s="22">
        <f t="shared" si="1"/>
        <v>-4.4754094348877782E-3</v>
      </c>
    </row>
    <row r="115" spans="1:11" x14ac:dyDescent="0.3">
      <c r="A115" s="1">
        <v>2012</v>
      </c>
      <c r="B115" s="1">
        <v>10</v>
      </c>
      <c r="C115" s="15">
        <v>1.22068424499829</v>
      </c>
      <c r="D115" s="15">
        <v>1.1938389837583001</v>
      </c>
      <c r="E115" s="15">
        <v>1.2939682125617</v>
      </c>
      <c r="F115" s="15">
        <v>1.09370975495489</v>
      </c>
      <c r="G115" s="15">
        <v>5.05404663977213E-2</v>
      </c>
      <c r="I115" s="16">
        <f>[1]YHat!D123</f>
        <v>1.19631166290847</v>
      </c>
      <c r="J115" s="22">
        <f t="shared" si="1"/>
        <v>-2.0669188697519658E-3</v>
      </c>
    </row>
    <row r="116" spans="1:11" x14ac:dyDescent="0.3">
      <c r="A116" s="1">
        <v>2012</v>
      </c>
      <c r="B116" s="1">
        <v>11</v>
      </c>
      <c r="C116" s="15">
        <v>0.91999162908036403</v>
      </c>
      <c r="D116" s="15">
        <v>0.92265963881913804</v>
      </c>
      <c r="E116" s="15">
        <v>1.0253889780673999</v>
      </c>
      <c r="F116" s="15">
        <v>0.81993029957087704</v>
      </c>
      <c r="G116" s="15">
        <v>5.1852878329171098E-2</v>
      </c>
      <c r="I116" s="16">
        <f>[1]YHat!D124</f>
        <v>0.98510748742572596</v>
      </c>
      <c r="J116" s="22">
        <f t="shared" si="1"/>
        <v>-6.3391913475123518E-2</v>
      </c>
    </row>
    <row r="117" spans="1:11" x14ac:dyDescent="0.3">
      <c r="A117" s="1">
        <v>2012</v>
      </c>
      <c r="B117" s="1">
        <v>12</v>
      </c>
      <c r="C117" s="15">
        <v>0.85897551196656596</v>
      </c>
      <c r="D117" s="15">
        <v>0.87410828029632204</v>
      </c>
      <c r="E117" s="15">
        <v>0.97490983291602196</v>
      </c>
      <c r="F117" s="15">
        <v>0.77330672767662201</v>
      </c>
      <c r="G117" s="15">
        <v>5.0879823443129003E-2</v>
      </c>
      <c r="I117" s="16">
        <f>[1]YHat!D125</f>
        <v>0.924814176143956</v>
      </c>
      <c r="J117" s="22">
        <f t="shared" si="1"/>
        <v>-5.4828199172999192E-2</v>
      </c>
    </row>
    <row r="118" spans="1:11" x14ac:dyDescent="0.3">
      <c r="A118" s="1">
        <v>2013</v>
      </c>
      <c r="B118" s="1">
        <v>1</v>
      </c>
      <c r="C118" s="15">
        <v>0.94820185016268099</v>
      </c>
      <c r="D118" s="15">
        <v>0.84656614994899704</v>
      </c>
      <c r="E118" s="15">
        <v>0.94716795511358098</v>
      </c>
      <c r="F118" s="15">
        <v>0.74596434478441398</v>
      </c>
      <c r="G118" s="15">
        <v>5.0779000440056198E-2</v>
      </c>
      <c r="I118" s="16">
        <f>[1]YHat!D126</f>
        <v>0.96320015622900201</v>
      </c>
      <c r="J118" s="22">
        <f t="shared" si="1"/>
        <v>-0.12109010315844992</v>
      </c>
      <c r="K118" s="23"/>
    </row>
    <row r="119" spans="1:11" x14ac:dyDescent="0.3">
      <c r="A119" s="1">
        <v>2013</v>
      </c>
      <c r="B119" s="1">
        <v>2</v>
      </c>
      <c r="C119" s="15">
        <v>0.85430100031994305</v>
      </c>
      <c r="D119" s="15">
        <v>0.88137213067687903</v>
      </c>
      <c r="E119" s="15">
        <v>0.98202283446997796</v>
      </c>
      <c r="F119" s="15">
        <v>0.78072142688377999</v>
      </c>
      <c r="G119" s="15">
        <v>5.0803682139105598E-2</v>
      </c>
      <c r="I119" s="16">
        <f>[1]YHat!D127</f>
        <v>0.91842371347009799</v>
      </c>
      <c r="J119" s="22">
        <f t="shared" si="1"/>
        <v>-4.0342580717157461E-2</v>
      </c>
      <c r="K119" s="23"/>
    </row>
    <row r="120" spans="1:11" x14ac:dyDescent="0.3">
      <c r="A120" s="1">
        <v>2013</v>
      </c>
      <c r="B120" s="1">
        <v>3</v>
      </c>
      <c r="C120" s="15">
        <v>0.859366640432496</v>
      </c>
      <c r="D120" s="15">
        <v>0.941585641102889</v>
      </c>
      <c r="E120" s="15">
        <v>1.04245899732364</v>
      </c>
      <c r="F120" s="15">
        <v>0.84071228488213501</v>
      </c>
      <c r="G120" s="15">
        <v>5.0916066481547298E-2</v>
      </c>
      <c r="I120" s="16">
        <f>[1]YHat!D128</f>
        <v>0.90185294031671404</v>
      </c>
      <c r="J120" s="22">
        <f t="shared" si="1"/>
        <v>4.4056740306486653E-2</v>
      </c>
      <c r="K120" s="23"/>
    </row>
    <row r="121" spans="1:11" x14ac:dyDescent="0.3">
      <c r="A121" s="1">
        <v>2013</v>
      </c>
      <c r="B121" s="1">
        <v>4</v>
      </c>
      <c r="C121" s="15">
        <v>0.95070740363471695</v>
      </c>
      <c r="D121" s="15">
        <v>0.95107272017892797</v>
      </c>
      <c r="E121" s="15">
        <v>1.05266368219442</v>
      </c>
      <c r="F121" s="15">
        <v>0.84948175816343796</v>
      </c>
      <c r="G121" s="15">
        <v>5.1278279713278599E-2</v>
      </c>
      <c r="I121" s="16">
        <f>[1]YHat!D129</f>
        <v>0.93006487692932005</v>
      </c>
      <c r="J121" s="22">
        <f t="shared" si="1"/>
        <v>2.2587503055665259E-2</v>
      </c>
      <c r="K121" s="23"/>
    </row>
    <row r="122" spans="1:11" x14ac:dyDescent="0.3">
      <c r="A122" s="1">
        <v>2013</v>
      </c>
      <c r="B122" s="1">
        <v>5</v>
      </c>
      <c r="C122" s="15">
        <v>1.08783958035419</v>
      </c>
      <c r="D122" s="15">
        <v>1.03949129063579</v>
      </c>
      <c r="E122" s="15">
        <v>1.13923204788189</v>
      </c>
      <c r="F122" s="15">
        <v>0.93975053338968995</v>
      </c>
      <c r="G122" s="15">
        <v>5.0344384455182203E-2</v>
      </c>
      <c r="I122" s="16">
        <f>[1]YHat!D130</f>
        <v>1.08011582207141</v>
      </c>
      <c r="J122" s="22">
        <f t="shared" si="1"/>
        <v>-3.7611273351881414E-2</v>
      </c>
      <c r="K122" s="23"/>
    </row>
    <row r="123" spans="1:11" x14ac:dyDescent="0.3">
      <c r="A123" s="1">
        <v>2013</v>
      </c>
      <c r="B123" s="1">
        <v>6</v>
      </c>
      <c r="C123" s="15">
        <v>1.1961007323236399</v>
      </c>
      <c r="D123" s="15">
        <v>1.2077158233471601</v>
      </c>
      <c r="E123" s="15">
        <v>1.3080030348749401</v>
      </c>
      <c r="F123" s="15">
        <v>1.1074286118193699</v>
      </c>
      <c r="G123" s="15">
        <v>5.0620208553615098E-2</v>
      </c>
      <c r="I123" s="16">
        <f>[1]YHat!D131</f>
        <v>1.2434274114035999</v>
      </c>
      <c r="J123" s="22">
        <f t="shared" si="1"/>
        <v>-2.8720283732629026E-2</v>
      </c>
      <c r="K123" s="23"/>
    </row>
    <row r="124" spans="1:11" x14ac:dyDescent="0.3">
      <c r="A124" s="1">
        <v>2013</v>
      </c>
      <c r="B124" s="1">
        <v>7</v>
      </c>
      <c r="C124" s="15">
        <v>1.32068319112538</v>
      </c>
      <c r="D124" s="15">
        <v>1.31866622313302</v>
      </c>
      <c r="E124" s="15">
        <v>1.4182843143181401</v>
      </c>
      <c r="F124" s="15">
        <v>1.2190481319478901</v>
      </c>
      <c r="G124" s="15">
        <v>5.0282468469142201E-2</v>
      </c>
      <c r="I124" s="16">
        <f>[1]YHat!D132</f>
        <v>1.3611650153919499</v>
      </c>
      <c r="J124" s="22">
        <f t="shared" si="1"/>
        <v>-3.1222365972058408E-2</v>
      </c>
      <c r="K124" s="23"/>
    </row>
    <row r="125" spans="1:11" x14ac:dyDescent="0.3">
      <c r="A125" s="1">
        <v>2013</v>
      </c>
      <c r="B125" s="1">
        <v>8</v>
      </c>
      <c r="C125" s="15"/>
      <c r="D125" s="15">
        <v>1.3809432754473601</v>
      </c>
      <c r="E125" s="15">
        <v>1.4807487227338101</v>
      </c>
      <c r="F125" s="15">
        <v>1.28113782816092</v>
      </c>
      <c r="G125" s="15">
        <v>5.0377036906913697E-2</v>
      </c>
      <c r="I125" s="16">
        <f>[1]YHat!D133</f>
        <v>1.40469613684266</v>
      </c>
      <c r="J125" s="22">
        <f t="shared" si="1"/>
        <v>-1.6909608257832387E-2</v>
      </c>
    </row>
    <row r="126" spans="1:11" x14ac:dyDescent="0.3">
      <c r="A126" s="1">
        <v>2013</v>
      </c>
      <c r="B126" s="1">
        <v>9</v>
      </c>
      <c r="C126" s="15"/>
      <c r="D126" s="15">
        <v>1.3465194841180901</v>
      </c>
      <c r="E126" s="15">
        <v>1.4463663227649901</v>
      </c>
      <c r="F126" s="15">
        <v>1.2466726454712</v>
      </c>
      <c r="G126" s="15">
        <v>5.0397929294552397E-2</v>
      </c>
      <c r="I126" s="16">
        <f>[1]YHat!D134</f>
        <v>1.34702705229953</v>
      </c>
      <c r="J126" s="22">
        <f t="shared" si="1"/>
        <v>-3.7680622714553191E-4</v>
      </c>
    </row>
    <row r="127" spans="1:11" x14ac:dyDescent="0.3">
      <c r="A127" s="1">
        <v>2013</v>
      </c>
      <c r="B127" s="1">
        <v>10</v>
      </c>
      <c r="C127" s="15"/>
      <c r="D127" s="15">
        <v>1.20849823345454</v>
      </c>
      <c r="E127" s="15">
        <v>1.3082900851971</v>
      </c>
      <c r="F127" s="15">
        <v>1.10870638171199</v>
      </c>
      <c r="G127" s="15">
        <v>5.0370174523797703E-2</v>
      </c>
      <c r="I127" s="16">
        <f>[1]YHat!D135</f>
        <v>1.20644508134225</v>
      </c>
      <c r="J127" s="22">
        <f t="shared" si="1"/>
        <v>1.7018197877731733E-3</v>
      </c>
    </row>
    <row r="128" spans="1:11" x14ac:dyDescent="0.3">
      <c r="A128" s="1">
        <v>2013</v>
      </c>
      <c r="B128" s="1">
        <v>11</v>
      </c>
      <c r="C128" s="15"/>
      <c r="D128" s="15">
        <v>0.98961167809309303</v>
      </c>
      <c r="E128" s="15">
        <v>1.09047620630746</v>
      </c>
      <c r="F128" s="15">
        <v>0.88874714987872006</v>
      </c>
      <c r="G128" s="15">
        <v>5.09116105243285E-2</v>
      </c>
      <c r="I128" s="16">
        <f>[1]YHat!D136</f>
        <v>0.99462936697234505</v>
      </c>
      <c r="J128" s="22">
        <f t="shared" si="1"/>
        <v>-5.0447825550595793E-3</v>
      </c>
    </row>
    <row r="129" spans="1:10" x14ac:dyDescent="0.3">
      <c r="A129" s="1">
        <v>2013</v>
      </c>
      <c r="B129" s="1">
        <v>12</v>
      </c>
      <c r="C129" s="15"/>
      <c r="D129" s="15">
        <v>0.95148172861010705</v>
      </c>
      <c r="E129" s="15">
        <v>1.05188092622047</v>
      </c>
      <c r="F129" s="15">
        <v>0.85108253099974696</v>
      </c>
      <c r="G129" s="15">
        <v>5.0676733795156102E-2</v>
      </c>
      <c r="I129" s="16">
        <f>[1]YHat!D137</f>
        <v>0.93485618177831098</v>
      </c>
      <c r="J129" s="22">
        <f t="shared" si="1"/>
        <v>1.7784068989275426E-2</v>
      </c>
    </row>
    <row r="130" spans="1:10" x14ac:dyDescent="0.3">
      <c r="A130" s="1">
        <v>2014</v>
      </c>
      <c r="B130" s="1">
        <v>1</v>
      </c>
      <c r="C130" s="15"/>
      <c r="D130" s="15">
        <v>0.98412429992353001</v>
      </c>
      <c r="E130" s="15">
        <v>1.0845130275218999</v>
      </c>
      <c r="F130" s="15">
        <v>0.88373557232515798</v>
      </c>
      <c r="G130" s="15">
        <v>5.0671449031702197E-2</v>
      </c>
      <c r="I130" s="16">
        <f>[1]YHat!D138</f>
        <v>0.97396500734679203</v>
      </c>
      <c r="J130" s="22">
        <f t="shared" si="1"/>
        <v>1.0430859938606263E-2</v>
      </c>
    </row>
    <row r="131" spans="1:10" x14ac:dyDescent="0.3">
      <c r="A131" s="1">
        <v>2014</v>
      </c>
      <c r="B131" s="1">
        <v>2</v>
      </c>
      <c r="C131" s="15"/>
      <c r="D131" s="15">
        <v>0.92795992124234905</v>
      </c>
      <c r="E131" s="15">
        <v>1.0283960121298801</v>
      </c>
      <c r="F131" s="15">
        <v>0.82752383035482102</v>
      </c>
      <c r="G131" s="15">
        <v>5.0695355764557602E-2</v>
      </c>
      <c r="I131" s="16">
        <f>[1]YHat!D139</f>
        <v>0.92886818647422498</v>
      </c>
      <c r="J131" s="22">
        <f t="shared" si="1"/>
        <v>-9.7781929137163992E-4</v>
      </c>
    </row>
    <row r="132" spans="1:10" x14ac:dyDescent="0.3">
      <c r="A132" s="1">
        <v>2014</v>
      </c>
      <c r="B132" s="1">
        <v>3</v>
      </c>
      <c r="C132" s="15"/>
      <c r="D132" s="15">
        <v>0.91381647933189603</v>
      </c>
      <c r="E132" s="15">
        <v>1.0134860331241899</v>
      </c>
      <c r="F132" s="15">
        <v>0.81414692553960699</v>
      </c>
      <c r="G132" s="15">
        <v>5.0308444342513699E-2</v>
      </c>
      <c r="I132" s="16">
        <f>[1]YHat!D140</f>
        <v>0.91160106834756705</v>
      </c>
      <c r="J132" s="22">
        <f t="shared" si="1"/>
        <v>2.4302417595283288E-3</v>
      </c>
    </row>
    <row r="133" spans="1:10" x14ac:dyDescent="0.3">
      <c r="A133" s="1">
        <v>2014</v>
      </c>
      <c r="B133" s="1">
        <v>4</v>
      </c>
      <c r="C133" s="15"/>
      <c r="D133" s="15">
        <v>0.942455158544244</v>
      </c>
      <c r="E133" s="15">
        <v>1.04233376215213</v>
      </c>
      <c r="F133" s="15">
        <v>0.84257655493635597</v>
      </c>
      <c r="G133" s="15">
        <v>5.0413962734166297E-2</v>
      </c>
      <c r="I133" s="16">
        <f>[1]YHat!D141</f>
        <v>0.93820125502574303</v>
      </c>
      <c r="J133" s="22">
        <f t="shared" si="1"/>
        <v>4.534105551142309E-3</v>
      </c>
    </row>
    <row r="134" spans="1:10" x14ac:dyDescent="0.3">
      <c r="A134" s="1">
        <v>2014</v>
      </c>
      <c r="B134" s="1">
        <v>5</v>
      </c>
      <c r="C134" s="15"/>
      <c r="D134" s="15">
        <v>1.09664285387293</v>
      </c>
      <c r="E134" s="15">
        <v>1.19667194007236</v>
      </c>
      <c r="F134" s="15">
        <v>0.99661376767350396</v>
      </c>
      <c r="G134" s="15">
        <v>5.0489919180170602E-2</v>
      </c>
      <c r="I134" s="16">
        <f>[1]YHat!D142</f>
        <v>1.0888932056453</v>
      </c>
      <c r="J134" s="22">
        <f t="shared" si="1"/>
        <v>7.1169956681265134E-3</v>
      </c>
    </row>
    <row r="135" spans="1:10" x14ac:dyDescent="0.3">
      <c r="A135" s="1">
        <v>2014</v>
      </c>
      <c r="B135" s="1">
        <v>6</v>
      </c>
      <c r="C135" s="15"/>
      <c r="D135" s="15">
        <v>1.25731633563853</v>
      </c>
      <c r="E135" s="15">
        <v>1.35680956076603</v>
      </c>
      <c r="F135" s="15">
        <v>1.1578231105110199</v>
      </c>
      <c r="G135" s="15">
        <v>5.0219442029563598E-2</v>
      </c>
      <c r="I135" s="16">
        <f>[1]YHat!D143</f>
        <v>1.2534764959353999</v>
      </c>
      <c r="J135" s="22">
        <f t="shared" si="1"/>
        <v>3.06335197794394E-3</v>
      </c>
    </row>
    <row r="136" spans="1:10" x14ac:dyDescent="0.3">
      <c r="A136" s="1">
        <v>2014</v>
      </c>
      <c r="B136" s="1">
        <v>7</v>
      </c>
      <c r="C136" s="15"/>
      <c r="D136" s="15">
        <v>1.37325234111076</v>
      </c>
      <c r="E136" s="15">
        <v>1.47293463418035</v>
      </c>
      <c r="F136" s="15">
        <v>1.27357004804117</v>
      </c>
      <c r="G136" s="15">
        <v>5.0314874523031503E-2</v>
      </c>
      <c r="I136" s="16">
        <f>[1]YHat!D144</f>
        <v>1.37259487472785</v>
      </c>
      <c r="J136" s="22">
        <f t="shared" si="1"/>
        <v>4.7899521921235255E-4</v>
      </c>
    </row>
    <row r="137" spans="1:10" x14ac:dyDescent="0.3">
      <c r="A137" s="1">
        <v>2014</v>
      </c>
      <c r="B137" s="1">
        <v>8</v>
      </c>
      <c r="C137" s="15"/>
      <c r="D137" s="15">
        <v>1.4185430234579199</v>
      </c>
      <c r="E137" s="15">
        <v>1.5182936410050201</v>
      </c>
      <c r="F137" s="15">
        <v>1.31879240591083</v>
      </c>
      <c r="G137" s="15">
        <v>5.0349361465563902E-2</v>
      </c>
      <c r="I137" s="16">
        <f>[1]YHat!D145</f>
        <v>1.4171123414922799</v>
      </c>
      <c r="J137" s="22">
        <f t="shared" si="1"/>
        <v>1.0095755458128242E-3</v>
      </c>
    </row>
    <row r="138" spans="1:10" x14ac:dyDescent="0.3">
      <c r="A138" s="1">
        <v>2014</v>
      </c>
      <c r="B138" s="1">
        <v>9</v>
      </c>
      <c r="C138" s="15"/>
      <c r="D138" s="15">
        <v>1.3613677224943801</v>
      </c>
      <c r="E138" s="15">
        <v>1.46107880665671</v>
      </c>
      <c r="F138" s="15">
        <v>1.26165663833205</v>
      </c>
      <c r="G138" s="15">
        <v>5.0329406895571902E-2</v>
      </c>
      <c r="I138" s="16">
        <f>[1]YHat!D146</f>
        <v>1.35995589415787</v>
      </c>
      <c r="J138" s="22">
        <f t="shared" si="1"/>
        <v>1.0381427387278208E-3</v>
      </c>
    </row>
    <row r="139" spans="1:10" x14ac:dyDescent="0.3">
      <c r="A139" s="1">
        <v>2014</v>
      </c>
      <c r="B139" s="1">
        <v>10</v>
      </c>
      <c r="C139" s="15"/>
      <c r="D139" s="15">
        <v>1.22241110728354</v>
      </c>
      <c r="E139" s="15">
        <v>1.3220539410901999</v>
      </c>
      <c r="F139" s="15">
        <v>1.12276827347688</v>
      </c>
      <c r="G139" s="15">
        <v>5.0294957366211201E-2</v>
      </c>
      <c r="I139" s="16">
        <f>[1]YHat!D147</f>
        <v>1.22063570212844</v>
      </c>
      <c r="J139" s="22">
        <f t="shared" ref="J139:J202" si="2">+D139/I139-1</f>
        <v>1.4544922387607073E-3</v>
      </c>
    </row>
    <row r="140" spans="1:10" x14ac:dyDescent="0.3">
      <c r="A140" s="1">
        <v>2014</v>
      </c>
      <c r="B140" s="1">
        <v>11</v>
      </c>
      <c r="C140" s="15"/>
      <c r="D140" s="15">
        <v>1.0026513292463199</v>
      </c>
      <c r="E140" s="15">
        <v>1.1033257068467599</v>
      </c>
      <c r="F140" s="15">
        <v>0.90197695164588398</v>
      </c>
      <c r="G140" s="15">
        <v>5.0815631549669102E-2</v>
      </c>
      <c r="I140" s="16">
        <f>[1]YHat!D148</f>
        <v>1.00842272243604</v>
      </c>
      <c r="J140" s="22">
        <f t="shared" si="2"/>
        <v>-5.7231883626919222E-3</v>
      </c>
    </row>
    <row r="141" spans="1:10" x14ac:dyDescent="0.3">
      <c r="A141" s="1">
        <v>2014</v>
      </c>
      <c r="B141" s="1">
        <v>12</v>
      </c>
      <c r="C141" s="15"/>
      <c r="D141" s="15">
        <v>0.96408228889138703</v>
      </c>
      <c r="E141" s="15">
        <v>1.06435810864861</v>
      </c>
      <c r="F141" s="15">
        <v>0.86380646913416503</v>
      </c>
      <c r="G141" s="15">
        <v>5.0614458530328102E-2</v>
      </c>
      <c r="I141" s="16">
        <f>[1]YHat!D149</f>
        <v>0.94822074285450597</v>
      </c>
      <c r="J141" s="22">
        <f t="shared" si="2"/>
        <v>1.6727693584440928E-2</v>
      </c>
    </row>
    <row r="142" spans="1:10" x14ac:dyDescent="0.3">
      <c r="A142" s="1">
        <v>2015</v>
      </c>
      <c r="B142" s="1">
        <v>1</v>
      </c>
      <c r="C142" s="15"/>
      <c r="D142" s="15">
        <v>0.99592009283616501</v>
      </c>
      <c r="E142" s="15">
        <v>1.09635212161282</v>
      </c>
      <c r="F142" s="15">
        <v>0.89548806405950898</v>
      </c>
      <c r="G142" s="15">
        <v>5.0693305404433203E-2</v>
      </c>
      <c r="I142" s="16">
        <f>[1]YHat!D150</f>
        <v>0.98602072561362097</v>
      </c>
      <c r="J142" s="22">
        <f t="shared" si="2"/>
        <v>1.0039715155463425E-2</v>
      </c>
    </row>
    <row r="143" spans="1:10" x14ac:dyDescent="0.3">
      <c r="A143" s="1">
        <v>2015</v>
      </c>
      <c r="B143" s="1">
        <v>2</v>
      </c>
      <c r="C143" s="15"/>
      <c r="D143" s="15">
        <v>0.93963931983682702</v>
      </c>
      <c r="E143" s="15">
        <v>1.0401225861123999</v>
      </c>
      <c r="F143" s="15">
        <v>0.839156053561258</v>
      </c>
      <c r="G143" s="15">
        <v>5.0719167653879203E-2</v>
      </c>
      <c r="I143" s="16">
        <f>[1]YHat!D151</f>
        <v>0.94168955223792405</v>
      </c>
      <c r="J143" s="22">
        <f t="shared" si="2"/>
        <v>-2.1771850353703437E-3</v>
      </c>
    </row>
    <row r="144" spans="1:10" x14ac:dyDescent="0.3">
      <c r="A144" s="1">
        <v>2015</v>
      </c>
      <c r="B144" s="1">
        <v>3</v>
      </c>
      <c r="C144" s="15"/>
      <c r="D144" s="15">
        <v>0.92537830323914905</v>
      </c>
      <c r="E144" s="15">
        <v>1.02502201469668</v>
      </c>
      <c r="F144" s="15">
        <v>0.82573459178161801</v>
      </c>
      <c r="G144" s="15">
        <v>5.0295400362577999E-2</v>
      </c>
      <c r="I144" s="16">
        <f>[1]YHat!D152</f>
        <v>0.92562889789278902</v>
      </c>
      <c r="J144" s="22">
        <f t="shared" si="2"/>
        <v>-2.7072907318526074E-4</v>
      </c>
    </row>
    <row r="145" spans="1:10" x14ac:dyDescent="0.3">
      <c r="A145" s="1">
        <v>2015</v>
      </c>
      <c r="B145" s="1">
        <v>4</v>
      </c>
      <c r="C145" s="15"/>
      <c r="D145" s="15">
        <v>0.95402168772858398</v>
      </c>
      <c r="E145" s="15">
        <v>1.05384915003835</v>
      </c>
      <c r="F145" s="15">
        <v>0.85419422541882095</v>
      </c>
      <c r="G145" s="15">
        <v>5.0388149042296902E-2</v>
      </c>
      <c r="I145" s="16">
        <f>[1]YHat!D153</f>
        <v>0.95379478401066697</v>
      </c>
      <c r="J145" s="22">
        <f t="shared" si="2"/>
        <v>2.378957420618999E-4</v>
      </c>
    </row>
    <row r="146" spans="1:10" x14ac:dyDescent="0.3">
      <c r="A146" s="1">
        <v>2015</v>
      </c>
      <c r="B146" s="1">
        <v>5</v>
      </c>
      <c r="C146" s="15"/>
      <c r="D146" s="15">
        <v>1.1079609265410399</v>
      </c>
      <c r="E146" s="15">
        <v>1.20795619461325</v>
      </c>
      <c r="F146" s="15">
        <v>1.0079656584688299</v>
      </c>
      <c r="G146" s="15">
        <v>5.0472849400021703E-2</v>
      </c>
      <c r="I146" s="16">
        <f>[1]YHat!D154</f>
        <v>1.10524193961461</v>
      </c>
      <c r="J146" s="22">
        <f t="shared" si="2"/>
        <v>2.4600830180023792E-3</v>
      </c>
    </row>
    <row r="147" spans="1:10" x14ac:dyDescent="0.3">
      <c r="A147" s="1">
        <v>2015</v>
      </c>
      <c r="B147" s="1">
        <v>6</v>
      </c>
      <c r="C147" s="15"/>
      <c r="D147" s="15">
        <v>1.2683135958768801</v>
      </c>
      <c r="E147" s="15">
        <v>1.3678555196506701</v>
      </c>
      <c r="F147" s="15">
        <v>1.1687716721030801</v>
      </c>
      <c r="G147" s="15">
        <v>5.0244022787107899E-2</v>
      </c>
      <c r="I147" s="16">
        <f>[1]YHat!D155</f>
        <v>1.2699545850165299</v>
      </c>
      <c r="J147" s="22">
        <f t="shared" si="2"/>
        <v>-1.2921636403465664E-3</v>
      </c>
    </row>
    <row r="148" spans="1:10" x14ac:dyDescent="0.3">
      <c r="A148" s="1">
        <v>2015</v>
      </c>
      <c r="B148" s="1">
        <v>7</v>
      </c>
      <c r="C148" s="15"/>
      <c r="D148" s="15">
        <v>1.3839430686690899</v>
      </c>
      <c r="E148" s="15">
        <v>1.4837371414315901</v>
      </c>
      <c r="F148" s="15">
        <v>1.2841489959065899</v>
      </c>
      <c r="G148" s="15">
        <v>5.0371295588896303E-2</v>
      </c>
      <c r="I148" s="16">
        <f>[1]YHat!D156</f>
        <v>1.3904253570004199</v>
      </c>
      <c r="J148" s="22">
        <f t="shared" si="2"/>
        <v>-4.6620901285303606E-3</v>
      </c>
    </row>
    <row r="149" spans="1:10" x14ac:dyDescent="0.3">
      <c r="A149" s="1">
        <v>2015</v>
      </c>
      <c r="B149" s="1">
        <v>8</v>
      </c>
      <c r="C149" s="15"/>
      <c r="D149" s="15">
        <v>1.4288938540732601</v>
      </c>
      <c r="E149" s="15">
        <v>1.5287988132193799</v>
      </c>
      <c r="F149" s="15">
        <v>1.32898889492713</v>
      </c>
      <c r="G149" s="15">
        <v>5.0427265754777198E-2</v>
      </c>
      <c r="I149" s="16">
        <f>[1]YHat!D157</f>
        <v>1.43358097091148</v>
      </c>
      <c r="J149" s="22">
        <f t="shared" si="2"/>
        <v>-3.2695166393285069E-3</v>
      </c>
    </row>
    <row r="150" spans="1:10" x14ac:dyDescent="0.3">
      <c r="A150" s="1">
        <v>2015</v>
      </c>
      <c r="B150" s="1">
        <v>9</v>
      </c>
      <c r="C150" s="15"/>
      <c r="D150" s="15">
        <v>1.37144325759245</v>
      </c>
      <c r="E150" s="15">
        <v>1.4713217827587299</v>
      </c>
      <c r="F150" s="15">
        <v>1.2715647324261601</v>
      </c>
      <c r="G150" s="15">
        <v>5.0413923140581199E-2</v>
      </c>
      <c r="I150" s="16">
        <f>[1]YHat!D158</f>
        <v>1.37486884322304</v>
      </c>
      <c r="J150" s="22">
        <f t="shared" si="2"/>
        <v>-2.4915726670767802E-3</v>
      </c>
    </row>
    <row r="151" spans="1:10" x14ac:dyDescent="0.3">
      <c r="A151" s="1">
        <v>2015</v>
      </c>
      <c r="B151" s="1">
        <v>10</v>
      </c>
      <c r="C151" s="15"/>
      <c r="D151" s="15">
        <v>1.2320075179804699</v>
      </c>
      <c r="E151" s="15">
        <v>1.3317725530384501</v>
      </c>
      <c r="F151" s="15">
        <v>1.13224248292249</v>
      </c>
      <c r="G151" s="15">
        <v>5.03566387384747E-2</v>
      </c>
      <c r="I151" s="16">
        <f>[1]YHat!D159</f>
        <v>1.2330869613456199</v>
      </c>
      <c r="J151" s="22">
        <f t="shared" si="2"/>
        <v>-8.7539922080759336E-4</v>
      </c>
    </row>
    <row r="152" spans="1:10" x14ac:dyDescent="0.3">
      <c r="A152" s="1">
        <v>2015</v>
      </c>
      <c r="B152" s="1">
        <v>11</v>
      </c>
      <c r="C152" s="15"/>
      <c r="D152" s="15">
        <v>1.0122363506980601</v>
      </c>
      <c r="E152" s="15">
        <v>1.1129957922611</v>
      </c>
      <c r="F152" s="15">
        <v>0.91147690913502599</v>
      </c>
      <c r="G152" s="15">
        <v>5.0858567787116601E-2</v>
      </c>
      <c r="I152" s="16">
        <f>[1]YHat!D160</f>
        <v>1.0207257914776899</v>
      </c>
      <c r="J152" s="22">
        <f t="shared" si="2"/>
        <v>-8.3170630648411459E-3</v>
      </c>
    </row>
    <row r="153" spans="1:10" x14ac:dyDescent="0.3">
      <c r="A153" s="1">
        <v>2015</v>
      </c>
      <c r="B153" s="1">
        <v>12</v>
      </c>
      <c r="C153" s="15"/>
      <c r="D153" s="15">
        <v>0.97370411921774902</v>
      </c>
      <c r="E153" s="15">
        <v>1.0741329189217199</v>
      </c>
      <c r="F153" s="15">
        <v>0.87327531951378301</v>
      </c>
      <c r="G153" s="15">
        <v>5.06916755223129E-2</v>
      </c>
      <c r="I153" s="16">
        <f>[1]YHat!D161</f>
        <v>0.96072172420567303</v>
      </c>
      <c r="J153" s="22">
        <f t="shared" si="2"/>
        <v>1.3513168990541891E-2</v>
      </c>
    </row>
    <row r="154" spans="1:10" x14ac:dyDescent="0.3">
      <c r="A154" s="1">
        <v>2016</v>
      </c>
      <c r="B154" s="1">
        <v>1</v>
      </c>
      <c r="C154" s="15"/>
      <c r="D154" s="15">
        <v>1.0057463366561901</v>
      </c>
      <c r="E154" s="15">
        <v>1.1065115465641799</v>
      </c>
      <c r="F154" s="15">
        <v>0.90498112674820197</v>
      </c>
      <c r="G154" s="15">
        <v>5.08614793729502E-2</v>
      </c>
      <c r="I154" s="16">
        <f>[1]YHat!D162</f>
        <v>0.99979502545860999</v>
      </c>
      <c r="J154" s="22">
        <f t="shared" si="2"/>
        <v>5.952531314956433E-3</v>
      </c>
    </row>
    <row r="155" spans="1:10" x14ac:dyDescent="0.3">
      <c r="A155" s="1">
        <v>2016</v>
      </c>
      <c r="B155" s="1">
        <v>2</v>
      </c>
      <c r="C155" s="15"/>
      <c r="D155" s="15">
        <v>0.94925810245756903</v>
      </c>
      <c r="E155" s="15">
        <v>1.0500847896859999</v>
      </c>
      <c r="F155" s="15">
        <v>0.84843141522914201</v>
      </c>
      <c r="G155" s="15">
        <v>5.0892510196666997E-2</v>
      </c>
      <c r="I155" s="16">
        <f>[1]YHat!D163</f>
        <v>0.95411451835097805</v>
      </c>
      <c r="J155" s="22">
        <f t="shared" si="2"/>
        <v>-5.089971696272344E-3</v>
      </c>
    </row>
    <row r="156" spans="1:10" x14ac:dyDescent="0.3">
      <c r="A156" s="1">
        <v>2016</v>
      </c>
      <c r="B156" s="1">
        <v>3</v>
      </c>
      <c r="C156" s="15"/>
      <c r="D156" s="15">
        <v>0.93468709135983896</v>
      </c>
      <c r="E156" s="15">
        <v>1.0345901324333999</v>
      </c>
      <c r="F156" s="15">
        <v>0.834784050286276</v>
      </c>
      <c r="G156" s="15">
        <v>5.0426297603090399E-2</v>
      </c>
      <c r="I156" s="16">
        <f>[1]YHat!D164</f>
        <v>0.93599281266075596</v>
      </c>
      <c r="J156" s="22">
        <f t="shared" si="2"/>
        <v>-1.395012101861326E-3</v>
      </c>
    </row>
    <row r="157" spans="1:10" x14ac:dyDescent="0.3">
      <c r="A157" s="1">
        <v>2016</v>
      </c>
      <c r="B157" s="1">
        <v>4</v>
      </c>
      <c r="C157" s="15"/>
      <c r="D157" s="15">
        <v>0.96295903653381398</v>
      </c>
      <c r="E157" s="15">
        <v>1.0630418671089701</v>
      </c>
      <c r="F157" s="15">
        <v>0.862876205958655</v>
      </c>
      <c r="G157" s="15">
        <v>5.0517046781653398E-2</v>
      </c>
      <c r="I157" s="16">
        <f>[1]YHat!D165</f>
        <v>0.96200115755257798</v>
      </c>
      <c r="J157" s="22">
        <f t="shared" si="2"/>
        <v>9.9571499858996937E-4</v>
      </c>
    </row>
    <row r="158" spans="1:10" x14ac:dyDescent="0.3">
      <c r="A158" s="1">
        <v>2016</v>
      </c>
      <c r="B158" s="1">
        <v>5</v>
      </c>
      <c r="C158" s="15"/>
      <c r="D158" s="15">
        <v>1.11669308506174</v>
      </c>
      <c r="E158" s="15">
        <v>1.21692790292909</v>
      </c>
      <c r="F158" s="15">
        <v>1.01645826719439</v>
      </c>
      <c r="G158" s="15">
        <v>5.0593762728891697E-2</v>
      </c>
      <c r="I158" s="16">
        <f>[1]YHat!D166</f>
        <v>1.11167444655218</v>
      </c>
      <c r="J158" s="22">
        <f t="shared" si="2"/>
        <v>4.5144858057366566E-3</v>
      </c>
    </row>
    <row r="159" spans="1:10" x14ac:dyDescent="0.3">
      <c r="A159" s="1">
        <v>2016</v>
      </c>
      <c r="B159" s="1">
        <v>6</v>
      </c>
      <c r="C159" s="15"/>
      <c r="D159" s="15">
        <v>1.2769662208872701</v>
      </c>
      <c r="E159" s="15">
        <v>1.37682290282377</v>
      </c>
      <c r="F159" s="15">
        <v>1.17710953895076</v>
      </c>
      <c r="G159" s="15">
        <v>5.0402897718393E-2</v>
      </c>
      <c r="I159" s="16">
        <f>[1]YHat!D167</f>
        <v>1.27515960541176</v>
      </c>
      <c r="J159" s="22">
        <f t="shared" si="2"/>
        <v>1.4167759610976827E-3</v>
      </c>
    </row>
    <row r="160" spans="1:10" x14ac:dyDescent="0.3">
      <c r="A160" s="1">
        <v>2016</v>
      </c>
      <c r="B160" s="1">
        <v>7</v>
      </c>
      <c r="C160" s="15"/>
      <c r="D160" s="15">
        <v>1.39227360444711</v>
      </c>
      <c r="E160" s="15">
        <v>1.4924304564236299</v>
      </c>
      <c r="F160" s="15">
        <v>1.2921167524705901</v>
      </c>
      <c r="G160" s="15">
        <v>5.0554409260050198E-2</v>
      </c>
      <c r="I160" s="16">
        <f>[1]YHat!D168</f>
        <v>1.3933004741473201</v>
      </c>
      <c r="J160" s="22">
        <f t="shared" si="2"/>
        <v>-7.3700520401998038E-4</v>
      </c>
    </row>
    <row r="161" spans="1:10" x14ac:dyDescent="0.3">
      <c r="A161" s="1">
        <v>2016</v>
      </c>
      <c r="B161" s="1">
        <v>8</v>
      </c>
      <c r="C161" s="15"/>
      <c r="D161" s="15">
        <v>1.4374448689359001</v>
      </c>
      <c r="E161" s="15">
        <v>1.5377568713804599</v>
      </c>
      <c r="F161" s="15">
        <v>1.33713286649133</v>
      </c>
      <c r="G161" s="15">
        <v>5.0632721827826903E-2</v>
      </c>
      <c r="I161" s="16">
        <f>[1]YHat!D169</f>
        <v>1.4364672344779299</v>
      </c>
      <c r="J161" s="22">
        <f t="shared" si="2"/>
        <v>6.8058249746671962E-4</v>
      </c>
    </row>
    <row r="162" spans="1:10" x14ac:dyDescent="0.3">
      <c r="A162" s="1">
        <v>2016</v>
      </c>
      <c r="B162" s="1">
        <v>9</v>
      </c>
      <c r="C162" s="15"/>
      <c r="D162" s="15">
        <v>1.3802461265920301</v>
      </c>
      <c r="E162" s="15">
        <v>1.4805530030626901</v>
      </c>
      <c r="F162" s="15">
        <v>1.27993925012137</v>
      </c>
      <c r="G162" s="15">
        <v>5.0630134480305199E-2</v>
      </c>
      <c r="I162" s="16">
        <f>[1]YHat!D170</f>
        <v>1.37811567104497</v>
      </c>
      <c r="J162" s="22">
        <f t="shared" si="2"/>
        <v>1.5459192517885967E-3</v>
      </c>
    </row>
    <row r="163" spans="1:10" x14ac:dyDescent="0.3">
      <c r="A163" s="1">
        <v>2016</v>
      </c>
      <c r="B163" s="1">
        <v>10</v>
      </c>
      <c r="C163" s="15"/>
      <c r="D163" s="15">
        <v>1.2413038006156401</v>
      </c>
      <c r="E163" s="15">
        <v>1.34145909475203</v>
      </c>
      <c r="F163" s="15">
        <v>1.1411485064792599</v>
      </c>
      <c r="G163" s="15">
        <v>5.0553622936537999E-2</v>
      </c>
      <c r="I163" s="16">
        <f>[1]YHat!D171</f>
        <v>1.23676439370965</v>
      </c>
      <c r="J163" s="22">
        <f t="shared" si="2"/>
        <v>3.6703893878884397E-3</v>
      </c>
    </row>
    <row r="164" spans="1:10" x14ac:dyDescent="0.3">
      <c r="A164" s="1">
        <v>2016</v>
      </c>
      <c r="B164" s="1">
        <v>11</v>
      </c>
      <c r="C164" s="15"/>
      <c r="D164" s="15">
        <v>1.0214520370434901</v>
      </c>
      <c r="E164" s="15">
        <v>1.12255760277054</v>
      </c>
      <c r="F164" s="15">
        <v>0.92034647131643099</v>
      </c>
      <c r="G164" s="15">
        <v>5.1033274782168098E-2</v>
      </c>
      <c r="I164" s="16">
        <f>[1]YHat!D172</f>
        <v>1.0245245278706101</v>
      </c>
      <c r="J164" s="22">
        <f t="shared" si="2"/>
        <v>-2.9989431619621421E-3</v>
      </c>
    </row>
    <row r="165" spans="1:10" x14ac:dyDescent="0.3">
      <c r="A165" s="1">
        <v>2016</v>
      </c>
      <c r="B165" s="1">
        <v>12</v>
      </c>
      <c r="C165" s="15"/>
      <c r="D165" s="15">
        <v>0.98270555724694997</v>
      </c>
      <c r="E165" s="15">
        <v>1.0835409765708199</v>
      </c>
      <c r="F165" s="15">
        <v>0.881870137923083</v>
      </c>
      <c r="G165" s="15">
        <v>5.0896917742610001E-2</v>
      </c>
      <c r="I165" s="16">
        <f>[1]YHat!D173</f>
        <v>0.96447547993691396</v>
      </c>
      <c r="J165" s="22">
        <f t="shared" si="2"/>
        <v>1.8901545647618256E-2</v>
      </c>
    </row>
    <row r="166" spans="1:10" x14ac:dyDescent="0.3">
      <c r="A166" s="1">
        <v>2017</v>
      </c>
      <c r="B166" s="1">
        <v>1</v>
      </c>
      <c r="C166" s="15"/>
      <c r="D166" s="15">
        <v>1.0144982261961599</v>
      </c>
      <c r="E166" s="15">
        <v>1.1158317945042699</v>
      </c>
      <c r="F166" s="15">
        <v>0.91316465788805001</v>
      </c>
      <c r="G166" s="15">
        <v>5.1148359627262899E-2</v>
      </c>
      <c r="I166" s="16">
        <f>[1]YHat!D174</f>
        <v>1.00344458992249</v>
      </c>
      <c r="J166" s="22">
        <f t="shared" si="2"/>
        <v>1.1015691732937372E-2</v>
      </c>
    </row>
    <row r="167" spans="1:10" x14ac:dyDescent="0.3">
      <c r="A167" s="1">
        <v>2017</v>
      </c>
      <c r="B167" s="1">
        <v>2</v>
      </c>
      <c r="C167" s="15"/>
      <c r="D167" s="15">
        <v>0.957890581989012</v>
      </c>
      <c r="E167" s="15">
        <v>1.05929597020809</v>
      </c>
      <c r="F167" s="15">
        <v>0.85648519376993104</v>
      </c>
      <c r="G167" s="15">
        <v>5.1184610898150899E-2</v>
      </c>
      <c r="I167" s="16">
        <f>[1]YHat!D175</f>
        <v>0.95785134053136101</v>
      </c>
      <c r="J167" s="22">
        <f t="shared" si="2"/>
        <v>4.09682129058897E-5</v>
      </c>
    </row>
    <row r="168" spans="1:10" x14ac:dyDescent="0.3">
      <c r="A168" s="1">
        <v>2017</v>
      </c>
      <c r="B168" s="1">
        <v>3</v>
      </c>
      <c r="C168" s="15"/>
      <c r="D168" s="15">
        <v>0.94327586375160299</v>
      </c>
      <c r="E168" s="15">
        <v>1.04367900759779</v>
      </c>
      <c r="F168" s="15">
        <v>0.84287271990541901</v>
      </c>
      <c r="G168" s="15">
        <v>5.0678725667074299E-2</v>
      </c>
      <c r="I168" s="16">
        <f>[1]YHat!D176</f>
        <v>0.93992728595987496</v>
      </c>
      <c r="J168" s="22">
        <f t="shared" si="2"/>
        <v>3.5625923853337405E-3</v>
      </c>
    </row>
    <row r="169" spans="1:10" x14ac:dyDescent="0.3">
      <c r="A169" s="1">
        <v>2017</v>
      </c>
      <c r="B169" s="1">
        <v>4</v>
      </c>
      <c r="C169" s="15"/>
      <c r="D169" s="15">
        <v>0.97149193872564199</v>
      </c>
      <c r="E169" s="15">
        <v>1.07207876478869</v>
      </c>
      <c r="F169" s="15">
        <v>0.87090511266259196</v>
      </c>
      <c r="G169" s="15">
        <v>5.0771439702929202E-2</v>
      </c>
      <c r="I169" s="16">
        <f>[1]YHat!D177</f>
        <v>0.966052990694239</v>
      </c>
      <c r="J169" s="22">
        <f t="shared" si="2"/>
        <v>5.6300721428277356E-3</v>
      </c>
    </row>
    <row r="170" spans="1:10" x14ac:dyDescent="0.3">
      <c r="A170" s="1">
        <v>2017</v>
      </c>
      <c r="B170" s="1">
        <v>5</v>
      </c>
      <c r="C170" s="15"/>
      <c r="D170" s="15">
        <v>1.1251890745626401</v>
      </c>
      <c r="E170" s="15">
        <v>1.2259052294731201</v>
      </c>
      <c r="F170" s="15">
        <v>1.02447291965216</v>
      </c>
      <c r="G170" s="15">
        <v>5.0836718746279097E-2</v>
      </c>
      <c r="I170" s="16">
        <f>[1]YHat!D178</f>
        <v>1.1159870103115199</v>
      </c>
      <c r="J170" s="22">
        <f t="shared" si="2"/>
        <v>8.2456732615117101E-3</v>
      </c>
    </row>
    <row r="171" spans="1:10" x14ac:dyDescent="0.3">
      <c r="A171" s="1">
        <v>2017</v>
      </c>
      <c r="B171" s="1">
        <v>6</v>
      </c>
      <c r="C171" s="15"/>
      <c r="D171" s="15">
        <v>1.2853825207940099</v>
      </c>
      <c r="E171" s="15">
        <v>1.38578896649676</v>
      </c>
      <c r="F171" s="15">
        <v>1.1849760750912599</v>
      </c>
      <c r="G171" s="15">
        <v>5.0680392287028898E-2</v>
      </c>
      <c r="I171" s="16">
        <f>[1]YHat!D179</f>
        <v>1.2797401786981399</v>
      </c>
      <c r="J171" s="22">
        <f t="shared" si="2"/>
        <v>4.40897471986057E-3</v>
      </c>
    </row>
    <row r="172" spans="1:10" x14ac:dyDescent="0.3">
      <c r="A172" s="1">
        <v>2017</v>
      </c>
      <c r="B172" s="1">
        <v>7</v>
      </c>
      <c r="C172" s="15"/>
      <c r="D172" s="15">
        <v>1.4007387627833401</v>
      </c>
      <c r="E172" s="15">
        <v>1.50149524436837</v>
      </c>
      <c r="F172" s="15">
        <v>1.2999822811983099</v>
      </c>
      <c r="G172" s="15">
        <v>5.0857073731177899E-2</v>
      </c>
      <c r="I172" s="16">
        <f>[1]YHat!D180</f>
        <v>1.3981834250676599</v>
      </c>
      <c r="J172" s="22">
        <f t="shared" si="2"/>
        <v>1.8276126507197343E-3</v>
      </c>
    </row>
    <row r="173" spans="1:10" x14ac:dyDescent="0.3">
      <c r="A173" s="1">
        <v>2017</v>
      </c>
      <c r="B173" s="1">
        <v>8</v>
      </c>
      <c r="C173" s="15"/>
      <c r="D173" s="15">
        <v>1.44570754672447</v>
      </c>
      <c r="E173" s="15">
        <v>1.5466424272031001</v>
      </c>
      <c r="F173" s="15">
        <v>1.3447726662458399</v>
      </c>
      <c r="G173" s="15">
        <v>5.0947120997048699E-2</v>
      </c>
      <c r="I173" s="16">
        <f>[1]YHat!D181</f>
        <v>1.44164839324154</v>
      </c>
      <c r="J173" s="22">
        <f t="shared" si="2"/>
        <v>2.8156334803681737E-3</v>
      </c>
    </row>
    <row r="174" spans="1:10" x14ac:dyDescent="0.3">
      <c r="A174" s="1">
        <v>2017</v>
      </c>
      <c r="B174" s="1">
        <v>9</v>
      </c>
      <c r="C174" s="15"/>
      <c r="D174" s="15">
        <v>1.38821022995485</v>
      </c>
      <c r="E174" s="15">
        <v>1.4891362303903899</v>
      </c>
      <c r="F174" s="15">
        <v>1.2872842295193101</v>
      </c>
      <c r="G174" s="15">
        <v>5.0942638774176E-2</v>
      </c>
      <c r="I174" s="16">
        <f>[1]YHat!D182</f>
        <v>1.3834553082432699</v>
      </c>
      <c r="J174" s="22">
        <f t="shared" si="2"/>
        <v>3.4369897482398049E-3</v>
      </c>
    </row>
    <row r="175" spans="1:10" x14ac:dyDescent="0.3">
      <c r="A175" s="1">
        <v>2017</v>
      </c>
      <c r="B175" s="1">
        <v>10</v>
      </c>
      <c r="C175" s="15"/>
      <c r="D175" s="15">
        <v>1.24919155481767</v>
      </c>
      <c r="E175" s="15">
        <v>1.3499078939825899</v>
      </c>
      <c r="F175" s="15">
        <v>1.14847521565275</v>
      </c>
      <c r="G175" s="15">
        <v>5.0836811749147497E-2</v>
      </c>
      <c r="I175" s="16">
        <f>[1]YHat!D183</f>
        <v>1.24285956751362</v>
      </c>
      <c r="J175" s="22">
        <f t="shared" si="2"/>
        <v>5.0946924894477164E-3</v>
      </c>
    </row>
    <row r="176" spans="1:10" x14ac:dyDescent="0.3">
      <c r="A176" s="1">
        <v>2017</v>
      </c>
      <c r="B176" s="1">
        <v>11</v>
      </c>
      <c r="C176" s="15"/>
      <c r="D176" s="15">
        <v>1.0287775752191</v>
      </c>
      <c r="E176" s="15">
        <v>1.1303867414620601</v>
      </c>
      <c r="F176" s="15">
        <v>0.92716840897614605</v>
      </c>
      <c r="G176" s="15">
        <v>5.1287468340392599E-2</v>
      </c>
      <c r="I176" s="16">
        <f>[1]YHat!D184</f>
        <v>1.03003463035371</v>
      </c>
      <c r="J176" s="22">
        <f t="shared" si="2"/>
        <v>-1.220400846307812E-3</v>
      </c>
    </row>
    <row r="177" spans="1:10" x14ac:dyDescent="0.3">
      <c r="A177" s="1">
        <v>2017</v>
      </c>
      <c r="B177" s="1">
        <v>12</v>
      </c>
      <c r="C177" s="15"/>
      <c r="D177" s="15">
        <v>0.98940089472238302</v>
      </c>
      <c r="E177" s="15">
        <v>1.0907732710676901</v>
      </c>
      <c r="F177" s="15">
        <v>0.88802851837707397</v>
      </c>
      <c r="G177" s="15">
        <v>5.1167948076345102E-2</v>
      </c>
      <c r="I177" s="16">
        <f>[1]YHat!D185</f>
        <v>0.96916081632207296</v>
      </c>
      <c r="J177" s="22">
        <f t="shared" si="2"/>
        <v>2.0884127855189671E-2</v>
      </c>
    </row>
    <row r="178" spans="1:10" x14ac:dyDescent="0.3">
      <c r="A178" s="1">
        <v>2018</v>
      </c>
      <c r="B178" s="1">
        <v>1</v>
      </c>
      <c r="C178" s="15"/>
      <c r="D178" s="15">
        <v>1.0204806712062899</v>
      </c>
      <c r="E178" s="15">
        <v>1.12246019443433</v>
      </c>
      <c r="F178" s="15">
        <v>0.918501147978246</v>
      </c>
      <c r="G178" s="15">
        <v>5.1474406909514103E-2</v>
      </c>
      <c r="I178" s="16">
        <f>[1]YHat!D186</f>
        <v>1.00716780530881</v>
      </c>
      <c r="J178" s="22">
        <f t="shared" si="2"/>
        <v>1.3218120979748837E-2</v>
      </c>
    </row>
    <row r="179" spans="1:10" x14ac:dyDescent="0.3">
      <c r="A179" s="1">
        <v>2018</v>
      </c>
      <c r="B179" s="1">
        <v>2</v>
      </c>
      <c r="C179" s="15"/>
      <c r="D179" s="15">
        <v>0.96335715814274203</v>
      </c>
      <c r="E179" s="15">
        <v>1.0654010863452299</v>
      </c>
      <c r="F179" s="15">
        <v>0.86131322994025505</v>
      </c>
      <c r="G179" s="15">
        <v>5.1506915473553898E-2</v>
      </c>
      <c r="I179" s="16">
        <f>[1]YHat!D187</f>
        <v>0.96099141405076205</v>
      </c>
      <c r="J179" s="22">
        <f t="shared" si="2"/>
        <v>2.4617744314778811E-3</v>
      </c>
    </row>
    <row r="180" spans="1:10" x14ac:dyDescent="0.3">
      <c r="A180" s="1">
        <v>2018</v>
      </c>
      <c r="B180" s="1">
        <v>3</v>
      </c>
      <c r="C180" s="15"/>
      <c r="D180" s="15">
        <v>0.94832635253987096</v>
      </c>
      <c r="E180" s="15">
        <v>1.0492937667946201</v>
      </c>
      <c r="F180" s="15">
        <v>0.84735893828511899</v>
      </c>
      <c r="G180" s="15">
        <v>5.0963542497926499E-2</v>
      </c>
      <c r="I180" s="16">
        <f>[1]YHat!D188</f>
        <v>0.942703576007487</v>
      </c>
      <c r="J180" s="22">
        <f t="shared" si="2"/>
        <v>5.9645223328814723E-3</v>
      </c>
    </row>
    <row r="181" spans="1:10" x14ac:dyDescent="0.3">
      <c r="A181" s="1">
        <v>2018</v>
      </c>
      <c r="B181" s="1">
        <v>4</v>
      </c>
      <c r="C181" s="15"/>
      <c r="D181" s="15">
        <v>0.97597179879565699</v>
      </c>
      <c r="E181" s="15">
        <v>1.07711827539574</v>
      </c>
      <c r="F181" s="15">
        <v>0.87482532219557796</v>
      </c>
      <c r="G181" s="15">
        <v>5.1053924642633697E-2</v>
      </c>
      <c r="I181" s="16">
        <f>[1]YHat!D189</f>
        <v>0.96818902280702002</v>
      </c>
      <c r="J181" s="22">
        <f t="shared" si="2"/>
        <v>8.0384881519031115E-3</v>
      </c>
    </row>
    <row r="182" spans="1:10" x14ac:dyDescent="0.3">
      <c r="A182" s="1">
        <v>2018</v>
      </c>
      <c r="B182" s="1">
        <v>5</v>
      </c>
      <c r="C182" s="15"/>
      <c r="D182" s="15">
        <v>1.1294186559027599</v>
      </c>
      <c r="E182" s="15">
        <v>1.2306528010568001</v>
      </c>
      <c r="F182" s="15">
        <v>1.02818451074873</v>
      </c>
      <c r="G182" s="15">
        <v>5.10981755537653E-2</v>
      </c>
      <c r="I182" s="16">
        <f>[1]YHat!D190</f>
        <v>1.11803512974304</v>
      </c>
      <c r="J182" s="22">
        <f t="shared" si="2"/>
        <v>1.0181724935902636E-2</v>
      </c>
    </row>
    <row r="183" spans="1:10" x14ac:dyDescent="0.3">
      <c r="A183" s="1">
        <v>2018</v>
      </c>
      <c r="B183" s="1">
        <v>6</v>
      </c>
      <c r="C183" s="15"/>
      <c r="D183" s="15">
        <v>1.2894006314581099</v>
      </c>
      <c r="E183" s="15">
        <v>1.3903534276471601</v>
      </c>
      <c r="F183" s="15">
        <v>1.1884478352690699</v>
      </c>
      <c r="G183" s="15">
        <v>5.0956163994492501E-2</v>
      </c>
      <c r="I183" s="16">
        <f>[1]YHat!D191</f>
        <v>1.2817637586859401</v>
      </c>
      <c r="J183" s="22">
        <f t="shared" si="2"/>
        <v>5.9580969741250822E-3</v>
      </c>
    </row>
    <row r="184" spans="1:10" x14ac:dyDescent="0.3">
      <c r="A184" s="1">
        <v>2018</v>
      </c>
      <c r="B184" s="1">
        <v>7</v>
      </c>
      <c r="C184" s="15"/>
      <c r="D184" s="15">
        <v>1.4045244436103701</v>
      </c>
      <c r="E184" s="15">
        <v>1.5058378669889301</v>
      </c>
      <c r="F184" s="15">
        <v>1.3032110202318099</v>
      </c>
      <c r="G184" s="15">
        <v>5.1138191426156998E-2</v>
      </c>
      <c r="I184" s="16">
        <f>[1]YHat!D192</f>
        <v>1.40014603464063</v>
      </c>
      <c r="J184" s="22">
        <f t="shared" si="2"/>
        <v>3.1271087882371873E-3</v>
      </c>
    </row>
    <row r="185" spans="1:10" x14ac:dyDescent="0.3">
      <c r="A185" s="1">
        <v>2018</v>
      </c>
      <c r="B185" s="1">
        <v>8</v>
      </c>
      <c r="C185" s="15"/>
      <c r="D185" s="15">
        <v>1.4492589454397899</v>
      </c>
      <c r="E185" s="15">
        <v>1.55074893183096</v>
      </c>
      <c r="F185" s="15">
        <v>1.3477689590486299</v>
      </c>
      <c r="G185" s="15">
        <v>5.1227312026727999E-2</v>
      </c>
      <c r="I185" s="16">
        <f>[1]YHat!D193</f>
        <v>1.4435967396365099</v>
      </c>
      <c r="J185" s="22">
        <f t="shared" si="2"/>
        <v>3.9222905177145329E-3</v>
      </c>
    </row>
    <row r="186" spans="1:10" x14ac:dyDescent="0.3">
      <c r="A186" s="1">
        <v>2018</v>
      </c>
      <c r="B186" s="1">
        <v>9</v>
      </c>
      <c r="C186" s="15"/>
      <c r="D186" s="15">
        <v>1.39157381540743</v>
      </c>
      <c r="E186" s="15">
        <v>1.4930457853439201</v>
      </c>
      <c r="F186" s="15">
        <v>1.2901018454709301</v>
      </c>
      <c r="G186" s="15">
        <v>5.1218218178380397E-2</v>
      </c>
      <c r="I186" s="16">
        <f>[1]YHat!D194</f>
        <v>1.3854012139649801</v>
      </c>
      <c r="J186" s="22">
        <f t="shared" si="2"/>
        <v>4.4554612629392754E-3</v>
      </c>
    </row>
    <row r="187" spans="1:10" x14ac:dyDescent="0.3">
      <c r="A187" s="1">
        <v>2018</v>
      </c>
      <c r="B187" s="1">
        <v>10</v>
      </c>
      <c r="C187" s="15"/>
      <c r="D187" s="15">
        <v>1.2521184402474701</v>
      </c>
      <c r="E187" s="15">
        <v>1.35331336236444</v>
      </c>
      <c r="F187" s="15">
        <v>1.1509235181305</v>
      </c>
      <c r="G187" s="15">
        <v>5.1078377632513099E-2</v>
      </c>
      <c r="I187" s="16">
        <f>[1]YHat!D195</f>
        <v>1.2447372588385199</v>
      </c>
      <c r="J187" s="22">
        <f t="shared" si="2"/>
        <v>5.9299111973538654E-3</v>
      </c>
    </row>
    <row r="188" spans="1:10" x14ac:dyDescent="0.3">
      <c r="A188" s="1">
        <v>2018</v>
      </c>
      <c r="B188" s="1">
        <v>11</v>
      </c>
      <c r="C188" s="15"/>
      <c r="D188" s="15">
        <v>1.0318398215389699</v>
      </c>
      <c r="E188" s="15">
        <v>1.13391243435195</v>
      </c>
      <c r="F188" s="15">
        <v>0.92976720872598695</v>
      </c>
      <c r="G188" s="15">
        <v>5.1521394098928898E-2</v>
      </c>
      <c r="I188" s="16">
        <f>[1]YHat!D196</f>
        <v>1.03201699934604</v>
      </c>
      <c r="J188" s="22">
        <f t="shared" si="2"/>
        <v>-1.716810936083224E-4</v>
      </c>
    </row>
    <row r="189" spans="1:10" x14ac:dyDescent="0.3">
      <c r="A189" s="1">
        <v>2018</v>
      </c>
      <c r="B189" s="1">
        <v>12</v>
      </c>
      <c r="C189" s="15"/>
      <c r="D189" s="15">
        <v>0.99268817870421899</v>
      </c>
      <c r="E189" s="15">
        <v>1.09456556513151</v>
      </c>
      <c r="F189" s="15">
        <v>0.89081079227692805</v>
      </c>
      <c r="G189" s="15">
        <v>5.14228531164014E-2</v>
      </c>
      <c r="I189" s="16">
        <f>[1]YHat!D197</f>
        <v>0.97123946818238505</v>
      </c>
      <c r="J189" s="22">
        <f t="shared" si="2"/>
        <v>2.2083853904716122E-2</v>
      </c>
    </row>
    <row r="190" spans="1:10" x14ac:dyDescent="0.3">
      <c r="A190" s="1">
        <v>2019</v>
      </c>
      <c r="B190" s="1">
        <v>1</v>
      </c>
      <c r="C190" s="15"/>
      <c r="D190" s="15">
        <v>1.02410577108873</v>
      </c>
      <c r="E190" s="15">
        <v>1.12669917487798</v>
      </c>
      <c r="F190" s="15">
        <v>0.92151236729947394</v>
      </c>
      <c r="G190" s="15">
        <v>5.1784264582911202E-2</v>
      </c>
      <c r="I190" s="16">
        <f>[1]YHat!D198</f>
        <v>1.0095231468722701</v>
      </c>
      <c r="J190" s="22">
        <f t="shared" si="2"/>
        <v>1.444506177162963E-2</v>
      </c>
    </row>
    <row r="191" spans="1:10" x14ac:dyDescent="0.3">
      <c r="A191" s="1">
        <v>2019</v>
      </c>
      <c r="B191" s="1">
        <v>2</v>
      </c>
      <c r="C191" s="15"/>
      <c r="D191" s="15">
        <v>0.96701824901123101</v>
      </c>
      <c r="E191" s="15">
        <v>1.06969416482386</v>
      </c>
      <c r="F191" s="15">
        <v>0.86434233319860199</v>
      </c>
      <c r="G191" s="15">
        <v>5.1825912722967403E-2</v>
      </c>
      <c r="I191" s="16">
        <f>[1]YHat!D199</f>
        <v>0.96319224679342497</v>
      </c>
      <c r="J191" s="22">
        <f t="shared" si="2"/>
        <v>3.9722103562847E-3</v>
      </c>
    </row>
    <row r="192" spans="1:10" x14ac:dyDescent="0.3">
      <c r="A192" s="1">
        <v>2019</v>
      </c>
      <c r="B192" s="1">
        <v>3</v>
      </c>
      <c r="C192" s="15"/>
      <c r="D192" s="15">
        <v>0.95193558526625</v>
      </c>
      <c r="E192" s="15">
        <v>1.0534898635199501</v>
      </c>
      <c r="F192" s="15">
        <v>0.85038130701254599</v>
      </c>
      <c r="G192" s="15">
        <v>5.1259763497264001E-2</v>
      </c>
      <c r="I192" s="16">
        <f>[1]YHat!D200</f>
        <v>0.94468313283136995</v>
      </c>
      <c r="J192" s="22">
        <f t="shared" si="2"/>
        <v>7.6771270522670854E-3</v>
      </c>
    </row>
    <row r="193" spans="1:10" x14ac:dyDescent="0.3">
      <c r="A193" s="1">
        <v>2019</v>
      </c>
      <c r="B193" s="1">
        <v>4</v>
      </c>
      <c r="C193" s="15"/>
      <c r="D193" s="15">
        <v>0.97949314119296405</v>
      </c>
      <c r="E193" s="15">
        <v>1.08124317897377</v>
      </c>
      <c r="F193" s="15">
        <v>0.877743103412161</v>
      </c>
      <c r="G193" s="15">
        <v>5.1358573584185101E-2</v>
      </c>
      <c r="I193" s="16">
        <f>[1]YHat!D201</f>
        <v>0.96982688951733398</v>
      </c>
      <c r="J193" s="22">
        <f t="shared" si="2"/>
        <v>9.9669866654663597E-3</v>
      </c>
    </row>
    <row r="194" spans="1:10" x14ac:dyDescent="0.3">
      <c r="A194" s="1">
        <v>2019</v>
      </c>
      <c r="B194" s="1">
        <v>5</v>
      </c>
      <c r="C194" s="15"/>
      <c r="D194" s="15">
        <v>1.1329708245371499</v>
      </c>
      <c r="E194" s="15">
        <v>1.2347771811428001</v>
      </c>
      <c r="F194" s="15">
        <v>1.03116446793151</v>
      </c>
      <c r="G194" s="15">
        <v>5.13870006449791E-2</v>
      </c>
      <c r="I194" s="16">
        <f>[1]YHat!D202</f>
        <v>1.1196423087107099</v>
      </c>
      <c r="J194" s="22">
        <f t="shared" si="2"/>
        <v>1.1904262390537879E-2</v>
      </c>
    </row>
    <row r="195" spans="1:10" x14ac:dyDescent="0.3">
      <c r="A195" s="1">
        <v>2019</v>
      </c>
      <c r="B195" s="1">
        <v>6</v>
      </c>
      <c r="C195" s="15"/>
      <c r="D195" s="15">
        <v>1.2930382775758</v>
      </c>
      <c r="E195" s="15">
        <v>1.39459666450898</v>
      </c>
      <c r="F195" s="15">
        <v>1.19147989064263</v>
      </c>
      <c r="G195" s="15">
        <v>5.1261837362999302E-2</v>
      </c>
      <c r="I195" s="16">
        <f>[1]YHat!D203</f>
        <v>1.2834179590114501</v>
      </c>
      <c r="J195" s="22">
        <f t="shared" si="2"/>
        <v>7.4958578355566186E-3</v>
      </c>
    </row>
    <row r="196" spans="1:10" x14ac:dyDescent="0.3">
      <c r="A196" s="1">
        <v>2019</v>
      </c>
      <c r="B196" s="1">
        <v>7</v>
      </c>
      <c r="C196" s="15"/>
      <c r="D196" s="15">
        <v>1.40828182658009</v>
      </c>
      <c r="E196" s="15">
        <v>1.51022393949457</v>
      </c>
      <c r="F196" s="15">
        <v>1.3063397136656201</v>
      </c>
      <c r="G196" s="15">
        <v>5.1455523964760601E-2</v>
      </c>
      <c r="I196" s="16">
        <f>[1]YHat!D204</f>
        <v>1.40190544538577</v>
      </c>
      <c r="J196" s="22">
        <f t="shared" si="2"/>
        <v>4.5483675202968588E-3</v>
      </c>
    </row>
    <row r="197" spans="1:10" x14ac:dyDescent="0.3">
      <c r="A197" s="1">
        <v>2019</v>
      </c>
      <c r="B197" s="1">
        <v>8</v>
      </c>
      <c r="C197" s="15"/>
      <c r="D197" s="15">
        <v>1.4530738230793501</v>
      </c>
      <c r="E197" s="15">
        <v>1.55520130034451</v>
      </c>
      <c r="F197" s="15">
        <v>1.3509463458141799</v>
      </c>
      <c r="G197" s="15">
        <v>5.15490870616633E-2</v>
      </c>
      <c r="I197" s="16">
        <f>[1]YHat!D205</f>
        <v>1.4452921373302401</v>
      </c>
      <c r="J197" s="22">
        <f t="shared" si="2"/>
        <v>5.3841611312466231E-3</v>
      </c>
    </row>
    <row r="198" spans="1:10" x14ac:dyDescent="0.3">
      <c r="A198" s="1">
        <v>2019</v>
      </c>
      <c r="B198" s="1">
        <v>9</v>
      </c>
      <c r="C198" s="15"/>
      <c r="D198" s="15">
        <v>1.3953476282045101</v>
      </c>
      <c r="E198" s="15">
        <v>1.49745050033867</v>
      </c>
      <c r="F198" s="15">
        <v>1.2932447560703599</v>
      </c>
      <c r="G198" s="15">
        <v>5.15366675632618E-2</v>
      </c>
      <c r="I198" s="16">
        <f>[1]YHat!D206</f>
        <v>1.38697575698707</v>
      </c>
      <c r="J198" s="22">
        <f t="shared" si="2"/>
        <v>6.036061679712601E-3</v>
      </c>
    </row>
    <row r="199" spans="1:10" x14ac:dyDescent="0.3">
      <c r="A199" s="1">
        <v>2019</v>
      </c>
      <c r="B199" s="1">
        <v>10</v>
      </c>
      <c r="C199" s="15"/>
      <c r="D199" s="15">
        <v>1.2561168772689599</v>
      </c>
      <c r="E199" s="15">
        <v>1.35790642126618</v>
      </c>
      <c r="F199" s="15">
        <v>1.1543273332717401</v>
      </c>
      <c r="G199" s="15">
        <v>5.1378514440887001E-2</v>
      </c>
      <c r="I199" s="16">
        <f>[1]YHat!D207</f>
        <v>1.2461471302817499</v>
      </c>
      <c r="J199" s="22">
        <f t="shared" si="2"/>
        <v>8.0004573657010969E-3</v>
      </c>
    </row>
    <row r="200" spans="1:10" x14ac:dyDescent="0.3">
      <c r="A200" s="1">
        <v>2019</v>
      </c>
      <c r="B200" s="1">
        <v>11</v>
      </c>
      <c r="C200" s="15"/>
      <c r="D200" s="15">
        <v>1.03544943673914</v>
      </c>
      <c r="E200" s="15">
        <v>1.1380647662116601</v>
      </c>
      <c r="F200" s="15">
        <v>0.93283410726662497</v>
      </c>
      <c r="G200" s="15">
        <v>5.1795331623689302E-2</v>
      </c>
      <c r="I200" s="16">
        <f>[1]YHat!D208</f>
        <v>1.0333660803604701</v>
      </c>
      <c r="J200" s="22">
        <f t="shared" si="2"/>
        <v>2.0160874430319442E-3</v>
      </c>
    </row>
    <row r="201" spans="1:10" x14ac:dyDescent="0.3">
      <c r="A201" s="1">
        <v>2019</v>
      </c>
      <c r="B201" s="1">
        <v>12</v>
      </c>
      <c r="C201" s="15"/>
      <c r="D201" s="15">
        <v>0.99586485679918901</v>
      </c>
      <c r="E201" s="15">
        <v>1.0982883116120401</v>
      </c>
      <c r="F201" s="15">
        <v>0.89344140198634003</v>
      </c>
      <c r="G201" s="15">
        <v>5.1698482432845097E-2</v>
      </c>
      <c r="I201" s="16">
        <f>[1]YHat!D209</f>
        <v>0.97260401108067196</v>
      </c>
      <c r="J201" s="22">
        <f t="shared" si="2"/>
        <v>2.3916049546897966E-2</v>
      </c>
    </row>
    <row r="202" spans="1:10" x14ac:dyDescent="0.3">
      <c r="A202" s="1">
        <v>2020</v>
      </c>
      <c r="B202" s="1">
        <v>1</v>
      </c>
      <c r="C202" s="15"/>
      <c r="D202" s="15">
        <v>1.02657961284944</v>
      </c>
      <c r="E202" s="15">
        <v>1.1297457764980601</v>
      </c>
      <c r="F202" s="15">
        <v>0.92341344920082102</v>
      </c>
      <c r="G202" s="15">
        <v>5.2073366484245702E-2</v>
      </c>
      <c r="I202" s="16">
        <f>[1]YHat!D210</f>
        <v>1.0107691474302001</v>
      </c>
      <c r="J202" s="22">
        <f t="shared" si="2"/>
        <v>1.5642014261551873E-2</v>
      </c>
    </row>
    <row r="203" spans="1:10" x14ac:dyDescent="0.3">
      <c r="A203" s="1">
        <v>2020</v>
      </c>
      <c r="B203" s="1">
        <v>2</v>
      </c>
      <c r="C203" s="15"/>
      <c r="D203" s="15">
        <v>0.96945492302963399</v>
      </c>
      <c r="E203" s="15">
        <v>1.07271628242955</v>
      </c>
      <c r="F203" s="15">
        <v>0.866193563629717</v>
      </c>
      <c r="G203" s="15">
        <v>5.2121416766139197E-2</v>
      </c>
      <c r="I203" s="16">
        <f>[1]YHat!D211</f>
        <v>0.96462402917110301</v>
      </c>
      <c r="J203" s="22">
        <f t="shared" ref="J203:J266" si="3">+D203/I203-1</f>
        <v>5.0080588005692039E-3</v>
      </c>
    </row>
    <row r="204" spans="1:10" x14ac:dyDescent="0.3">
      <c r="A204" s="1">
        <v>2020</v>
      </c>
      <c r="B204" s="1">
        <v>3</v>
      </c>
      <c r="C204" s="15"/>
      <c r="D204" s="15">
        <v>0.95446011096766403</v>
      </c>
      <c r="E204" s="15">
        <v>1.0565748767226899</v>
      </c>
      <c r="F204" s="15">
        <v>0.85234534521263505</v>
      </c>
      <c r="G204" s="15">
        <v>5.1542670896688098E-2</v>
      </c>
      <c r="I204" s="16">
        <f>[1]YHat!D212</f>
        <v>0.94630392166279598</v>
      </c>
      <c r="J204" s="22">
        <f t="shared" si="3"/>
        <v>8.6189955659661255E-3</v>
      </c>
    </row>
    <row r="205" spans="1:10" x14ac:dyDescent="0.3">
      <c r="A205" s="1">
        <v>2020</v>
      </c>
      <c r="B205" s="1">
        <v>4</v>
      </c>
      <c r="C205" s="15"/>
      <c r="D205" s="15">
        <v>0.98228298106330603</v>
      </c>
      <c r="E205" s="15">
        <v>1.0846346861949201</v>
      </c>
      <c r="F205" s="15">
        <v>0.87993127593168996</v>
      </c>
      <c r="G205" s="15">
        <v>5.1662266610584401E-2</v>
      </c>
      <c r="I205" s="16">
        <f>[1]YHat!D213</f>
        <v>0.97182868662144895</v>
      </c>
      <c r="J205" s="22">
        <f t="shared" si="3"/>
        <v>1.0757342920387769E-2</v>
      </c>
    </row>
    <row r="206" spans="1:10" x14ac:dyDescent="0.3">
      <c r="A206" s="1">
        <v>2020</v>
      </c>
      <c r="B206" s="1">
        <v>5</v>
      </c>
      <c r="C206" s="15"/>
      <c r="D206" s="15">
        <v>1.1355872951479</v>
      </c>
      <c r="E206" s="15">
        <v>1.2379517970998499</v>
      </c>
      <c r="F206" s="15">
        <v>1.0332227931959601</v>
      </c>
      <c r="G206" s="15">
        <v>5.1668725836083E-2</v>
      </c>
      <c r="I206" s="16">
        <f>[1]YHat!D214</f>
        <v>1.12159716028269</v>
      </c>
      <c r="J206" s="22">
        <f t="shared" si="3"/>
        <v>1.247340432074906E-2</v>
      </c>
    </row>
    <row r="207" spans="1:10" x14ac:dyDescent="0.3">
      <c r="A207" s="1">
        <v>2020</v>
      </c>
      <c r="B207" s="1">
        <v>6</v>
      </c>
      <c r="C207" s="15"/>
      <c r="D207" s="15">
        <v>1.29533885082952</v>
      </c>
      <c r="E207" s="15">
        <v>1.3974509654978999</v>
      </c>
      <c r="F207" s="15">
        <v>1.1932267361611399</v>
      </c>
      <c r="G207" s="15">
        <v>5.1541332754396901E-2</v>
      </c>
      <c r="I207" s="16">
        <f>[1]YHat!D215</f>
        <v>1.28522476285919</v>
      </c>
      <c r="J207" s="22">
        <f t="shared" si="3"/>
        <v>7.86950910269546E-3</v>
      </c>
    </row>
    <row r="208" spans="1:10" x14ac:dyDescent="0.3">
      <c r="A208" s="1">
        <v>2020</v>
      </c>
      <c r="B208" s="1">
        <v>7</v>
      </c>
      <c r="C208" s="15"/>
      <c r="D208" s="15">
        <v>1.4102392449986001</v>
      </c>
      <c r="E208" s="15">
        <v>1.51271560247321</v>
      </c>
      <c r="F208" s="15">
        <v>1.30776288752398</v>
      </c>
      <c r="G208" s="15">
        <v>5.1725185177200698E-2</v>
      </c>
      <c r="I208" s="16">
        <f>[1]YHat!D216</f>
        <v>1.4035614998185899</v>
      </c>
      <c r="J208" s="22">
        <f t="shared" si="3"/>
        <v>4.7577146999779885E-3</v>
      </c>
    </row>
    <row r="209" spans="1:10" x14ac:dyDescent="0.3">
      <c r="A209" s="1">
        <v>2020</v>
      </c>
      <c r="B209" s="1">
        <v>8</v>
      </c>
      <c r="C209" s="15"/>
      <c r="D209" s="15">
        <v>1.45478230040779</v>
      </c>
      <c r="E209" s="15">
        <v>1.5574223264667499</v>
      </c>
      <c r="F209" s="15">
        <v>1.3521422743488301</v>
      </c>
      <c r="G209" s="15">
        <v>5.1807797284436199E-2</v>
      </c>
      <c r="I209" s="16">
        <f>[1]YHat!D217</f>
        <v>1.44684713580261</v>
      </c>
      <c r="J209" s="22">
        <f t="shared" si="3"/>
        <v>5.4844526479835842E-3</v>
      </c>
    </row>
    <row r="210" spans="1:10" x14ac:dyDescent="0.3">
      <c r="A210" s="1">
        <v>2020</v>
      </c>
      <c r="B210" s="1">
        <v>9</v>
      </c>
      <c r="C210" s="15"/>
      <c r="D210" s="15">
        <v>1.3969173613331201</v>
      </c>
      <c r="E210" s="15">
        <v>1.49951632516341</v>
      </c>
      <c r="F210" s="15">
        <v>1.2943183975028401</v>
      </c>
      <c r="G210" s="15">
        <v>5.17870710268492E-2</v>
      </c>
      <c r="I210" s="16">
        <f>[1]YHat!D218</f>
        <v>1.38846722192197</v>
      </c>
      <c r="J210" s="22">
        <f t="shared" si="3"/>
        <v>6.0859480711781266E-3</v>
      </c>
    </row>
    <row r="211" spans="1:10" x14ac:dyDescent="0.3">
      <c r="A211" s="1">
        <v>2020</v>
      </c>
      <c r="B211" s="1">
        <v>10</v>
      </c>
      <c r="C211" s="15"/>
      <c r="D211" s="15">
        <v>1.25737106087439</v>
      </c>
      <c r="E211" s="15">
        <v>1.3595931849712799</v>
      </c>
      <c r="F211" s="15">
        <v>1.1551489367775001</v>
      </c>
      <c r="G211" s="15">
        <v>5.1596860275096398E-2</v>
      </c>
      <c r="I211" s="16">
        <f>[1]YHat!D219</f>
        <v>1.24759920406737</v>
      </c>
      <c r="J211" s="22">
        <f t="shared" si="3"/>
        <v>7.8325288884140143E-3</v>
      </c>
    </row>
    <row r="212" spans="1:10" x14ac:dyDescent="0.3">
      <c r="A212" s="1">
        <v>2020</v>
      </c>
      <c r="B212" s="1">
        <v>11</v>
      </c>
      <c r="C212" s="15"/>
      <c r="D212" s="15">
        <v>1.0367803778420699</v>
      </c>
      <c r="E212" s="15">
        <v>1.1398180142448899</v>
      </c>
      <c r="F212" s="15">
        <v>0.93374274143924596</v>
      </c>
      <c r="G212" s="15">
        <v>5.2008492051226603E-2</v>
      </c>
      <c r="I212" s="16">
        <f>[1]YHat!D220</f>
        <v>1.03471209744431</v>
      </c>
      <c r="J212" s="22">
        <f t="shared" si="3"/>
        <v>1.9988945745086362E-3</v>
      </c>
    </row>
    <row r="213" spans="1:10" x14ac:dyDescent="0.3">
      <c r="A213" s="1">
        <v>2020</v>
      </c>
      <c r="B213" s="1">
        <v>12</v>
      </c>
      <c r="C213" s="15"/>
      <c r="D213" s="15">
        <v>0.99728115103553805</v>
      </c>
      <c r="E213" s="15">
        <v>1.10015014333762</v>
      </c>
      <c r="F213" s="15">
        <v>0.89441215873345903</v>
      </c>
      <c r="G213" s="15">
        <v>5.1923368540253E-2</v>
      </c>
      <c r="I213" s="16">
        <f>[1]YHat!D221</f>
        <v>0.97381009192564705</v>
      </c>
      <c r="J213" s="22">
        <f t="shared" si="3"/>
        <v>2.4102296027224801E-2</v>
      </c>
    </row>
    <row r="214" spans="1:10" x14ac:dyDescent="0.3">
      <c r="A214" s="1">
        <v>2021</v>
      </c>
      <c r="B214" s="1">
        <v>1</v>
      </c>
      <c r="C214" s="15"/>
      <c r="D214" s="15">
        <v>1.0282604494080601</v>
      </c>
      <c r="E214" s="15">
        <v>1.13194312561934</v>
      </c>
      <c r="F214" s="15">
        <v>0.92457777319678103</v>
      </c>
      <c r="G214" s="15">
        <v>5.2334077428783397E-2</v>
      </c>
      <c r="I214" s="16">
        <f>[1]YHat!D222</f>
        <v>1.01182404412879</v>
      </c>
      <c r="J214" s="22">
        <f t="shared" si="3"/>
        <v>1.6244331585757443E-2</v>
      </c>
    </row>
    <row r="215" spans="1:10" x14ac:dyDescent="0.3">
      <c r="A215" s="1">
        <v>2021</v>
      </c>
      <c r="B215" s="1">
        <v>2</v>
      </c>
      <c r="C215" s="15"/>
      <c r="D215" s="15">
        <v>0.97095026011541496</v>
      </c>
      <c r="E215" s="15">
        <v>1.07472818812489</v>
      </c>
      <c r="F215" s="15">
        <v>0.86717233210593903</v>
      </c>
      <c r="G215" s="15">
        <v>5.2382156000481801E-2</v>
      </c>
      <c r="I215" s="16">
        <f>[1]YHat!D223</f>
        <v>0.96552368022315604</v>
      </c>
      <c r="J215" s="22">
        <f t="shared" si="3"/>
        <v>5.6203488359858333E-3</v>
      </c>
    </row>
    <row r="216" spans="1:10" x14ac:dyDescent="0.3">
      <c r="A216" s="1">
        <v>2021</v>
      </c>
      <c r="B216" s="1">
        <v>3</v>
      </c>
      <c r="C216" s="15"/>
      <c r="D216" s="15">
        <v>0.95571985665180603</v>
      </c>
      <c r="E216" s="15">
        <v>1.0583127788010001</v>
      </c>
      <c r="F216" s="15">
        <v>0.85312693450260901</v>
      </c>
      <c r="G216" s="15">
        <v>5.1784021473947901E-2</v>
      </c>
      <c r="I216" s="16">
        <f>[1]YHat!D224</f>
        <v>0.947133595184385</v>
      </c>
      <c r="J216" s="22">
        <f t="shared" si="3"/>
        <v>9.0655230804577158E-3</v>
      </c>
    </row>
    <row r="217" spans="1:10" x14ac:dyDescent="0.3">
      <c r="A217" s="1">
        <v>2021</v>
      </c>
      <c r="B217" s="1">
        <v>4</v>
      </c>
      <c r="C217" s="15"/>
      <c r="D217" s="15">
        <v>0.98306387118707295</v>
      </c>
      <c r="E217" s="15">
        <v>1.0858861414818499</v>
      </c>
      <c r="F217" s="15">
        <v>0.88024160089229697</v>
      </c>
      <c r="G217" s="15">
        <v>5.1899785495937503E-2</v>
      </c>
      <c r="I217" s="16">
        <f>[1]YHat!D225</f>
        <v>0.97224413149452804</v>
      </c>
      <c r="J217" s="22">
        <f t="shared" si="3"/>
        <v>1.1128624325983605E-2</v>
      </c>
    </row>
    <row r="218" spans="1:10" x14ac:dyDescent="0.3">
      <c r="A218" s="1">
        <v>2021</v>
      </c>
      <c r="B218" s="1">
        <v>5</v>
      </c>
      <c r="C218" s="15"/>
      <c r="D218" s="15">
        <v>1.13644259612353</v>
      </c>
      <c r="E218" s="15">
        <v>1.2392529667912</v>
      </c>
      <c r="F218" s="15">
        <v>1.0336322254558601</v>
      </c>
      <c r="G218" s="15">
        <v>5.18937791308519E-2</v>
      </c>
      <c r="I218" s="16">
        <f>[1]YHat!D226</f>
        <v>1.12233076912888</v>
      </c>
      <c r="J218" s="22">
        <f t="shared" si="3"/>
        <v>1.2573679153074613E-2</v>
      </c>
    </row>
    <row r="219" spans="1:10" x14ac:dyDescent="0.3">
      <c r="A219" s="1">
        <v>2021</v>
      </c>
      <c r="B219" s="1">
        <v>6</v>
      </c>
      <c r="C219" s="15"/>
      <c r="D219" s="15">
        <v>1.2964130196999999</v>
      </c>
      <c r="E219" s="15">
        <v>1.39899295943374</v>
      </c>
      <c r="F219" s="15">
        <v>1.19383307996626</v>
      </c>
      <c r="G219" s="15">
        <v>5.1777468568866697E-2</v>
      </c>
      <c r="I219" s="16">
        <f>[1]YHat!D227</f>
        <v>1.2864294323646901</v>
      </c>
      <c r="J219" s="22">
        <f t="shared" si="3"/>
        <v>7.7606956776152813E-3</v>
      </c>
    </row>
    <row r="220" spans="1:10" x14ac:dyDescent="0.3">
      <c r="A220" s="1">
        <v>2021</v>
      </c>
      <c r="B220" s="1">
        <v>7</v>
      </c>
      <c r="C220" s="15"/>
      <c r="D220" s="15">
        <v>1.4115436174255001</v>
      </c>
      <c r="E220" s="15">
        <v>1.51450520465481</v>
      </c>
      <c r="F220" s="15">
        <v>1.3085820301961999</v>
      </c>
      <c r="G220" s="15">
        <v>5.1970106050009901E-2</v>
      </c>
      <c r="I220" s="16">
        <f>[1]YHat!D228</f>
        <v>1.4052390774872201</v>
      </c>
      <c r="J220" s="22">
        <f t="shared" si="3"/>
        <v>4.486453614393815E-3</v>
      </c>
    </row>
    <row r="221" spans="1:10" x14ac:dyDescent="0.3">
      <c r="A221" s="1">
        <v>2021</v>
      </c>
      <c r="B221" s="1">
        <v>8</v>
      </c>
      <c r="C221" s="15"/>
      <c r="D221" s="15">
        <v>1.4562269379447701</v>
      </c>
      <c r="E221" s="15">
        <v>1.55935900640868</v>
      </c>
      <c r="F221" s="15">
        <v>1.35309486948086</v>
      </c>
      <c r="G221" s="15">
        <v>5.2056156858667303E-2</v>
      </c>
      <c r="I221" s="16">
        <f>[1]YHat!D229</f>
        <v>1.4489610684027401</v>
      </c>
      <c r="J221" s="22">
        <f t="shared" si="3"/>
        <v>5.0145374506436191E-3</v>
      </c>
    </row>
    <row r="222" spans="1:10" x14ac:dyDescent="0.3">
      <c r="A222" s="1">
        <v>2021</v>
      </c>
      <c r="B222" s="1">
        <v>9</v>
      </c>
      <c r="C222" s="15"/>
      <c r="D222" s="15">
        <v>1.3984478028807099</v>
      </c>
      <c r="E222" s="15">
        <v>1.50153955414292</v>
      </c>
      <c r="F222" s="15">
        <v>1.2953560516185001</v>
      </c>
      <c r="G222" s="15">
        <v>5.2035806655214997E-2</v>
      </c>
      <c r="I222" s="16">
        <f>[1]YHat!D230</f>
        <v>1.3909122458605601</v>
      </c>
      <c r="J222" s="22">
        <f t="shared" si="3"/>
        <v>5.4177084446385138E-3</v>
      </c>
    </row>
    <row r="223" spans="1:10" x14ac:dyDescent="0.3">
      <c r="A223" s="1">
        <v>2021</v>
      </c>
      <c r="B223" s="1">
        <v>10</v>
      </c>
      <c r="C223" s="15"/>
      <c r="D223" s="15">
        <v>1.2589708817266001</v>
      </c>
      <c r="E223" s="15">
        <v>1.3616543035711901</v>
      </c>
      <c r="F223" s="15">
        <v>1.1562874598820101</v>
      </c>
      <c r="G223" s="15">
        <v>5.1829701410452803E-2</v>
      </c>
      <c r="I223" s="16">
        <f>[1]YHat!D231</f>
        <v>1.2506190851296499</v>
      </c>
      <c r="J223" s="22">
        <f t="shared" si="3"/>
        <v>6.6781298128713029E-3</v>
      </c>
    </row>
    <row r="224" spans="1:10" x14ac:dyDescent="0.3">
      <c r="A224" s="1">
        <v>2021</v>
      </c>
      <c r="B224" s="1">
        <v>11</v>
      </c>
      <c r="C224" s="15"/>
      <c r="D224" s="15">
        <v>1.0385361405317</v>
      </c>
      <c r="E224" s="15">
        <v>1.14202671264098</v>
      </c>
      <c r="F224" s="15">
        <v>0.93504556842240705</v>
      </c>
      <c r="G224" s="15">
        <v>5.2237112426381203E-2</v>
      </c>
      <c r="I224" s="16">
        <f>[1]YHat!D232</f>
        <v>1.0378012201909299</v>
      </c>
      <c r="J224" s="22">
        <f t="shared" si="3"/>
        <v>7.0815135545410079E-4</v>
      </c>
    </row>
    <row r="225" spans="1:10" x14ac:dyDescent="0.3">
      <c r="A225" s="1">
        <v>2021</v>
      </c>
      <c r="B225" s="1">
        <v>12</v>
      </c>
      <c r="C225" s="15"/>
      <c r="D225" s="15">
        <v>0.99918345364854699</v>
      </c>
      <c r="E225" s="15">
        <v>1.1025308983389399</v>
      </c>
      <c r="F225" s="15">
        <v>0.89583600895815496</v>
      </c>
      <c r="G225" s="15">
        <v>5.2164868521261697E-2</v>
      </c>
      <c r="I225" s="16">
        <f>[1]YHat!D233</f>
        <v>0.97685709971018897</v>
      </c>
      <c r="J225" s="22">
        <f t="shared" si="3"/>
        <v>2.285529167467959E-2</v>
      </c>
    </row>
    <row r="226" spans="1:10" x14ac:dyDescent="0.3">
      <c r="A226" s="1">
        <v>2022</v>
      </c>
      <c r="B226" s="1">
        <v>1</v>
      </c>
      <c r="C226" s="15"/>
      <c r="D226" s="15">
        <v>1.030494192248</v>
      </c>
      <c r="E226" s="15">
        <v>1.1347298389201801</v>
      </c>
      <c r="F226" s="15">
        <v>0.926258545575812</v>
      </c>
      <c r="G226" s="15">
        <v>5.2613190584176697E-2</v>
      </c>
      <c r="I226" s="16">
        <f>[1]YHat!D234</f>
        <v>1.01492946209312</v>
      </c>
      <c r="J226" s="22">
        <f t="shared" si="3"/>
        <v>1.5335775279180952E-2</v>
      </c>
    </row>
    <row r="227" spans="1:10" x14ac:dyDescent="0.3">
      <c r="A227" s="1">
        <v>2022</v>
      </c>
      <c r="B227" s="1">
        <v>2</v>
      </c>
      <c r="C227" s="15"/>
      <c r="D227" s="15">
        <v>0.97307198365997205</v>
      </c>
      <c r="E227" s="15">
        <v>1.07740363955166</v>
      </c>
      <c r="F227" s="15">
        <v>0.86874032776828503</v>
      </c>
      <c r="G227" s="15">
        <v>5.2661651466079797E-2</v>
      </c>
      <c r="I227" s="16">
        <f>[1]YHat!D235</f>
        <v>0.96847312653220996</v>
      </c>
      <c r="J227" s="22">
        <f t="shared" si="3"/>
        <v>4.7485645205551652E-3</v>
      </c>
    </row>
    <row r="228" spans="1:10" x14ac:dyDescent="0.3">
      <c r="A228" s="1">
        <v>2022</v>
      </c>
      <c r="B228" s="1">
        <v>3</v>
      </c>
      <c r="C228" s="15"/>
      <c r="D228" s="15">
        <v>0.95766465626835695</v>
      </c>
      <c r="E228" s="15">
        <v>1.0607735606442401</v>
      </c>
      <c r="F228" s="15">
        <v>0.85455575189247901</v>
      </c>
      <c r="G228" s="15">
        <v>5.2044464730138303E-2</v>
      </c>
      <c r="I228" s="16">
        <f>[1]YHat!D236</f>
        <v>0.94995832270319203</v>
      </c>
      <c r="J228" s="22">
        <f t="shared" si="3"/>
        <v>8.1122859613840248E-3</v>
      </c>
    </row>
    <row r="229" spans="1:10" x14ac:dyDescent="0.3">
      <c r="A229" s="1">
        <v>2022</v>
      </c>
      <c r="B229" s="1">
        <v>4</v>
      </c>
      <c r="C229" s="15"/>
      <c r="D229" s="15">
        <v>0.98467474527190602</v>
      </c>
      <c r="E229" s="15">
        <v>1.0880057803168799</v>
      </c>
      <c r="F229" s="15">
        <v>0.88134371022693403</v>
      </c>
      <c r="G229" s="15">
        <v>5.2156585713705503E-2</v>
      </c>
      <c r="I229" s="16">
        <f>[1]YHat!D237</f>
        <v>0.97473276686895605</v>
      </c>
      <c r="J229" s="22">
        <f t="shared" si="3"/>
        <v>1.0199696512599665E-2</v>
      </c>
    </row>
    <row r="230" spans="1:10" x14ac:dyDescent="0.3">
      <c r="A230" s="1">
        <v>2022</v>
      </c>
      <c r="B230" s="1">
        <v>5</v>
      </c>
      <c r="C230" s="15"/>
      <c r="D230" s="15">
        <v>1.1381001614611601</v>
      </c>
      <c r="E230" s="15">
        <v>1.2413982881680801</v>
      </c>
      <c r="F230" s="15">
        <v>1.0348020347542399</v>
      </c>
      <c r="G230" s="15">
        <v>5.2139975151799002E-2</v>
      </c>
      <c r="I230" s="16">
        <f>[1]YHat!D238</f>
        <v>1.1249561054011901</v>
      </c>
      <c r="J230" s="22">
        <f t="shared" si="3"/>
        <v>1.1684061268579571E-2</v>
      </c>
    </row>
    <row r="231" spans="1:10" x14ac:dyDescent="0.3">
      <c r="A231" s="1">
        <v>2022</v>
      </c>
      <c r="B231" s="1">
        <v>6</v>
      </c>
      <c r="C231" s="15"/>
      <c r="D231" s="15">
        <v>1.2982390828509101</v>
      </c>
      <c r="E231" s="15">
        <v>1.4013317043526801</v>
      </c>
      <c r="F231" s="15">
        <v>1.19514646134915</v>
      </c>
      <c r="G231" s="15">
        <v>5.2036245910702598E-2</v>
      </c>
      <c r="I231" s="16">
        <f>[1]YHat!D239</f>
        <v>1.2892963093035399</v>
      </c>
      <c r="J231" s="22">
        <f t="shared" si="3"/>
        <v>6.9361662504106025E-3</v>
      </c>
    </row>
    <row r="232" spans="1:10" x14ac:dyDescent="0.3">
      <c r="A232" s="1">
        <v>2022</v>
      </c>
      <c r="B232" s="1">
        <v>7</v>
      </c>
      <c r="C232" s="15"/>
      <c r="D232" s="15">
        <v>1.41349211291221</v>
      </c>
      <c r="E232" s="15">
        <v>1.51698092506357</v>
      </c>
      <c r="F232" s="15">
        <v>1.31000330076086</v>
      </c>
      <c r="G232" s="15">
        <v>5.22362240834265E-2</v>
      </c>
      <c r="I232" s="16">
        <f>[1]YHat!D240</f>
        <v>1.4083089772694</v>
      </c>
      <c r="J232" s="22">
        <f t="shared" si="3"/>
        <v>3.6803966504990182E-3</v>
      </c>
    </row>
    <row r="233" spans="1:10" x14ac:dyDescent="0.3">
      <c r="A233" s="1">
        <v>2022</v>
      </c>
      <c r="B233" s="1">
        <v>8</v>
      </c>
      <c r="C233" s="15"/>
      <c r="D233" s="15">
        <v>1.45837941778474</v>
      </c>
      <c r="E233" s="15">
        <v>1.5620542365394201</v>
      </c>
      <c r="F233" s="15">
        <v>1.3547045990300499</v>
      </c>
      <c r="G233" s="15">
        <v>5.2330111358877301E-2</v>
      </c>
      <c r="I233" s="16">
        <f>[1]YHat!D241</f>
        <v>1.45227349962775</v>
      </c>
      <c r="J233" s="22">
        <f t="shared" si="3"/>
        <v>4.2043858533225009E-3</v>
      </c>
    </row>
    <row r="234" spans="1:10" x14ac:dyDescent="0.3">
      <c r="A234" s="1">
        <v>2022</v>
      </c>
      <c r="B234" s="1">
        <v>9</v>
      </c>
      <c r="C234" s="15"/>
      <c r="D234" s="15">
        <v>1.4007440969657901</v>
      </c>
      <c r="E234" s="15">
        <v>1.5043862530369101</v>
      </c>
      <c r="F234" s="15">
        <v>1.29710194089467</v>
      </c>
      <c r="G234" s="15">
        <v>5.2313624791660802E-2</v>
      </c>
      <c r="I234" s="16">
        <f>[1]YHat!D242</f>
        <v>1.3944574646642101</v>
      </c>
      <c r="J234" s="22">
        <f t="shared" si="3"/>
        <v>4.5082997946401804E-3</v>
      </c>
    </row>
    <row r="235" spans="1:10" x14ac:dyDescent="0.3">
      <c r="A235" s="1">
        <v>2022</v>
      </c>
      <c r="B235" s="1">
        <v>10</v>
      </c>
      <c r="C235" s="15"/>
      <c r="D235" s="15">
        <v>1.2615851999889101</v>
      </c>
      <c r="E235" s="15">
        <v>1.3648048209468899</v>
      </c>
      <c r="F235" s="15">
        <v>1.15836557903094</v>
      </c>
      <c r="G235" s="15">
        <v>5.2100349188294801E-2</v>
      </c>
      <c r="I235" s="16">
        <f>[1]YHat!D243</f>
        <v>1.25437639162988</v>
      </c>
      <c r="J235" s="22">
        <f t="shared" si="3"/>
        <v>5.7469260479809936E-3</v>
      </c>
    </row>
    <row r="236" spans="1:10" x14ac:dyDescent="0.3">
      <c r="A236" s="1">
        <v>2022</v>
      </c>
      <c r="B236" s="1">
        <v>11</v>
      </c>
      <c r="C236" s="15"/>
      <c r="D236" s="15">
        <v>1.0410764331112901</v>
      </c>
      <c r="E236" s="15">
        <v>1.14508098649695</v>
      </c>
      <c r="F236" s="15">
        <v>0.93707187972563899</v>
      </c>
      <c r="G236" s="15">
        <v>5.2496545698141099E-2</v>
      </c>
      <c r="I236" s="16">
        <f>[1]YHat!D244</f>
        <v>1.04185922707662</v>
      </c>
      <c r="J236" s="22">
        <f t="shared" si="3"/>
        <v>-7.5134331489912221E-4</v>
      </c>
    </row>
    <row r="237" spans="1:10" x14ac:dyDescent="0.3">
      <c r="A237" s="1">
        <v>2022</v>
      </c>
      <c r="B237" s="1">
        <v>12</v>
      </c>
      <c r="C237" s="15"/>
      <c r="D237" s="15">
        <v>1.0016008568260499</v>
      </c>
      <c r="E237" s="15">
        <v>1.10547951730421</v>
      </c>
      <c r="F237" s="15">
        <v>0.89772219634789296</v>
      </c>
      <c r="G237" s="15">
        <v>5.2433000953642797E-2</v>
      </c>
      <c r="I237" s="16">
        <f>[1]YHat!D245</f>
        <v>0.98117581674943999</v>
      </c>
      <c r="J237" s="22">
        <f t="shared" si="3"/>
        <v>2.0816901240265473E-2</v>
      </c>
    </row>
    <row r="238" spans="1:10" x14ac:dyDescent="0.3">
      <c r="A238" s="1">
        <v>2023</v>
      </c>
      <c r="B238" s="1">
        <v>1</v>
      </c>
      <c r="C238" s="15"/>
      <c r="D238" s="15">
        <v>1.0326968072884599</v>
      </c>
      <c r="E238" s="15">
        <v>1.1375073370011699</v>
      </c>
      <c r="F238" s="15">
        <v>0.92788627757574904</v>
      </c>
      <c r="G238" s="15">
        <v>5.2903364166252E-2</v>
      </c>
      <c r="I238" s="16">
        <f>[1]YHat!D246</f>
        <v>1.0198050379546399</v>
      </c>
      <c r="J238" s="22">
        <f t="shared" si="3"/>
        <v>1.2641405811915085E-2</v>
      </c>
    </row>
    <row r="239" spans="1:10" x14ac:dyDescent="0.3">
      <c r="A239" s="1">
        <v>2023</v>
      </c>
      <c r="B239" s="1">
        <v>2</v>
      </c>
      <c r="C239" s="15"/>
      <c r="D239" s="15">
        <v>0.97529886946204103</v>
      </c>
      <c r="E239" s="15">
        <v>1.08022397990768</v>
      </c>
      <c r="F239" s="15">
        <v>0.87037375901640102</v>
      </c>
      <c r="G239" s="15">
        <v>5.29611990637298E-2</v>
      </c>
      <c r="I239" s="16">
        <f>[1]YHat!D247</f>
        <v>0.97324936260852302</v>
      </c>
      <c r="J239" s="22">
        <f t="shared" si="3"/>
        <v>2.1058393997042124E-3</v>
      </c>
    </row>
    <row r="240" spans="1:10" x14ac:dyDescent="0.3">
      <c r="A240" s="1">
        <v>2023</v>
      </c>
      <c r="B240" s="1">
        <v>3</v>
      </c>
      <c r="C240" s="15"/>
      <c r="D240" s="15">
        <v>0.95997332639107202</v>
      </c>
      <c r="E240" s="15">
        <v>1.0636627251030299</v>
      </c>
      <c r="F240" s="15">
        <v>0.85628392767911599</v>
      </c>
      <c r="G240" s="15">
        <v>5.2337470626990498E-2</v>
      </c>
      <c r="I240" s="16">
        <f>[1]YHat!D248</f>
        <v>0.95447419060121996</v>
      </c>
      <c r="J240" s="22">
        <f t="shared" si="3"/>
        <v>5.7614295326184894E-3</v>
      </c>
    </row>
    <row r="241" spans="1:10" x14ac:dyDescent="0.3">
      <c r="A241" s="1">
        <v>2023</v>
      </c>
      <c r="B241" s="1">
        <v>4</v>
      </c>
      <c r="C241" s="15"/>
      <c r="D241" s="15">
        <v>0.98711604988835799</v>
      </c>
      <c r="E241" s="15">
        <v>1.0910605516318499</v>
      </c>
      <c r="F241" s="15">
        <v>0.88317154814486998</v>
      </c>
      <c r="G241" s="15">
        <v>5.2466234488923E-2</v>
      </c>
      <c r="I241" s="16">
        <f>[1]YHat!D249</f>
        <v>0.97907687468784899</v>
      </c>
      <c r="J241" s="22">
        <f t="shared" si="3"/>
        <v>8.2109744478155999E-3</v>
      </c>
    </row>
    <row r="242" spans="1:10" x14ac:dyDescent="0.3">
      <c r="A242" s="1">
        <v>2023</v>
      </c>
      <c r="B242" s="1">
        <v>5</v>
      </c>
      <c r="C242" s="15"/>
      <c r="D242" s="15">
        <v>1.1405320326760899</v>
      </c>
      <c r="E242" s="15">
        <v>1.24442212921994</v>
      </c>
      <c r="F242" s="15">
        <v>1.0366419361322401</v>
      </c>
      <c r="G242" s="15">
        <v>5.2438773335003297E-2</v>
      </c>
      <c r="I242" s="16">
        <f>[1]YHat!D250</f>
        <v>1.1289688975961201</v>
      </c>
      <c r="J242" s="22">
        <f t="shared" si="3"/>
        <v>1.0242208713270085E-2</v>
      </c>
    </row>
    <row r="243" spans="1:10" x14ac:dyDescent="0.3">
      <c r="A243" s="1">
        <v>2023</v>
      </c>
      <c r="B243" s="1">
        <v>6</v>
      </c>
      <c r="C243" s="15"/>
      <c r="D243" s="15">
        <v>1.3006134736038899</v>
      </c>
      <c r="E243" s="15">
        <v>1.40431104331657</v>
      </c>
      <c r="F243" s="15">
        <v>1.1969159038912001</v>
      </c>
      <c r="G243" s="15">
        <v>5.2341594959044203E-2</v>
      </c>
      <c r="I243" s="16">
        <f>[1]YHat!D251</f>
        <v>1.29302323232497</v>
      </c>
      <c r="J243" s="22">
        <f t="shared" si="3"/>
        <v>5.8701507360172656E-3</v>
      </c>
    </row>
    <row r="244" spans="1:10" x14ac:dyDescent="0.3">
      <c r="A244" s="1">
        <v>2023</v>
      </c>
      <c r="B244" s="1">
        <v>7</v>
      </c>
      <c r="C244" s="15"/>
      <c r="D244" s="15">
        <v>1.41580784671187</v>
      </c>
      <c r="E244" s="15">
        <v>1.5199088071837299</v>
      </c>
      <c r="F244" s="15">
        <v>1.3117068862400101</v>
      </c>
      <c r="G244" s="15">
        <v>5.2545207404208302E-2</v>
      </c>
      <c r="I244" s="16">
        <f>[1]YHat!D252</f>
        <v>1.41160711934164</v>
      </c>
      <c r="J244" s="22">
        <f t="shared" si="3"/>
        <v>2.9758473959731191E-3</v>
      </c>
    </row>
    <row r="245" spans="1:10" x14ac:dyDescent="0.3">
      <c r="A245" s="1">
        <v>2023</v>
      </c>
      <c r="B245" s="1">
        <v>8</v>
      </c>
      <c r="C245" s="15"/>
      <c r="D245" s="15">
        <v>1.46066477715236</v>
      </c>
      <c r="E245" s="15">
        <v>1.5649418169459199</v>
      </c>
      <c r="F245" s="15">
        <v>1.35638773735879</v>
      </c>
      <c r="G245" s="15">
        <v>5.2634083860648197E-2</v>
      </c>
      <c r="I245" s="16">
        <f>[1]YHat!D253</f>
        <v>1.4554602674469299</v>
      </c>
      <c r="J245" s="22">
        <f t="shared" si="3"/>
        <v>3.5758514483941184E-3</v>
      </c>
    </row>
    <row r="246" spans="1:10" x14ac:dyDescent="0.3">
      <c r="A246" s="1">
        <v>2023</v>
      </c>
      <c r="B246" s="1">
        <v>9</v>
      </c>
      <c r="C246" s="15"/>
      <c r="D246" s="15">
        <v>1.40300906194242</v>
      </c>
      <c r="E246" s="15">
        <v>1.5072442122751299</v>
      </c>
      <c r="F246" s="15">
        <v>1.2987739116097099</v>
      </c>
      <c r="G246" s="15">
        <v>5.2612940055647102E-2</v>
      </c>
      <c r="I246" s="16">
        <f>[1]YHat!D254</f>
        <v>1.39758215041796</v>
      </c>
      <c r="J246" s="22">
        <f t="shared" si="3"/>
        <v>3.8830715767492752E-3</v>
      </c>
    </row>
    <row r="247" spans="1:10" x14ac:dyDescent="0.3">
      <c r="A247" s="1">
        <v>2023</v>
      </c>
      <c r="B247" s="1">
        <v>10</v>
      </c>
      <c r="C247" s="15"/>
      <c r="D247" s="15">
        <v>1.2638750361050499</v>
      </c>
      <c r="E247" s="15">
        <v>1.3676278126905601</v>
      </c>
      <c r="F247" s="15">
        <v>1.16012225951954</v>
      </c>
      <c r="G247" s="15">
        <v>5.23694607594117E-2</v>
      </c>
      <c r="I247" s="16">
        <f>[1]YHat!D255</f>
        <v>1.25747495657292</v>
      </c>
      <c r="J247" s="22">
        <f t="shared" si="3"/>
        <v>5.0896278281140628E-3</v>
      </c>
    </row>
    <row r="248" spans="1:10" x14ac:dyDescent="0.3">
      <c r="A248" s="1">
        <v>2023</v>
      </c>
      <c r="B248" s="1">
        <v>11</v>
      </c>
      <c r="C248" s="15"/>
      <c r="D248" s="15">
        <v>1.0432782630113799</v>
      </c>
      <c r="E248" s="15">
        <v>1.14781965162656</v>
      </c>
      <c r="F248" s="15">
        <v>0.93873687439620601</v>
      </c>
      <c r="G248" s="15">
        <v>5.2767514557114099E-2</v>
      </c>
      <c r="I248" s="16">
        <f>[1]YHat!D256</f>
        <v>1.04482434863051</v>
      </c>
      <c r="J248" s="22">
        <f t="shared" si="3"/>
        <v>-1.4797564979764921E-3</v>
      </c>
    </row>
    <row r="249" spans="1:10" x14ac:dyDescent="0.3">
      <c r="A249" s="1">
        <v>2023</v>
      </c>
      <c r="B249" s="1">
        <v>12</v>
      </c>
      <c r="C249" s="15"/>
      <c r="D249" s="15">
        <v>1.00369258125657</v>
      </c>
      <c r="E249" s="15">
        <v>1.10815451630321</v>
      </c>
      <c r="F249" s="15">
        <v>0.89923064620993998</v>
      </c>
      <c r="G249" s="15">
        <v>5.27274101794106E-2</v>
      </c>
      <c r="I249" s="16">
        <f>[1]YHat!D257</f>
        <v>0.98397446111993203</v>
      </c>
      <c r="J249" s="22">
        <f t="shared" si="3"/>
        <v>2.0039260078148047E-2</v>
      </c>
    </row>
    <row r="250" spans="1:10" x14ac:dyDescent="0.3">
      <c r="A250" s="1">
        <v>2024</v>
      </c>
      <c r="B250" s="1">
        <v>1</v>
      </c>
      <c r="C250" s="15"/>
      <c r="D250" s="15">
        <v>1.03464189291622</v>
      </c>
      <c r="E250" s="15">
        <v>1.14014759514188</v>
      </c>
      <c r="F250" s="15">
        <v>0.92913619069055797</v>
      </c>
      <c r="G250" s="15">
        <v>5.3254254145642999E-2</v>
      </c>
      <c r="I250" s="16">
        <f>[1]YHat!D258</f>
        <v>1.0223940787063901</v>
      </c>
      <c r="J250" s="22">
        <f t="shared" si="3"/>
        <v>1.1979543372675483E-2</v>
      </c>
    </row>
    <row r="251" spans="1:10" x14ac:dyDescent="0.3">
      <c r="A251" s="1">
        <v>2024</v>
      </c>
      <c r="B251" s="1">
        <v>2</v>
      </c>
      <c r="C251" s="15"/>
      <c r="D251" s="15">
        <v>0.97718458487200099</v>
      </c>
      <c r="E251" s="15">
        <v>1.08280679030251</v>
      </c>
      <c r="F251" s="15">
        <v>0.87156237944149395</v>
      </c>
      <c r="G251" s="15">
        <v>5.3313059415394798E-2</v>
      </c>
      <c r="I251" s="16">
        <f>[1]YHat!D259</f>
        <v>0.97572786209669005</v>
      </c>
      <c r="J251" s="22">
        <f t="shared" si="3"/>
        <v>1.4929601089597178E-3</v>
      </c>
    </row>
    <row r="252" spans="1:10" x14ac:dyDescent="0.3">
      <c r="A252" s="1">
        <v>2024</v>
      </c>
      <c r="B252" s="1">
        <v>3</v>
      </c>
      <c r="C252" s="15"/>
      <c r="D252" s="15">
        <v>0.96183532892149304</v>
      </c>
      <c r="E252" s="15">
        <v>1.0661728107169599</v>
      </c>
      <c r="F252" s="15">
        <v>0.85749784712603005</v>
      </c>
      <c r="G252" s="15">
        <v>5.2664592104867798E-2</v>
      </c>
      <c r="I252" s="16">
        <f>[1]YHat!D260</f>
        <v>0.95689779957877297</v>
      </c>
      <c r="J252" s="22">
        <f t="shared" si="3"/>
        <v>5.159933845488629E-3</v>
      </c>
    </row>
    <row r="253" spans="1:10" x14ac:dyDescent="0.3">
      <c r="A253" s="1">
        <v>2024</v>
      </c>
      <c r="B253" s="1">
        <v>4</v>
      </c>
      <c r="C253" s="15"/>
      <c r="D253" s="15">
        <v>0.98891708282305202</v>
      </c>
      <c r="E253" s="15">
        <v>1.09349369281842</v>
      </c>
      <c r="F253" s="15">
        <v>0.88434047282768002</v>
      </c>
      <c r="G253" s="15">
        <v>5.2785292632542398E-2</v>
      </c>
      <c r="I253" s="16">
        <f>[1]YHat!D261</f>
        <v>0.98135554688182003</v>
      </c>
      <c r="J253" s="22">
        <f t="shared" si="3"/>
        <v>7.7051950898512356E-3</v>
      </c>
    </row>
    <row r="254" spans="1:10" x14ac:dyDescent="0.3">
      <c r="A254" s="1">
        <v>2024</v>
      </c>
      <c r="B254" s="1">
        <v>5</v>
      </c>
      <c r="C254" s="15"/>
      <c r="D254" s="15">
        <v>1.1423475571253201</v>
      </c>
      <c r="E254" s="15">
        <v>1.24683875518914</v>
      </c>
      <c r="F254" s="15">
        <v>1.0378563590615</v>
      </c>
      <c r="G254" s="15">
        <v>5.2742180756936E-2</v>
      </c>
      <c r="I254" s="16">
        <f>[1]YHat!D262</f>
        <v>1.1313021138661199</v>
      </c>
      <c r="J254" s="22">
        <f t="shared" si="3"/>
        <v>9.7634779638600122E-3</v>
      </c>
    </row>
    <row r="255" spans="1:10" x14ac:dyDescent="0.3">
      <c r="A255" s="1">
        <v>2024</v>
      </c>
      <c r="B255" s="1">
        <v>6</v>
      </c>
      <c r="C255" s="15"/>
      <c r="D255" s="15">
        <v>1.3024435336986799</v>
      </c>
      <c r="E255" s="15">
        <v>1.4067602049568699</v>
      </c>
      <c r="F255" s="15">
        <v>1.1981268624404899</v>
      </c>
      <c r="G255" s="15">
        <v>5.2654087936681103E-2</v>
      </c>
      <c r="I255" s="16">
        <f>[1]YHat!D263</f>
        <v>1.29541619046041</v>
      </c>
      <c r="J255" s="22">
        <f t="shared" si="3"/>
        <v>5.4247764463808412E-3</v>
      </c>
    </row>
    <row r="256" spans="1:10" x14ac:dyDescent="0.3">
      <c r="A256" s="1">
        <v>2024</v>
      </c>
      <c r="B256" s="1">
        <v>7</v>
      </c>
      <c r="C256" s="15"/>
      <c r="D256" s="15">
        <v>1.41766962514593</v>
      </c>
      <c r="E256" s="15">
        <v>1.5223989999203</v>
      </c>
      <c r="F256" s="15">
        <v>1.3129402503715699</v>
      </c>
      <c r="G256" s="15">
        <v>5.2862401018092697E-2</v>
      </c>
      <c r="I256" s="16">
        <f>[1]YHat!D264</f>
        <v>1.4141486235006899</v>
      </c>
      <c r="J256" s="22">
        <f t="shared" si="3"/>
        <v>2.4898384701064202E-3</v>
      </c>
    </row>
    <row r="257" spans="1:10" x14ac:dyDescent="0.3">
      <c r="A257" s="1">
        <v>2024</v>
      </c>
      <c r="B257" s="1">
        <v>8</v>
      </c>
      <c r="C257" s="15"/>
      <c r="D257" s="15">
        <v>1.4625074797744</v>
      </c>
      <c r="E257" s="15">
        <v>1.5674108328365099</v>
      </c>
      <c r="F257" s="15">
        <v>1.35760412671229</v>
      </c>
      <c r="G257" s="15">
        <v>5.2950216972643099E-2</v>
      </c>
      <c r="I257" s="16">
        <f>[1]YHat!D265</f>
        <v>1.4579272064231501</v>
      </c>
      <c r="J257" s="22">
        <f t="shared" si="3"/>
        <v>3.1416337736689393E-3</v>
      </c>
    </row>
    <row r="258" spans="1:10" x14ac:dyDescent="0.3">
      <c r="A258" s="1">
        <v>2024</v>
      </c>
      <c r="B258" s="1">
        <v>9</v>
      </c>
      <c r="C258" s="15"/>
      <c r="D258" s="15">
        <v>1.40484051982362</v>
      </c>
      <c r="E258" s="15">
        <v>1.5096958444964299</v>
      </c>
      <c r="F258" s="15">
        <v>1.2999851951508099</v>
      </c>
      <c r="G258" s="15">
        <v>5.2925974528907599E-2</v>
      </c>
      <c r="I258" s="16">
        <f>[1]YHat!D266</f>
        <v>1.39994912955297</v>
      </c>
      <c r="J258" s="22">
        <f t="shared" si="3"/>
        <v>3.4939771505926309E-3</v>
      </c>
    </row>
    <row r="259" spans="1:10" x14ac:dyDescent="0.3">
      <c r="A259" s="1">
        <v>2024</v>
      </c>
      <c r="B259" s="1">
        <v>10</v>
      </c>
      <c r="C259" s="15"/>
      <c r="D259" s="15">
        <v>1.26560699638233</v>
      </c>
      <c r="E259" s="15">
        <v>1.369930103258</v>
      </c>
      <c r="F259" s="15">
        <v>1.16128388950665</v>
      </c>
      <c r="G259" s="15">
        <v>5.2657336329912603E-2</v>
      </c>
      <c r="I259" s="16">
        <f>[1]YHat!D267</f>
        <v>1.2596223576424399</v>
      </c>
      <c r="J259" s="22">
        <f t="shared" si="3"/>
        <v>4.751137278232509E-3</v>
      </c>
    </row>
    <row r="260" spans="1:10" x14ac:dyDescent="0.3">
      <c r="A260" s="1">
        <v>2024</v>
      </c>
      <c r="B260" s="1">
        <v>11</v>
      </c>
      <c r="C260" s="15"/>
      <c r="D260" s="15">
        <v>1.0451104829657401</v>
      </c>
      <c r="E260" s="15">
        <v>1.1502217628189</v>
      </c>
      <c r="F260" s="15">
        <v>0.93999920311256802</v>
      </c>
      <c r="G260" s="15">
        <v>5.3055168514986997E-2</v>
      </c>
      <c r="I260" s="16">
        <f>[1]YHat!D268</f>
        <v>1.0470401507429601</v>
      </c>
      <c r="J260" s="22">
        <f t="shared" si="3"/>
        <v>-1.8429740023347962E-3</v>
      </c>
    </row>
    <row r="261" spans="1:10" x14ac:dyDescent="0.3">
      <c r="A261" s="1">
        <v>2024</v>
      </c>
      <c r="B261" s="1">
        <v>12</v>
      </c>
      <c r="C261" s="15"/>
      <c r="D261" s="15">
        <v>1.0056708822160301</v>
      </c>
      <c r="E261" s="15">
        <v>1.1107435400577199</v>
      </c>
      <c r="F261" s="15">
        <v>0.900598224374353</v>
      </c>
      <c r="G261" s="15">
        <v>5.3035673962825901E-2</v>
      </c>
      <c r="I261" s="16">
        <f>[1]YHat!D269</f>
        <v>0.98633088603982499</v>
      </c>
      <c r="J261" s="22">
        <f t="shared" si="3"/>
        <v>1.9608020442162477E-2</v>
      </c>
    </row>
    <row r="262" spans="1:10" x14ac:dyDescent="0.3">
      <c r="A262" s="1">
        <v>2025</v>
      </c>
      <c r="B262" s="1">
        <v>1</v>
      </c>
      <c r="C262" s="15"/>
      <c r="D262" s="15">
        <v>1.0367612695983399</v>
      </c>
      <c r="E262" s="15">
        <v>1.1429640710654201</v>
      </c>
      <c r="F262" s="15">
        <v>0.93055846813126397</v>
      </c>
      <c r="G262" s="15">
        <v>5.3606116645813398E-2</v>
      </c>
      <c r="I262" s="16">
        <f>[1]YHat!D270</f>
        <v>1.0249004614294901</v>
      </c>
      <c r="J262" s="22">
        <f t="shared" si="3"/>
        <v>1.1572643993453591E-2</v>
      </c>
    </row>
    <row r="263" spans="1:10" x14ac:dyDescent="0.3">
      <c r="A263" s="1">
        <v>2025</v>
      </c>
      <c r="B263" s="1">
        <v>2</v>
      </c>
      <c r="C263" s="15"/>
      <c r="D263" s="15">
        <v>0.97944533596259298</v>
      </c>
      <c r="E263" s="15">
        <v>1.0857849160139701</v>
      </c>
      <c r="F263" s="15">
        <v>0.87310575591121597</v>
      </c>
      <c r="G263" s="15">
        <v>5.36751559615678E-2</v>
      </c>
      <c r="I263" s="16">
        <f>[1]YHat!D271</f>
        <v>0.97833814719134704</v>
      </c>
      <c r="J263" s="22">
        <f t="shared" si="3"/>
        <v>1.1317035673448217E-3</v>
      </c>
    </row>
    <row r="264" spans="1:10" x14ac:dyDescent="0.3">
      <c r="A264" s="1">
        <v>2025</v>
      </c>
      <c r="B264" s="1">
        <v>3</v>
      </c>
      <c r="C264" s="15"/>
      <c r="D264" s="15">
        <v>0.96421219149447401</v>
      </c>
      <c r="E264" s="15">
        <v>1.0692448937355701</v>
      </c>
      <c r="F264" s="15">
        <v>0.85917948925338095</v>
      </c>
      <c r="G264" s="15">
        <v>5.30155062783942E-2</v>
      </c>
      <c r="I264" s="16">
        <f>[1]YHat!D272</f>
        <v>0.95957306807340903</v>
      </c>
      <c r="J264" s="22">
        <f t="shared" si="3"/>
        <v>4.8345702640228971E-3</v>
      </c>
    </row>
    <row r="265" spans="1:10" x14ac:dyDescent="0.3">
      <c r="A265" s="1">
        <v>2025</v>
      </c>
      <c r="B265" s="1">
        <v>4</v>
      </c>
      <c r="C265" s="15"/>
      <c r="D265" s="15">
        <v>0.99144547574652797</v>
      </c>
      <c r="E265" s="15">
        <v>1.0967282093844299</v>
      </c>
      <c r="F265" s="15">
        <v>0.886162742108628</v>
      </c>
      <c r="G265" s="15">
        <v>5.3141710220636497E-2</v>
      </c>
      <c r="I265" s="16">
        <f>[1]YHat!D273</f>
        <v>0.984114628826533</v>
      </c>
      <c r="J265" s="22">
        <f t="shared" si="3"/>
        <v>7.4491799077678333E-3</v>
      </c>
    </row>
    <row r="266" spans="1:10" x14ac:dyDescent="0.3">
      <c r="A266" s="1">
        <v>2025</v>
      </c>
      <c r="B266" s="1">
        <v>5</v>
      </c>
      <c r="C266" s="15"/>
      <c r="D266" s="15">
        <v>1.1449951415395101</v>
      </c>
      <c r="E266" s="15">
        <v>1.2501852472978801</v>
      </c>
      <c r="F266" s="15">
        <v>1.0398050357811399</v>
      </c>
      <c r="G266" s="15">
        <v>5.3094956078124998E-2</v>
      </c>
      <c r="I266" s="16">
        <f>[1]YHat!D274</f>
        <v>1.1341445887594299</v>
      </c>
      <c r="J266" s="22">
        <f t="shared" si="3"/>
        <v>9.5671688492107165E-3</v>
      </c>
    </row>
    <row r="267" spans="1:10" x14ac:dyDescent="0.3">
      <c r="A267" s="1">
        <v>2025</v>
      </c>
      <c r="B267" s="1">
        <v>6</v>
      </c>
      <c r="C267" s="15"/>
      <c r="D267" s="15">
        <v>1.3052252854088</v>
      </c>
      <c r="E267" s="15">
        <v>1.41028328273589</v>
      </c>
      <c r="F267" s="15">
        <v>1.20016728808171</v>
      </c>
      <c r="G267" s="15">
        <v>5.3028274033215701E-2</v>
      </c>
      <c r="I267" s="16">
        <f>[1]YHat!D275</f>
        <v>1.2983634334727701</v>
      </c>
      <c r="J267" s="22">
        <f t="shared" ref="J267:J330" si="4">+D267/I267-1</f>
        <v>5.2850009166358625E-3</v>
      </c>
    </row>
    <row r="268" spans="1:10" x14ac:dyDescent="0.3">
      <c r="A268" s="1">
        <v>2025</v>
      </c>
      <c r="B268" s="1">
        <v>7</v>
      </c>
      <c r="C268" s="15"/>
      <c r="D268" s="15">
        <v>1.42049344386064</v>
      </c>
      <c r="E268" s="15">
        <v>1.5259884400828201</v>
      </c>
      <c r="F268" s="15">
        <v>1.31499844763846</v>
      </c>
      <c r="G268" s="15">
        <v>5.3248850264924097E-2</v>
      </c>
      <c r="I268" s="16">
        <f>[1]YHat!D276</f>
        <v>1.4171388913010901</v>
      </c>
      <c r="J268" s="22">
        <f t="shared" si="4"/>
        <v>2.3671304063006549E-3</v>
      </c>
    </row>
    <row r="269" spans="1:10" x14ac:dyDescent="0.3">
      <c r="A269" s="1">
        <v>2025</v>
      </c>
      <c r="B269" s="1">
        <v>8</v>
      </c>
      <c r="C269" s="15"/>
      <c r="D269" s="15">
        <v>1.4656095654888801</v>
      </c>
      <c r="E269" s="15">
        <v>1.57131720476573</v>
      </c>
      <c r="F269" s="15">
        <v>1.35990192621202</v>
      </c>
      <c r="G269" s="15">
        <v>5.3356182352546397E-2</v>
      </c>
      <c r="I269" s="16">
        <f>[1]YHat!D277</f>
        <v>1.46111461717369</v>
      </c>
      <c r="J269" s="22">
        <f t="shared" si="4"/>
        <v>3.0763830998317143E-3</v>
      </c>
    </row>
    <row r="270" spans="1:10" x14ac:dyDescent="0.3">
      <c r="A270" s="1">
        <v>2025</v>
      </c>
      <c r="B270" s="1">
        <v>9</v>
      </c>
      <c r="C270" s="15"/>
      <c r="D270" s="15">
        <v>1.4082203672698199</v>
      </c>
      <c r="E270" s="15">
        <v>1.5139099723079199</v>
      </c>
      <c r="F270" s="15">
        <v>1.3025307622317099</v>
      </c>
      <c r="G270" s="15">
        <v>5.3347079527640201E-2</v>
      </c>
      <c r="I270" s="16">
        <f>[1]YHat!D278</f>
        <v>1.40332843727408</v>
      </c>
      <c r="J270" s="22">
        <f t="shared" si="4"/>
        <v>3.4859480259963327E-3</v>
      </c>
    </row>
    <row r="271" spans="1:10" x14ac:dyDescent="0.3">
      <c r="A271" s="1">
        <v>2025</v>
      </c>
      <c r="B271" s="1">
        <v>10</v>
      </c>
      <c r="C271" s="15"/>
      <c r="D271" s="15">
        <v>1.2694671402464399</v>
      </c>
      <c r="E271" s="15">
        <v>1.37463962647844</v>
      </c>
      <c r="F271" s="15">
        <v>1.1642946540144401</v>
      </c>
      <c r="G271" s="15">
        <v>5.3086062580280903E-2</v>
      </c>
      <c r="I271" s="16">
        <f>[1]YHat!D279</f>
        <v>1.2633302926482799</v>
      </c>
      <c r="J271" s="22">
        <f t="shared" si="4"/>
        <v>4.8576746982735841E-3</v>
      </c>
    </row>
    <row r="272" spans="1:10" x14ac:dyDescent="0.3">
      <c r="A272" s="1">
        <v>2025</v>
      </c>
      <c r="B272" s="1">
        <v>11</v>
      </c>
      <c r="C272" s="15"/>
      <c r="D272" s="15">
        <v>1.0489626993355099</v>
      </c>
      <c r="E272" s="15">
        <v>1.15489741087542</v>
      </c>
      <c r="F272" s="15">
        <v>0.94302798779559405</v>
      </c>
      <c r="G272" s="15">
        <v>5.3470797617419602E-2</v>
      </c>
      <c r="I272" s="16">
        <f>[1]YHat!D280</f>
        <v>1.05074768367644</v>
      </c>
      <c r="J272" s="22">
        <f t="shared" si="4"/>
        <v>-1.6987754231202468E-3</v>
      </c>
    </row>
    <row r="273" spans="1:10" x14ac:dyDescent="0.3">
      <c r="A273" s="1">
        <v>2025</v>
      </c>
      <c r="B273" s="1">
        <v>12</v>
      </c>
      <c r="C273" s="15"/>
      <c r="D273" s="15">
        <v>1.00943842232235</v>
      </c>
      <c r="E273" s="15">
        <v>1.1153562468279801</v>
      </c>
      <c r="F273" s="15">
        <v>0.903520597816722</v>
      </c>
      <c r="G273" s="15">
        <v>5.3462273846698598E-2</v>
      </c>
      <c r="I273" s="16">
        <f>[1]YHat!D281</f>
        <v>0.98999040621511103</v>
      </c>
      <c r="J273" s="22">
        <f t="shared" si="4"/>
        <v>1.9644651084642195E-2</v>
      </c>
    </row>
    <row r="274" spans="1:10" x14ac:dyDescent="0.3">
      <c r="A274" s="1">
        <v>2026</v>
      </c>
      <c r="B274" s="1">
        <v>1</v>
      </c>
      <c r="C274" s="15"/>
      <c r="D274" s="15">
        <v>1.0402872264420799</v>
      </c>
      <c r="E274" s="15">
        <v>1.14738839984959</v>
      </c>
      <c r="F274" s="15">
        <v>0.93318605303457303</v>
      </c>
      <c r="G274" s="15">
        <v>5.4059572019539801E-2</v>
      </c>
      <c r="I274" s="16">
        <f>[1]YHat!D282</f>
        <v>1.02838966606566</v>
      </c>
      <c r="J274" s="22">
        <f t="shared" si="4"/>
        <v>1.1569117007891316E-2</v>
      </c>
    </row>
    <row r="275" spans="1:10" x14ac:dyDescent="0.3">
      <c r="A275" s="1">
        <v>2026</v>
      </c>
      <c r="B275" s="1">
        <v>2</v>
      </c>
      <c r="C275" s="15"/>
      <c r="D275" s="15">
        <v>0.98311904621188295</v>
      </c>
      <c r="E275" s="15">
        <v>1.09037821497229</v>
      </c>
      <c r="F275" s="15">
        <v>0.87585987745147698</v>
      </c>
      <c r="G275" s="15">
        <v>5.4139320549708499E-2</v>
      </c>
      <c r="I275" s="16">
        <f>[1]YHat!D283</f>
        <v>0.98195167063178301</v>
      </c>
      <c r="J275" s="22">
        <f t="shared" si="4"/>
        <v>1.188832011812524E-3</v>
      </c>
    </row>
    <row r="276" spans="1:10" x14ac:dyDescent="0.3">
      <c r="A276" s="1">
        <v>2026</v>
      </c>
      <c r="B276" s="1">
        <v>3</v>
      </c>
      <c r="C276" s="15"/>
      <c r="D276" s="15">
        <v>0.96815519252341298</v>
      </c>
      <c r="E276" s="15">
        <v>1.07409844099893</v>
      </c>
      <c r="F276" s="15">
        <v>0.86221194404789903</v>
      </c>
      <c r="G276" s="15">
        <v>5.3475106655968899E-2</v>
      </c>
      <c r="I276" s="16">
        <f>[1]YHat!D284</f>
        <v>0.96340612344183996</v>
      </c>
      <c r="J276" s="22">
        <f t="shared" si="4"/>
        <v>4.9294570233855417E-3</v>
      </c>
    </row>
    <row r="277" spans="1:10" x14ac:dyDescent="0.3">
      <c r="A277" s="1">
        <v>2026</v>
      </c>
      <c r="B277" s="1">
        <v>4</v>
      </c>
      <c r="C277" s="15"/>
      <c r="D277" s="15">
        <v>0.99562362825290096</v>
      </c>
      <c r="E277" s="15">
        <v>1.1018380881359799</v>
      </c>
      <c r="F277" s="15">
        <v>0.88940916836982598</v>
      </c>
      <c r="G277" s="15">
        <v>5.3612001259016703E-2</v>
      </c>
      <c r="I277" s="16">
        <f>[1]YHat!D285</f>
        <v>0.98811739901193196</v>
      </c>
      <c r="J277" s="22">
        <f t="shared" si="4"/>
        <v>7.5964953642906341E-3</v>
      </c>
    </row>
    <row r="278" spans="1:10" x14ac:dyDescent="0.3">
      <c r="A278" s="1">
        <v>2026</v>
      </c>
      <c r="B278" s="1">
        <v>5</v>
      </c>
      <c r="C278" s="15"/>
      <c r="D278" s="15">
        <v>1.1493941646099199</v>
      </c>
      <c r="E278" s="15">
        <v>1.2555217175103901</v>
      </c>
      <c r="F278" s="15">
        <v>1.04326661170946</v>
      </c>
      <c r="G278" s="15">
        <v>5.3568134752833903E-2</v>
      </c>
      <c r="I278" s="16">
        <f>[1]YHat!D286</f>
        <v>1.1383687513026799</v>
      </c>
      <c r="J278" s="22">
        <f t="shared" si="4"/>
        <v>9.6852740332367127E-3</v>
      </c>
    </row>
    <row r="279" spans="1:10" x14ac:dyDescent="0.3">
      <c r="A279" s="1">
        <v>2026</v>
      </c>
      <c r="B279" s="1">
        <v>6</v>
      </c>
      <c r="C279" s="15"/>
      <c r="D279" s="15">
        <v>1.30980185647056</v>
      </c>
      <c r="E279" s="15">
        <v>1.4158545797819699</v>
      </c>
      <c r="F279" s="15">
        <v>1.2037491331591601</v>
      </c>
      <c r="G279" s="15">
        <v>5.3530364339772901E-2</v>
      </c>
      <c r="I279" s="16">
        <f>[1]YHat!D287</f>
        <v>1.3027807719370801</v>
      </c>
      <c r="J279" s="22">
        <f t="shared" si="4"/>
        <v>5.3893062322682983E-3</v>
      </c>
    </row>
    <row r="280" spans="1:10" x14ac:dyDescent="0.3">
      <c r="A280" s="1">
        <v>2026</v>
      </c>
      <c r="B280" s="1">
        <v>7</v>
      </c>
      <c r="C280" s="15"/>
      <c r="D280" s="15">
        <v>1.4253073420796201</v>
      </c>
      <c r="E280" s="15">
        <v>1.53184932472001</v>
      </c>
      <c r="F280" s="15">
        <v>1.3187653594392299</v>
      </c>
      <c r="G280" s="15">
        <v>5.3777319149789699E-2</v>
      </c>
      <c r="I280" s="16">
        <f>[1]YHat!D288</f>
        <v>1.4218214859315501</v>
      </c>
      <c r="J280" s="22">
        <f t="shared" si="4"/>
        <v>2.4516834093177842E-3</v>
      </c>
    </row>
    <row r="281" spans="1:10" x14ac:dyDescent="0.3">
      <c r="A281" s="1">
        <v>2026</v>
      </c>
      <c r="B281" s="1">
        <v>8</v>
      </c>
      <c r="C281" s="15"/>
      <c r="D281" s="15">
        <v>1.4705299781203001</v>
      </c>
      <c r="E281" s="15">
        <v>1.5773089652921</v>
      </c>
      <c r="F281" s="15">
        <v>1.3637509909484899</v>
      </c>
      <c r="G281" s="15">
        <v>5.3896947750739603E-2</v>
      </c>
      <c r="I281" s="16">
        <f>[1]YHat!D289</f>
        <v>1.46589143142338</v>
      </c>
      <c r="J281" s="22">
        <f t="shared" si="4"/>
        <v>3.1643180371250246E-3</v>
      </c>
    </row>
    <row r="282" spans="1:10" x14ac:dyDescent="0.3">
      <c r="A282" s="1">
        <v>2026</v>
      </c>
      <c r="B282" s="1">
        <v>9</v>
      </c>
      <c r="C282" s="15"/>
      <c r="D282" s="15">
        <v>1.41324851521168</v>
      </c>
      <c r="E282" s="15">
        <v>1.52002204883977</v>
      </c>
      <c r="F282" s="15">
        <v>1.3064749815836001</v>
      </c>
      <c r="G282" s="15">
        <v>5.3894195061578297E-2</v>
      </c>
      <c r="I282" s="16">
        <f>[1]YHat!D290</f>
        <v>1.4081967337464201</v>
      </c>
      <c r="J282" s="22">
        <f t="shared" si="4"/>
        <v>3.5874117189720334E-3</v>
      </c>
    </row>
    <row r="283" spans="1:10" x14ac:dyDescent="0.3">
      <c r="A283" s="1">
        <v>2026</v>
      </c>
      <c r="B283" s="1">
        <v>10</v>
      </c>
      <c r="C283" s="15"/>
      <c r="D283" s="15">
        <v>1.2745529465004399</v>
      </c>
      <c r="E283" s="15">
        <v>1.3807751021413299</v>
      </c>
      <c r="F283" s="15">
        <v>1.1683307908595499</v>
      </c>
      <c r="G283" s="15">
        <v>5.3615885711076998E-2</v>
      </c>
      <c r="I283" s="16">
        <f>[1]YHat!D291</f>
        <v>1.2681934147765801</v>
      </c>
      <c r="J283" s="22">
        <f t="shared" si="4"/>
        <v>5.0146386582365921E-3</v>
      </c>
    </row>
    <row r="284" spans="1:10" x14ac:dyDescent="0.3">
      <c r="A284" s="1">
        <v>2026</v>
      </c>
      <c r="B284" s="1">
        <v>11</v>
      </c>
      <c r="C284" s="15"/>
      <c r="D284" s="15">
        <v>1.0542507605692399</v>
      </c>
      <c r="E284" s="15">
        <v>1.1612269612085799</v>
      </c>
      <c r="F284" s="15">
        <v>0.94727455992989695</v>
      </c>
      <c r="G284" s="15">
        <v>5.3996491717556799E-2</v>
      </c>
      <c r="I284" s="16">
        <f>[1]YHat!D292</f>
        <v>1.05585688162811</v>
      </c>
      <c r="J284" s="22">
        <f t="shared" si="4"/>
        <v>-1.5211541325500511E-3</v>
      </c>
    </row>
    <row r="285" spans="1:10" x14ac:dyDescent="0.3">
      <c r="A285" s="1">
        <v>2026</v>
      </c>
      <c r="B285" s="1">
        <v>12</v>
      </c>
      <c r="C285" s="15"/>
      <c r="D285" s="15">
        <v>1.0149113684851401</v>
      </c>
      <c r="E285" s="15">
        <v>1.12192989592986</v>
      </c>
      <c r="F285" s="15">
        <v>0.90789284104042101</v>
      </c>
      <c r="G285" s="15">
        <v>5.4017856273247199E-2</v>
      </c>
      <c r="I285" s="16">
        <f>[1]YHat!D293</f>
        <v>0.99535882277415799</v>
      </c>
      <c r="J285" s="22">
        <f t="shared" si="4"/>
        <v>1.9643715676812112E-2</v>
      </c>
    </row>
    <row r="286" spans="1:10" x14ac:dyDescent="0.3">
      <c r="A286" s="1">
        <v>2027</v>
      </c>
      <c r="B286" s="1">
        <v>1</v>
      </c>
      <c r="C286" s="15"/>
      <c r="D286" s="15">
        <v>1.04616725633</v>
      </c>
      <c r="E286" s="15">
        <v>1.1545194027675101</v>
      </c>
      <c r="F286" s="15">
        <v>0.93781510989249695</v>
      </c>
      <c r="G286" s="15">
        <v>5.4691003631892797E-2</v>
      </c>
      <c r="I286" s="16">
        <f>[1]YHat!D294</f>
        <v>1.0342201252634</v>
      </c>
      <c r="J286" s="22">
        <f t="shared" si="4"/>
        <v>1.1551826129429843E-2</v>
      </c>
    </row>
    <row r="287" spans="1:10" x14ac:dyDescent="0.3">
      <c r="A287" s="1">
        <v>2027</v>
      </c>
      <c r="B287" s="1">
        <v>2</v>
      </c>
      <c r="C287" s="15"/>
      <c r="D287" s="15">
        <v>0.98889710151638399</v>
      </c>
      <c r="E287" s="15">
        <v>1.0973995822135501</v>
      </c>
      <c r="F287" s="15">
        <v>0.88039462081921704</v>
      </c>
      <c r="G287" s="15">
        <v>5.4766885207029103E-2</v>
      </c>
      <c r="I287" s="16">
        <f>[1]YHat!D295</f>
        <v>0.98777093212034905</v>
      </c>
      <c r="J287" s="22">
        <f t="shared" si="4"/>
        <v>1.140111901873242E-3</v>
      </c>
    </row>
    <row r="288" spans="1:10" x14ac:dyDescent="0.3">
      <c r="A288" s="1">
        <v>2027</v>
      </c>
      <c r="B288" s="1">
        <v>3</v>
      </c>
      <c r="C288" s="15"/>
      <c r="D288" s="15">
        <v>0.97372374177382204</v>
      </c>
      <c r="E288" s="15">
        <v>1.0808388841359899</v>
      </c>
      <c r="F288" s="15">
        <v>0.86660859941165702</v>
      </c>
      <c r="G288" s="15">
        <v>5.4066622882627098E-2</v>
      </c>
      <c r="I288" s="16">
        <f>[1]YHat!D296</f>
        <v>0.969100336752314</v>
      </c>
      <c r="J288" s="22">
        <f t="shared" si="4"/>
        <v>4.7708218088151622E-3</v>
      </c>
    </row>
    <row r="289" spans="1:10" x14ac:dyDescent="0.3">
      <c r="A289" s="1">
        <v>2027</v>
      </c>
      <c r="B289" s="1">
        <v>4</v>
      </c>
      <c r="C289" s="15"/>
      <c r="D289" s="15">
        <v>1.00097357991911</v>
      </c>
      <c r="E289" s="15">
        <v>1.1083285599292001</v>
      </c>
      <c r="F289" s="15">
        <v>0.89361859990902304</v>
      </c>
      <c r="G289" s="15">
        <v>5.4187681505873699E-2</v>
      </c>
      <c r="I289" s="16">
        <f>[1]YHat!D297</f>
        <v>0.99369106324700396</v>
      </c>
      <c r="J289" s="22">
        <f t="shared" si="4"/>
        <v>7.3287533132375682E-3</v>
      </c>
    </row>
    <row r="290" spans="1:10" x14ac:dyDescent="0.3">
      <c r="A290" s="1">
        <v>2027</v>
      </c>
      <c r="B290" s="1">
        <v>5</v>
      </c>
      <c r="C290" s="15"/>
      <c r="D290" s="15">
        <v>1.1545936229390099</v>
      </c>
      <c r="E290" s="15">
        <v>1.26182900369912</v>
      </c>
      <c r="F290" s="15">
        <v>1.0473582421789001</v>
      </c>
      <c r="G290" s="15">
        <v>5.4127313499979103E-2</v>
      </c>
      <c r="I290" s="16">
        <f>[1]YHat!D298</f>
        <v>1.14385137215847</v>
      </c>
      <c r="J290" s="22">
        <f t="shared" si="4"/>
        <v>9.3912994660041438E-3</v>
      </c>
    </row>
    <row r="291" spans="1:10" x14ac:dyDescent="0.3">
      <c r="A291" s="1">
        <v>2027</v>
      </c>
      <c r="B291" s="1">
        <v>6</v>
      </c>
      <c r="C291" s="15"/>
      <c r="D291" s="15">
        <v>1.3148914682444801</v>
      </c>
      <c r="E291" s="15">
        <v>1.42208200976834</v>
      </c>
      <c r="F291" s="15">
        <v>1.20770092672061</v>
      </c>
      <c r="G291" s="15">
        <v>5.4104680788832502E-2</v>
      </c>
      <c r="I291" s="16">
        <f>[1]YHat!D299</f>
        <v>1.30822303608472</v>
      </c>
      <c r="J291" s="22">
        <f t="shared" si="4"/>
        <v>5.097320545369266E-3</v>
      </c>
    </row>
    <row r="292" spans="1:10" x14ac:dyDescent="0.3">
      <c r="A292" s="1">
        <v>2027</v>
      </c>
      <c r="B292" s="1">
        <v>7</v>
      </c>
      <c r="C292" s="15"/>
      <c r="D292" s="15">
        <v>1.43031275267214</v>
      </c>
      <c r="E292" s="15">
        <v>1.53801079180676</v>
      </c>
      <c r="F292" s="15">
        <v>1.3226147135375299</v>
      </c>
      <c r="G292" s="15">
        <v>5.43608414149521E-2</v>
      </c>
      <c r="I292" s="16">
        <f>[1]YHat!D300</f>
        <v>1.4271998189593</v>
      </c>
      <c r="J292" s="22">
        <f t="shared" si="4"/>
        <v>2.1811477772677446E-3</v>
      </c>
    </row>
    <row r="293" spans="1:10" x14ac:dyDescent="0.3">
      <c r="A293" s="1">
        <v>2027</v>
      </c>
      <c r="B293" s="1">
        <v>8</v>
      </c>
      <c r="C293" s="15"/>
      <c r="D293" s="15">
        <v>1.4753680292518501</v>
      </c>
      <c r="E293" s="15">
        <v>1.5832943489239599</v>
      </c>
      <c r="F293" s="15">
        <v>1.36744170957973</v>
      </c>
      <c r="G293" s="15">
        <v>5.4476066559224601E-2</v>
      </c>
      <c r="I293" s="16">
        <f>[1]YHat!D301</f>
        <v>1.4712585488141801</v>
      </c>
      <c r="J293" s="22">
        <f t="shared" si="4"/>
        <v>2.79317353226749E-3</v>
      </c>
    </row>
    <row r="294" spans="1:10" x14ac:dyDescent="0.3">
      <c r="A294" s="1">
        <v>2027</v>
      </c>
      <c r="B294" s="1">
        <v>9</v>
      </c>
      <c r="C294" s="15"/>
      <c r="D294" s="15">
        <v>1.4179001326959499</v>
      </c>
      <c r="E294" s="15">
        <v>1.52579754715555</v>
      </c>
      <c r="F294" s="15">
        <v>1.3100027182363501</v>
      </c>
      <c r="G294" s="15">
        <v>5.4461476584454702E-2</v>
      </c>
      <c r="I294" s="16">
        <f>[1]YHat!D302</f>
        <v>1.4135166921028901</v>
      </c>
      <c r="J294" s="22">
        <f t="shared" si="4"/>
        <v>3.1010886659843528E-3</v>
      </c>
    </row>
    <row r="295" spans="1:10" x14ac:dyDescent="0.3">
      <c r="A295" s="1">
        <v>2027</v>
      </c>
      <c r="B295" s="1">
        <v>10</v>
      </c>
      <c r="C295" s="15"/>
      <c r="D295" s="15">
        <v>1.2789464011718299</v>
      </c>
      <c r="E295" s="15">
        <v>1.38622293941487</v>
      </c>
      <c r="F295" s="15">
        <v>1.1716698629288</v>
      </c>
      <c r="G295" s="15">
        <v>5.4148087837378997E-2</v>
      </c>
      <c r="I295" s="16">
        <f>[1]YHat!D303</f>
        <v>1.27358219469259</v>
      </c>
      <c r="J295" s="22">
        <f t="shared" si="4"/>
        <v>4.2119044232826752E-3</v>
      </c>
    </row>
    <row r="296" spans="1:10" x14ac:dyDescent="0.3">
      <c r="A296" s="1">
        <v>2027</v>
      </c>
      <c r="B296" s="1">
        <v>11</v>
      </c>
      <c r="C296" s="15"/>
      <c r="D296" s="15">
        <v>1.05854300638285</v>
      </c>
      <c r="E296" s="15">
        <v>1.16653554009575</v>
      </c>
      <c r="F296" s="15">
        <v>0.95055047266995696</v>
      </c>
      <c r="G296" s="15">
        <v>5.4509488253799802E-2</v>
      </c>
      <c r="I296" s="16">
        <f>[1]YHat!D304</f>
        <v>1.0610312054468101</v>
      </c>
      <c r="J296" s="22">
        <f t="shared" si="4"/>
        <v>-2.3450762345036402E-3</v>
      </c>
    </row>
    <row r="297" spans="1:10" x14ac:dyDescent="0.3">
      <c r="A297" s="1">
        <v>2027</v>
      </c>
      <c r="B297" s="1">
        <v>12</v>
      </c>
      <c r="C297" s="15"/>
      <c r="D297" s="15">
        <v>1.0191724232635999</v>
      </c>
      <c r="E297" s="15">
        <v>1.1272367249416799</v>
      </c>
      <c r="F297" s="15">
        <v>0.91110812158552101</v>
      </c>
      <c r="G297" s="15">
        <v>5.4545713304928203E-2</v>
      </c>
      <c r="I297" s="16">
        <f>[1]YHat!D305</f>
        <v>1.00031498496491</v>
      </c>
      <c r="J297" s="22">
        <f t="shared" si="4"/>
        <v>1.8851500359510664E-2</v>
      </c>
    </row>
    <row r="298" spans="1:10" x14ac:dyDescent="0.3">
      <c r="A298" s="1">
        <v>2028</v>
      </c>
      <c r="B298" s="1">
        <v>1</v>
      </c>
      <c r="C298" s="15"/>
      <c r="D298" s="15">
        <v>1.05027858909439</v>
      </c>
      <c r="E298" s="15">
        <v>1.15974146635451</v>
      </c>
      <c r="F298" s="15">
        <v>0.94081571183427604</v>
      </c>
      <c r="G298" s="15">
        <v>5.5251647656498801E-2</v>
      </c>
      <c r="I298" s="16">
        <f>[1]YHat!D306</f>
        <v>1.0387453013571899</v>
      </c>
      <c r="J298" s="22">
        <f t="shared" si="4"/>
        <v>1.1103094976344208E-2</v>
      </c>
    </row>
    <row r="299" spans="1:10" x14ac:dyDescent="0.3">
      <c r="A299" s="1">
        <v>2028</v>
      </c>
      <c r="B299" s="1">
        <v>2</v>
      </c>
      <c r="C299" s="15"/>
      <c r="D299" s="15">
        <v>0.99311447634109795</v>
      </c>
      <c r="E299" s="15">
        <v>1.10274578130124</v>
      </c>
      <c r="F299" s="15">
        <v>0.883483171380957</v>
      </c>
      <c r="G299" s="15">
        <v>5.5336661938693799E-2</v>
      </c>
      <c r="I299" s="16">
        <f>[1]YHat!D307</f>
        <v>0.99236949555176102</v>
      </c>
      <c r="J299" s="22">
        <f t="shared" si="4"/>
        <v>7.5070907829832834E-4</v>
      </c>
    </row>
    <row r="300" spans="1:10" x14ac:dyDescent="0.3">
      <c r="A300" s="1">
        <v>2028</v>
      </c>
      <c r="B300" s="1">
        <v>3</v>
      </c>
      <c r="C300" s="15"/>
      <c r="D300" s="15">
        <v>0.97806796898260495</v>
      </c>
      <c r="E300" s="15">
        <v>1.08628974844619</v>
      </c>
      <c r="F300" s="15">
        <v>0.86984618951902004</v>
      </c>
      <c r="G300" s="15">
        <v>5.4625200591725299E-2</v>
      </c>
      <c r="I300" s="16">
        <f>[1]YHat!D308</f>
        <v>0.97387090469654103</v>
      </c>
      <c r="J300" s="22">
        <f t="shared" si="4"/>
        <v>4.3096721196036469E-3</v>
      </c>
    </row>
    <row r="301" spans="1:10" x14ac:dyDescent="0.3">
      <c r="A301" s="1">
        <v>2028</v>
      </c>
      <c r="B301" s="1">
        <v>4</v>
      </c>
      <c r="C301" s="15"/>
      <c r="D301" s="15">
        <v>1.0055155267295499</v>
      </c>
      <c r="E301" s="15">
        <v>1.1139962661657701</v>
      </c>
      <c r="F301" s="15">
        <v>0.89703478729332997</v>
      </c>
      <c r="G301" s="15">
        <v>5.4755911253854303E-2</v>
      </c>
      <c r="I301" s="16">
        <f>[1]YHat!D309</f>
        <v>0.99871428964465803</v>
      </c>
      <c r="J301" s="22">
        <f t="shared" si="4"/>
        <v>6.80999276310712E-3</v>
      </c>
    </row>
    <row r="302" spans="1:10" x14ac:dyDescent="0.3">
      <c r="A302" s="1">
        <v>2028</v>
      </c>
      <c r="B302" s="1">
        <v>5</v>
      </c>
      <c r="C302" s="15"/>
      <c r="D302" s="15">
        <v>1.1591595220581601</v>
      </c>
      <c r="E302" s="15">
        <v>1.26750694346824</v>
      </c>
      <c r="F302" s="15">
        <v>1.05081210064807</v>
      </c>
      <c r="G302" s="15">
        <v>5.4688618663062002E-2</v>
      </c>
      <c r="I302" s="16">
        <f>[1]YHat!D310</f>
        <v>1.1489047782996999</v>
      </c>
      <c r="J302" s="22">
        <f t="shared" si="4"/>
        <v>8.9256689955075075E-3</v>
      </c>
    </row>
    <row r="303" spans="1:10" x14ac:dyDescent="0.3">
      <c r="A303" s="1">
        <v>2028</v>
      </c>
      <c r="B303" s="1">
        <v>6</v>
      </c>
      <c r="C303" s="15"/>
      <c r="D303" s="15">
        <v>1.31943811054663</v>
      </c>
      <c r="E303" s="15">
        <v>1.4277759004455099</v>
      </c>
      <c r="F303" s="15">
        <v>1.21110032064774</v>
      </c>
      <c r="G303" s="15">
        <v>5.4683757134875798E-2</v>
      </c>
      <c r="I303" s="16">
        <f>[1]YHat!D311</f>
        <v>1.31321946495777</v>
      </c>
      <c r="J303" s="22">
        <f t="shared" si="4"/>
        <v>4.7354199010900544E-3</v>
      </c>
    </row>
    <row r="304" spans="1:10" x14ac:dyDescent="0.3">
      <c r="A304" s="1">
        <v>2028</v>
      </c>
      <c r="B304" s="1">
        <v>7</v>
      </c>
      <c r="C304" s="15"/>
      <c r="D304" s="15">
        <v>1.43482216626756</v>
      </c>
      <c r="E304" s="15">
        <v>1.5436869515765701</v>
      </c>
      <c r="F304" s="15">
        <v>1.3259573809585501</v>
      </c>
      <c r="G304" s="15">
        <v>5.4949759321606603E-2</v>
      </c>
      <c r="I304" s="16">
        <f>[1]YHat!D312</f>
        <v>1.43216056181856</v>
      </c>
      <c r="J304" s="22">
        <f t="shared" si="4"/>
        <v>1.8584539471051542E-3</v>
      </c>
    </row>
    <row r="305" spans="1:10" x14ac:dyDescent="0.3">
      <c r="A305" s="1">
        <v>2028</v>
      </c>
      <c r="B305" s="1">
        <v>8</v>
      </c>
      <c r="C305" s="15"/>
      <c r="D305" s="15">
        <v>1.47989276886068</v>
      </c>
      <c r="E305" s="15">
        <v>1.5889981689681001</v>
      </c>
      <c r="F305" s="15">
        <v>1.3707873687532499</v>
      </c>
      <c r="G305" s="15">
        <v>5.5071210213410597E-2</v>
      </c>
      <c r="I305" s="16">
        <f>[1]YHat!D313</f>
        <v>1.4761604374342101</v>
      </c>
      <c r="J305" s="22">
        <f t="shared" si="4"/>
        <v>2.5284049970593081E-3</v>
      </c>
    </row>
    <row r="306" spans="1:10" x14ac:dyDescent="0.3">
      <c r="A306" s="1">
        <v>2028</v>
      </c>
      <c r="B306" s="1">
        <v>9</v>
      </c>
      <c r="C306" s="15"/>
      <c r="D306" s="15">
        <v>1.4224764368612499</v>
      </c>
      <c r="E306" s="15">
        <v>1.5315590207596399</v>
      </c>
      <c r="F306" s="15">
        <v>1.3133938529628499</v>
      </c>
      <c r="G306" s="15">
        <v>5.5059693677634303E-2</v>
      </c>
      <c r="I306" s="16">
        <f>[1]YHat!D314</f>
        <v>1.4183964755245999</v>
      </c>
      <c r="J306" s="22">
        <f t="shared" si="4"/>
        <v>2.8764604305302477E-3</v>
      </c>
    </row>
    <row r="307" spans="1:10" x14ac:dyDescent="0.3">
      <c r="A307" s="1">
        <v>2028</v>
      </c>
      <c r="B307" s="1">
        <v>10</v>
      </c>
      <c r="C307" s="15"/>
      <c r="D307" s="15">
        <v>1.28352490858393</v>
      </c>
      <c r="E307" s="15">
        <v>1.3919501379843899</v>
      </c>
      <c r="F307" s="15">
        <v>1.17509967918347</v>
      </c>
      <c r="G307" s="15">
        <v>5.47278924312707E-2</v>
      </c>
      <c r="I307" s="16">
        <f>[1]YHat!D315</f>
        <v>1.2783620513576699</v>
      </c>
      <c r="J307" s="22">
        <f t="shared" si="4"/>
        <v>4.0386502562219651E-3</v>
      </c>
    </row>
    <row r="308" spans="1:10" x14ac:dyDescent="0.3">
      <c r="A308" s="1">
        <v>2028</v>
      </c>
      <c r="B308" s="1">
        <v>11</v>
      </c>
      <c r="C308" s="15"/>
      <c r="D308" s="15">
        <v>1.0632242878586</v>
      </c>
      <c r="E308" s="15">
        <v>1.17234884630587</v>
      </c>
      <c r="F308" s="15">
        <v>0.95409972941132504</v>
      </c>
      <c r="G308" s="15">
        <v>5.5080880431017297E-2</v>
      </c>
      <c r="I308" s="16">
        <f>[1]YHat!D316</f>
        <v>1.06586884254168</v>
      </c>
      <c r="J308" s="22">
        <f t="shared" si="4"/>
        <v>-2.4811257985305479E-3</v>
      </c>
    </row>
    <row r="309" spans="1:10" x14ac:dyDescent="0.3">
      <c r="A309" s="1">
        <v>2028</v>
      </c>
      <c r="B309" s="1">
        <v>12</v>
      </c>
      <c r="C309" s="15"/>
      <c r="D309" s="15">
        <v>1.02396703929775</v>
      </c>
      <c r="E309" s="15">
        <v>1.1332102840404701</v>
      </c>
      <c r="F309" s="15">
        <v>0.91472379455503705</v>
      </c>
      <c r="G309" s="15">
        <v>5.5140787620939997E-2</v>
      </c>
      <c r="I309" s="16">
        <f>[1]YHat!D317</f>
        <v>1.0052484688572101</v>
      </c>
      <c r="J309" s="22">
        <f t="shared" si="4"/>
        <v>1.8620839544097656E-2</v>
      </c>
    </row>
    <row r="310" spans="1:10" x14ac:dyDescent="0.3">
      <c r="A310" s="1">
        <v>2029</v>
      </c>
      <c r="B310" s="1">
        <v>1</v>
      </c>
      <c r="C310" s="15"/>
      <c r="D310" s="15">
        <v>1.05520635809186</v>
      </c>
      <c r="E310" s="15">
        <v>1.16594812561302</v>
      </c>
      <c r="F310" s="15">
        <v>0.94446459057070598</v>
      </c>
      <c r="G310" s="15">
        <v>5.5897170557621403E-2</v>
      </c>
      <c r="I310" s="16">
        <f>[1]YHat!D318</f>
        <v>1.0437306335275001</v>
      </c>
      <c r="J310" s="22">
        <f t="shared" si="4"/>
        <v>1.0994910176752581E-2</v>
      </c>
    </row>
    <row r="311" spans="1:10" x14ac:dyDescent="0.3">
      <c r="A311" s="1">
        <v>2029</v>
      </c>
      <c r="B311" s="1">
        <v>2</v>
      </c>
      <c r="C311" s="15"/>
      <c r="D311" s="15">
        <v>0.99813874751430498</v>
      </c>
      <c r="E311" s="15">
        <v>1.1090688721775801</v>
      </c>
      <c r="F311" s="15">
        <v>0.88720862285102797</v>
      </c>
      <c r="G311" s="15">
        <v>5.5992244273118601E-2</v>
      </c>
      <c r="I311" s="16">
        <f>[1]YHat!D319</f>
        <v>0.99750870122283997</v>
      </c>
      <c r="J311" s="22">
        <f t="shared" si="4"/>
        <v>6.3161984521298287E-4</v>
      </c>
    </row>
    <row r="312" spans="1:10" x14ac:dyDescent="0.3">
      <c r="A312" s="1">
        <v>2029</v>
      </c>
      <c r="B312" s="1">
        <v>3</v>
      </c>
      <c r="C312" s="15"/>
      <c r="D312" s="15">
        <v>0.98315467613198104</v>
      </c>
      <c r="E312" s="15">
        <v>1.09264847382527</v>
      </c>
      <c r="F312" s="15">
        <v>0.873660878438692</v>
      </c>
      <c r="G312" s="15">
        <v>5.5267254818687099E-2</v>
      </c>
      <c r="I312" s="16">
        <f>[1]YHat!D320</f>
        <v>0.97914950771457798</v>
      </c>
      <c r="J312" s="22">
        <f t="shared" si="4"/>
        <v>4.0904564480161998E-3</v>
      </c>
    </row>
    <row r="313" spans="1:10" x14ac:dyDescent="0.3">
      <c r="A313" s="1">
        <v>2029</v>
      </c>
      <c r="B313" s="1">
        <v>4</v>
      </c>
      <c r="C313" s="15"/>
      <c r="D313" s="15">
        <v>1.01075775192327</v>
      </c>
      <c r="E313" s="15">
        <v>1.12052809841626</v>
      </c>
      <c r="F313" s="15">
        <v>0.90098740543028999</v>
      </c>
      <c r="G313" s="15">
        <v>5.5406843483108897E-2</v>
      </c>
      <c r="I313" s="16">
        <f>[1]YHat!D321</f>
        <v>1.0042430194018801</v>
      </c>
      <c r="J313" s="22">
        <f t="shared" si="4"/>
        <v>6.4872071754802363E-3</v>
      </c>
    </row>
    <row r="314" spans="1:10" x14ac:dyDescent="0.3">
      <c r="A314" s="1">
        <v>2029</v>
      </c>
      <c r="B314" s="1">
        <v>5</v>
      </c>
      <c r="C314" s="15"/>
      <c r="D314" s="15">
        <v>1.1643473981871899</v>
      </c>
      <c r="E314" s="15">
        <v>1.27396750848578</v>
      </c>
      <c r="F314" s="15">
        <v>1.0547272878886</v>
      </c>
      <c r="G314" s="15">
        <v>5.5331011406648999E-2</v>
      </c>
      <c r="I314" s="16">
        <f>[1]YHat!D322</f>
        <v>1.15442662840774</v>
      </c>
      <c r="J314" s="22">
        <f t="shared" si="4"/>
        <v>8.5936771859924654E-3</v>
      </c>
    </row>
    <row r="315" spans="1:10" x14ac:dyDescent="0.3">
      <c r="A315" s="1">
        <v>2029</v>
      </c>
      <c r="B315" s="1">
        <v>6</v>
      </c>
      <c r="C315" s="15"/>
      <c r="D315" s="15">
        <v>1.3245484308662301</v>
      </c>
      <c r="E315" s="15">
        <v>1.4341940690930299</v>
      </c>
      <c r="F315" s="15">
        <v>1.21490279263944</v>
      </c>
      <c r="G315" s="15">
        <v>5.5343896689128501E-2</v>
      </c>
      <c r="I315" s="16">
        <f>[1]YHat!D323</f>
        <v>1.31869156274692</v>
      </c>
      <c r="J315" s="22">
        <f t="shared" si="4"/>
        <v>4.4414238209804502E-3</v>
      </c>
    </row>
    <row r="316" spans="1:10" x14ac:dyDescent="0.3">
      <c r="A316" s="1">
        <v>2029</v>
      </c>
      <c r="B316" s="1">
        <v>7</v>
      </c>
      <c r="C316" s="15"/>
      <c r="D316" s="15">
        <v>1.4398165248200301</v>
      </c>
      <c r="E316" s="15">
        <v>1.5500052670628599</v>
      </c>
      <c r="F316" s="15">
        <v>1.3296277825772</v>
      </c>
      <c r="G316" s="15">
        <v>5.5618029733008299E-2</v>
      </c>
      <c r="I316" s="16">
        <f>[1]YHat!D324</f>
        <v>1.43754941306793</v>
      </c>
      <c r="J316" s="22">
        <f t="shared" si="4"/>
        <v>1.5770670082648763E-3</v>
      </c>
    </row>
    <row r="317" spans="1:10" x14ac:dyDescent="0.3">
      <c r="A317" s="1">
        <v>2029</v>
      </c>
      <c r="B317" s="1">
        <v>8</v>
      </c>
      <c r="C317" s="15"/>
      <c r="D317" s="15">
        <v>1.48489393382108</v>
      </c>
      <c r="E317" s="15">
        <v>1.59533722676126</v>
      </c>
      <c r="F317" s="15">
        <v>1.3744506408809001</v>
      </c>
      <c r="G317" s="15">
        <v>5.5746514802946102E-2</v>
      </c>
      <c r="I317" s="16">
        <f>[1]YHat!D325</f>
        <v>1.4815769110239601</v>
      </c>
      <c r="J317" s="22">
        <f t="shared" si="4"/>
        <v>2.2388461729114795E-3</v>
      </c>
    </row>
    <row r="318" spans="1:10" x14ac:dyDescent="0.3">
      <c r="A318" s="1">
        <v>2029</v>
      </c>
      <c r="B318" s="1">
        <v>9</v>
      </c>
      <c r="C318" s="15"/>
      <c r="D318" s="15">
        <v>1.4274769506307099</v>
      </c>
      <c r="E318" s="15">
        <v>1.5379009803463799</v>
      </c>
      <c r="F318" s="15">
        <v>1.3170529209150399</v>
      </c>
      <c r="G318" s="15">
        <v>5.5736791644559601E-2</v>
      </c>
      <c r="I318" s="16">
        <f>[1]YHat!D326</f>
        <v>1.42385081943902</v>
      </c>
      <c r="J318" s="22">
        <f t="shared" si="4"/>
        <v>2.5467072408038582E-3</v>
      </c>
    </row>
    <row r="319" spans="1:10" x14ac:dyDescent="0.3">
      <c r="A319" s="1">
        <v>2029</v>
      </c>
      <c r="B319" s="1">
        <v>10</v>
      </c>
      <c r="C319" s="15"/>
      <c r="D319" s="15">
        <v>1.2886795241422899</v>
      </c>
      <c r="E319" s="15">
        <v>1.39842170065108</v>
      </c>
      <c r="F319" s="15">
        <v>1.1789373476334899</v>
      </c>
      <c r="G319" s="15">
        <v>5.5392624616589399E-2</v>
      </c>
      <c r="I319" s="16">
        <f>[1]YHat!D327</f>
        <v>1.2839391226014301</v>
      </c>
      <c r="J319" s="22">
        <f t="shared" si="4"/>
        <v>3.6920765614301132E-3</v>
      </c>
    </row>
    <row r="320" spans="1:10" x14ac:dyDescent="0.3">
      <c r="A320" s="1">
        <v>2029</v>
      </c>
      <c r="B320" s="1">
        <v>11</v>
      </c>
      <c r="C320" s="15"/>
      <c r="D320" s="15">
        <v>1.0681430373077301</v>
      </c>
      <c r="E320" s="15">
        <v>1.17854191667194</v>
      </c>
      <c r="F320" s="15">
        <v>0.95774415794351497</v>
      </c>
      <c r="G320" s="15">
        <v>5.5724096944838597E-2</v>
      </c>
      <c r="I320" s="16">
        <f>[1]YHat!D328</f>
        <v>1.0713283866930099</v>
      </c>
      <c r="J320" s="22">
        <f t="shared" si="4"/>
        <v>-2.9732707775179668E-3</v>
      </c>
    </row>
    <row r="321" spans="1:10" x14ac:dyDescent="0.3">
      <c r="A321" s="1">
        <v>2029</v>
      </c>
      <c r="B321" s="1">
        <v>12</v>
      </c>
      <c r="C321" s="15"/>
      <c r="D321" s="15">
        <v>1.02862305385534</v>
      </c>
      <c r="E321" s="15">
        <v>1.13916311541773</v>
      </c>
      <c r="F321" s="15">
        <v>0.91808299229295198</v>
      </c>
      <c r="G321" s="15">
        <v>5.5795358995173502E-2</v>
      </c>
      <c r="I321" s="16">
        <f>[1]YHat!D329</f>
        <v>1.0106009040953501</v>
      </c>
      <c r="J321" s="22">
        <f t="shared" si="4"/>
        <v>1.7833102748035401E-2</v>
      </c>
    </row>
    <row r="322" spans="1:10" x14ac:dyDescent="0.3">
      <c r="A322" s="1">
        <v>2030</v>
      </c>
      <c r="B322" s="1">
        <v>1</v>
      </c>
      <c r="C322" s="15"/>
      <c r="D322" s="15">
        <v>1.05933788229819</v>
      </c>
      <c r="E322" s="15">
        <v>1.17141926704351</v>
      </c>
      <c r="F322" s="15">
        <v>0.947256497552869</v>
      </c>
      <c r="G322" s="15">
        <v>5.6573345537823498E-2</v>
      </c>
      <c r="I322" s="16">
        <f>[1]YHat!D330</f>
        <v>1.04869179546352</v>
      </c>
      <c r="J322" s="22">
        <f t="shared" si="4"/>
        <v>1.0151778511783283E-2</v>
      </c>
    </row>
    <row r="323" spans="1:10" x14ac:dyDescent="0.3">
      <c r="A323" s="1">
        <v>2030</v>
      </c>
      <c r="B323" s="1">
        <v>2</v>
      </c>
      <c r="C323" s="15"/>
      <c r="D323" s="15">
        <v>1.0023681036115999</v>
      </c>
      <c r="E323" s="15">
        <v>1.11466930981285</v>
      </c>
      <c r="F323" s="15">
        <v>0.89006689741033895</v>
      </c>
      <c r="G323" s="15">
        <v>5.6684300940556098E-2</v>
      </c>
      <c r="I323" s="16">
        <f>[1]YHat!D331</f>
        <v>1.0027537988675601</v>
      </c>
      <c r="J323" s="22">
        <f t="shared" si="4"/>
        <v>-3.8463604565330822E-4</v>
      </c>
    </row>
    <row r="324" spans="1:10" x14ac:dyDescent="0.3">
      <c r="A324" s="1">
        <v>2030</v>
      </c>
      <c r="B324" s="1">
        <v>3</v>
      </c>
      <c r="C324" s="15"/>
      <c r="D324" s="15">
        <v>0.98762123373358301</v>
      </c>
      <c r="E324" s="15">
        <v>1.09848775521155</v>
      </c>
      <c r="F324" s="15">
        <v>0.87675471225561197</v>
      </c>
      <c r="G324" s="15">
        <v>5.5960140414053901E-2</v>
      </c>
      <c r="I324" s="16">
        <f>[1]YHat!D332</f>
        <v>0.98479098509793095</v>
      </c>
      <c r="J324" s="22">
        <f t="shared" si="4"/>
        <v>2.8739587166006775E-3</v>
      </c>
    </row>
    <row r="325" spans="1:10" x14ac:dyDescent="0.3">
      <c r="A325" s="1">
        <v>2030</v>
      </c>
      <c r="B325" s="1">
        <v>4</v>
      </c>
      <c r="C325" s="15"/>
      <c r="D325" s="15">
        <v>1.01553109587823</v>
      </c>
      <c r="E325" s="15">
        <v>1.12672371324263</v>
      </c>
      <c r="F325" s="15">
        <v>0.90433847851384397</v>
      </c>
      <c r="G325" s="15">
        <v>5.6124738088349301E-2</v>
      </c>
      <c r="I325" s="16">
        <f>[1]YHat!D333</f>
        <v>1.01047491815232</v>
      </c>
      <c r="J325" s="22">
        <f t="shared" si="4"/>
        <v>5.0037637105879718E-3</v>
      </c>
    </row>
    <row r="326" spans="1:10" x14ac:dyDescent="0.3">
      <c r="A326" s="1">
        <v>2030</v>
      </c>
      <c r="B326" s="1">
        <v>5</v>
      </c>
      <c r="C326" s="15"/>
      <c r="D326" s="15">
        <v>1.16928433377513</v>
      </c>
      <c r="E326" s="15">
        <v>1.28033065483943</v>
      </c>
      <c r="F326" s="15">
        <v>1.05823801271082</v>
      </c>
      <c r="G326" s="15">
        <v>5.6050894682914097E-2</v>
      </c>
      <c r="I326" s="16">
        <f>[1]YHat!D334</f>
        <v>1.1608155672790801</v>
      </c>
      <c r="J326" s="22">
        <f t="shared" si="4"/>
        <v>7.2955314649167935E-3</v>
      </c>
    </row>
    <row r="327" spans="1:10" x14ac:dyDescent="0.3">
      <c r="A327" s="1">
        <v>2030</v>
      </c>
      <c r="B327" s="1">
        <v>6</v>
      </c>
      <c r="C327" s="15"/>
      <c r="D327" s="15">
        <v>1.3295232922131299</v>
      </c>
      <c r="E327" s="15">
        <v>1.44064049419714</v>
      </c>
      <c r="F327" s="15">
        <v>1.2184060902291201</v>
      </c>
      <c r="G327" s="15">
        <v>5.60866719957238E-2</v>
      </c>
      <c r="I327" s="16">
        <f>[1]YHat!D335</f>
        <v>1.3250563853972499</v>
      </c>
      <c r="J327" s="22">
        <f t="shared" si="4"/>
        <v>3.3711069695656626E-3</v>
      </c>
    </row>
    <row r="328" spans="1:10" x14ac:dyDescent="0.3">
      <c r="A328" s="1">
        <v>2030</v>
      </c>
      <c r="B328" s="1">
        <v>7</v>
      </c>
      <c r="C328" s="15"/>
      <c r="D328" s="15">
        <v>1.4449572684408001</v>
      </c>
      <c r="E328" s="15">
        <v>1.5566678437599799</v>
      </c>
      <c r="F328" s="15">
        <v>1.33324669312162</v>
      </c>
      <c r="G328" s="15">
        <v>5.6386178598001803E-2</v>
      </c>
      <c r="I328" s="16">
        <f>[1]YHat!D336</f>
        <v>1.4440304290005299</v>
      </c>
      <c r="J328" s="22">
        <f t="shared" si="4"/>
        <v>6.418420426996807E-4</v>
      </c>
    </row>
    <row r="329" spans="1:10" x14ac:dyDescent="0.3">
      <c r="A329" s="1">
        <v>2030</v>
      </c>
      <c r="B329" s="1">
        <v>8</v>
      </c>
      <c r="C329" s="15"/>
      <c r="D329" s="15">
        <v>1.48990692475623</v>
      </c>
      <c r="E329" s="15">
        <v>1.6018652428282101</v>
      </c>
      <c r="F329" s="15">
        <v>1.3779486066842499</v>
      </c>
      <c r="G329" s="15">
        <v>5.6511227341737497E-2</v>
      </c>
      <c r="I329" s="16">
        <f>[1]YHat!D337</f>
        <v>1.48788317848296</v>
      </c>
      <c r="J329" s="22">
        <f t="shared" si="4"/>
        <v>1.3601513227223805E-3</v>
      </c>
    </row>
    <row r="330" spans="1:10" x14ac:dyDescent="0.3">
      <c r="A330" s="1">
        <v>2030</v>
      </c>
      <c r="B330" s="1">
        <v>9</v>
      </c>
      <c r="C330" s="15"/>
      <c r="D330" s="15">
        <v>1.43241684925109</v>
      </c>
      <c r="E330" s="15">
        <v>1.54434218901466</v>
      </c>
      <c r="F330" s="15">
        <v>1.32049150948751</v>
      </c>
      <c r="G330" s="15">
        <v>5.6494581462130503E-2</v>
      </c>
      <c r="I330" s="16">
        <f>[1]YHat!D338</f>
        <v>1.4300389037871699</v>
      </c>
      <c r="J330" s="22">
        <f t="shared" si="4"/>
        <v>1.6628536871428068E-3</v>
      </c>
    </row>
    <row r="331" spans="1:10" x14ac:dyDescent="0.3">
      <c r="A331" s="1">
        <v>2030</v>
      </c>
      <c r="B331" s="1">
        <v>10</v>
      </c>
      <c r="C331" s="15"/>
      <c r="D331" s="15">
        <v>1.2931995807682199</v>
      </c>
      <c r="E331" s="15">
        <v>1.4043566078357399</v>
      </c>
      <c r="F331" s="15">
        <v>1.1820425537007</v>
      </c>
      <c r="G331" s="15">
        <v>5.6106773801352899E-2</v>
      </c>
      <c r="I331" s="16">
        <f>[1]YHat!D339</f>
        <v>1.2897168128463801</v>
      </c>
      <c r="J331" s="22">
        <f t="shared" ref="J331:J333" si="5">+D331/I331-1</f>
        <v>2.7004129023902035E-3</v>
      </c>
    </row>
    <row r="332" spans="1:10" x14ac:dyDescent="0.3">
      <c r="A332" s="1">
        <v>2030</v>
      </c>
      <c r="B332" s="1">
        <v>11</v>
      </c>
      <c r="C332" s="15"/>
      <c r="D332" s="15">
        <v>1.0730501408019999</v>
      </c>
      <c r="E332" s="15">
        <v>1.18486644366979</v>
      </c>
      <c r="F332" s="15">
        <v>0.96123383793421202</v>
      </c>
      <c r="G332" s="15">
        <v>5.6439544829637499E-2</v>
      </c>
      <c r="I332" s="16">
        <f>[1]YHat!D340</f>
        <v>1.0773608045444101</v>
      </c>
      <c r="J332" s="22">
        <f t="shared" si="5"/>
        <v>-4.0011328834568261E-3</v>
      </c>
    </row>
    <row r="333" spans="1:10" x14ac:dyDescent="0.3">
      <c r="A333" s="1">
        <v>2030</v>
      </c>
      <c r="B333" s="1">
        <v>12</v>
      </c>
      <c r="C333" s="15"/>
      <c r="D333" s="15">
        <v>1.03403970049325</v>
      </c>
      <c r="E333" s="15">
        <v>1.1460770608583499</v>
      </c>
      <c r="F333" s="15">
        <v>0.92200234012813898</v>
      </c>
      <c r="G333" s="15">
        <v>5.6551124127197198E-2</v>
      </c>
      <c r="I333" s="16">
        <f>[1]YHat!D341</f>
        <v>1.01700303598331</v>
      </c>
      <c r="J333" s="22">
        <f t="shared" si="5"/>
        <v>1.6751832499170227E-2</v>
      </c>
    </row>
    <row r="334" spans="1:10" x14ac:dyDescent="0.3">
      <c r="A334" s="1">
        <v>2031</v>
      </c>
      <c r="B334" s="1">
        <v>1</v>
      </c>
      <c r="C334" s="15"/>
      <c r="D334" s="15">
        <v>1.0654685184484101</v>
      </c>
      <c r="E334" s="15">
        <v>1.1792012696276799</v>
      </c>
      <c r="F334" s="15">
        <v>0.951735767269139</v>
      </c>
      <c r="G334" s="15">
        <v>5.7406876673164499E-2</v>
      </c>
    </row>
    <row r="335" spans="1:10" x14ac:dyDescent="0.3">
      <c r="A335" s="1">
        <v>2031</v>
      </c>
      <c r="B335" s="1">
        <v>2</v>
      </c>
      <c r="C335" s="15"/>
      <c r="D335" s="15">
        <v>1.00869496061521</v>
      </c>
      <c r="E335" s="15">
        <v>1.12267293653377</v>
      </c>
      <c r="F335" s="15">
        <v>0.89471698469665695</v>
      </c>
      <c r="G335" s="15">
        <v>5.7530654443591303E-2</v>
      </c>
    </row>
    <row r="336" spans="1:10" x14ac:dyDescent="0.3">
      <c r="A336" s="1">
        <v>2031</v>
      </c>
      <c r="B336" s="1">
        <v>3</v>
      </c>
      <c r="C336" s="15"/>
      <c r="D336" s="15">
        <v>0.99398416255092703</v>
      </c>
      <c r="E336" s="15">
        <v>1.1064939047529401</v>
      </c>
      <c r="F336" s="15">
        <v>0.88147442034891599</v>
      </c>
      <c r="G336" s="15">
        <v>5.67895599829433E-2</v>
      </c>
    </row>
    <row r="337" spans="1:7" x14ac:dyDescent="0.3">
      <c r="A337" s="1">
        <v>2031</v>
      </c>
      <c r="B337" s="1">
        <v>4</v>
      </c>
      <c r="C337" s="15"/>
      <c r="D337" s="15">
        <v>1.02194779609038</v>
      </c>
      <c r="E337" s="15">
        <v>1.1347808320970301</v>
      </c>
      <c r="F337" s="15">
        <v>0.90911476008374004</v>
      </c>
      <c r="G337" s="15">
        <v>5.6952743299792399E-2</v>
      </c>
    </row>
    <row r="338" spans="1:7" x14ac:dyDescent="0.3">
      <c r="A338" s="1">
        <v>2031</v>
      </c>
      <c r="B338" s="1">
        <v>5</v>
      </c>
      <c r="C338" s="15"/>
      <c r="D338" s="15">
        <v>1.17572179067992</v>
      </c>
      <c r="E338" s="15">
        <v>1.2884038625885399</v>
      </c>
      <c r="F338" s="15">
        <v>1.0630397187713001</v>
      </c>
      <c r="G338" s="15">
        <v>5.6876543812242698E-2</v>
      </c>
    </row>
    <row r="339" spans="1:7" x14ac:dyDescent="0.3">
      <c r="A339" s="1">
        <v>2031</v>
      </c>
      <c r="B339" s="1">
        <v>6</v>
      </c>
      <c r="C339" s="15"/>
      <c r="D339" s="15">
        <v>1.3360468472052101</v>
      </c>
      <c r="E339" s="15">
        <v>1.4488624066126901</v>
      </c>
      <c r="F339" s="15">
        <v>1.2232312877977201</v>
      </c>
      <c r="G339" s="15">
        <v>5.6943921944796999E-2</v>
      </c>
    </row>
    <row r="340" spans="1:7" x14ac:dyDescent="0.3">
      <c r="A340" s="1">
        <v>2031</v>
      </c>
      <c r="B340" s="1">
        <v>7</v>
      </c>
      <c r="C340" s="15"/>
      <c r="D340" s="15">
        <v>1.45150187689646</v>
      </c>
      <c r="E340" s="15">
        <v>1.5649482561529999</v>
      </c>
      <c r="F340" s="15">
        <v>1.3380554976399199</v>
      </c>
      <c r="G340" s="15">
        <v>5.7262329764026697E-2</v>
      </c>
    </row>
    <row r="341" spans="1:7" x14ac:dyDescent="0.3">
      <c r="A341" s="1">
        <v>2031</v>
      </c>
      <c r="B341" s="1">
        <v>8</v>
      </c>
      <c r="C341" s="15"/>
      <c r="D341" s="15">
        <v>1.49658973686873</v>
      </c>
      <c r="E341" s="15">
        <v>1.6103186220494701</v>
      </c>
      <c r="F341" s="15">
        <v>1.3828608516879799</v>
      </c>
      <c r="G341" s="15">
        <v>5.7404925301213501E-2</v>
      </c>
    </row>
    <row r="342" spans="1:7" x14ac:dyDescent="0.3">
      <c r="A342" s="1">
        <v>2031</v>
      </c>
      <c r="B342" s="1">
        <v>9</v>
      </c>
      <c r="C342" s="15"/>
      <c r="D342" s="15">
        <v>1.43925751336098</v>
      </c>
      <c r="E342" s="15">
        <v>1.55298180998599</v>
      </c>
      <c r="F342" s="15">
        <v>1.3255332167359599</v>
      </c>
      <c r="G342" s="15">
        <v>5.7402609216793597E-2</v>
      </c>
    </row>
    <row r="343" spans="1:7" x14ac:dyDescent="0.3">
      <c r="A343" s="1">
        <v>2031</v>
      </c>
      <c r="B343" s="1">
        <v>10</v>
      </c>
      <c r="C343" s="15"/>
      <c r="D343" s="15">
        <v>1.3001574639815401</v>
      </c>
      <c r="E343" s="15">
        <v>1.4130743084630999</v>
      </c>
      <c r="F343" s="15">
        <v>1.18724061949999</v>
      </c>
      <c r="G343" s="15">
        <v>5.6995045826843303E-2</v>
      </c>
    </row>
    <row r="344" spans="1:7" x14ac:dyDescent="0.3">
      <c r="A344" s="1">
        <v>2031</v>
      </c>
      <c r="B344" s="1">
        <v>11</v>
      </c>
      <c r="C344" s="15"/>
      <c r="D344" s="15">
        <v>1.0802282099022</v>
      </c>
      <c r="E344" s="15">
        <v>1.19382764875854</v>
      </c>
      <c r="F344" s="15">
        <v>0.96662877104586098</v>
      </c>
      <c r="G344" s="15">
        <v>5.7339586961079103E-2</v>
      </c>
    </row>
    <row r="345" spans="1:7" x14ac:dyDescent="0.3">
      <c r="A345" s="1">
        <v>2031</v>
      </c>
      <c r="B345" s="1">
        <v>12</v>
      </c>
      <c r="C345" s="15"/>
      <c r="D345" s="15">
        <v>1.0414275028878099</v>
      </c>
      <c r="E345" s="15">
        <v>1.15536054124626</v>
      </c>
      <c r="F345" s="15">
        <v>0.92749446452937001</v>
      </c>
      <c r="G345" s="15">
        <v>5.75079721032387E-2</v>
      </c>
    </row>
    <row r="346" spans="1:7" x14ac:dyDescent="0.3">
      <c r="A346" s="1">
        <v>2032</v>
      </c>
      <c r="B346" s="1">
        <v>1</v>
      </c>
      <c r="C346" s="15"/>
      <c r="D346" s="15">
        <v>1.07320022073251</v>
      </c>
      <c r="E346" s="15">
        <v>1.18903866633323</v>
      </c>
      <c r="F346" s="15">
        <v>0.957361775131787</v>
      </c>
      <c r="G346" s="15">
        <v>5.8469730940825401E-2</v>
      </c>
    </row>
    <row r="347" spans="1:7" x14ac:dyDescent="0.3">
      <c r="A347" s="1">
        <v>2032</v>
      </c>
      <c r="B347" s="1">
        <v>2</v>
      </c>
      <c r="C347" s="15"/>
      <c r="D347" s="15">
        <v>1.0164716054029801</v>
      </c>
      <c r="E347" s="15">
        <v>1.13259155144892</v>
      </c>
      <c r="F347" s="15">
        <v>0.90035165935703798</v>
      </c>
      <c r="G347" s="15">
        <v>5.8611818960103999E-2</v>
      </c>
    </row>
    <row r="348" spans="1:7" x14ac:dyDescent="0.3">
      <c r="A348" s="1">
        <v>2032</v>
      </c>
      <c r="B348" s="1">
        <v>3</v>
      </c>
      <c r="C348" s="15"/>
      <c r="D348" s="15">
        <v>1.0017315985948501</v>
      </c>
      <c r="E348" s="15">
        <v>1.1163475123484199</v>
      </c>
      <c r="F348" s="15">
        <v>0.88711568484127901</v>
      </c>
      <c r="G348" s="15">
        <v>5.7852655083160898E-2</v>
      </c>
    </row>
    <row r="349" spans="1:7" x14ac:dyDescent="0.3">
      <c r="A349" s="1">
        <v>2032</v>
      </c>
      <c r="B349" s="1">
        <v>4</v>
      </c>
      <c r="C349" s="15"/>
      <c r="D349" s="15">
        <v>1.0297051144448599</v>
      </c>
      <c r="E349" s="15">
        <v>1.14465870834601</v>
      </c>
      <c r="F349" s="15">
        <v>0.914751520543721</v>
      </c>
      <c r="G349" s="15">
        <v>5.8023099940826398E-2</v>
      </c>
    </row>
    <row r="350" spans="1:7" x14ac:dyDescent="0.3">
      <c r="A350" s="1">
        <v>2032</v>
      </c>
      <c r="B350" s="1">
        <v>5</v>
      </c>
      <c r="C350" s="15"/>
      <c r="D350" s="15">
        <v>1.18342532517449</v>
      </c>
      <c r="E350" s="15">
        <v>1.29821526780432</v>
      </c>
      <c r="F350" s="15">
        <v>1.06863538254466</v>
      </c>
      <c r="G350" s="15">
        <v>5.7940496572383697E-2</v>
      </c>
    </row>
    <row r="351" spans="1:7" x14ac:dyDescent="0.3">
      <c r="A351" s="1">
        <v>2032</v>
      </c>
      <c r="B351" s="1">
        <v>6</v>
      </c>
      <c r="C351" s="15"/>
      <c r="D351" s="15">
        <v>1.34371004905536</v>
      </c>
      <c r="E351" s="15">
        <v>1.4586912143855599</v>
      </c>
      <c r="F351" s="15">
        <v>1.22872888372515</v>
      </c>
      <c r="G351" s="15">
        <v>5.8037016685224901E-2</v>
      </c>
    </row>
    <row r="352" spans="1:7" x14ac:dyDescent="0.3">
      <c r="A352" s="1">
        <v>2032</v>
      </c>
      <c r="B352" s="1">
        <v>7</v>
      </c>
      <c r="C352" s="15"/>
      <c r="D352" s="15">
        <v>1.45912318062947</v>
      </c>
      <c r="E352" s="15">
        <v>1.5747759867751401</v>
      </c>
      <c r="F352" s="15">
        <v>1.3434703744837999</v>
      </c>
      <c r="G352" s="15">
        <v>5.8376028984339398E-2</v>
      </c>
    </row>
    <row r="353" spans="1:7" x14ac:dyDescent="0.3">
      <c r="A353" s="1">
        <v>2032</v>
      </c>
      <c r="B353" s="1">
        <v>8</v>
      </c>
      <c r="C353" s="15"/>
      <c r="D353" s="15">
        <v>1.5041894957905799</v>
      </c>
      <c r="E353" s="15">
        <v>1.6201401409052101</v>
      </c>
      <c r="F353" s="15">
        <v>1.38823885067595</v>
      </c>
      <c r="G353" s="15">
        <v>5.8526363912339403E-2</v>
      </c>
    </row>
    <row r="354" spans="1:7" x14ac:dyDescent="0.3">
      <c r="A354" s="1">
        <v>2032</v>
      </c>
      <c r="B354" s="1">
        <v>9</v>
      </c>
      <c r="C354" s="15"/>
      <c r="D354" s="15">
        <v>1.4467978909710399</v>
      </c>
      <c r="E354" s="15">
        <v>1.5627389342962801</v>
      </c>
      <c r="F354" s="15">
        <v>1.33085684764579</v>
      </c>
      <c r="G354" s="15">
        <v>5.85215173863066E-2</v>
      </c>
    </row>
    <row r="355" spans="1:7" x14ac:dyDescent="0.3">
      <c r="A355" s="1">
        <v>2032</v>
      </c>
      <c r="B355" s="1">
        <v>10</v>
      </c>
      <c r="C355" s="15"/>
      <c r="D355" s="15">
        <v>1.30781353664292</v>
      </c>
      <c r="E355" s="15">
        <v>1.42291308775055</v>
      </c>
      <c r="F355" s="15">
        <v>1.1927139855352999</v>
      </c>
      <c r="G355" s="15">
        <v>5.8096772187959403E-2</v>
      </c>
    </row>
    <row r="356" spans="1:7" x14ac:dyDescent="0.3">
      <c r="A356" s="1">
        <v>2032</v>
      </c>
      <c r="B356" s="1">
        <v>11</v>
      </c>
      <c r="C356" s="15"/>
      <c r="D356" s="15">
        <v>1.0876127447669699</v>
      </c>
      <c r="E356" s="15">
        <v>1.2033316466889601</v>
      </c>
      <c r="F356" s="15">
        <v>0.97189384284497804</v>
      </c>
      <c r="G356" s="15">
        <v>5.8409390984648903E-2</v>
      </c>
    </row>
    <row r="357" spans="1:7" x14ac:dyDescent="0.3">
      <c r="A357" s="1">
        <v>2032</v>
      </c>
      <c r="B357" s="1">
        <v>12</v>
      </c>
      <c r="C357" s="15"/>
      <c r="D357" s="15">
        <v>1.0484580374499699</v>
      </c>
      <c r="E357" s="15">
        <v>1.1645252561716499</v>
      </c>
      <c r="F357" s="15">
        <v>0.93239081872828</v>
      </c>
      <c r="G357" s="15">
        <v>5.85852047177726E-2</v>
      </c>
    </row>
    <row r="358" spans="1:7" x14ac:dyDescent="0.3">
      <c r="A358" s="1">
        <v>2033</v>
      </c>
      <c r="B358" s="1">
        <v>1</v>
      </c>
      <c r="C358" s="15"/>
      <c r="D358" s="15">
        <v>1.0798895092090599</v>
      </c>
      <c r="E358" s="15">
        <v>1.19794480317658</v>
      </c>
      <c r="F358" s="15">
        <v>0.961834215241542</v>
      </c>
      <c r="G358" s="15">
        <v>5.9588690426780298E-2</v>
      </c>
    </row>
    <row r="359" spans="1:7" x14ac:dyDescent="0.3">
      <c r="A359" s="1">
        <v>2033</v>
      </c>
      <c r="B359" s="1">
        <v>2</v>
      </c>
      <c r="C359" s="15"/>
      <c r="D359" s="15">
        <v>1.02281050389049</v>
      </c>
      <c r="E359" s="15">
        <v>1.1411075770024799</v>
      </c>
      <c r="F359" s="15">
        <v>0.90451343077850499</v>
      </c>
      <c r="G359" s="15">
        <v>5.9710729025025298E-2</v>
      </c>
    </row>
    <row r="360" spans="1:7" x14ac:dyDescent="0.3">
      <c r="A360" s="1">
        <v>2033</v>
      </c>
      <c r="B360" s="1">
        <v>3</v>
      </c>
      <c r="C360" s="15"/>
      <c r="D360" s="15">
        <v>1.00776130403407</v>
      </c>
      <c r="E360" s="15">
        <v>1.12446853735117</v>
      </c>
      <c r="F360" s="15">
        <v>0.89105407071696296</v>
      </c>
      <c r="G360" s="15">
        <v>5.8908253607096797E-2</v>
      </c>
    </row>
    <row r="361" spans="1:7" x14ac:dyDescent="0.3">
      <c r="A361" s="1">
        <v>2033</v>
      </c>
      <c r="B361" s="1">
        <v>4</v>
      </c>
      <c r="C361" s="15"/>
      <c r="D361" s="15">
        <v>1.0353437491791899</v>
      </c>
      <c r="E361" s="15">
        <v>1.1523353765370901</v>
      </c>
      <c r="F361" s="15">
        <v>0.918352121821297</v>
      </c>
      <c r="G361" s="15">
        <v>5.9051802175622503E-2</v>
      </c>
    </row>
    <row r="362" spans="1:7" x14ac:dyDescent="0.3">
      <c r="A362" s="1">
        <v>2033</v>
      </c>
      <c r="B362" s="1">
        <v>5</v>
      </c>
      <c r="C362" s="15"/>
      <c r="D362" s="15">
        <v>1.1888466060229299</v>
      </c>
      <c r="E362" s="15">
        <v>1.30561492193657</v>
      </c>
      <c r="F362" s="15">
        <v>1.07207829010928</v>
      </c>
      <c r="G362" s="15">
        <v>5.8939085192986101E-2</v>
      </c>
    </row>
    <row r="363" spans="1:7" x14ac:dyDescent="0.3">
      <c r="A363" s="1">
        <v>2033</v>
      </c>
      <c r="B363" s="1">
        <v>6</v>
      </c>
      <c r="C363" s="15"/>
      <c r="D363" s="15">
        <v>1.3489368892815901</v>
      </c>
      <c r="E363" s="15">
        <v>1.46589928284967</v>
      </c>
      <c r="F363" s="15">
        <v>1.2319744957134999</v>
      </c>
      <c r="G363" s="15">
        <v>5.9037046350681799E-2</v>
      </c>
    </row>
    <row r="364" spans="1:7" x14ac:dyDescent="0.3">
      <c r="A364" s="1">
        <v>2033</v>
      </c>
      <c r="B364" s="1">
        <v>7</v>
      </c>
      <c r="C364" s="15"/>
      <c r="D364" s="15">
        <v>1.4641458162665999</v>
      </c>
      <c r="E364" s="15">
        <v>1.5817650250442701</v>
      </c>
      <c r="F364" s="15">
        <v>1.3465266074889299</v>
      </c>
      <c r="G364" s="15">
        <v>5.9368575389968002E-2</v>
      </c>
    </row>
    <row r="365" spans="1:7" x14ac:dyDescent="0.3">
      <c r="A365" s="1">
        <v>2033</v>
      </c>
      <c r="B365" s="1">
        <v>8</v>
      </c>
      <c r="C365" s="15"/>
      <c r="D365" s="15">
        <v>1.50899444599861</v>
      </c>
      <c r="E365" s="15">
        <v>1.6268792676122199</v>
      </c>
      <c r="F365" s="15">
        <v>1.3911096243849901</v>
      </c>
      <c r="G365" s="15">
        <v>5.95026441006744E-2</v>
      </c>
    </row>
    <row r="366" spans="1:7" x14ac:dyDescent="0.3">
      <c r="A366" s="1">
        <v>2033</v>
      </c>
      <c r="B366" s="1">
        <v>9</v>
      </c>
      <c r="C366" s="15"/>
      <c r="D366" s="15">
        <v>1.4514205695555999</v>
      </c>
      <c r="E366" s="15">
        <v>1.56925564163737</v>
      </c>
      <c r="F366" s="15">
        <v>1.3335854974738299</v>
      </c>
      <c r="G366" s="15">
        <v>5.9477532906145401E-2</v>
      </c>
    </row>
    <row r="367" spans="1:7" x14ac:dyDescent="0.3">
      <c r="A367" s="1">
        <v>2033</v>
      </c>
      <c r="B367" s="1">
        <v>10</v>
      </c>
      <c r="C367" s="15"/>
      <c r="D367" s="15">
        <v>1.3120712022715599</v>
      </c>
      <c r="E367" s="15">
        <v>1.4289797930355199</v>
      </c>
      <c r="F367" s="15">
        <v>1.1951626115075999</v>
      </c>
      <c r="G367" s="15">
        <v>5.90098892573288E-2</v>
      </c>
    </row>
    <row r="368" spans="1:7" x14ac:dyDescent="0.3">
      <c r="A368" s="1">
        <v>2033</v>
      </c>
      <c r="B368" s="1">
        <v>11</v>
      </c>
      <c r="C368" s="15"/>
      <c r="D368" s="15">
        <v>1.0919347353370901</v>
      </c>
      <c r="E368" s="15">
        <v>1.2094097874324901</v>
      </c>
      <c r="F368" s="15">
        <v>0.97445968324169596</v>
      </c>
      <c r="G368" s="15">
        <v>5.9295811961711402E-2</v>
      </c>
    </row>
    <row r="369" spans="1:7" x14ac:dyDescent="0.3">
      <c r="A369" s="1">
        <v>2033</v>
      </c>
      <c r="B369" s="1">
        <v>12</v>
      </c>
      <c r="C369" s="15"/>
      <c r="D369" s="15">
        <v>1.0528953973428701</v>
      </c>
      <c r="E369" s="15">
        <v>1.17072473898966</v>
      </c>
      <c r="F369" s="15">
        <v>0.93506605569607404</v>
      </c>
      <c r="G369" s="15">
        <v>5.94746404554614E-2</v>
      </c>
    </row>
    <row r="370" spans="1:7" x14ac:dyDescent="0.3">
      <c r="A370" s="1">
        <v>2034</v>
      </c>
      <c r="B370" s="1">
        <v>1</v>
      </c>
      <c r="C370" s="15"/>
      <c r="D370" s="15">
        <v>1.08459626852406</v>
      </c>
      <c r="E370" s="15">
        <v>1.2044693626196299</v>
      </c>
      <c r="F370" s="15">
        <v>0.96472317442849698</v>
      </c>
      <c r="G370" s="15">
        <v>6.0506229365083299E-2</v>
      </c>
    </row>
    <row r="371" spans="1:7" x14ac:dyDescent="0.3">
      <c r="A371" s="1">
        <v>2034</v>
      </c>
      <c r="B371" s="1">
        <v>2</v>
      </c>
      <c r="C371" s="15"/>
      <c r="D371" s="15">
        <v>1.0274032738608101</v>
      </c>
      <c r="E371" s="15">
        <v>1.1474828277603299</v>
      </c>
      <c r="F371" s="15">
        <v>0.90732371996128303</v>
      </c>
      <c r="G371" s="15">
        <v>6.0610440442199001E-2</v>
      </c>
    </row>
    <row r="372" spans="1:7" x14ac:dyDescent="0.3">
      <c r="A372" s="1">
        <v>2034</v>
      </c>
      <c r="B372" s="1">
        <v>3</v>
      </c>
      <c r="C372" s="15"/>
      <c r="D372" s="15">
        <v>1.0121472521653401</v>
      </c>
      <c r="E372" s="15">
        <v>1.13056756369602</v>
      </c>
      <c r="F372" s="15">
        <v>0.89372694063465197</v>
      </c>
      <c r="G372" s="15">
        <v>5.9772933909989397E-2</v>
      </c>
    </row>
    <row r="373" spans="1:7" x14ac:dyDescent="0.3">
      <c r="A373" s="1">
        <v>2034</v>
      </c>
      <c r="B373" s="1">
        <v>4</v>
      </c>
      <c r="C373" s="15"/>
      <c r="D373" s="15">
        <v>1.0394623756182799</v>
      </c>
      <c r="E373" s="15">
        <v>1.1581042357534601</v>
      </c>
      <c r="F373" s="15">
        <v>0.92082051548310795</v>
      </c>
      <c r="G373" s="15">
        <v>5.9884761095062897E-2</v>
      </c>
    </row>
    <row r="374" spans="1:7" x14ac:dyDescent="0.3">
      <c r="A374" s="1">
        <v>2034</v>
      </c>
      <c r="B374" s="1">
        <v>5</v>
      </c>
      <c r="C374" s="15"/>
      <c r="D374" s="15">
        <v>1.1928592794353801</v>
      </c>
      <c r="E374" s="15">
        <v>1.3112460527085299</v>
      </c>
      <c r="F374" s="15">
        <v>1.07447250616223</v>
      </c>
      <c r="G374" s="15">
        <v>5.97560053947278E-2</v>
      </c>
    </row>
    <row r="375" spans="1:7" x14ac:dyDescent="0.3">
      <c r="A375" s="1">
        <v>2034</v>
      </c>
      <c r="B375" s="1">
        <v>6</v>
      </c>
      <c r="C375" s="15"/>
      <c r="D375" s="15">
        <v>1.35293518095815</v>
      </c>
      <c r="E375" s="15">
        <v>1.4715448070325401</v>
      </c>
      <c r="F375" s="15">
        <v>1.23432555488375</v>
      </c>
      <c r="G375" s="15">
        <v>5.9868490876215798E-2</v>
      </c>
    </row>
    <row r="376" spans="1:7" x14ac:dyDescent="0.3">
      <c r="A376" s="1">
        <v>2034</v>
      </c>
      <c r="B376" s="1">
        <v>7</v>
      </c>
      <c r="C376" s="15"/>
      <c r="D376" s="15">
        <v>1.46803232330432</v>
      </c>
      <c r="E376" s="15">
        <v>1.58729816597563</v>
      </c>
      <c r="F376" s="15">
        <v>1.348766480633</v>
      </c>
      <c r="G376" s="15">
        <v>6.0199717764334103E-2</v>
      </c>
    </row>
    <row r="377" spans="1:7" x14ac:dyDescent="0.3">
      <c r="A377" s="1">
        <v>2034</v>
      </c>
      <c r="B377" s="1">
        <v>8</v>
      </c>
      <c r="C377" s="15"/>
      <c r="D377" s="15">
        <v>1.51298035298796</v>
      </c>
      <c r="E377" s="15">
        <v>1.6325341478721</v>
      </c>
      <c r="F377" s="15">
        <v>1.3934265581038201</v>
      </c>
      <c r="G377" s="15">
        <v>6.0345062328656301E-2</v>
      </c>
    </row>
    <row r="378" spans="1:7" x14ac:dyDescent="0.3">
      <c r="A378" s="1">
        <v>2034</v>
      </c>
      <c r="B378" s="1">
        <v>9</v>
      </c>
      <c r="C378" s="15"/>
      <c r="D378" s="15">
        <v>1.4554870289928401</v>
      </c>
      <c r="E378" s="15">
        <v>1.57500842496561</v>
      </c>
      <c r="F378" s="15">
        <v>1.33596563302008</v>
      </c>
      <c r="G378" s="15">
        <v>6.0328708901077797E-2</v>
      </c>
    </row>
    <row r="379" spans="1:7" x14ac:dyDescent="0.3">
      <c r="A379" s="1">
        <v>2034</v>
      </c>
      <c r="B379" s="1">
        <v>10</v>
      </c>
      <c r="C379" s="15"/>
      <c r="D379" s="15">
        <v>1.31637659091035</v>
      </c>
      <c r="E379" s="15">
        <v>1.43496345922165</v>
      </c>
      <c r="F379" s="15">
        <v>1.1977897225990599</v>
      </c>
      <c r="G379" s="15">
        <v>5.9857003841159502E-2</v>
      </c>
    </row>
    <row r="380" spans="1:7" x14ac:dyDescent="0.3">
      <c r="A380" s="1">
        <v>2034</v>
      </c>
      <c r="B380" s="1">
        <v>11</v>
      </c>
      <c r="C380" s="15"/>
      <c r="D380" s="15">
        <v>1.0961035674021</v>
      </c>
      <c r="E380" s="15">
        <v>1.21524098853552</v>
      </c>
      <c r="F380" s="15">
        <v>0.97696614626867595</v>
      </c>
      <c r="G380" s="15">
        <v>6.01348966876291E-2</v>
      </c>
    </row>
    <row r="381" spans="1:7" x14ac:dyDescent="0.3">
      <c r="A381" s="1">
        <v>2034</v>
      </c>
      <c r="B381" s="1">
        <v>12</v>
      </c>
      <c r="C381" s="15"/>
      <c r="D381" s="15">
        <v>1.05687611006241</v>
      </c>
      <c r="E381" s="15">
        <v>1.17640362192368</v>
      </c>
      <c r="F381" s="15">
        <v>0.93734859820114302</v>
      </c>
      <c r="G381" s="15">
        <v>6.0331795910347402E-2</v>
      </c>
    </row>
    <row r="382" spans="1:7" x14ac:dyDescent="0.3">
      <c r="A382" s="1">
        <v>2035</v>
      </c>
      <c r="B382" s="1">
        <v>1</v>
      </c>
      <c r="C382" s="15"/>
      <c r="D382" s="15">
        <v>1.0882688520453001</v>
      </c>
      <c r="E382" s="15">
        <v>1.2099027380088101</v>
      </c>
      <c r="F382" s="15">
        <v>0.966634966081795</v>
      </c>
      <c r="G382" s="15">
        <v>6.1394993248501201E-2</v>
      </c>
    </row>
    <row r="383" spans="1:7" x14ac:dyDescent="0.3">
      <c r="A383" s="1">
        <v>2035</v>
      </c>
      <c r="B383" s="1">
        <v>2</v>
      </c>
      <c r="C383" s="15"/>
      <c r="D383" s="15">
        <v>1.0310723645643001</v>
      </c>
      <c r="E383" s="15">
        <v>1.1529423037859701</v>
      </c>
      <c r="F383" s="15">
        <v>0.90920242534262197</v>
      </c>
      <c r="G383" s="15">
        <v>6.1514141692019297E-2</v>
      </c>
    </row>
    <row r="384" spans="1:7" x14ac:dyDescent="0.3">
      <c r="A384" s="1">
        <v>2035</v>
      </c>
      <c r="B384" s="1">
        <v>3</v>
      </c>
      <c r="C384" s="15"/>
      <c r="D384" s="15">
        <v>1.01588674358043</v>
      </c>
      <c r="E384" s="15">
        <v>1.1360997620945901</v>
      </c>
      <c r="F384" s="15">
        <v>0.89567372506626497</v>
      </c>
      <c r="G384" s="15">
        <v>6.06778070238852E-2</v>
      </c>
    </row>
    <row r="385" spans="1:7" x14ac:dyDescent="0.3">
      <c r="A385" s="1">
        <v>2035</v>
      </c>
      <c r="B385" s="1">
        <v>4</v>
      </c>
      <c r="C385" s="15"/>
      <c r="D385" s="15">
        <v>1.04332235536216</v>
      </c>
      <c r="E385" s="15">
        <v>1.16379687326374</v>
      </c>
      <c r="F385" s="15">
        <v>0.92284783746058396</v>
      </c>
      <c r="G385" s="15">
        <v>6.0809799461665197E-2</v>
      </c>
    </row>
    <row r="386" spans="1:7" x14ac:dyDescent="0.3">
      <c r="A386" s="1">
        <v>2035</v>
      </c>
      <c r="B386" s="1">
        <v>5</v>
      </c>
      <c r="C386" s="15"/>
      <c r="D386" s="15">
        <v>1.1967370675446301</v>
      </c>
      <c r="E386" s="15">
        <v>1.3169549845505999</v>
      </c>
      <c r="F386" s="15">
        <v>1.07651915053867</v>
      </c>
      <c r="G386" s="15">
        <v>6.06802795492744E-2</v>
      </c>
    </row>
    <row r="387" spans="1:7" x14ac:dyDescent="0.3">
      <c r="A387" s="1">
        <v>2035</v>
      </c>
      <c r="B387" s="1">
        <v>6</v>
      </c>
      <c r="C387" s="15"/>
      <c r="D387" s="15">
        <v>1.35677432945904</v>
      </c>
      <c r="E387" s="15">
        <v>1.4772539231666499</v>
      </c>
      <c r="F387" s="15">
        <v>1.23629473575143</v>
      </c>
      <c r="G387" s="15">
        <v>6.0812361486832299E-2</v>
      </c>
    </row>
    <row r="388" spans="1:7" x14ac:dyDescent="0.3">
      <c r="A388" s="1">
        <v>2035</v>
      </c>
      <c r="B388" s="1">
        <v>7</v>
      </c>
      <c r="C388" s="15"/>
      <c r="D388" s="15">
        <v>1.47182355566463</v>
      </c>
      <c r="E388" s="15">
        <v>1.5929864081505301</v>
      </c>
      <c r="F388" s="15">
        <v>1.3506607031787301</v>
      </c>
      <c r="G388" s="15">
        <v>6.1157237980315401E-2</v>
      </c>
    </row>
    <row r="389" spans="1:7" x14ac:dyDescent="0.3">
      <c r="A389" s="1">
        <v>2035</v>
      </c>
      <c r="B389" s="1">
        <v>8</v>
      </c>
      <c r="C389" s="15"/>
      <c r="D389" s="15">
        <v>1.5167537542552301</v>
      </c>
      <c r="E389" s="15">
        <v>1.6382170158179199</v>
      </c>
      <c r="F389" s="15">
        <v>1.39529049269254</v>
      </c>
      <c r="G389" s="15">
        <v>6.1308870176356403E-2</v>
      </c>
    </row>
    <row r="390" spans="1:7" x14ac:dyDescent="0.3">
      <c r="A390" s="1">
        <v>2035</v>
      </c>
      <c r="B390" s="1">
        <v>9</v>
      </c>
      <c r="C390" s="15"/>
      <c r="D390" s="15">
        <v>1.4592910059928701</v>
      </c>
      <c r="E390" s="15">
        <v>1.5807380595278899</v>
      </c>
      <c r="F390" s="15">
        <v>1.33784395245785</v>
      </c>
      <c r="G390" s="15">
        <v>6.1300689135838297E-2</v>
      </c>
    </row>
    <row r="391" spans="1:7" x14ac:dyDescent="0.3">
      <c r="A391" s="1">
        <v>2035</v>
      </c>
      <c r="B391" s="1">
        <v>10</v>
      </c>
      <c r="C391" s="15"/>
      <c r="D391" s="15">
        <v>1.32012853640971</v>
      </c>
      <c r="E391" s="15">
        <v>1.4405949741005999</v>
      </c>
      <c r="F391" s="15">
        <v>1.19966209871883</v>
      </c>
      <c r="G391" s="15">
        <v>6.0805720956099901E-2</v>
      </c>
    </row>
    <row r="392" spans="1:7" x14ac:dyDescent="0.3">
      <c r="A392" s="1">
        <v>2035</v>
      </c>
      <c r="B392" s="1">
        <v>11</v>
      </c>
      <c r="C392" s="15"/>
      <c r="D392" s="15">
        <v>1.1000019220386099</v>
      </c>
      <c r="E392" s="15">
        <v>1.2210492317649599</v>
      </c>
      <c r="F392" s="15">
        <v>0.97895461231226499</v>
      </c>
      <c r="G392" s="15">
        <v>6.1098917497614098E-2</v>
      </c>
    </row>
    <row r="393" spans="1:7" x14ac:dyDescent="0.3">
      <c r="A393" s="1">
        <v>2035</v>
      </c>
      <c r="B393" s="1">
        <v>12</v>
      </c>
      <c r="C393" s="15"/>
      <c r="D393" s="15">
        <v>1.06090576285259</v>
      </c>
      <c r="E393" s="15">
        <v>1.1824333003329099</v>
      </c>
      <c r="F393" s="15">
        <v>0.93937822537226201</v>
      </c>
      <c r="G393" s="15">
        <v>6.1341313598662697E-2</v>
      </c>
    </row>
    <row r="394" spans="1:7" x14ac:dyDescent="0.3">
      <c r="A394" s="1">
        <v>2036</v>
      </c>
      <c r="B394" s="1">
        <v>1</v>
      </c>
      <c r="C394" s="15"/>
      <c r="D394" s="15">
        <v>1.09261431435527</v>
      </c>
      <c r="E394" s="15">
        <v>1.21640438477187</v>
      </c>
      <c r="F394" s="15">
        <v>0.96882424393866395</v>
      </c>
      <c r="G394" s="15">
        <v>6.2483332479725498E-2</v>
      </c>
    </row>
    <row r="395" spans="1:7" x14ac:dyDescent="0.3">
      <c r="A395" s="1">
        <v>2036</v>
      </c>
      <c r="B395" s="1">
        <v>2</v>
      </c>
      <c r="C395" s="15"/>
      <c r="D395" s="15">
        <v>1.03529213426841</v>
      </c>
      <c r="E395" s="15">
        <v>1.15935489297162</v>
      </c>
      <c r="F395" s="15">
        <v>0.91122937556521</v>
      </c>
      <c r="G395" s="15">
        <v>6.2620972540981895E-2</v>
      </c>
    </row>
    <row r="396" spans="1:7" x14ac:dyDescent="0.3">
      <c r="A396" s="1">
        <v>2036</v>
      </c>
      <c r="B396" s="1">
        <v>3</v>
      </c>
      <c r="C396" s="15"/>
      <c r="D396" s="15">
        <v>1.01992232760089</v>
      </c>
      <c r="E396" s="15">
        <v>1.1423184259561501</v>
      </c>
      <c r="F396" s="15">
        <v>0.89752622924562497</v>
      </c>
      <c r="G396" s="15">
        <v>6.1779721766176902E-2</v>
      </c>
    </row>
    <row r="397" spans="1:7" x14ac:dyDescent="0.3">
      <c r="A397" s="1">
        <v>2036</v>
      </c>
      <c r="B397" s="1">
        <v>4</v>
      </c>
      <c r="C397" s="15"/>
      <c r="D397" s="15">
        <v>1.0470112331616599</v>
      </c>
      <c r="E397" s="15">
        <v>1.16967990666622</v>
      </c>
      <c r="F397" s="15">
        <v>0.924342559657097</v>
      </c>
      <c r="G397" s="15">
        <v>6.1917304721110102E-2</v>
      </c>
    </row>
    <row r="398" spans="1:7" x14ac:dyDescent="0.3">
      <c r="A398" s="1">
        <v>2036</v>
      </c>
      <c r="B398" s="1">
        <v>5</v>
      </c>
      <c r="C398" s="15"/>
      <c r="D398" s="15">
        <v>1.2004419808370801</v>
      </c>
      <c r="E398" s="15">
        <v>1.3228561241358701</v>
      </c>
      <c r="F398" s="15">
        <v>1.0780278375382899</v>
      </c>
      <c r="G398" s="15">
        <v>6.1788829994342001E-2</v>
      </c>
    </row>
    <row r="399" spans="1:7" x14ac:dyDescent="0.3">
      <c r="A399" s="1">
        <v>2036</v>
      </c>
      <c r="B399" s="1">
        <v>6</v>
      </c>
      <c r="C399" s="15"/>
      <c r="D399" s="15">
        <v>1.36059731760298</v>
      </c>
      <c r="E399" s="15">
        <v>1.4833429120311901</v>
      </c>
      <c r="F399" s="15">
        <v>1.2378517231747701</v>
      </c>
      <c r="G399" s="15">
        <v>6.1956130740278899E-2</v>
      </c>
    </row>
    <row r="400" spans="1:7" x14ac:dyDescent="0.3">
      <c r="A400" s="1">
        <v>2036</v>
      </c>
      <c r="B400" s="1">
        <v>7</v>
      </c>
      <c r="C400" s="15"/>
      <c r="D400" s="15">
        <v>1.47583939099227</v>
      </c>
      <c r="E400" s="15">
        <v>1.59932646979755</v>
      </c>
      <c r="F400" s="15">
        <v>1.352352312187</v>
      </c>
      <c r="G400" s="15">
        <v>6.2330396743237003E-2</v>
      </c>
    </row>
    <row r="401" spans="1:7" x14ac:dyDescent="0.3">
      <c r="A401" s="1">
        <v>2036</v>
      </c>
      <c r="B401" s="1">
        <v>8</v>
      </c>
      <c r="C401" s="15"/>
      <c r="D401" s="15">
        <v>1.5207881374120999</v>
      </c>
      <c r="E401" s="15">
        <v>1.6446216939579601</v>
      </c>
      <c r="F401" s="15">
        <v>1.39695458086624</v>
      </c>
      <c r="G401" s="15">
        <v>6.2505282206900104E-2</v>
      </c>
    </row>
    <row r="402" spans="1:7" x14ac:dyDescent="0.3">
      <c r="A402" s="1">
        <v>2036</v>
      </c>
      <c r="B402" s="1">
        <v>9</v>
      </c>
      <c r="C402" s="15"/>
      <c r="D402" s="15">
        <v>1.46320499110136</v>
      </c>
      <c r="E402" s="15">
        <v>1.58704498810682</v>
      </c>
      <c r="F402" s="15">
        <v>1.3393649940959</v>
      </c>
      <c r="G402" s="15">
        <v>6.2508533044202202E-2</v>
      </c>
    </row>
    <row r="403" spans="1:7" x14ac:dyDescent="0.3">
      <c r="A403" s="1">
        <v>2036</v>
      </c>
      <c r="B403" s="1">
        <v>10</v>
      </c>
      <c r="C403" s="15"/>
      <c r="D403" s="15">
        <v>1.3241814718807801</v>
      </c>
      <c r="E403" s="15">
        <v>1.4470821900058599</v>
      </c>
      <c r="F403" s="15">
        <v>1.2012807537557</v>
      </c>
      <c r="G403" s="15">
        <v>6.2034429795240202E-2</v>
      </c>
    </row>
    <row r="404" spans="1:7" x14ac:dyDescent="0.3">
      <c r="A404" s="1">
        <v>2036</v>
      </c>
      <c r="B404" s="1">
        <v>11</v>
      </c>
      <c r="C404" s="15"/>
      <c r="D404" s="15">
        <v>1.1036025978741799</v>
      </c>
      <c r="E404" s="15">
        <v>1.2270088331614699</v>
      </c>
      <c r="F404" s="15">
        <v>0.98019636258688903</v>
      </c>
      <c r="G404" s="15">
        <v>6.2289590785245798E-2</v>
      </c>
    </row>
    <row r="405" spans="1:7" x14ac:dyDescent="0.3">
      <c r="A405" s="1">
        <v>2036</v>
      </c>
      <c r="B405" s="1">
        <v>12</v>
      </c>
      <c r="C405" s="15"/>
      <c r="D405" s="15">
        <v>1.0640419746285199</v>
      </c>
      <c r="E405" s="15">
        <v>1.18789557451657</v>
      </c>
      <c r="F405" s="15">
        <v>0.94018837474046002</v>
      </c>
      <c r="G405" s="15">
        <v>6.25153991315478E-2</v>
      </c>
    </row>
    <row r="406" spans="1:7" x14ac:dyDescent="0.3">
      <c r="A406" s="1">
        <v>2037</v>
      </c>
      <c r="B406" s="1">
        <v>1</v>
      </c>
      <c r="C406" s="15"/>
      <c r="D406" s="15">
        <v>1.09494166048915</v>
      </c>
      <c r="E406" s="15">
        <v>1.2210090931888999</v>
      </c>
      <c r="F406" s="15">
        <v>0.96887422778939702</v>
      </c>
      <c r="G406" s="15">
        <v>6.3632836508893495E-2</v>
      </c>
    </row>
    <row r="407" spans="1:7" x14ac:dyDescent="0.3">
      <c r="A407" s="1">
        <v>2037</v>
      </c>
      <c r="B407" s="1">
        <v>2</v>
      </c>
      <c r="C407" s="15"/>
      <c r="D407" s="15">
        <v>1.0376286166259601</v>
      </c>
      <c r="E407" s="15">
        <v>1.1639892007838699</v>
      </c>
      <c r="F407" s="15">
        <v>0.911268032468046</v>
      </c>
      <c r="G407" s="15">
        <v>6.3780805404665103E-2</v>
      </c>
    </row>
    <row r="408" spans="1:7" x14ac:dyDescent="0.3">
      <c r="A408" s="1">
        <v>2037</v>
      </c>
      <c r="B408" s="1">
        <v>3</v>
      </c>
      <c r="C408" s="15"/>
      <c r="D408" s="15">
        <v>1.0224276634220499</v>
      </c>
      <c r="E408" s="15">
        <v>1.14713641498515</v>
      </c>
      <c r="F408" s="15">
        <v>0.89771891185895303</v>
      </c>
      <c r="G408" s="15">
        <v>6.2947038973519998E-2</v>
      </c>
    </row>
    <row r="409" spans="1:7" x14ac:dyDescent="0.3">
      <c r="A409" s="1">
        <v>2037</v>
      </c>
      <c r="B409" s="1">
        <v>4</v>
      </c>
      <c r="C409" s="15"/>
      <c r="D409" s="15">
        <v>1.0497970960046501</v>
      </c>
      <c r="E409" s="15">
        <v>1.1748462322292399</v>
      </c>
      <c r="F409" s="15">
        <v>0.92474795978005397</v>
      </c>
      <c r="G409" s="15">
        <v>6.3118848941020697E-2</v>
      </c>
    </row>
    <row r="410" spans="1:7" x14ac:dyDescent="0.3">
      <c r="A410" s="1">
        <v>2037</v>
      </c>
      <c r="B410" s="1">
        <v>5</v>
      </c>
      <c r="C410" s="15"/>
      <c r="D410" s="15">
        <v>1.20316326122262</v>
      </c>
      <c r="E410" s="15">
        <v>1.3279197844394299</v>
      </c>
      <c r="F410" s="15">
        <v>1.0784067380058</v>
      </c>
      <c r="G410" s="15">
        <v>6.2971151829359695E-2</v>
      </c>
    </row>
    <row r="411" spans="1:7" x14ac:dyDescent="0.3">
      <c r="A411" s="1">
        <v>2037</v>
      </c>
      <c r="B411" s="1">
        <v>6</v>
      </c>
      <c r="C411" s="15"/>
      <c r="D411" s="15">
        <v>1.3631656419718601</v>
      </c>
      <c r="E411" s="15">
        <v>1.48825394183866</v>
      </c>
      <c r="F411" s="15">
        <v>1.2380773421050599</v>
      </c>
      <c r="G411" s="15">
        <v>6.3138616882575202E-2</v>
      </c>
    </row>
    <row r="412" spans="1:7" x14ac:dyDescent="0.3">
      <c r="A412" s="1">
        <v>2037</v>
      </c>
      <c r="B412" s="1">
        <v>7</v>
      </c>
      <c r="C412" s="15"/>
      <c r="D412" s="15">
        <v>1.4780860998762499</v>
      </c>
      <c r="E412" s="15">
        <v>1.6038714869743</v>
      </c>
      <c r="F412" s="15">
        <v>1.3523007127781901</v>
      </c>
      <c r="G412" s="15">
        <v>6.3490473320586202E-2</v>
      </c>
    </row>
    <row r="413" spans="1:7" x14ac:dyDescent="0.3">
      <c r="A413" s="1">
        <v>2037</v>
      </c>
      <c r="B413" s="1">
        <v>8</v>
      </c>
      <c r="C413" s="15"/>
      <c r="D413" s="15">
        <v>1.5231431276271401</v>
      </c>
      <c r="E413" s="15">
        <v>1.6492975721446601</v>
      </c>
      <c r="F413" s="15">
        <v>1.3969886831096201</v>
      </c>
      <c r="G413" s="15">
        <v>6.3676755930870896E-2</v>
      </c>
    </row>
    <row r="414" spans="1:7" x14ac:dyDescent="0.3">
      <c r="A414" s="1">
        <v>2037</v>
      </c>
      <c r="B414" s="1">
        <v>9</v>
      </c>
      <c r="C414" s="15"/>
      <c r="D414" s="15">
        <v>1.46578581723113</v>
      </c>
      <c r="E414" s="15">
        <v>1.5919918722138899</v>
      </c>
      <c r="F414" s="15">
        <v>1.3395797622483701</v>
      </c>
      <c r="G414" s="15">
        <v>6.37028064359558E-2</v>
      </c>
    </row>
    <row r="415" spans="1:7" x14ac:dyDescent="0.3">
      <c r="A415" s="1">
        <v>2037</v>
      </c>
      <c r="B415" s="1">
        <v>10</v>
      </c>
      <c r="C415" s="15"/>
      <c r="D415" s="15">
        <v>1.3270338381776201</v>
      </c>
      <c r="E415" s="15">
        <v>1.45230856240058</v>
      </c>
      <c r="F415" s="15">
        <v>1.2017591139546699</v>
      </c>
      <c r="G415" s="15">
        <v>6.3232715019759897E-2</v>
      </c>
    </row>
    <row r="416" spans="1:7" x14ac:dyDescent="0.3">
      <c r="A416" s="1">
        <v>2037</v>
      </c>
      <c r="B416" s="1">
        <v>11</v>
      </c>
      <c r="C416" s="15"/>
      <c r="D416" s="15">
        <v>1.1065878292026801</v>
      </c>
      <c r="E416" s="15">
        <v>1.2323869037083399</v>
      </c>
      <c r="F416" s="15">
        <v>0.98078875469702198</v>
      </c>
      <c r="G416" s="15">
        <v>6.3497382072130598E-2</v>
      </c>
    </row>
    <row r="417" spans="1:7" x14ac:dyDescent="0.3">
      <c r="A417" s="1">
        <v>2037</v>
      </c>
      <c r="B417" s="1">
        <v>12</v>
      </c>
      <c r="C417" s="15"/>
      <c r="D417" s="15">
        <v>1.0670682326749601</v>
      </c>
      <c r="E417" s="15">
        <v>1.1933675457776101</v>
      </c>
      <c r="F417" s="15">
        <v>0.94076891957230702</v>
      </c>
      <c r="G417" s="15">
        <v>6.3749878693789397E-2</v>
      </c>
    </row>
    <row r="418" spans="1:7" x14ac:dyDescent="0.3">
      <c r="A418" s="1">
        <v>2038</v>
      </c>
      <c r="B418" s="1">
        <v>1</v>
      </c>
      <c r="C418" s="15"/>
      <c r="D418" s="15">
        <v>1.0981001553302101</v>
      </c>
      <c r="E418" s="15">
        <v>1.2267298714557799</v>
      </c>
      <c r="F418" s="15">
        <v>0.96947043920464704</v>
      </c>
      <c r="G418" s="15">
        <v>6.4926155162510199E-2</v>
      </c>
    </row>
    <row r="419" spans="1:7" x14ac:dyDescent="0.3">
      <c r="A419" s="1">
        <v>2038</v>
      </c>
      <c r="B419" s="1">
        <v>2</v>
      </c>
      <c r="C419" s="15"/>
      <c r="D419" s="15">
        <v>1.04072583228407</v>
      </c>
      <c r="E419" s="15">
        <v>1.1696535812475399</v>
      </c>
      <c r="F419" s="15">
        <v>0.91179808332060397</v>
      </c>
      <c r="G419" s="15">
        <v>6.5076587946317405E-2</v>
      </c>
    </row>
    <row r="420" spans="1:7" x14ac:dyDescent="0.3">
      <c r="A420" s="1">
        <v>2038</v>
      </c>
      <c r="B420" s="1">
        <v>3</v>
      </c>
      <c r="C420" s="15"/>
      <c r="D420" s="15">
        <v>1.02548071073239</v>
      </c>
      <c r="E420" s="15">
        <v>1.15272831883797</v>
      </c>
      <c r="F420" s="15">
        <v>0.89823310262681799</v>
      </c>
      <c r="G420" s="15">
        <v>6.4228532852051406E-2</v>
      </c>
    </row>
    <row r="421" spans="1:7" x14ac:dyDescent="0.3">
      <c r="A421" s="1">
        <v>2038</v>
      </c>
      <c r="B421" s="1">
        <v>4</v>
      </c>
      <c r="C421" s="15"/>
      <c r="D421" s="15">
        <v>1.0526739400649801</v>
      </c>
      <c r="E421" s="15">
        <v>1.1802380023622301</v>
      </c>
      <c r="F421" s="15">
        <v>0.92510987776773801</v>
      </c>
      <c r="G421" s="15">
        <v>6.4388263857988695E-2</v>
      </c>
    </row>
    <row r="422" spans="1:7" x14ac:dyDescent="0.3">
      <c r="A422" s="1">
        <v>2038</v>
      </c>
      <c r="B422" s="1">
        <v>5</v>
      </c>
      <c r="C422" s="15"/>
      <c r="D422" s="15">
        <v>1.2061795186258599</v>
      </c>
      <c r="E422" s="15">
        <v>1.3334545195496901</v>
      </c>
      <c r="F422" s="15">
        <v>1.07890451770204</v>
      </c>
      <c r="G422" s="15">
        <v>6.4242359442215596E-2</v>
      </c>
    </row>
    <row r="423" spans="1:7" x14ac:dyDescent="0.3">
      <c r="A423" s="1">
        <v>2038</v>
      </c>
      <c r="B423" s="1">
        <v>6</v>
      </c>
      <c r="C423" s="15"/>
      <c r="D423" s="15">
        <v>1.36635866960122</v>
      </c>
      <c r="E423" s="15">
        <v>1.4940328258847999</v>
      </c>
      <c r="F423" s="15">
        <v>1.2386845133176501</v>
      </c>
      <c r="G423" s="15">
        <v>6.44438340594468E-2</v>
      </c>
    </row>
    <row r="424" spans="1:7" x14ac:dyDescent="0.3">
      <c r="A424" s="1">
        <v>2038</v>
      </c>
      <c r="B424" s="1">
        <v>7</v>
      </c>
      <c r="C424" s="15"/>
      <c r="D424" s="15">
        <v>1.48157571443544</v>
      </c>
      <c r="E424" s="15">
        <v>1.6100303849514299</v>
      </c>
      <c r="F424" s="15">
        <v>1.3531210439194401</v>
      </c>
      <c r="G424" s="15">
        <v>6.4837800474728605E-2</v>
      </c>
    </row>
    <row r="425" spans="1:7" x14ac:dyDescent="0.3">
      <c r="A425" s="1">
        <v>2038</v>
      </c>
      <c r="B425" s="1">
        <v>8</v>
      </c>
      <c r="C425" s="15"/>
      <c r="D425" s="15">
        <v>1.52662584964894</v>
      </c>
      <c r="E425" s="15">
        <v>1.6554487914984899</v>
      </c>
      <c r="F425" s="15">
        <v>1.3978029077994001</v>
      </c>
      <c r="G425" s="15">
        <v>6.5023686306279402E-2</v>
      </c>
    </row>
    <row r="426" spans="1:7" x14ac:dyDescent="0.3">
      <c r="A426" s="1">
        <v>2038</v>
      </c>
      <c r="B426" s="1">
        <v>9</v>
      </c>
      <c r="C426" s="15"/>
      <c r="D426" s="15">
        <v>1.46920095647848</v>
      </c>
      <c r="E426" s="15">
        <v>1.59805947319047</v>
      </c>
      <c r="F426" s="15">
        <v>1.34034243976648</v>
      </c>
      <c r="G426" s="15">
        <v>6.5041642802716806E-2</v>
      </c>
    </row>
    <row r="427" spans="1:7" x14ac:dyDescent="0.3">
      <c r="A427" s="1">
        <v>2038</v>
      </c>
      <c r="B427" s="1">
        <v>10</v>
      </c>
      <c r="C427" s="15"/>
      <c r="D427" s="15">
        <v>1.33030335785673</v>
      </c>
      <c r="E427" s="15">
        <v>1.45814975103123</v>
      </c>
      <c r="F427" s="15">
        <v>1.2024569646822401</v>
      </c>
      <c r="G427" s="15">
        <v>6.4530771039810905E-2</v>
      </c>
    </row>
    <row r="428" spans="1:7" x14ac:dyDescent="0.3">
      <c r="A428" s="1">
        <v>2038</v>
      </c>
      <c r="B428" s="1">
        <v>11</v>
      </c>
      <c r="C428" s="15"/>
      <c r="D428" s="15">
        <v>1.10992647372478</v>
      </c>
      <c r="E428" s="15">
        <v>1.2383056054527899</v>
      </c>
      <c r="F428" s="15">
        <v>0.98154734199677796</v>
      </c>
      <c r="G428" s="15">
        <v>6.4799672091822094E-2</v>
      </c>
    </row>
    <row r="429" spans="1:7" x14ac:dyDescent="0.3">
      <c r="A429" s="1">
        <v>2038</v>
      </c>
      <c r="B429" s="1">
        <v>12</v>
      </c>
      <c r="C429" s="15"/>
      <c r="D429" s="15">
        <v>1.0705266948616801</v>
      </c>
      <c r="E429" s="15">
        <v>1.1994795523269399</v>
      </c>
      <c r="F429" s="15">
        <v>0.94157383739642997</v>
      </c>
      <c r="G429" s="15">
        <v>6.5089261522315395E-2</v>
      </c>
    </row>
    <row r="430" spans="1:7" x14ac:dyDescent="0.3">
      <c r="A430" s="1">
        <v>2039</v>
      </c>
      <c r="B430" s="1">
        <v>1</v>
      </c>
      <c r="C430" s="15"/>
      <c r="D430" s="15">
        <v>1.10177079873787</v>
      </c>
      <c r="E430" s="15">
        <v>1.2331943564313299</v>
      </c>
      <c r="F430" s="15">
        <v>0.97034724104440995</v>
      </c>
      <c r="G430" s="15">
        <v>6.6336353339109103E-2</v>
      </c>
    </row>
    <row r="431" spans="1:7" x14ac:dyDescent="0.3">
      <c r="A431" s="1">
        <v>2039</v>
      </c>
      <c r="B431" s="1">
        <v>2</v>
      </c>
      <c r="C431" s="15"/>
      <c r="D431" s="15">
        <v>1.04439184605827</v>
      </c>
      <c r="E431" s="15">
        <v>1.17613020544481</v>
      </c>
      <c r="F431" s="15">
        <v>0.91265348667172597</v>
      </c>
      <c r="G431" s="15">
        <v>6.6495250242453396E-2</v>
      </c>
    </row>
    <row r="432" spans="1:7" x14ac:dyDescent="0.3">
      <c r="A432" s="1">
        <v>2039</v>
      </c>
      <c r="B432" s="1">
        <v>3</v>
      </c>
      <c r="C432" s="15"/>
      <c r="D432" s="15">
        <v>1.0290483031194599</v>
      </c>
      <c r="E432" s="15">
        <v>1.1590659666897001</v>
      </c>
      <c r="F432" s="15">
        <v>0.89903063954922902</v>
      </c>
      <c r="G432" s="15">
        <v>6.5626724936465902E-2</v>
      </c>
    </row>
    <row r="433" spans="1:7" x14ac:dyDescent="0.3">
      <c r="A433" s="1">
        <v>2039</v>
      </c>
      <c r="B433" s="1">
        <v>4</v>
      </c>
      <c r="C433" s="15"/>
      <c r="D433" s="15">
        <v>1.05625361368838</v>
      </c>
      <c r="E433" s="15">
        <v>1.18660008635655</v>
      </c>
      <c r="F433" s="15">
        <v>0.92590714102021798</v>
      </c>
      <c r="G433" s="15">
        <v>6.5792692110724804E-2</v>
      </c>
    </row>
    <row r="434" spans="1:7" x14ac:dyDescent="0.3">
      <c r="A434" s="1">
        <v>2039</v>
      </c>
      <c r="B434" s="1">
        <v>5</v>
      </c>
      <c r="C434" s="15"/>
      <c r="D434" s="15">
        <v>1.20953350123912</v>
      </c>
      <c r="E434" s="15">
        <v>1.3395201846607001</v>
      </c>
      <c r="F434" s="15">
        <v>1.07954681781754</v>
      </c>
      <c r="G434" s="15">
        <v>6.5611087632746798E-2</v>
      </c>
    </row>
    <row r="435" spans="1:7" x14ac:dyDescent="0.3">
      <c r="A435" s="1">
        <v>2039</v>
      </c>
      <c r="B435" s="1">
        <v>6</v>
      </c>
      <c r="C435" s="15"/>
      <c r="D435" s="15">
        <v>1.3694946785886499</v>
      </c>
      <c r="E435" s="15">
        <v>1.4998653364015899</v>
      </c>
      <c r="F435" s="15">
        <v>1.2391240207756999</v>
      </c>
      <c r="G435" s="15">
        <v>6.5804899620077198E-2</v>
      </c>
    </row>
    <row r="436" spans="1:7" x14ac:dyDescent="0.3">
      <c r="A436" s="1">
        <v>2039</v>
      </c>
      <c r="B436" s="1">
        <v>7</v>
      </c>
      <c r="C436" s="15"/>
      <c r="D436" s="15">
        <v>1.4843654187998401</v>
      </c>
      <c r="E436" s="15">
        <v>1.6154631843015199</v>
      </c>
      <c r="F436" s="15">
        <v>1.35326765329816</v>
      </c>
      <c r="G436" s="15">
        <v>6.6171908955406297E-2</v>
      </c>
    </row>
    <row r="437" spans="1:7" x14ac:dyDescent="0.3">
      <c r="A437" s="1">
        <v>2039</v>
      </c>
      <c r="B437" s="1">
        <v>8</v>
      </c>
      <c r="C437" s="15"/>
      <c r="D437" s="15">
        <v>1.5293841358590801</v>
      </c>
      <c r="E437" s="15">
        <v>1.66084165894072</v>
      </c>
      <c r="F437" s="15">
        <v>1.3979266127774499</v>
      </c>
      <c r="G437" s="15">
        <v>6.6353497449578303E-2</v>
      </c>
    </row>
    <row r="438" spans="1:7" x14ac:dyDescent="0.3">
      <c r="A438" s="1">
        <v>2039</v>
      </c>
      <c r="B438" s="1">
        <v>9</v>
      </c>
      <c r="C438" s="15"/>
      <c r="D438" s="15">
        <v>1.4719604430036799</v>
      </c>
      <c r="E438" s="15">
        <v>1.603450842755</v>
      </c>
      <c r="F438" s="15">
        <v>1.34047004325235</v>
      </c>
      <c r="G438" s="15">
        <v>6.63700920268009E-2</v>
      </c>
    </row>
    <row r="439" spans="1:7" x14ac:dyDescent="0.3">
      <c r="A439" s="1">
        <v>2039</v>
      </c>
      <c r="B439" s="1">
        <v>10</v>
      </c>
      <c r="C439" s="15"/>
      <c r="D439" s="15">
        <v>1.33318396253626</v>
      </c>
      <c r="E439" s="15">
        <v>1.4636381298524299</v>
      </c>
      <c r="F439" s="15">
        <v>1.2027297952200899</v>
      </c>
      <c r="G439" s="15">
        <v>6.5847051240459198E-2</v>
      </c>
    </row>
    <row r="440" spans="1:7" x14ac:dyDescent="0.3">
      <c r="A440" s="1">
        <v>2039</v>
      </c>
      <c r="B440" s="1">
        <v>11</v>
      </c>
      <c r="C440" s="15"/>
      <c r="D440" s="15">
        <v>1.11259410940312</v>
      </c>
      <c r="E440" s="15">
        <v>1.24353315303949</v>
      </c>
      <c r="F440" s="15">
        <v>0.98165506576676198</v>
      </c>
      <c r="G440" s="15">
        <v>6.6091793716362604E-2</v>
      </c>
    </row>
    <row r="441" spans="1:7" x14ac:dyDescent="0.3">
      <c r="A441" s="1">
        <v>2039</v>
      </c>
      <c r="B441" s="1">
        <v>12</v>
      </c>
      <c r="C441" s="15"/>
      <c r="D441" s="15">
        <v>1.0729698758164301</v>
      </c>
      <c r="E441" s="15">
        <v>1.2044813827841401</v>
      </c>
      <c r="F441" s="15">
        <v>0.94145836884872602</v>
      </c>
      <c r="G441" s="15">
        <v>6.6380745944474295E-2</v>
      </c>
    </row>
    <row r="442" spans="1:7" x14ac:dyDescent="0.3">
      <c r="A442" s="1">
        <v>2040</v>
      </c>
      <c r="B442" s="1">
        <v>1</v>
      </c>
      <c r="C442" s="15"/>
      <c r="D442" s="15">
        <v>1.1036835149492801</v>
      </c>
      <c r="E442" s="15">
        <v>1.2376355451743</v>
      </c>
      <c r="F442" s="15">
        <v>0.96973148472425597</v>
      </c>
      <c r="G442" s="15">
        <v>6.7612605863433095E-2</v>
      </c>
    </row>
    <row r="443" spans="1:7" x14ac:dyDescent="0.3">
      <c r="A443" s="1">
        <v>2040</v>
      </c>
      <c r="B443" s="1">
        <v>2</v>
      </c>
      <c r="C443" s="15"/>
      <c r="D443" s="15">
        <v>1.04651516367153</v>
      </c>
      <c r="E443" s="15">
        <v>1.18084698942136</v>
      </c>
      <c r="F443" s="15">
        <v>0.91218333792169903</v>
      </c>
      <c r="G443" s="15">
        <v>6.7804308557930904E-2</v>
      </c>
    </row>
    <row r="444" spans="1:7" x14ac:dyDescent="0.3">
      <c r="A444" s="1">
        <v>2040</v>
      </c>
      <c r="B444" s="1">
        <v>3</v>
      </c>
      <c r="C444" s="15"/>
      <c r="D444" s="15">
        <v>1.03150491426128</v>
      </c>
      <c r="E444" s="15">
        <v>1.1641740790656301</v>
      </c>
      <c r="F444" s="15">
        <v>0.89883574945692601</v>
      </c>
      <c r="G444" s="15">
        <v>6.6965076491031394E-2</v>
      </c>
    </row>
    <row r="445" spans="1:7" x14ac:dyDescent="0.3">
      <c r="A445" s="1">
        <v>2040</v>
      </c>
      <c r="B445" s="1">
        <v>4</v>
      </c>
      <c r="C445" s="15"/>
      <c r="D445" s="15">
        <v>1.0592702826187701</v>
      </c>
      <c r="E445" s="15">
        <v>1.1924014529850799</v>
      </c>
      <c r="F445" s="15">
        <v>0.92613911225244805</v>
      </c>
      <c r="G445" s="15">
        <v>6.71982748973209E-2</v>
      </c>
    </row>
    <row r="446" spans="1:7" x14ac:dyDescent="0.3">
      <c r="A446" s="1">
        <v>2040</v>
      </c>
      <c r="B446" s="1">
        <v>5</v>
      </c>
      <c r="C446" s="15"/>
      <c r="D446" s="15">
        <v>1.21254330379891</v>
      </c>
      <c r="E446" s="15">
        <v>1.3452880401709499</v>
      </c>
      <c r="F446" s="15">
        <v>1.07979856742688</v>
      </c>
      <c r="G446" s="15">
        <v>6.7003221419568396E-2</v>
      </c>
    </row>
    <row r="447" spans="1:7" x14ac:dyDescent="0.3">
      <c r="A447" s="1">
        <v>2040</v>
      </c>
      <c r="B447" s="1">
        <v>6</v>
      </c>
      <c r="C447" s="15"/>
      <c r="D447" s="15">
        <v>1.37232367127355</v>
      </c>
      <c r="E447" s="15">
        <v>1.50543907062697</v>
      </c>
      <c r="F447" s="15">
        <v>1.2392082719201301</v>
      </c>
      <c r="G447" s="15">
        <v>6.7190314441048699E-2</v>
      </c>
    </row>
    <row r="448" spans="1:7" x14ac:dyDescent="0.3">
      <c r="A448" s="1">
        <v>2040</v>
      </c>
      <c r="B448" s="1">
        <v>7</v>
      </c>
      <c r="C448" s="15"/>
      <c r="D448" s="15">
        <v>1.48701805071773</v>
      </c>
      <c r="E448" s="15">
        <v>1.6208385775151699</v>
      </c>
      <c r="F448" s="15">
        <v>1.35319752392029</v>
      </c>
      <c r="G448" s="15">
        <v>6.7546229195579094E-2</v>
      </c>
    </row>
    <row r="449" spans="1:11" x14ac:dyDescent="0.3">
      <c r="A449" s="1">
        <v>2040</v>
      </c>
      <c r="B449" s="1">
        <v>8</v>
      </c>
      <c r="C449" s="15"/>
      <c r="D449" s="15">
        <v>1.5318917316807801</v>
      </c>
      <c r="E449" s="15">
        <v>1.66603553201387</v>
      </c>
      <c r="F449" s="15">
        <v>1.3977479313476899</v>
      </c>
      <c r="G449" s="15">
        <v>6.7709402281608405E-2</v>
      </c>
    </row>
    <row r="450" spans="1:11" x14ac:dyDescent="0.3">
      <c r="A450" s="1">
        <v>2040</v>
      </c>
      <c r="B450" s="1">
        <v>9</v>
      </c>
      <c r="C450" s="15"/>
      <c r="D450" s="15">
        <v>1.4744314665845999</v>
      </c>
      <c r="E450" s="15">
        <v>1.60859544261805</v>
      </c>
      <c r="F450" s="15">
        <v>1.34026749055115</v>
      </c>
      <c r="G450" s="15">
        <v>6.7719586014354197E-2</v>
      </c>
    </row>
    <row r="451" spans="1:11" x14ac:dyDescent="0.3">
      <c r="A451" s="1">
        <v>2040</v>
      </c>
      <c r="B451" s="1">
        <v>10</v>
      </c>
      <c r="C451" s="15"/>
      <c r="D451" s="15">
        <v>1.3354420307899499</v>
      </c>
      <c r="E451" s="15">
        <v>1.4684727157419</v>
      </c>
      <c r="F451" s="15">
        <v>1.2024113458380099</v>
      </c>
      <c r="G451" s="15">
        <v>6.7147554645410903E-2</v>
      </c>
    </row>
    <row r="452" spans="1:11" x14ac:dyDescent="0.3">
      <c r="A452" s="1">
        <v>2040</v>
      </c>
      <c r="B452" s="1">
        <v>11</v>
      </c>
      <c r="C452" s="15"/>
      <c r="D452" s="15">
        <v>1.11504494228794</v>
      </c>
      <c r="E452" s="15">
        <v>1.2486007765202001</v>
      </c>
      <c r="F452" s="15">
        <v>0.98148910805568401</v>
      </c>
      <c r="G452" s="15">
        <v>6.7412624993725703E-2</v>
      </c>
    </row>
    <row r="453" spans="1:11" x14ac:dyDescent="0.3">
      <c r="A453" s="1">
        <v>2040</v>
      </c>
      <c r="B453" s="1">
        <v>12</v>
      </c>
      <c r="C453" s="15"/>
      <c r="D453" s="15">
        <v>1.07560204180036</v>
      </c>
      <c r="E453" s="15">
        <v>1.20981399893372</v>
      </c>
      <c r="F453" s="15">
        <v>0.94139008466700003</v>
      </c>
      <c r="G453" s="15">
        <v>6.7743804588656406E-2</v>
      </c>
    </row>
    <row r="455" spans="1:11" x14ac:dyDescent="0.3">
      <c r="A455" t="s">
        <v>78</v>
      </c>
      <c r="B455">
        <v>2012</v>
      </c>
      <c r="D455" s="16">
        <f>SUM(D106:D117)</f>
        <v>12.887725950145793</v>
      </c>
      <c r="H455" s="17" t="s">
        <v>79</v>
      </c>
      <c r="I455" s="18">
        <f>SUM(I106:I117)</f>
        <v>12.942353059635201</v>
      </c>
      <c r="J455" s="19">
        <f>+D455/I455-1</f>
        <v>-4.2208019853653411E-3</v>
      </c>
      <c r="K455" s="20">
        <f>D455-I455</f>
        <v>-5.4627109489407744E-2</v>
      </c>
    </row>
    <row r="456" spans="1:11" x14ac:dyDescent="0.3">
      <c r="B456">
        <v>2013</v>
      </c>
      <c r="D456" s="18">
        <f>SUM(D118:D129)</f>
        <v>13.063524378746852</v>
      </c>
      <c r="E456" t="s">
        <v>80</v>
      </c>
      <c r="I456" s="18">
        <f>SUM(I118:I129)</f>
        <v>13.285903755047192</v>
      </c>
      <c r="J456" s="19">
        <f t="shared" ref="J456:J473" si="6">+D456/I456-1</f>
        <v>-1.6737993922006256E-2</v>
      </c>
      <c r="K456" s="20">
        <f t="shared" ref="K456:K473" si="7">D456-I456</f>
        <v>-0.22237937630034033</v>
      </c>
    </row>
    <row r="457" spans="1:11" x14ac:dyDescent="0.3">
      <c r="B457">
        <v>2014</v>
      </c>
      <c r="D457" s="18">
        <f>SUM(D130:D141)</f>
        <v>13.464622861037785</v>
      </c>
      <c r="I457" s="18">
        <f>SUM(I130:I141)</f>
        <v>13.421947496572013</v>
      </c>
      <c r="J457" s="19">
        <f t="shared" si="6"/>
        <v>3.1795210401972529E-3</v>
      </c>
      <c r="K457" s="20">
        <f t="shared" si="7"/>
        <v>4.2675364465772248E-2</v>
      </c>
    </row>
    <row r="458" spans="1:11" x14ac:dyDescent="0.3">
      <c r="B458">
        <v>2015</v>
      </c>
      <c r="D458" s="18">
        <f>SUM(D142:D153)</f>
        <v>13.593462094289725</v>
      </c>
      <c r="I458" s="18">
        <f>SUM(I142:I153)</f>
        <v>13.595740132550061</v>
      </c>
      <c r="J458" s="19">
        <f t="shared" si="6"/>
        <v>-1.6755529585932294E-4</v>
      </c>
      <c r="K458" s="20">
        <f t="shared" si="7"/>
        <v>-2.2780382603357907E-3</v>
      </c>
    </row>
    <row r="459" spans="1:11" x14ac:dyDescent="0.3">
      <c r="B459">
        <v>2016</v>
      </c>
      <c r="D459" s="18">
        <f>SUM(D154:D165)</f>
        <v>13.701735867837543</v>
      </c>
      <c r="I459" s="18">
        <f>SUM(I154:I165)</f>
        <v>13.672385347174256</v>
      </c>
      <c r="J459" s="19">
        <f t="shared" si="6"/>
        <v>2.1467008073579041E-3</v>
      </c>
      <c r="K459" s="20">
        <f t="shared" si="7"/>
        <v>2.9350520663287583E-2</v>
      </c>
    </row>
    <row r="460" spans="1:11" x14ac:dyDescent="0.3">
      <c r="B460">
        <v>2017</v>
      </c>
      <c r="D460" s="18">
        <f>SUM(D166:D177)</f>
        <v>13.799754770240883</v>
      </c>
      <c r="I460" s="18">
        <f>SUM(I166:I177)</f>
        <v>13.728345536859498</v>
      </c>
      <c r="J460" s="19">
        <f t="shared" si="6"/>
        <v>5.2015906206364093E-3</v>
      </c>
      <c r="K460" s="20">
        <f t="shared" si="7"/>
        <v>7.1409233381384496E-2</v>
      </c>
    </row>
    <row r="461" spans="1:11" x14ac:dyDescent="0.3">
      <c r="B461">
        <v>2018</v>
      </c>
      <c r="D461" s="18">
        <f>SUM(D178:D189)</f>
        <v>13.848958912993677</v>
      </c>
      <c r="I461" s="18">
        <f>SUM(I178:I189)</f>
        <v>13.755988421212123</v>
      </c>
      <c r="J461" s="19">
        <f t="shared" si="6"/>
        <v>6.7585468186488473E-3</v>
      </c>
      <c r="K461" s="20">
        <f t="shared" si="7"/>
        <v>9.2970491781553477E-2</v>
      </c>
    </row>
    <row r="462" spans="1:11" x14ac:dyDescent="0.3">
      <c r="B462">
        <v>2019</v>
      </c>
      <c r="D462" s="18">
        <f>SUM(D190:D201)</f>
        <v>13.892696297343365</v>
      </c>
      <c r="I462" s="18">
        <f>SUM(I190:I201)</f>
        <v>13.776576245162531</v>
      </c>
      <c r="J462" s="19">
        <f t="shared" si="6"/>
        <v>8.4288033626358505E-3</v>
      </c>
      <c r="K462" s="20">
        <f t="shared" si="7"/>
        <v>0.11612005218083432</v>
      </c>
    </row>
    <row r="463" spans="1:11" x14ac:dyDescent="0.3">
      <c r="B463">
        <v>2020</v>
      </c>
      <c r="D463" s="18">
        <f>SUM(D202:D213)</f>
        <v>13.917075270378975</v>
      </c>
      <c r="I463" s="18">
        <f>SUM(I202:I213)</f>
        <v>13.795344959007926</v>
      </c>
      <c r="J463" s="19">
        <f t="shared" si="6"/>
        <v>8.824013588117241E-3</v>
      </c>
      <c r="K463" s="20">
        <f t="shared" si="7"/>
        <v>0.12173031137104928</v>
      </c>
    </row>
    <row r="464" spans="1:11" x14ac:dyDescent="0.3">
      <c r="B464">
        <v>2021</v>
      </c>
      <c r="D464" s="18">
        <f>SUM(D214:D225)</f>
        <v>13.933758887343712</v>
      </c>
      <c r="I464" s="18">
        <f>SUM(I214:I225)</f>
        <v>13.815875449305718</v>
      </c>
      <c r="J464" s="19">
        <f t="shared" si="6"/>
        <v>8.5324624176399411E-3</v>
      </c>
      <c r="K464" s="20">
        <f t="shared" si="7"/>
        <v>0.11788343803799428</v>
      </c>
    </row>
    <row r="465" spans="2:11" x14ac:dyDescent="0.3">
      <c r="B465">
        <v>2022</v>
      </c>
      <c r="D465" s="18">
        <f>SUM(D226:D237)</f>
        <v>13.959122939349294</v>
      </c>
      <c r="I465" s="18">
        <f>SUM(I226:I237)</f>
        <v>13.854797469919507</v>
      </c>
      <c r="J465" s="19">
        <f t="shared" si="6"/>
        <v>7.5299165979358929E-3</v>
      </c>
      <c r="K465" s="20">
        <f t="shared" si="7"/>
        <v>0.10432546942978682</v>
      </c>
    </row>
    <row r="466" spans="2:11" x14ac:dyDescent="0.3">
      <c r="B466">
        <v>2023</v>
      </c>
      <c r="D466" s="18">
        <f>SUM(D238:D249)</f>
        <v>13.986558125489562</v>
      </c>
      <c r="I466" s="18">
        <f>SUM(I238:I249)</f>
        <v>13.899520899303214</v>
      </c>
      <c r="J466" s="19">
        <f t="shared" si="6"/>
        <v>6.2618867813430956E-3</v>
      </c>
      <c r="K466" s="20">
        <f t="shared" si="7"/>
        <v>8.7037226186348349E-2</v>
      </c>
    </row>
    <row r="467" spans="2:11" x14ac:dyDescent="0.3">
      <c r="B467">
        <v>2024</v>
      </c>
      <c r="D467" s="18">
        <f>SUM(D250:D261)</f>
        <v>14.008775966664816</v>
      </c>
      <c r="I467" s="18">
        <f>SUM(I250:I261)</f>
        <v>13.92811194549224</v>
      </c>
      <c r="J467" s="19">
        <f t="shared" si="6"/>
        <v>5.7914541100942962E-3</v>
      </c>
      <c r="K467" s="20">
        <f t="shared" si="7"/>
        <v>8.0664021172575318E-2</v>
      </c>
    </row>
    <row r="468" spans="2:11" x14ac:dyDescent="0.3">
      <c r="B468">
        <v>2025</v>
      </c>
      <c r="D468" s="18">
        <f>SUM(D262:D273)</f>
        <v>14.044276338273884</v>
      </c>
      <c r="I468" s="18">
        <f>SUM(I262:I273)</f>
        <v>13.965084656041668</v>
      </c>
      <c r="J468" s="19">
        <f t="shared" si="6"/>
        <v>5.6706911689186068E-3</v>
      </c>
      <c r="K468" s="20">
        <f t="shared" si="7"/>
        <v>7.9191682232215399E-2</v>
      </c>
    </row>
    <row r="469" spans="2:11" x14ac:dyDescent="0.3">
      <c r="B469">
        <v>2026</v>
      </c>
      <c r="D469" s="18">
        <f>SUM(D274:D285)</f>
        <v>14.099182025477178</v>
      </c>
      <c r="I469" s="18">
        <f>SUM(I274:I285)</f>
        <v>14.018333152671172</v>
      </c>
      <c r="J469" s="19">
        <f t="shared" si="6"/>
        <v>5.7673670560898227E-3</v>
      </c>
      <c r="K469" s="20">
        <f t="shared" si="7"/>
        <v>8.0848872806006611E-2</v>
      </c>
    </row>
    <row r="470" spans="2:11" x14ac:dyDescent="0.3">
      <c r="B470">
        <v>2027</v>
      </c>
      <c r="D470" s="18">
        <f>SUM(D286:D297)</f>
        <v>14.159489516161024</v>
      </c>
      <c r="I470" s="18">
        <f>SUM(I286:I297)</f>
        <v>14.083760310606937</v>
      </c>
      <c r="J470" s="19">
        <f t="shared" si="6"/>
        <v>5.3770586749515292E-3</v>
      </c>
      <c r="K470" s="20">
        <f t="shared" si="7"/>
        <v>7.5729205554086576E-2</v>
      </c>
    </row>
    <row r="471" spans="2:11" x14ac:dyDescent="0.3">
      <c r="B471">
        <v>2028</v>
      </c>
      <c r="D471" s="18">
        <f>SUM(D298:D309)</f>
        <v>14.213481801482205</v>
      </c>
      <c r="I471" s="18">
        <f>SUM(I298:I309)</f>
        <v>14.142021072041551</v>
      </c>
      <c r="J471" s="19">
        <f t="shared" si="6"/>
        <v>5.0530775676702611E-3</v>
      </c>
      <c r="K471" s="20">
        <f t="shared" si="7"/>
        <v>7.1460729440653736E-2</v>
      </c>
    </row>
    <row r="472" spans="2:11" x14ac:dyDescent="0.3">
      <c r="B472">
        <v>2029</v>
      </c>
      <c r="D472" s="18">
        <f>SUM(D310:D321)</f>
        <v>14.273786387292017</v>
      </c>
      <c r="I472" s="18">
        <f>SUM(I310:I321)</f>
        <v>14.206595609942156</v>
      </c>
      <c r="J472" s="19">
        <f t="shared" si="6"/>
        <v>4.7295481053066801E-3</v>
      </c>
      <c r="K472" s="20">
        <f t="shared" si="7"/>
        <v>6.7190777349861008E-2</v>
      </c>
    </row>
    <row r="473" spans="2:11" x14ac:dyDescent="0.3">
      <c r="B473">
        <v>2030</v>
      </c>
      <c r="D473" s="18">
        <f>SUM(D322:D333)</f>
        <v>14.331236406021453</v>
      </c>
      <c r="I473" s="18">
        <f>SUM(I322:I333)</f>
        <v>14.278616614902422</v>
      </c>
      <c r="J473" s="19">
        <f t="shared" si="6"/>
        <v>3.6852163299989638E-3</v>
      </c>
      <c r="K473" s="20">
        <f t="shared" si="7"/>
        <v>5.2619791119031589E-2</v>
      </c>
    </row>
    <row r="474" spans="2:11" x14ac:dyDescent="0.3">
      <c r="B474">
        <v>2031</v>
      </c>
      <c r="D474" s="18">
        <f>SUM(D334:D345)</f>
        <v>14.411026379487778</v>
      </c>
      <c r="I474" s="18"/>
      <c r="J474" s="19"/>
      <c r="K474" s="20"/>
    </row>
    <row r="475" spans="2:11" x14ac:dyDescent="0.3">
      <c r="B475">
        <v>2032</v>
      </c>
      <c r="D475" s="18">
        <f>SUM(D346:D357)</f>
        <v>14.502238799656</v>
      </c>
      <c r="I475" s="18"/>
      <c r="J475" s="19"/>
      <c r="K47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8F796-A1A8-4A35-BD4F-40B56367D07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09BDAA34-A7E4-4477-9D4C-BF3E04D9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01F6C9-A451-439D-A04C-70E06B9B8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Feldman</dc:creator>
  <cp:lastModifiedBy>FPL_User</cp:lastModifiedBy>
  <dcterms:created xsi:type="dcterms:W3CDTF">2013-08-21T20:36:20Z</dcterms:created>
  <dcterms:modified xsi:type="dcterms:W3CDTF">2016-04-23T14:26:01Z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