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2" windowWidth="14352" windowHeight="79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Sheet1!$B$2:$M$15</definedName>
  </definedNames>
  <calcPr calcId="145621"/>
</workbook>
</file>

<file path=xl/calcChain.xml><?xml version="1.0" encoding="utf-8"?>
<calcChain xmlns="http://schemas.openxmlformats.org/spreadsheetml/2006/main">
  <c r="M11" i="1" l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M15" i="1" l="1"/>
  <c r="M4" i="1"/>
</calcChain>
</file>

<file path=xl/sharedStrings.xml><?xml version="1.0" encoding="utf-8"?>
<sst xmlns="http://schemas.openxmlformats.org/spreadsheetml/2006/main" count="16" uniqueCount="15">
  <si>
    <t>SAIDI</t>
  </si>
  <si>
    <t>FPL</t>
  </si>
  <si>
    <t>FPUC</t>
  </si>
  <si>
    <t>DEF</t>
  </si>
  <si>
    <t>TECO</t>
  </si>
  <si>
    <t>Gulf</t>
  </si>
  <si>
    <t>M</t>
  </si>
  <si>
    <t>FPL T&amp;D MAIFIe</t>
  </si>
  <si>
    <t>2015 vs. 2006</t>
  </si>
  <si>
    <t>Major (w/o FPUC)</t>
  </si>
  <si>
    <t>All</t>
  </si>
  <si>
    <t>&gt; than FPL</t>
  </si>
  <si>
    <t>Other IOU SAIDI Avg.</t>
  </si>
  <si>
    <t>FLA IOU T&amp;D SAIDI / MAIFIe</t>
  </si>
  <si>
    <t>OPC 005187                   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</si>
</sst>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Black"/>
      <family val="2"/>
    </font>
    <font>
      <sz val="10"/>
      <color rgb="FFFF0000"/>
      <name val="Arial Black"/>
      <family val="2"/>
    </font>
    <font>
      <b/>
      <sz val="10"/>
      <name val="Arial Black"/>
      <family val="2"/>
    </font>
    <font>
      <b/>
      <u/>
      <sz val="14"/>
      <name val="Arial Black"/>
      <family val="2"/>
    </font>
    <font>
      <b/>
      <sz val="18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u/>
      <sz val="14"/>
      <color theme="1"/>
      <name val="Arial Black"/>
      <family val="2"/>
    </font>
    <font>
      <sz val="11"/>
      <name val="Arial Black"/>
      <family val="2"/>
    </font>
    <font>
      <b/>
      <sz val="11"/>
      <name val="Arial Black"/>
      <family val="2"/>
    </font>
    <font>
      <b/>
      <sz val="12"/>
      <color theme="1"/>
      <name val="Arial Black"/>
      <family val="2"/>
    </font>
    <font>
      <b/>
      <u/>
      <sz val="11"/>
      <name val="Arial Black"/>
      <family val="2"/>
    </font>
    <font>
      <sz val="18"/>
      <color rgb="FFFF0000"/>
      <name val="Arial Black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165" fontId="0" fillId="0" borderId="0" xfId="1" applyNumberFormat="1" applyFont="1"/>
    <xf numFmtId="0" fontId="3" fillId="0" borderId="0" xfId="2" applyFont="1" applyFill="1"/>
    <xf numFmtId="164" fontId="3" fillId="0" borderId="0" xfId="2" applyNumberFormat="1" applyFont="1" applyFill="1"/>
    <xf numFmtId="164" fontId="4" fillId="0" borderId="0" xfId="2" applyNumberFormat="1" applyFont="1" applyFill="1"/>
    <xf numFmtId="2" fontId="3" fillId="0" borderId="0" xfId="2" applyNumberFormat="1" applyFont="1" applyFill="1"/>
    <xf numFmtId="0" fontId="5" fillId="0" borderId="0" xfId="0" applyFont="1"/>
    <xf numFmtId="0" fontId="8" fillId="0" borderId="0" xfId="0" applyFont="1"/>
    <xf numFmtId="0" fontId="8" fillId="0" borderId="1" xfId="0" applyFont="1" applyBorder="1"/>
    <xf numFmtId="16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0" xfId="0" applyNumberFormat="1" applyFont="1"/>
    <xf numFmtId="164" fontId="13" fillId="0" borderId="1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2" applyFont="1" applyBorder="1"/>
    <xf numFmtId="164" fontId="3" fillId="0" borderId="1" xfId="2" applyNumberFormat="1" applyFont="1" applyBorder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2" applyNumberFormat="1" applyFont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0" fillId="0" borderId="2" xfId="0" applyFont="1" applyFill="1" applyBorder="1"/>
    <xf numFmtId="164" fontId="8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9" fontId="15" fillId="0" borderId="1" xfId="1" applyNumberFormat="1" applyFont="1" applyBorder="1" applyAlignment="1">
      <alignment horizontal="center"/>
    </xf>
    <xf numFmtId="9" fontId="15" fillId="0" borderId="1" xfId="1" applyFont="1" applyBorder="1" applyAlignment="1">
      <alignment horizontal="center"/>
    </xf>
    <xf numFmtId="0" fontId="16" fillId="0" borderId="0" xfId="0" applyFont="1" applyAlignment="1">
      <alignment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FPL SAIDI 2006-2015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FPL</c:v>
          </c:tx>
          <c:cat>
            <c:numRef>
              <c:f>Sheet1!$C$3:$L$3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Sheet1!$C$4:$L$4</c:f>
              <c:numCache>
                <c:formatCode>0.0</c:formatCode>
                <c:ptCount val="10"/>
                <c:pt idx="0">
                  <c:v>79.8</c:v>
                </c:pt>
                <c:pt idx="1">
                  <c:v>76.2</c:v>
                </c:pt>
                <c:pt idx="2">
                  <c:v>81</c:v>
                </c:pt>
                <c:pt idx="3">
                  <c:v>82.5</c:v>
                </c:pt>
                <c:pt idx="4">
                  <c:v>81.3</c:v>
                </c:pt>
                <c:pt idx="5">
                  <c:v>82.9</c:v>
                </c:pt>
                <c:pt idx="6">
                  <c:v>65.8</c:v>
                </c:pt>
                <c:pt idx="7">
                  <c:v>65.599999999999994</c:v>
                </c:pt>
                <c:pt idx="8">
                  <c:v>66.599999999999994</c:v>
                </c:pt>
                <c:pt idx="9">
                  <c:v>61.4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023232"/>
        <c:axId val="409027328"/>
      </c:lineChart>
      <c:catAx>
        <c:axId val="40902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09027328"/>
        <c:crosses val="autoZero"/>
        <c:auto val="1"/>
        <c:lblAlgn val="ctr"/>
        <c:lblOffset val="100"/>
        <c:tickLblSkip val="1"/>
        <c:noMultiLvlLbl val="0"/>
      </c:catAx>
      <c:valAx>
        <c:axId val="409027328"/>
        <c:scaling>
          <c:orientation val="minMax"/>
          <c:max val="9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SAIDI (MINUTES)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09023232"/>
        <c:crosses val="autoZero"/>
        <c:crossBetween val="between"/>
        <c:majorUnit val="10"/>
        <c:min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FPL MAIFI 2006-2015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FPL</c:v>
          </c:tx>
          <c:cat>
            <c:numRef>
              <c:f>Sheet1!$C$3:$L$3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Sheet1!$C$14:$L$14</c:f>
              <c:numCache>
                <c:formatCode>0.0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660160"/>
        <c:axId val="428478848"/>
      </c:lineChart>
      <c:catAx>
        <c:axId val="42366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28478848"/>
        <c:crosses val="autoZero"/>
        <c:auto val="1"/>
        <c:lblAlgn val="ctr"/>
        <c:lblOffset val="100"/>
        <c:noMultiLvlLbl val="0"/>
      </c:catAx>
      <c:valAx>
        <c:axId val="428478848"/>
        <c:scaling>
          <c:orientation val="minMax"/>
          <c:max val="16"/>
          <c:min val="1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MAIFI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2366016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FPL MAIFIe 2006-2015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FPL</c:v>
          </c:tx>
          <c:cat>
            <c:numRef>
              <c:f>Sheet1!$C$3:$L$3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Sheet1!$C$15:$L$15</c:f>
              <c:numCache>
                <c:formatCode>0.0</c:formatCode>
                <c:ptCount val="10"/>
                <c:pt idx="0">
                  <c:v>12</c:v>
                </c:pt>
                <c:pt idx="1">
                  <c:v>12.1</c:v>
                </c:pt>
                <c:pt idx="2">
                  <c:v>11.2</c:v>
                </c:pt>
                <c:pt idx="3">
                  <c:v>11.6</c:v>
                </c:pt>
                <c:pt idx="4">
                  <c:v>9.5</c:v>
                </c:pt>
                <c:pt idx="5">
                  <c:v>10.7</c:v>
                </c:pt>
                <c:pt idx="6">
                  <c:v>9.3000000000000007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90656"/>
        <c:axId val="446393728"/>
      </c:lineChart>
      <c:dateAx>
        <c:axId val="44639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6393728"/>
        <c:crosses val="autoZero"/>
        <c:auto val="0"/>
        <c:lblOffset val="100"/>
        <c:baseTimeUnit val="days"/>
        <c:majorUnit val="1"/>
      </c:dateAx>
      <c:valAx>
        <c:axId val="446393728"/>
        <c:scaling>
          <c:orientation val="minMax"/>
          <c:max val="13"/>
          <c:min val="7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MAIFIe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4639065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19</xdr:row>
      <xdr:rowOff>80962</xdr:rowOff>
    </xdr:from>
    <xdr:to>
      <xdr:col>10</xdr:col>
      <xdr:colOff>123825</xdr:colOff>
      <xdr:row>33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333375</xdr:colOff>
      <xdr:row>40</xdr:row>
      <xdr:rowOff>109537</xdr:rowOff>
    </xdr:from>
    <xdr:to>
      <xdr:col>21</xdr:col>
      <xdr:colOff>381000</xdr:colOff>
      <xdr:row>54</xdr:row>
      <xdr:rowOff>185737</xdr:rowOff>
    </xdr:to>
    <xdr:graphicFrame macro="">
      <xdr:nvGraphicFramePr>
        <xdr:cNvPr id="3" name="Chart 2" title="MAIFI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438150</xdr:colOff>
      <xdr:row>35</xdr:row>
      <xdr:rowOff>90487</xdr:rowOff>
    </xdr:from>
    <xdr:to>
      <xdr:col>10</xdr:col>
      <xdr:colOff>133350</xdr:colOff>
      <xdr:row>49</xdr:row>
      <xdr:rowOff>166687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B1" sqref="B1"/>
    </sheetView>
  </sheetViews>
  <sheetFormatPr defaultRowHeight="14.4" x14ac:dyDescent="0.3"/>
  <cols>
    <col min="1" max="1" width="2.109375" customWidth="1"/>
    <col min="2" max="2" width="20.109375" customWidth="1"/>
    <col min="13" max="13" width="11.109375" customWidth="1"/>
    <col min="14" max="14" width="9.6640625" customWidth="1"/>
  </cols>
  <sheetData>
    <row r="1" spans="2:14" ht="33" customHeight="1" x14ac:dyDescent="0.3">
      <c r="B1" s="39" t="s">
        <v>14</v>
      </c>
    </row>
    <row r="2" spans="2:14" ht="27.6" x14ac:dyDescent="0.65">
      <c r="B2" s="35" t="s">
        <v>13</v>
      </c>
      <c r="C2" s="36"/>
      <c r="D2" s="36"/>
      <c r="E2" s="36"/>
      <c r="F2" s="36"/>
    </row>
    <row r="3" spans="2:14" ht="35.4" x14ac:dyDescent="0.5">
      <c r="B3" s="26" t="s">
        <v>0</v>
      </c>
      <c r="C3" s="27">
        <v>2006</v>
      </c>
      <c r="D3" s="27">
        <v>2007</v>
      </c>
      <c r="E3" s="27">
        <v>2008</v>
      </c>
      <c r="F3" s="27">
        <v>2009</v>
      </c>
      <c r="G3" s="27">
        <v>2010</v>
      </c>
      <c r="H3" s="27">
        <v>2011</v>
      </c>
      <c r="I3" s="27">
        <v>2012</v>
      </c>
      <c r="J3" s="27">
        <v>2013</v>
      </c>
      <c r="K3" s="27">
        <v>2014</v>
      </c>
      <c r="L3" s="28">
        <v>2015</v>
      </c>
      <c r="M3" s="29" t="s">
        <v>8</v>
      </c>
    </row>
    <row r="4" spans="2:14" ht="27.6" x14ac:dyDescent="0.65">
      <c r="B4" s="19" t="s">
        <v>1</v>
      </c>
      <c r="C4" s="14">
        <v>79.8</v>
      </c>
      <c r="D4" s="14">
        <v>76.2</v>
      </c>
      <c r="E4" s="14">
        <v>81</v>
      </c>
      <c r="F4" s="14">
        <v>82.5</v>
      </c>
      <c r="G4" s="14">
        <v>81.3</v>
      </c>
      <c r="H4" s="14">
        <v>82.9</v>
      </c>
      <c r="I4" s="14">
        <v>65.8</v>
      </c>
      <c r="J4" s="14">
        <v>65.599999999999994</v>
      </c>
      <c r="K4" s="14">
        <v>66.599999999999994</v>
      </c>
      <c r="L4" s="15">
        <v>61.4</v>
      </c>
      <c r="M4" s="37">
        <f>(C4-L4)/C4</f>
        <v>0.23057644110275688</v>
      </c>
    </row>
    <row r="5" spans="2:14" ht="17.399999999999999" x14ac:dyDescent="0.45">
      <c r="B5" s="20" t="s">
        <v>2</v>
      </c>
      <c r="C5" s="12">
        <v>236.7</v>
      </c>
      <c r="D5" s="12">
        <v>192</v>
      </c>
      <c r="E5" s="12">
        <v>249.8</v>
      </c>
      <c r="F5" s="12">
        <v>420.2</v>
      </c>
      <c r="G5" s="12">
        <v>206.5</v>
      </c>
      <c r="H5" s="12">
        <v>255.6</v>
      </c>
      <c r="I5" s="12">
        <v>275.10000000000002</v>
      </c>
      <c r="J5" s="12">
        <v>293.3</v>
      </c>
      <c r="K5" s="12">
        <v>192</v>
      </c>
      <c r="L5" s="17">
        <v>255.1</v>
      </c>
      <c r="M5" s="10"/>
      <c r="N5" s="1"/>
    </row>
    <row r="6" spans="2:14" ht="17.399999999999999" x14ac:dyDescent="0.45">
      <c r="B6" s="21" t="s">
        <v>3</v>
      </c>
      <c r="C6" s="16">
        <v>87.8</v>
      </c>
      <c r="D6" s="16">
        <v>87.1</v>
      </c>
      <c r="E6" s="16">
        <v>92.7</v>
      </c>
      <c r="F6" s="16">
        <v>93.9</v>
      </c>
      <c r="G6" s="16">
        <v>102.2</v>
      </c>
      <c r="H6" s="16">
        <v>97.7</v>
      </c>
      <c r="I6" s="16">
        <v>79.7</v>
      </c>
      <c r="J6" s="16">
        <v>95.4</v>
      </c>
      <c r="K6" s="16">
        <v>93.5</v>
      </c>
      <c r="L6" s="17">
        <v>87.9</v>
      </c>
      <c r="M6" s="9"/>
      <c r="N6" s="1"/>
    </row>
    <row r="7" spans="2:14" ht="17.399999999999999" x14ac:dyDescent="0.45">
      <c r="B7" s="20" t="s">
        <v>4</v>
      </c>
      <c r="C7" s="16">
        <v>83.6</v>
      </c>
      <c r="D7" s="16">
        <v>95.5</v>
      </c>
      <c r="E7" s="16">
        <v>83.2</v>
      </c>
      <c r="F7" s="16">
        <v>100.1</v>
      </c>
      <c r="G7" s="16">
        <v>100.6</v>
      </c>
      <c r="H7" s="16">
        <v>94</v>
      </c>
      <c r="I7" s="16">
        <v>95.6</v>
      </c>
      <c r="J7" s="16">
        <v>95.2</v>
      </c>
      <c r="K7" s="16">
        <v>95.3</v>
      </c>
      <c r="L7" s="17">
        <v>94</v>
      </c>
      <c r="M7" s="9"/>
      <c r="N7" s="1"/>
    </row>
    <row r="8" spans="2:14" ht="17.399999999999999" x14ac:dyDescent="0.45">
      <c r="B8" s="21" t="s">
        <v>5</v>
      </c>
      <c r="C8" s="12">
        <v>215.2</v>
      </c>
      <c r="D8" s="12">
        <v>133.69999999999999</v>
      </c>
      <c r="E8" s="12">
        <v>138.4</v>
      </c>
      <c r="F8" s="12">
        <v>146.5</v>
      </c>
      <c r="G8" s="12">
        <v>159.5</v>
      </c>
      <c r="H8" s="12">
        <v>116.5</v>
      </c>
      <c r="I8" s="12">
        <v>140.9</v>
      </c>
      <c r="J8" s="12">
        <v>100.1</v>
      </c>
      <c r="K8" s="12">
        <v>102.7</v>
      </c>
      <c r="L8" s="17">
        <v>94.9</v>
      </c>
      <c r="M8" s="9"/>
      <c r="N8" s="1"/>
    </row>
    <row r="9" spans="2:14" ht="17.399999999999999" x14ac:dyDescent="0.45">
      <c r="B9" s="7"/>
      <c r="C9" s="11"/>
      <c r="D9" s="11"/>
      <c r="E9" s="11"/>
      <c r="F9" s="11"/>
      <c r="G9" s="11"/>
      <c r="H9" s="11"/>
      <c r="I9" s="11"/>
      <c r="J9" s="11"/>
      <c r="K9" s="11"/>
      <c r="L9" s="9"/>
      <c r="M9" s="11"/>
    </row>
    <row r="10" spans="2:14" ht="35.4" x14ac:dyDescent="0.5">
      <c r="B10" s="30" t="s">
        <v>12</v>
      </c>
      <c r="C10" s="31"/>
      <c r="D10" s="32"/>
      <c r="E10" s="9"/>
      <c r="F10" s="9"/>
      <c r="G10" s="9"/>
      <c r="H10" s="9"/>
      <c r="I10" s="9"/>
      <c r="J10" s="9"/>
      <c r="K10" s="9"/>
      <c r="L10" s="9"/>
      <c r="M10" s="34" t="s">
        <v>11</v>
      </c>
      <c r="N10" s="1"/>
    </row>
    <row r="11" spans="2:14" ht="27.6" x14ac:dyDescent="0.65">
      <c r="B11" s="22" t="s">
        <v>9</v>
      </c>
      <c r="C11" s="18">
        <f>(C6+C7+C8)/3</f>
        <v>128.86666666666665</v>
      </c>
      <c r="D11" s="18">
        <f t="shared" ref="D11:L11" si="0">(D6+D7+D8)/3</f>
        <v>105.43333333333332</v>
      </c>
      <c r="E11" s="18">
        <f t="shared" si="0"/>
        <v>104.76666666666667</v>
      </c>
      <c r="F11" s="18">
        <f t="shared" si="0"/>
        <v>113.5</v>
      </c>
      <c r="G11" s="18">
        <f t="shared" si="0"/>
        <v>120.76666666666667</v>
      </c>
      <c r="H11" s="18">
        <f t="shared" si="0"/>
        <v>102.73333333333333</v>
      </c>
      <c r="I11" s="18">
        <f t="shared" si="0"/>
        <v>105.40000000000002</v>
      </c>
      <c r="J11" s="18">
        <f t="shared" si="0"/>
        <v>96.90000000000002</v>
      </c>
      <c r="K11" s="18">
        <f t="shared" si="0"/>
        <v>97.166666666666671</v>
      </c>
      <c r="L11" s="33">
        <f t="shared" si="0"/>
        <v>92.266666666666666</v>
      </c>
      <c r="M11" s="38">
        <f>(L11-L4)/L4</f>
        <v>0.50271444082519001</v>
      </c>
    </row>
    <row r="12" spans="2:14" ht="17.399999999999999" x14ac:dyDescent="0.45">
      <c r="B12" s="22" t="s">
        <v>10</v>
      </c>
      <c r="C12" s="12">
        <f>(C5+C6+C7+C8)/4</f>
        <v>155.82499999999999</v>
      </c>
      <c r="D12" s="12">
        <f t="shared" ref="D12:L12" si="1">(D5+D6+D7+D8)/4</f>
        <v>127.075</v>
      </c>
      <c r="E12" s="12">
        <f t="shared" si="1"/>
        <v>141.02500000000001</v>
      </c>
      <c r="F12" s="12">
        <f t="shared" si="1"/>
        <v>190.17500000000001</v>
      </c>
      <c r="G12" s="12">
        <f t="shared" si="1"/>
        <v>142.19999999999999</v>
      </c>
      <c r="H12" s="12">
        <f t="shared" si="1"/>
        <v>140.94999999999999</v>
      </c>
      <c r="I12" s="12">
        <f t="shared" si="1"/>
        <v>147.82499999999999</v>
      </c>
      <c r="J12" s="12">
        <f t="shared" si="1"/>
        <v>146</v>
      </c>
      <c r="K12" s="12">
        <f t="shared" si="1"/>
        <v>120.875</v>
      </c>
      <c r="L12" s="12">
        <f t="shared" si="1"/>
        <v>132.97499999999999</v>
      </c>
      <c r="M12" s="8"/>
    </row>
    <row r="13" spans="2:14" ht="17.399999999999999" x14ac:dyDescent="0.45">
      <c r="B13" s="7"/>
      <c r="C13" s="7"/>
      <c r="D13" s="9"/>
      <c r="E13" s="7"/>
      <c r="F13" s="9"/>
      <c r="G13" s="7"/>
      <c r="H13" s="9"/>
      <c r="I13" s="9"/>
      <c r="J13" s="9"/>
      <c r="K13" s="9"/>
      <c r="L13" s="7"/>
      <c r="M13" s="7"/>
    </row>
    <row r="14" spans="2:14" ht="34.799999999999997" x14ac:dyDescent="0.45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7"/>
      <c r="M14" s="29" t="s">
        <v>8</v>
      </c>
    </row>
    <row r="15" spans="2:14" ht="27.6" x14ac:dyDescent="0.65">
      <c r="B15" s="23" t="s">
        <v>7</v>
      </c>
      <c r="C15" s="24">
        <v>12</v>
      </c>
      <c r="D15" s="24">
        <v>12.1</v>
      </c>
      <c r="E15" s="24">
        <v>11.2</v>
      </c>
      <c r="F15" s="24">
        <v>11.6</v>
      </c>
      <c r="G15" s="24">
        <v>9.5</v>
      </c>
      <c r="H15" s="24">
        <v>10.7</v>
      </c>
      <c r="I15" s="24">
        <v>9.3000000000000007</v>
      </c>
      <c r="J15" s="24">
        <v>9.6999999999999993</v>
      </c>
      <c r="K15" s="24">
        <v>9.3000000000000007</v>
      </c>
      <c r="L15" s="25">
        <v>8.1</v>
      </c>
      <c r="M15" s="37">
        <f>(C15-L15)/C15</f>
        <v>0.32500000000000001</v>
      </c>
    </row>
    <row r="16" spans="2:14" ht="16.2" x14ac:dyDescent="0.4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1" ht="16.2" x14ac:dyDescent="0.4">
      <c r="B17" s="2"/>
      <c r="C17" s="3"/>
      <c r="D17" s="3"/>
      <c r="E17" s="3"/>
      <c r="F17" s="3"/>
      <c r="G17" s="3"/>
      <c r="H17" s="3"/>
      <c r="I17" s="3"/>
      <c r="J17" s="3"/>
      <c r="K17" s="3"/>
    </row>
    <row r="18" spans="1:11" ht="16.2" x14ac:dyDescent="0.4">
      <c r="B18" s="2"/>
      <c r="C18" s="3"/>
      <c r="D18" s="4"/>
      <c r="E18" s="3"/>
      <c r="F18" s="3"/>
      <c r="G18" s="3"/>
      <c r="H18" s="3"/>
      <c r="I18" s="3"/>
      <c r="J18" s="3"/>
      <c r="K18" s="3"/>
    </row>
    <row r="19" spans="1:11" ht="16.2" x14ac:dyDescent="0.4">
      <c r="B19" s="2"/>
      <c r="C19" s="3"/>
      <c r="D19" s="3"/>
      <c r="E19" s="3"/>
      <c r="F19" s="3"/>
      <c r="G19" s="3"/>
      <c r="H19" s="3"/>
      <c r="I19" s="3"/>
      <c r="J19" s="3"/>
      <c r="K19" s="3"/>
    </row>
    <row r="20" spans="1:11" ht="16.2" x14ac:dyDescent="0.4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1:11" ht="16.2" x14ac:dyDescent="0.4">
      <c r="B21" s="2"/>
      <c r="C21" s="3"/>
      <c r="D21" s="3"/>
      <c r="E21" s="3"/>
      <c r="F21" s="3"/>
      <c r="G21" s="3"/>
      <c r="H21" s="3"/>
      <c r="I21" s="3"/>
      <c r="J21" s="3"/>
      <c r="K21" s="3"/>
    </row>
    <row r="31" spans="1:11" x14ac:dyDescent="0.3">
      <c r="A31" t="s">
        <v>6</v>
      </c>
    </row>
  </sheetData>
  <pageMargins left="0.7" right="0.7" top="0.75" bottom="0.75" header="0.3" footer="0.3"/>
  <pageSetup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7" sqref="E17"/>
    </sheetView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2016-04-07T16:51:19Z</dcterms:created>
  <dcterms:modified xsi:type="dcterms:W3CDTF">2016-04-07T16:51:23Z</dcterms:modified>
</cp:coreProperties>
</file>