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00" windowWidth="19416" windowHeight="8676" tabRatio="824"/>
  </bookViews>
  <sheets>
    <sheet name="LLS_Energy_Losses___Unaccounte" sheetId="1" r:id="rId1"/>
    <sheet name="LLS_Loss_Expansion_Factors_Sum" sheetId="2" r:id="rId2"/>
    <sheet name="LLS_Loss_Expansion_Factors_Ene" sheetId="3" r:id="rId3"/>
    <sheet name="LLS_Energy_Losses_by_Rate_Grou" sheetId="4" r:id="rId4"/>
  </sheets>
  <definedNames>
    <definedName name="_xlnm.Print_Titles" localSheetId="0">LLS_Energy_Losses___Unaccounte!$A:$B,LLS_Energy_Losses___Unaccounte!$4:$6</definedName>
    <definedName name="_xlnm.Print_Titles" localSheetId="3">LLS_Energy_Losses_by_Rate_Grou!$A:$B,LLS_Energy_Losses_by_Rate_Grou!$4:$4</definedName>
    <definedName name="_xlnm.Print_Titles" localSheetId="2">LLS_Loss_Expansion_Factors_Ene!$A:$B,LLS_Loss_Expansion_Factors_Ene!$3:$5</definedName>
    <definedName name="_xlnm.Print_Titles" localSheetId="1">LLS_Loss_Expansion_Factors_Sum!$A:$B,LLS_Loss_Expansion_Factors_Sum!$4:$4</definedName>
  </definedNames>
  <calcPr calcId="145621"/>
</workbook>
</file>

<file path=xl/calcChain.xml><?xml version="1.0" encoding="utf-8"?>
<calcChain xmlns="http://schemas.openxmlformats.org/spreadsheetml/2006/main">
  <c r="H18" i="4" l="1"/>
  <c r="G18" i="4"/>
  <c r="E18" i="4"/>
  <c r="H16" i="4"/>
  <c r="G16" i="4"/>
  <c r="E16" i="4"/>
  <c r="H14" i="4"/>
  <c r="G14" i="4"/>
  <c r="E14" i="4"/>
  <c r="H12" i="4"/>
  <c r="G12" i="4"/>
  <c r="E12" i="4"/>
  <c r="H10" i="4"/>
  <c r="G10" i="4"/>
  <c r="E10" i="4"/>
  <c r="H8" i="4"/>
  <c r="G8" i="4"/>
  <c r="E8" i="4"/>
  <c r="H6" i="4"/>
  <c r="G6" i="4"/>
  <c r="E6" i="4"/>
</calcChain>
</file>

<file path=xl/sharedStrings.xml><?xml version="1.0" encoding="utf-8"?>
<sst xmlns="http://schemas.openxmlformats.org/spreadsheetml/2006/main" count="340" uniqueCount="184">
  <si>
    <t>(1)</t>
  </si>
  <si>
    <t>(2)</t>
  </si>
  <si>
    <t>(3)</t>
  </si>
  <si>
    <t>(4)</t>
  </si>
  <si>
    <t>Line No.</t>
  </si>
  <si>
    <t>LLS - Energy Losses &amp; Unaccounted For Energy</t>
  </si>
  <si>
    <t>Losses (MWH)</t>
  </si>
  <si>
    <t>Sales (MWH)</t>
  </si>
  <si>
    <t>Net Energy (MWH)</t>
  </si>
  <si>
    <t>1</t>
  </si>
  <si>
    <r>
      <t>Net Energy to Transmission</t>
    </r>
    <r>
      <rPr>
        <vertAlign val="superscript"/>
        <sz val="10"/>
        <rFont val="Arial"/>
        <family val="2"/>
      </rPr>
      <t xml:space="preserve"> (a)</t>
    </r>
  </si>
  <si>
    <t>2</t>
  </si>
  <si>
    <t>3</t>
  </si>
  <si>
    <r>
      <t>Generation Step-Up Transformer Losses</t>
    </r>
    <r>
      <rPr>
        <vertAlign val="superscript"/>
        <sz val="10"/>
        <rFont val="Arial"/>
        <family val="2"/>
      </rPr>
      <t xml:space="preserve"> (b)</t>
    </r>
  </si>
  <si>
    <t>4</t>
  </si>
  <si>
    <r>
      <t>Southern JEA / Transfers Loss Payback</t>
    </r>
    <r>
      <rPr>
        <vertAlign val="superscript"/>
        <sz val="10"/>
        <rFont val="Arial"/>
        <family val="2"/>
      </rPr>
      <t xml:space="preserve"> (c)</t>
    </r>
  </si>
  <si>
    <t>5</t>
  </si>
  <si>
    <r>
      <t>Adjusted Transmission Line &amp; Substation Losses</t>
    </r>
    <r>
      <rPr>
        <vertAlign val="superscript"/>
        <sz val="10"/>
        <rFont val="Arial"/>
        <family val="2"/>
      </rPr>
      <t xml:space="preserve"> (d)</t>
    </r>
  </si>
  <si>
    <t>6</t>
  </si>
  <si>
    <t>7</t>
  </si>
  <si>
    <r>
      <t>Distribution Substation Transformer Losses</t>
    </r>
    <r>
      <rPr>
        <vertAlign val="superscript"/>
        <sz val="10"/>
        <rFont val="Arial"/>
        <family val="2"/>
      </rPr>
      <t xml:space="preserve"> (e)</t>
    </r>
  </si>
  <si>
    <t>8</t>
  </si>
  <si>
    <t>9</t>
  </si>
  <si>
    <t>Other Distribution &amp; Unaccounted For:</t>
  </si>
  <si>
    <t/>
  </si>
  <si>
    <t>10</t>
  </si>
  <si>
    <r>
      <t>Primary Line Losses</t>
    </r>
    <r>
      <rPr>
        <vertAlign val="superscript"/>
        <sz val="10"/>
        <rFont val="Arial"/>
        <family val="2"/>
      </rPr>
      <t xml:space="preserve"> (f)</t>
    </r>
  </si>
  <si>
    <t>11</t>
  </si>
  <si>
    <t>12</t>
  </si>
  <si>
    <r>
      <t>Transformer Losses</t>
    </r>
    <r>
      <rPr>
        <vertAlign val="superscript"/>
        <sz val="10"/>
        <rFont val="Arial"/>
        <family val="2"/>
      </rPr>
      <t xml:space="preserve"> (g)</t>
    </r>
  </si>
  <si>
    <t>13</t>
  </si>
  <si>
    <t>14</t>
  </si>
  <si>
    <r>
      <t>Secondary &amp; Service Losses</t>
    </r>
    <r>
      <rPr>
        <vertAlign val="superscript"/>
        <sz val="10"/>
        <rFont val="Arial"/>
        <family val="2"/>
      </rPr>
      <t xml:space="preserve"> (h)</t>
    </r>
  </si>
  <si>
    <t>15</t>
  </si>
  <si>
    <t>16</t>
  </si>
  <si>
    <t>Subtotal - Distribution &amp; Unaccounted For</t>
  </si>
  <si>
    <t>17</t>
  </si>
  <si>
    <t>18</t>
  </si>
  <si>
    <r>
      <t>Total Losses &amp; Unaccounted For</t>
    </r>
    <r>
      <rPr>
        <vertAlign val="superscript"/>
        <sz val="10"/>
        <rFont val="Arial"/>
        <family val="2"/>
      </rPr>
      <t xml:space="preserve"> (i)</t>
    </r>
  </si>
  <si>
    <t>19</t>
  </si>
  <si>
    <t>20</t>
  </si>
  <si>
    <t>System Energy Net of Losses and Unaccounted For</t>
  </si>
  <si>
    <t>21</t>
  </si>
  <si>
    <t>22</t>
  </si>
  <si>
    <t>---- Delivered Sales ----</t>
  </si>
  <si>
    <t>23</t>
  </si>
  <si>
    <r>
      <t>Retail        Transmission</t>
    </r>
    <r>
      <rPr>
        <vertAlign val="superscript"/>
        <sz val="10"/>
        <rFont val="Arial"/>
        <family val="2"/>
      </rPr>
      <t xml:space="preserve"> (j)</t>
    </r>
  </si>
  <si>
    <t>24</t>
  </si>
  <si>
    <r>
      <t>Primary</t>
    </r>
    <r>
      <rPr>
        <vertAlign val="superscript"/>
        <sz val="10"/>
        <rFont val="Arial"/>
        <family val="2"/>
      </rPr>
      <t xml:space="preserve"> (k)</t>
    </r>
  </si>
  <si>
    <t>25</t>
  </si>
  <si>
    <r>
      <t>Secondary</t>
    </r>
    <r>
      <rPr>
        <vertAlign val="superscript"/>
        <sz val="10"/>
        <rFont val="Arial"/>
        <family val="2"/>
      </rPr>
      <t xml:space="preserve"> (l)</t>
    </r>
  </si>
  <si>
    <t>26</t>
  </si>
  <si>
    <r>
      <t>Total Retail</t>
    </r>
    <r>
      <rPr>
        <vertAlign val="superscript"/>
        <sz val="10"/>
        <rFont val="Arial"/>
        <family val="2"/>
      </rPr>
      <t xml:space="preserve"> (m)</t>
    </r>
  </si>
  <si>
    <t>27</t>
  </si>
  <si>
    <t>28</t>
  </si>
  <si>
    <r>
      <t>Wholesale        Transmission</t>
    </r>
    <r>
      <rPr>
        <vertAlign val="superscript"/>
        <sz val="10"/>
        <rFont val="Arial"/>
        <family val="2"/>
      </rPr>
      <t xml:space="preserve"> (n)</t>
    </r>
  </si>
  <si>
    <t>29</t>
  </si>
  <si>
    <r>
      <t>Primary</t>
    </r>
    <r>
      <rPr>
        <vertAlign val="superscript"/>
        <sz val="10"/>
        <rFont val="Arial"/>
        <family val="2"/>
      </rPr>
      <t xml:space="preserve"> (o)</t>
    </r>
  </si>
  <si>
    <t>30</t>
  </si>
  <si>
    <r>
      <t>Total Resale</t>
    </r>
    <r>
      <rPr>
        <vertAlign val="superscript"/>
        <sz val="10"/>
        <rFont val="Arial"/>
        <family val="2"/>
      </rPr>
      <t xml:space="preserve"> (p)</t>
    </r>
  </si>
  <si>
    <t>31</t>
  </si>
  <si>
    <t>32</t>
  </si>
  <si>
    <r>
      <t>Total Delivered Sales</t>
    </r>
    <r>
      <rPr>
        <vertAlign val="superscript"/>
        <sz val="10"/>
        <rFont val="Arial"/>
        <family val="2"/>
      </rPr>
      <t xml:space="preserve"> (q)</t>
    </r>
  </si>
  <si>
    <t>33</t>
  </si>
  <si>
    <t>34</t>
  </si>
  <si>
    <r>
      <t>Company Use</t>
    </r>
    <r>
      <rPr>
        <vertAlign val="superscript"/>
        <sz val="10"/>
        <rFont val="Arial"/>
        <family val="2"/>
      </rPr>
      <t xml:space="preserve"> (r)</t>
    </r>
  </si>
  <si>
    <t>35</t>
  </si>
  <si>
    <t>36</t>
  </si>
  <si>
    <r>
      <t>Less (Seminole + Firm Wheeling) - Southern JEA LP + Non-firm Wheeling Losses</t>
    </r>
    <r>
      <rPr>
        <vertAlign val="superscript"/>
        <sz val="10"/>
        <rFont val="Arial"/>
        <family val="2"/>
      </rPr>
      <t xml:space="preserve"> (s)</t>
    </r>
  </si>
  <si>
    <t>37</t>
  </si>
  <si>
    <t>38</t>
  </si>
  <si>
    <t>Total</t>
  </si>
  <si>
    <t>39</t>
  </si>
  <si>
    <r>
      <rPr>
        <vertAlign val="superscript"/>
        <sz val="10"/>
        <rFont val="Arial"/>
        <family val="2"/>
      </rPr>
      <t xml:space="preserve">(a) </t>
    </r>
    <r>
      <rPr>
        <sz val="10"/>
        <rFont val="Arial"/>
        <family val="2"/>
      </rPr>
      <t>Power Supply</t>
    </r>
  </si>
  <si>
    <r>
      <rPr>
        <vertAlign val="superscript"/>
        <sz val="10"/>
        <rFont val="Arial"/>
        <family val="2"/>
      </rPr>
      <t xml:space="preserve">(b) </t>
    </r>
    <r>
      <rPr>
        <sz val="10"/>
        <rFont val="Arial"/>
        <family val="2"/>
      </rPr>
      <t>Power Supply</t>
    </r>
  </si>
  <si>
    <r>
      <rPr>
        <vertAlign val="superscript"/>
        <sz val="10"/>
        <rFont val="Arial"/>
        <family val="2"/>
      </rPr>
      <t xml:space="preserve">(c) </t>
    </r>
    <r>
      <rPr>
        <sz val="10"/>
        <rFont val="Arial"/>
        <family val="2"/>
      </rPr>
      <t>Power Supply</t>
    </r>
  </si>
  <si>
    <r>
      <rPr>
        <vertAlign val="superscript"/>
        <sz val="10"/>
        <rFont val="Arial"/>
        <family val="2"/>
      </rPr>
      <t xml:space="preserve">(d) </t>
    </r>
    <r>
      <rPr>
        <sz val="10"/>
        <rFont val="Arial"/>
        <family val="2"/>
      </rPr>
      <t>Power Supply</t>
    </r>
  </si>
  <si>
    <r>
      <rPr>
        <vertAlign val="superscript"/>
        <sz val="10"/>
        <rFont val="Arial"/>
        <family val="2"/>
      </rPr>
      <t xml:space="preserve">(e) </t>
    </r>
    <r>
      <rPr>
        <sz val="10"/>
        <rFont val="Arial"/>
        <family val="2"/>
      </rPr>
      <t>Power Supply</t>
    </r>
  </si>
  <si>
    <r>
      <rPr>
        <vertAlign val="superscript"/>
        <sz val="10"/>
        <rFont val="Arial"/>
        <family val="2"/>
      </rPr>
      <t xml:space="preserve">(f) </t>
    </r>
    <r>
      <rPr>
        <sz val="10"/>
        <rFont val="Arial"/>
        <family val="2"/>
      </rPr>
      <t>Primary line losses are estimated using the methodology provided by Distribution Engineering.</t>
    </r>
  </si>
  <si>
    <r>
      <rPr>
        <vertAlign val="superscript"/>
        <sz val="10"/>
        <rFont val="Arial"/>
        <family val="2"/>
      </rPr>
      <t xml:space="preserve">(g) </t>
    </r>
    <r>
      <rPr>
        <sz val="10"/>
        <rFont val="Arial"/>
        <family val="2"/>
      </rPr>
      <t>Transformer losses are estimated using the methodology provided by Distribution Engineering.</t>
    </r>
  </si>
  <si>
    <r>
      <rPr>
        <vertAlign val="superscript"/>
        <sz val="10"/>
        <rFont val="Arial"/>
        <family val="2"/>
      </rPr>
      <t xml:space="preserve">(h) </t>
    </r>
    <r>
      <rPr>
        <sz val="10"/>
        <rFont val="Arial"/>
        <family val="2"/>
      </rPr>
      <t>Secondary and service losses include electricity theft and unknown usage (UKU)</t>
    </r>
  </si>
  <si>
    <r>
      <rPr>
        <vertAlign val="superscript"/>
        <sz val="10"/>
        <rFont val="Arial"/>
        <family val="2"/>
      </rPr>
      <t xml:space="preserve">(i) </t>
    </r>
    <r>
      <rPr>
        <sz val="10"/>
        <rFont val="Arial"/>
        <family val="2"/>
      </rPr>
      <t>Net Energy for Load (NEL) - Delivered Sales - Company Use</t>
    </r>
  </si>
  <si>
    <r>
      <rPr>
        <vertAlign val="superscript"/>
        <sz val="10"/>
        <rFont val="Arial"/>
        <family val="2"/>
      </rPr>
      <t xml:space="preserve">(j) </t>
    </r>
    <r>
      <rPr>
        <sz val="10"/>
        <rFont val="Arial"/>
        <family val="2"/>
      </rPr>
      <t>Total company's retail delivered transmission energy sales from Rate Load Research study.</t>
    </r>
  </si>
  <si>
    <r>
      <rPr>
        <vertAlign val="superscript"/>
        <sz val="10"/>
        <rFont val="Arial"/>
        <family val="2"/>
      </rPr>
      <t xml:space="preserve">(k) </t>
    </r>
    <r>
      <rPr>
        <sz val="10"/>
        <rFont val="Arial"/>
        <family val="2"/>
      </rPr>
      <t>Total company's retail delivered primary energy sales from Rate Load Research study.</t>
    </r>
  </si>
  <si>
    <r>
      <rPr>
        <vertAlign val="superscript"/>
        <sz val="10"/>
        <rFont val="Arial"/>
        <family val="2"/>
      </rPr>
      <t xml:space="preserve">(l) </t>
    </r>
    <r>
      <rPr>
        <sz val="10"/>
        <rFont val="Arial"/>
        <family val="2"/>
      </rPr>
      <t>Total company's retail delivered secondary energy sales from Rate Load Research study.</t>
    </r>
  </si>
  <si>
    <r>
      <rPr>
        <vertAlign val="superscript"/>
        <sz val="10"/>
        <rFont val="Arial"/>
        <family val="2"/>
      </rPr>
      <t xml:space="preserve">(m) </t>
    </r>
    <r>
      <rPr>
        <sz val="10"/>
        <rFont val="Arial"/>
        <family val="2"/>
      </rPr>
      <t>Sum of (J), (K), and (L). Also see Financial and Operating Report, page 8-A, 1 of 2, line 36</t>
    </r>
  </si>
  <si>
    <r>
      <rPr>
        <vertAlign val="superscript"/>
        <sz val="10"/>
        <rFont val="Arial"/>
        <family val="2"/>
      </rPr>
      <t xml:space="preserve">(n) </t>
    </r>
    <r>
      <rPr>
        <sz val="10"/>
        <rFont val="Arial"/>
        <family val="2"/>
      </rPr>
      <t>Total company's wholesale delivered transmission energy sales from Rate Load Research study.</t>
    </r>
  </si>
  <si>
    <r>
      <rPr>
        <vertAlign val="superscript"/>
        <sz val="10"/>
        <rFont val="Arial"/>
        <family val="2"/>
      </rPr>
      <t xml:space="preserve">(o) </t>
    </r>
    <r>
      <rPr>
        <sz val="10"/>
        <rFont val="Arial"/>
        <family val="2"/>
      </rPr>
      <t>Total company's wholesale delivered primary energy sales form Rate Load Research study.</t>
    </r>
  </si>
  <si>
    <r>
      <rPr>
        <vertAlign val="superscript"/>
        <sz val="10"/>
        <rFont val="Arial"/>
        <family val="2"/>
      </rPr>
      <t xml:space="preserve">(p) </t>
    </r>
    <r>
      <rPr>
        <sz val="10"/>
        <rFont val="Arial"/>
        <family val="2"/>
      </rPr>
      <t>Sum of (N) and (O).  Also see Financial and Operating Report, page 8-A, 1 of 2, line 39</t>
    </r>
  </si>
  <si>
    <r>
      <rPr>
        <vertAlign val="superscript"/>
        <sz val="10"/>
        <rFont val="Arial"/>
        <family val="2"/>
      </rPr>
      <t xml:space="preserve">(q) </t>
    </r>
    <r>
      <rPr>
        <sz val="10"/>
        <rFont val="Arial"/>
        <family val="2"/>
      </rPr>
      <t>Sum of (M) and (P).  Also see Financial and Operating Report, page 8-A, 1 of 2, line 40</t>
    </r>
  </si>
  <si>
    <r>
      <rPr>
        <vertAlign val="superscript"/>
        <sz val="10"/>
        <rFont val="Arial"/>
        <family val="2"/>
      </rPr>
      <t xml:space="preserve">(r) </t>
    </r>
    <r>
      <rPr>
        <sz val="10"/>
        <rFont val="Arial"/>
        <family val="2"/>
      </rPr>
      <t>FERC Form 1, Page 401a</t>
    </r>
  </si>
  <si>
    <r>
      <rPr>
        <vertAlign val="superscript"/>
        <sz val="10"/>
        <rFont val="Arial"/>
        <family val="2"/>
      </rPr>
      <t xml:space="preserve">(s) </t>
    </r>
    <r>
      <rPr>
        <sz val="10"/>
        <rFont val="Arial"/>
        <family val="2"/>
      </rPr>
      <t>Power Supply</t>
    </r>
  </si>
  <si>
    <t>Voltage Level</t>
  </si>
  <si>
    <t>Energy Expansion Factor</t>
  </si>
  <si>
    <t>Demand Expansion Factor</t>
  </si>
  <si>
    <t>Loss %</t>
  </si>
  <si>
    <t>Transmission</t>
  </si>
  <si>
    <t>Primary</t>
  </si>
  <si>
    <t>Secondary</t>
  </si>
  <si>
    <t>Company Use Demand:</t>
  </si>
  <si>
    <t>(GSD-1) 12CP</t>
  </si>
  <si>
    <t>(GSD-1) KWH</t>
  </si>
  <si>
    <t>Load Factor</t>
  </si>
  <si>
    <t>12CP Demand (rounded)</t>
  </si>
  <si>
    <t>Calculation Net Energy to Transmission Less Southern JEA LP:</t>
  </si>
  <si>
    <t>Net Energy For Load</t>
  </si>
  <si>
    <t>+ Seminole Load Received</t>
  </si>
  <si>
    <t>+ St. Lucie Entitlement Received</t>
  </si>
  <si>
    <t>+ Power wheeled for others</t>
  </si>
  <si>
    <t>- Southern JEA / Transfers Loss Payback</t>
  </si>
  <si>
    <t>- Non-Firm Wheeling Losses</t>
  </si>
  <si>
    <t>- Short Term Firm Wheeling Losses</t>
  </si>
  <si>
    <t>Seminole + Firm Wheeling - Southern JEA LP</t>
  </si>
  <si>
    <t>Net Energy To Transmission Less Southern JEA LP</t>
  </si>
  <si>
    <t>USING UNBILLED SALES</t>
  </si>
  <si>
    <t>NEL</t>
  </si>
  <si>
    <t>PRIOR MONTH UNBILLED</t>
  </si>
  <si>
    <t>SUBTOTAL</t>
  </si>
  <si>
    <t>BILLED SALES</t>
  </si>
  <si>
    <t>COMPANY USE</t>
  </si>
  <si>
    <t>CURRENT MONTH UNBILLED</t>
  </si>
  <si>
    <t>ENERGY LOST OR UNACCOUNTED FOR</t>
  </si>
  <si>
    <t>% LOST OR UNACCOUNTED FOR</t>
  </si>
  <si>
    <t>40</t>
  </si>
  <si>
    <t>41</t>
  </si>
  <si>
    <t>OVERALL UNBILLED FACTOR</t>
  </si>
  <si>
    <t>42</t>
  </si>
  <si>
    <t>TOTAL DELIVERED MWH</t>
  </si>
  <si>
    <t>43</t>
  </si>
  <si>
    <t>TOTAL BILLED MWH</t>
  </si>
  <si>
    <t>44</t>
  </si>
  <si>
    <t>TOTAL UNBILLED FACTOR</t>
  </si>
  <si>
    <t>(5)</t>
  </si>
  <si>
    <t>(6)</t>
  </si>
  <si>
    <t>Flow MWH</t>
  </si>
  <si>
    <t>Loss Multiplier</t>
  </si>
  <si>
    <t>Expansion Factor</t>
  </si>
  <si>
    <t>Cumulative Loss %</t>
  </si>
  <si>
    <t>Net Energy to Transmission</t>
  </si>
  <si>
    <t>Generation Step-up Transformer Losses</t>
  </si>
  <si>
    <t>Flow to Transmission</t>
  </si>
  <si>
    <t>Transmission Line &amp; Substation Losses</t>
  </si>
  <si>
    <t>Remove JEA/Southern LP, NF &amp; STF Wheeling Losses (1)</t>
  </si>
  <si>
    <t>Adjusted Transmission Line &amp; Substation Losses</t>
  </si>
  <si>
    <t>Flow on Transmission</t>
  </si>
  <si>
    <t>Delivered Sales at Transmission</t>
  </si>
  <si>
    <t>Seminole &amp; Firm Power Wheeled for Others</t>
  </si>
  <si>
    <t>Include JEA/Southern LP, NF &amp; STF Wheeling Losses (1)</t>
  </si>
  <si>
    <t>Flow to Distribution</t>
  </si>
  <si>
    <t>Distribution Substation Losses</t>
  </si>
  <si>
    <t>Flow to Primary Lines</t>
  </si>
  <si>
    <t>Primary Line Losses</t>
  </si>
  <si>
    <t>Flow on Primary</t>
  </si>
  <si>
    <t>Delivered Sales at Primary</t>
  </si>
  <si>
    <t>Flow to Secondary</t>
  </si>
  <si>
    <t>Transformer Losses</t>
  </si>
  <si>
    <t>Flow on Secondary</t>
  </si>
  <si>
    <t>Secondary Line &amp; Service Losses</t>
  </si>
  <si>
    <t>Balance For Use</t>
  </si>
  <si>
    <t>Company Use</t>
  </si>
  <si>
    <t>45</t>
  </si>
  <si>
    <t>Delivered Sales at Secondary</t>
  </si>
  <si>
    <t>46</t>
  </si>
  <si>
    <t>47</t>
  </si>
  <si>
    <t>NET</t>
  </si>
  <si>
    <t>Rate Class</t>
  </si>
  <si>
    <t>Voltage Level (Note 1)</t>
  </si>
  <si>
    <t>Delivered MWH Sales</t>
  </si>
  <si>
    <t>Delivered Energy at Generation</t>
  </si>
  <si>
    <t>Delivered Efficiency</t>
  </si>
  <si>
    <t>Losses</t>
  </si>
  <si>
    <t>Cost Recovery Multiplier</t>
  </si>
  <si>
    <t>Rate Class Group -</t>
  </si>
  <si>
    <t>CILC-1D / CILC-1G</t>
  </si>
  <si>
    <t>GSD-1 / CILC-1G</t>
  </si>
  <si>
    <t>GSLD-2 / OS-2 / MET</t>
  </si>
  <si>
    <t>GSLD-3 / CILC-1T</t>
  </si>
  <si>
    <t>OL-1 / SL-1</t>
  </si>
  <si>
    <t>SL-2 / GSCU-1</t>
  </si>
  <si>
    <t>OPC 012978</t>
  </si>
  <si>
    <t>FPL RC-16</t>
  </si>
  <si>
    <t>OPC 012979</t>
  </si>
  <si>
    <t>OPC 012980</t>
  </si>
  <si>
    <t>OPC 012981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</si>
</sst>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);[Red]\(#,##0\);&quot; &quot;"/>
    <numFmt numFmtId="165" formatCode="#,##0.00000000_);\(#,##0.00000000\)"/>
    <numFmt numFmtId="166" formatCode="#,##0.00%_);[Red]\(#,##0.00%\);&quot; &quot;"/>
    <numFmt numFmtId="167" formatCode="#,##0.0000%_);[Red]\(#,##0.0000%\);&quot; &quot;"/>
    <numFmt numFmtId="168" formatCode="#,##0.000%_);[Red]\(#,##0.000%\);&quot; &quot;"/>
    <numFmt numFmtId="169" formatCode="#,##0.000000_);[Red]\(#,##0.000000\);&quot; &quot;"/>
    <numFmt numFmtId="170" formatCode="#,##0.00000_);[Red]\(#,##0.00000\);&quot; &quot;"/>
  </numFmts>
  <fonts count="11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4" fillId="0" borderId="4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37" fontId="47" fillId="0" borderId="0" xfId="0" applyNumberFormat="1" applyFont="1" applyAlignment="1">
      <alignment horizontal="right"/>
    </xf>
    <xf numFmtId="165" fontId="48" fillId="0" borderId="0" xfId="0" applyNumberFormat="1" applyFont="1" applyAlignment="1">
      <alignment horizontal="right"/>
    </xf>
    <xf numFmtId="165" fontId="49" fillId="0" borderId="0" xfId="0" applyNumberFormat="1" applyFont="1" applyAlignment="1">
      <alignment horizontal="right"/>
    </xf>
    <xf numFmtId="166" fontId="50" fillId="0" borderId="0" xfId="0" applyNumberFormat="1" applyFont="1" applyAlignment="1">
      <alignment horizontal="right"/>
    </xf>
    <xf numFmtId="0" fontId="51" fillId="0" borderId="0" xfId="0" applyFont="1" applyAlignment="1">
      <alignment horizontal="left"/>
    </xf>
    <xf numFmtId="0" fontId="52" fillId="0" borderId="0" xfId="0" applyNumberFormat="1" applyFont="1" applyAlignment="1">
      <alignment horizontal="right"/>
    </xf>
    <xf numFmtId="0" fontId="53" fillId="0" borderId="0" xfId="0" applyFont="1" applyAlignment="1">
      <alignment horizontal="left" indent="2"/>
    </xf>
    <xf numFmtId="0" fontId="54" fillId="0" borderId="0" xfId="0" applyFont="1" applyAlignment="1">
      <alignment horizontal="left" indent="2"/>
    </xf>
    <xf numFmtId="0" fontId="55" fillId="0" borderId="0" xfId="0" applyFont="1" applyAlignment="1">
      <alignment horizontal="left" indent="2"/>
    </xf>
    <xf numFmtId="165" fontId="56" fillId="0" borderId="0" xfId="0" applyNumberFormat="1" applyFont="1" applyAlignment="1">
      <alignment horizontal="right"/>
    </xf>
    <xf numFmtId="0" fontId="57" fillId="0" borderId="3" xfId="0" applyFont="1" applyBorder="1" applyAlignment="1">
      <alignment horizontal="left" indent="2"/>
    </xf>
    <xf numFmtId="164" fontId="58" fillId="0" borderId="3" xfId="0" applyNumberFormat="1" applyFont="1" applyBorder="1" applyAlignment="1">
      <alignment horizontal="right"/>
    </xf>
    <xf numFmtId="0" fontId="59" fillId="0" borderId="1" xfId="0" applyFont="1" applyBorder="1" applyAlignment="1">
      <alignment horizontal="left"/>
    </xf>
    <xf numFmtId="0" fontId="60" fillId="0" borderId="0" xfId="0" applyNumberFormat="1" applyFont="1" applyAlignment="1">
      <alignment horizontal="right"/>
    </xf>
    <xf numFmtId="0" fontId="61" fillId="0" borderId="3" xfId="0" applyFont="1" applyBorder="1" applyAlignment="1">
      <alignment horizontal="left"/>
    </xf>
    <xf numFmtId="164" fontId="62" fillId="0" borderId="3" xfId="0" applyNumberFormat="1" applyFont="1" applyBorder="1" applyAlignment="1">
      <alignment horizontal="right"/>
    </xf>
    <xf numFmtId="0" fontId="63" fillId="0" borderId="3" xfId="0" applyFont="1" applyBorder="1" applyAlignment="1">
      <alignment horizontal="left"/>
    </xf>
    <xf numFmtId="164" fontId="64" fillId="0" borderId="3" xfId="0" applyNumberFormat="1" applyFont="1" applyBorder="1" applyAlignment="1">
      <alignment horizontal="right"/>
    </xf>
    <xf numFmtId="0" fontId="65" fillId="0" borderId="1" xfId="0" applyFont="1" applyBorder="1" applyAlignment="1">
      <alignment horizontal="left" indent="11"/>
    </xf>
    <xf numFmtId="0" fontId="66" fillId="0" borderId="1" xfId="0" applyNumberFormat="1" applyFont="1" applyBorder="1" applyAlignment="1">
      <alignment horizontal="right"/>
    </xf>
    <xf numFmtId="0" fontId="67" fillId="0" borderId="0" xfId="0" applyFont="1" applyAlignment="1">
      <alignment horizontal="left" indent="2"/>
    </xf>
    <xf numFmtId="0" fontId="68" fillId="0" borderId="0" xfId="0" applyFont="1" applyAlignment="1">
      <alignment horizontal="left" indent="2"/>
    </xf>
    <xf numFmtId="0" fontId="69" fillId="0" borderId="0" xfId="0" applyFont="1" applyAlignment="1">
      <alignment horizontal="left" indent="2"/>
    </xf>
    <xf numFmtId="0" fontId="70" fillId="0" borderId="0" xfId="0" applyFont="1" applyAlignment="1">
      <alignment horizontal="left" indent="2"/>
    </xf>
    <xf numFmtId="0" fontId="71" fillId="0" borderId="0" xfId="0" applyFont="1" applyAlignment="1">
      <alignment horizontal="left" indent="2"/>
    </xf>
    <xf numFmtId="0" fontId="72" fillId="0" borderId="0" xfId="0" applyFont="1" applyAlignment="1">
      <alignment horizontal="left" indent="2"/>
    </xf>
    <xf numFmtId="0" fontId="73" fillId="0" borderId="0" xfId="0" applyFont="1" applyAlignment="1">
      <alignment horizontal="left" indent="2"/>
    </xf>
    <xf numFmtId="0" fontId="74" fillId="0" borderId="0" xfId="0" applyFont="1" applyAlignment="1">
      <alignment horizontal="left" indent="2"/>
    </xf>
    <xf numFmtId="167" fontId="75" fillId="0" borderId="0" xfId="0" applyNumberFormat="1" applyFont="1" applyAlignment="1">
      <alignment horizontal="right"/>
    </xf>
    <xf numFmtId="0" fontId="76" fillId="0" borderId="0" xfId="0" applyFont="1" applyAlignment="1">
      <alignment horizontal="left"/>
    </xf>
    <xf numFmtId="0" fontId="77" fillId="0" borderId="0" xfId="0" applyNumberFormat="1" applyFont="1" applyAlignment="1">
      <alignment horizontal="right"/>
    </xf>
    <xf numFmtId="165" fontId="78" fillId="0" borderId="0" xfId="0" applyNumberFormat="1" applyFont="1" applyAlignment="1">
      <alignment horizontal="right"/>
    </xf>
    <xf numFmtId="0" fontId="0" fillId="0" borderId="1" xfId="0" applyBorder="1"/>
    <xf numFmtId="0" fontId="79" fillId="0" borderId="0" xfId="0" applyFont="1" applyAlignment="1">
      <alignment horizontal="center"/>
    </xf>
    <xf numFmtId="0" fontId="80" fillId="0" borderId="4" xfId="0" applyFont="1" applyBorder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37" fontId="83" fillId="0" borderId="0" xfId="0" applyNumberFormat="1" applyFont="1" applyAlignment="1">
      <alignment horizontal="right"/>
    </xf>
    <xf numFmtId="168" fontId="84" fillId="0" borderId="0" xfId="0" applyNumberFormat="1" applyFont="1" applyAlignment="1">
      <alignment horizontal="right"/>
    </xf>
    <xf numFmtId="165" fontId="85" fillId="0" borderId="0" xfId="0" applyNumberFormat="1" applyFont="1" applyAlignment="1">
      <alignment horizontal="right"/>
    </xf>
    <xf numFmtId="165" fontId="86" fillId="0" borderId="0" xfId="0" applyNumberFormat="1" applyFont="1" applyAlignment="1">
      <alignment horizontal="right"/>
    </xf>
    <xf numFmtId="166" fontId="87" fillId="0" borderId="0" xfId="0" applyNumberFormat="1" applyFont="1" applyAlignment="1">
      <alignment horizontal="right"/>
    </xf>
    <xf numFmtId="0" fontId="88" fillId="0" borderId="6" xfId="0" applyFont="1" applyBorder="1" applyAlignment="1">
      <alignment horizontal="left"/>
    </xf>
    <xf numFmtId="37" fontId="89" fillId="0" borderId="6" xfId="0" applyNumberFormat="1" applyFont="1" applyBorder="1" applyAlignment="1">
      <alignment horizontal="right"/>
    </xf>
    <xf numFmtId="168" fontId="90" fillId="0" borderId="6" xfId="0" applyNumberFormat="1" applyFont="1" applyBorder="1" applyAlignment="1">
      <alignment horizontal="right"/>
    </xf>
    <xf numFmtId="165" fontId="91" fillId="0" borderId="6" xfId="0" applyNumberFormat="1" applyFont="1" applyBorder="1" applyAlignment="1">
      <alignment horizontal="right"/>
    </xf>
    <xf numFmtId="165" fontId="92" fillId="0" borderId="6" xfId="0" applyNumberFormat="1" applyFont="1" applyBorder="1" applyAlignment="1">
      <alignment horizontal="right"/>
    </xf>
    <xf numFmtId="166" fontId="93" fillId="0" borderId="6" xfId="0" applyNumberFormat="1" applyFont="1" applyBorder="1" applyAlignment="1">
      <alignment horizontal="right"/>
    </xf>
    <xf numFmtId="0" fontId="94" fillId="0" borderId="6" xfId="0" applyFont="1" applyBorder="1" applyAlignment="1">
      <alignment horizontal="left"/>
    </xf>
    <xf numFmtId="37" fontId="95" fillId="0" borderId="6" xfId="0" applyNumberFormat="1" applyFont="1" applyBorder="1" applyAlignment="1">
      <alignment horizontal="right"/>
    </xf>
    <xf numFmtId="168" fontId="96" fillId="0" borderId="6" xfId="0" applyNumberFormat="1" applyFont="1" applyBorder="1" applyAlignment="1">
      <alignment horizontal="right"/>
    </xf>
    <xf numFmtId="165" fontId="97" fillId="0" borderId="6" xfId="0" applyNumberFormat="1" applyFont="1" applyBorder="1" applyAlignment="1">
      <alignment horizontal="right"/>
    </xf>
    <xf numFmtId="165" fontId="98" fillId="0" borderId="6" xfId="0" applyNumberFormat="1" applyFont="1" applyBorder="1" applyAlignment="1">
      <alignment horizontal="right"/>
    </xf>
    <xf numFmtId="166" fontId="99" fillId="0" borderId="6" xfId="0" applyNumberFormat="1" applyFont="1" applyBorder="1" applyAlignment="1">
      <alignment horizontal="right"/>
    </xf>
    <xf numFmtId="0" fontId="100" fillId="0" borderId="6" xfId="0" applyFont="1" applyBorder="1" applyAlignment="1">
      <alignment horizontal="left"/>
    </xf>
    <xf numFmtId="37" fontId="101" fillId="0" borderId="6" xfId="0" applyNumberFormat="1" applyFont="1" applyBorder="1" applyAlignment="1">
      <alignment horizontal="right"/>
    </xf>
    <xf numFmtId="168" fontId="102" fillId="0" borderId="6" xfId="0" applyNumberFormat="1" applyFont="1" applyBorder="1" applyAlignment="1">
      <alignment horizontal="right"/>
    </xf>
    <xf numFmtId="165" fontId="103" fillId="0" borderId="6" xfId="0" applyNumberFormat="1" applyFont="1" applyBorder="1" applyAlignment="1">
      <alignment horizontal="right"/>
    </xf>
    <xf numFmtId="165" fontId="104" fillId="0" borderId="6" xfId="0" applyNumberFormat="1" applyFont="1" applyBorder="1" applyAlignment="1">
      <alignment horizontal="right"/>
    </xf>
    <xf numFmtId="166" fontId="105" fillId="0" borderId="6" xfId="0" applyNumberFormat="1" applyFont="1" applyBorder="1" applyAlignment="1">
      <alignment horizontal="right"/>
    </xf>
    <xf numFmtId="0" fontId="106" fillId="0" borderId="4" xfId="0" applyFont="1" applyBorder="1" applyAlignment="1">
      <alignment horizontal="center" vertical="center" wrapText="1"/>
    </xf>
    <xf numFmtId="0" fontId="107" fillId="0" borderId="0" xfId="0" applyFont="1" applyAlignment="1">
      <alignment horizontal="center"/>
    </xf>
    <xf numFmtId="0" fontId="108" fillId="0" borderId="0" xfId="0" applyFont="1" applyAlignment="1">
      <alignment horizontal="left"/>
    </xf>
    <xf numFmtId="164" fontId="109" fillId="0" borderId="0" xfId="0" applyNumberFormat="1" applyFont="1" applyAlignment="1">
      <alignment horizontal="right"/>
    </xf>
    <xf numFmtId="165" fontId="110" fillId="0" borderId="0" xfId="0" applyNumberFormat="1" applyFont="1" applyAlignment="1">
      <alignment horizontal="right"/>
    </xf>
    <xf numFmtId="169" fontId="111" fillId="0" borderId="0" xfId="0" applyNumberFormat="1" applyFont="1" applyAlignment="1">
      <alignment horizontal="right"/>
    </xf>
    <xf numFmtId="170" fontId="112" fillId="0" borderId="0" xfId="0" applyNumberFormat="1" applyFont="1" applyAlignment="1">
      <alignment horizontal="right"/>
    </xf>
    <xf numFmtId="0" fontId="113" fillId="0" borderId="0" xfId="0" applyFont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1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left"/>
    </xf>
    <xf numFmtId="37" fontId="7" fillId="2" borderId="0" xfId="0" applyNumberFormat="1" applyFont="1" applyFill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left"/>
    </xf>
    <xf numFmtId="164" fontId="10" fillId="2" borderId="2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right"/>
    </xf>
    <xf numFmtId="0" fontId="14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left" indent="1"/>
    </xf>
    <xf numFmtId="0" fontId="16" fillId="2" borderId="0" xfId="0" applyFont="1" applyFill="1" applyAlignment="1">
      <alignment horizontal="left" indent="1"/>
    </xf>
    <xf numFmtId="0" fontId="17" fillId="2" borderId="0" xfId="0" applyFont="1" applyFill="1" applyAlignment="1">
      <alignment horizontal="left" indent="1"/>
    </xf>
    <xf numFmtId="37" fontId="18" fillId="2" borderId="2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horizontal="left" indent="2"/>
    </xf>
    <xf numFmtId="37" fontId="20" fillId="2" borderId="3" xfId="0" applyNumberFormat="1" applyFont="1" applyFill="1" applyBorder="1" applyAlignment="1">
      <alignment horizontal="right"/>
    </xf>
    <xf numFmtId="164" fontId="21" fillId="2" borderId="2" xfId="0" applyNumberFormat="1" applyFont="1" applyFill="1" applyBorder="1" applyAlignment="1">
      <alignment horizontal="right"/>
    </xf>
    <xf numFmtId="0" fontId="22" fillId="2" borderId="0" xfId="0" applyFont="1" applyFill="1" applyAlignment="1">
      <alignment horizontal="center"/>
    </xf>
    <xf numFmtId="0" fontId="23" fillId="2" borderId="0" xfId="0" applyNumberFormat="1" applyFont="1" applyFill="1" applyAlignment="1">
      <alignment horizontal="right"/>
    </xf>
    <xf numFmtId="0" fontId="24" fillId="2" borderId="2" xfId="0" applyFont="1" applyFill="1" applyBorder="1" applyAlignment="1">
      <alignment horizontal="right"/>
    </xf>
    <xf numFmtId="164" fontId="25" fillId="2" borderId="2" xfId="0" applyNumberFormat="1" applyFont="1" applyFill="1" applyBorder="1" applyAlignment="1">
      <alignment horizontal="right"/>
    </xf>
    <xf numFmtId="37" fontId="26" fillId="2" borderId="2" xfId="0" applyNumberFormat="1" applyFont="1" applyFill="1" applyBorder="1" applyAlignment="1">
      <alignment horizontal="right"/>
    </xf>
    <xf numFmtId="0" fontId="27" fillId="2" borderId="0" xfId="0" applyFont="1" applyFill="1" applyAlignment="1">
      <alignment horizontal="right"/>
    </xf>
    <xf numFmtId="0" fontId="28" fillId="2" borderId="0" xfId="0" applyFont="1" applyFill="1" applyAlignment="1">
      <alignment horizontal="right"/>
    </xf>
    <xf numFmtId="0" fontId="29" fillId="2" borderId="2" xfId="0" applyFont="1" applyFill="1" applyBorder="1" applyAlignment="1">
      <alignment horizontal="right"/>
    </xf>
    <xf numFmtId="164" fontId="30" fillId="2" borderId="2" xfId="0" applyNumberFormat="1" applyFont="1" applyFill="1" applyBorder="1" applyAlignment="1">
      <alignment horizontal="right"/>
    </xf>
    <xf numFmtId="37" fontId="31" fillId="2" borderId="2" xfId="0" applyNumberFormat="1" applyFont="1" applyFill="1" applyBorder="1" applyAlignment="1">
      <alignment horizontal="right"/>
    </xf>
    <xf numFmtId="0" fontId="32" fillId="2" borderId="2" xfId="0" applyFont="1" applyFill="1" applyBorder="1" applyAlignment="1">
      <alignment horizontal="right"/>
    </xf>
    <xf numFmtId="164" fontId="33" fillId="2" borderId="2" xfId="0" applyNumberFormat="1" applyFont="1" applyFill="1" applyBorder="1" applyAlignment="1">
      <alignment horizontal="right"/>
    </xf>
    <xf numFmtId="37" fontId="34" fillId="2" borderId="2" xfId="0" applyNumberFormat="1" applyFont="1" applyFill="1" applyBorder="1" applyAlignment="1">
      <alignment horizontal="right"/>
    </xf>
    <xf numFmtId="0" fontId="35" fillId="2" borderId="0" xfId="0" applyFont="1" applyFill="1" applyAlignment="1">
      <alignment horizontal="right"/>
    </xf>
    <xf numFmtId="0" fontId="36" fillId="2" borderId="2" xfId="0" applyFont="1" applyFill="1" applyBorder="1" applyAlignment="1">
      <alignment horizontal="right"/>
    </xf>
    <xf numFmtId="164" fontId="37" fillId="2" borderId="2" xfId="0" applyNumberFormat="1" applyFont="1" applyFill="1" applyBorder="1" applyAlignment="1">
      <alignment horizontal="right"/>
    </xf>
    <xf numFmtId="37" fontId="38" fillId="2" borderId="2" xfId="0" applyNumberFormat="1" applyFont="1" applyFill="1" applyBorder="1" applyAlignment="1">
      <alignment horizontal="right"/>
    </xf>
    <xf numFmtId="0" fontId="39" fillId="2" borderId="0" xfId="0" applyFont="1" applyFill="1" applyAlignment="1">
      <alignment horizontal="center"/>
    </xf>
    <xf numFmtId="0" fontId="40" fillId="2" borderId="3" xfId="0" applyFont="1" applyFill="1" applyBorder="1" applyAlignment="1">
      <alignment horizontal="center"/>
    </xf>
    <xf numFmtId="37" fontId="41" fillId="2" borderId="3" xfId="0" applyNumberFormat="1" applyFont="1" applyFill="1" applyBorder="1" applyAlignment="1">
      <alignment horizontal="right"/>
    </xf>
    <xf numFmtId="0" fontId="42" fillId="2" borderId="0" xfId="0" applyFont="1" applyFill="1" applyAlignment="1">
      <alignment horizontal="left" wrapText="1"/>
    </xf>
    <xf numFmtId="37" fontId="43" fillId="2" borderId="5" xfId="0" applyNumberFormat="1" applyFont="1" applyFill="1" applyBorder="1" applyAlignment="1">
      <alignment horizontal="right"/>
    </xf>
    <xf numFmtId="0" fontId="3" fillId="2" borderId="0" xfId="0" applyFont="1" applyFill="1"/>
    <xf numFmtId="0" fontId="11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86"/>
  <sheetViews>
    <sheetView showGridLines="0" showZeros="0" tabSelected="1" workbookViewId="0">
      <pane xSplit="2" ySplit="6" topLeftCell="C7" activePane="bottomRight" state="frozen"/>
      <selection pane="topRight"/>
      <selection pane="bottomLeft"/>
      <selection pane="bottomRight" sqref="A1:A2"/>
    </sheetView>
  </sheetViews>
  <sheetFormatPr defaultRowHeight="14.4" x14ac:dyDescent="0.3"/>
  <cols>
    <col min="1" max="1" width="5.44140625" style="72" customWidth="1"/>
    <col min="2" max="2" width="48.77734375" style="72" customWidth="1"/>
    <col min="3" max="4" width="11.6640625" style="72" customWidth="1"/>
    <col min="5" max="5" width="12.44140625" style="72" bestFit="1" customWidth="1"/>
    <col min="6" max="16384" width="8.88671875" style="72"/>
  </cols>
  <sheetData>
    <row r="1" spans="1:5" s="116" customFormat="1" x14ac:dyDescent="0.3">
      <c r="A1" s="116" t="s">
        <v>179</v>
      </c>
    </row>
    <row r="2" spans="1:5" s="116" customFormat="1" x14ac:dyDescent="0.3">
      <c r="A2" s="116" t="s">
        <v>180</v>
      </c>
    </row>
    <row r="3" spans="1:5" s="116" customFormat="1" x14ac:dyDescent="0.3"/>
    <row r="4" spans="1:5" x14ac:dyDescent="0.3">
      <c r="B4" s="73" t="s">
        <v>0</v>
      </c>
      <c r="C4" s="73" t="s">
        <v>1</v>
      </c>
      <c r="D4" s="73" t="s">
        <v>2</v>
      </c>
      <c r="E4" s="73" t="s">
        <v>3</v>
      </c>
    </row>
    <row r="5" spans="1:5" x14ac:dyDescent="0.3">
      <c r="A5" s="74"/>
      <c r="B5" s="74"/>
      <c r="C5" s="74"/>
      <c r="D5" s="74"/>
      <c r="E5" s="74"/>
    </row>
    <row r="6" spans="1:5" ht="26.4" x14ac:dyDescent="0.3">
      <c r="A6" s="75" t="s">
        <v>4</v>
      </c>
      <c r="B6" s="75" t="s">
        <v>5</v>
      </c>
      <c r="C6" s="75" t="s">
        <v>6</v>
      </c>
      <c r="D6" s="75" t="s">
        <v>7</v>
      </c>
      <c r="E6" s="75" t="s">
        <v>8</v>
      </c>
    </row>
    <row r="7" spans="1:5" ht="16.2" x14ac:dyDescent="0.3">
      <c r="A7" s="76" t="s">
        <v>9</v>
      </c>
      <c r="B7" s="77" t="s">
        <v>10</v>
      </c>
      <c r="C7" s="78">
        <v>0</v>
      </c>
      <c r="D7" s="78">
        <v>0</v>
      </c>
      <c r="E7" s="79">
        <v>126985912.69152699</v>
      </c>
    </row>
    <row r="8" spans="1:5" x14ac:dyDescent="0.3">
      <c r="A8" s="76" t="s">
        <v>11</v>
      </c>
    </row>
    <row r="9" spans="1:5" ht="16.2" x14ac:dyDescent="0.3">
      <c r="A9" s="76" t="s">
        <v>12</v>
      </c>
      <c r="B9" s="80" t="s">
        <v>13</v>
      </c>
      <c r="C9" s="81">
        <v>234835.54857217701</v>
      </c>
      <c r="D9" s="78">
        <v>0</v>
      </c>
      <c r="E9" s="78">
        <v>-234835.54857217701</v>
      </c>
    </row>
    <row r="10" spans="1:5" ht="16.2" x14ac:dyDescent="0.3">
      <c r="A10" s="76" t="s">
        <v>14</v>
      </c>
      <c r="B10" s="82" t="s">
        <v>15</v>
      </c>
      <c r="C10" s="78">
        <v>151224</v>
      </c>
      <c r="D10" s="78">
        <v>0</v>
      </c>
      <c r="E10" s="78">
        <v>0</v>
      </c>
    </row>
    <row r="11" spans="1:5" ht="16.2" x14ac:dyDescent="0.3">
      <c r="A11" s="76" t="s">
        <v>16</v>
      </c>
      <c r="B11" s="82" t="s">
        <v>17</v>
      </c>
      <c r="C11" s="78">
        <v>2040649.62756386</v>
      </c>
      <c r="D11" s="78">
        <v>0</v>
      </c>
      <c r="E11" s="78">
        <v>-2040649.62756386</v>
      </c>
    </row>
    <row r="12" spans="1:5" x14ac:dyDescent="0.3">
      <c r="A12" s="76" t="s">
        <v>18</v>
      </c>
    </row>
    <row r="13" spans="1:5" ht="16.2" x14ac:dyDescent="0.3">
      <c r="A13" s="76" t="s">
        <v>19</v>
      </c>
      <c r="B13" s="83" t="s">
        <v>20</v>
      </c>
      <c r="C13" s="84">
        <v>460540.35320763802</v>
      </c>
      <c r="D13" s="78">
        <v>0</v>
      </c>
      <c r="E13" s="78">
        <v>-460540.35320763802</v>
      </c>
    </row>
    <row r="14" spans="1:5" x14ac:dyDescent="0.3">
      <c r="A14" s="76" t="s">
        <v>21</v>
      </c>
    </row>
    <row r="15" spans="1:5" x14ac:dyDescent="0.3">
      <c r="A15" s="76" t="s">
        <v>22</v>
      </c>
      <c r="B15" s="82" t="s">
        <v>23</v>
      </c>
      <c r="C15" s="85" t="s">
        <v>24</v>
      </c>
      <c r="D15" s="78">
        <v>0</v>
      </c>
      <c r="E15" s="78">
        <v>0</v>
      </c>
    </row>
    <row r="16" spans="1:5" ht="16.2" x14ac:dyDescent="0.3">
      <c r="A16" s="76" t="s">
        <v>25</v>
      </c>
      <c r="B16" s="86" t="s">
        <v>26</v>
      </c>
      <c r="C16" s="78">
        <v>568396.55652329302</v>
      </c>
      <c r="D16" s="78">
        <v>0</v>
      </c>
      <c r="E16" s="78">
        <v>0</v>
      </c>
    </row>
    <row r="17" spans="1:5" x14ac:dyDescent="0.3">
      <c r="A17" s="76" t="s">
        <v>27</v>
      </c>
    </row>
    <row r="18" spans="1:5" ht="16.2" x14ac:dyDescent="0.3">
      <c r="A18" s="76" t="s">
        <v>28</v>
      </c>
      <c r="B18" s="87" t="s">
        <v>29</v>
      </c>
      <c r="C18" s="78">
        <v>1916029.7284579701</v>
      </c>
      <c r="D18" s="78">
        <v>0</v>
      </c>
      <c r="E18" s="78">
        <v>0</v>
      </c>
    </row>
    <row r="19" spans="1:5" x14ac:dyDescent="0.3">
      <c r="A19" s="76" t="s">
        <v>30</v>
      </c>
    </row>
    <row r="20" spans="1:5" ht="16.2" x14ac:dyDescent="0.3">
      <c r="A20" s="76" t="s">
        <v>31</v>
      </c>
      <c r="B20" s="88" t="s">
        <v>32</v>
      </c>
      <c r="C20" s="78">
        <v>308309.90670324909</v>
      </c>
      <c r="D20" s="78">
        <v>0</v>
      </c>
      <c r="E20" s="78">
        <v>0</v>
      </c>
    </row>
    <row r="21" spans="1:5" x14ac:dyDescent="0.3">
      <c r="A21" s="76" t="s">
        <v>33</v>
      </c>
    </row>
    <row r="22" spans="1:5" x14ac:dyDescent="0.3">
      <c r="A22" s="76" t="s">
        <v>34</v>
      </c>
      <c r="B22" s="82" t="s">
        <v>35</v>
      </c>
      <c r="C22" s="89">
        <v>2792736.191684512</v>
      </c>
      <c r="D22" s="78">
        <v>0</v>
      </c>
      <c r="E22" s="78">
        <v>-2792736.191684512</v>
      </c>
    </row>
    <row r="23" spans="1:5" x14ac:dyDescent="0.3">
      <c r="A23" s="76" t="s">
        <v>36</v>
      </c>
    </row>
    <row r="24" spans="1:5" ht="16.2" x14ac:dyDescent="0.3">
      <c r="A24" s="76" t="s">
        <v>37</v>
      </c>
      <c r="B24" s="90" t="s">
        <v>38</v>
      </c>
      <c r="C24" s="91">
        <v>5528761.7210281864</v>
      </c>
      <c r="D24" s="78">
        <v>0</v>
      </c>
      <c r="E24" s="78">
        <v>0</v>
      </c>
    </row>
    <row r="25" spans="1:5" x14ac:dyDescent="0.3">
      <c r="A25" s="76" t="s">
        <v>39</v>
      </c>
    </row>
    <row r="26" spans="1:5" x14ac:dyDescent="0.3">
      <c r="A26" s="76" t="s">
        <v>40</v>
      </c>
      <c r="B26" s="82" t="s">
        <v>41</v>
      </c>
      <c r="C26" s="78">
        <v>0</v>
      </c>
      <c r="D26" s="78">
        <v>0</v>
      </c>
      <c r="E26" s="92">
        <v>121457150.9704988</v>
      </c>
    </row>
    <row r="27" spans="1:5" x14ac:dyDescent="0.3">
      <c r="A27" s="76" t="s">
        <v>42</v>
      </c>
    </row>
    <row r="28" spans="1:5" x14ac:dyDescent="0.3">
      <c r="A28" s="76" t="s">
        <v>43</v>
      </c>
      <c r="B28" s="93" t="s">
        <v>44</v>
      </c>
      <c r="C28" s="94" t="s">
        <v>24</v>
      </c>
      <c r="D28" s="78">
        <v>0</v>
      </c>
      <c r="E28" s="78">
        <v>0</v>
      </c>
    </row>
    <row r="29" spans="1:5" ht="16.2" x14ac:dyDescent="0.3">
      <c r="A29" s="76" t="s">
        <v>45</v>
      </c>
      <c r="B29" s="95" t="s">
        <v>46</v>
      </c>
      <c r="C29" s="96">
        <v>0</v>
      </c>
      <c r="D29" s="97">
        <v>1738682.4265234133</v>
      </c>
      <c r="E29" s="78">
        <v>0</v>
      </c>
    </row>
    <row r="30" spans="1:5" ht="16.2" x14ac:dyDescent="0.3">
      <c r="A30" s="76" t="s">
        <v>47</v>
      </c>
      <c r="B30" s="98" t="s">
        <v>48</v>
      </c>
      <c r="C30" s="78">
        <v>0</v>
      </c>
      <c r="D30" s="78">
        <v>2479984.6510243104</v>
      </c>
      <c r="E30" s="78">
        <v>0</v>
      </c>
    </row>
    <row r="31" spans="1:5" ht="16.2" x14ac:dyDescent="0.3">
      <c r="A31" s="76" t="s">
        <v>49</v>
      </c>
      <c r="B31" s="99" t="s">
        <v>50</v>
      </c>
      <c r="C31" s="78">
        <v>0</v>
      </c>
      <c r="D31" s="78">
        <v>103210101.01831327</v>
      </c>
      <c r="E31" s="78">
        <v>0</v>
      </c>
    </row>
    <row r="32" spans="1:5" ht="16.2" x14ac:dyDescent="0.3">
      <c r="A32" s="76" t="s">
        <v>51</v>
      </c>
      <c r="B32" s="100" t="s">
        <v>52</v>
      </c>
      <c r="C32" s="101">
        <v>0</v>
      </c>
      <c r="D32" s="102">
        <v>107428768.095861</v>
      </c>
      <c r="E32" s="78">
        <v>0</v>
      </c>
    </row>
    <row r="33" spans="1:5" x14ac:dyDescent="0.3">
      <c r="A33" s="76" t="s">
        <v>53</v>
      </c>
    </row>
    <row r="34" spans="1:5" ht="16.2" x14ac:dyDescent="0.3">
      <c r="A34" s="76" t="s">
        <v>54</v>
      </c>
      <c r="B34" s="103" t="s">
        <v>55</v>
      </c>
      <c r="C34" s="104">
        <v>0</v>
      </c>
      <c r="D34" s="105">
        <v>6535642.6389770713</v>
      </c>
      <c r="E34" s="78">
        <v>0</v>
      </c>
    </row>
    <row r="35" spans="1:5" ht="16.2" x14ac:dyDescent="0.3">
      <c r="A35" s="76" t="s">
        <v>56</v>
      </c>
      <c r="B35" s="106" t="s">
        <v>57</v>
      </c>
      <c r="C35" s="78">
        <v>0</v>
      </c>
      <c r="D35" s="78">
        <v>9.9999999999999995E-7</v>
      </c>
      <c r="E35" s="78">
        <v>0</v>
      </c>
    </row>
    <row r="36" spans="1:5" ht="16.2" x14ac:dyDescent="0.3">
      <c r="A36" s="76" t="s">
        <v>58</v>
      </c>
      <c r="B36" s="107" t="s">
        <v>59</v>
      </c>
      <c r="C36" s="108">
        <v>0</v>
      </c>
      <c r="D36" s="109">
        <v>6535642.6389780715</v>
      </c>
      <c r="E36" s="78">
        <v>0</v>
      </c>
    </row>
    <row r="37" spans="1:5" x14ac:dyDescent="0.3">
      <c r="A37" s="76" t="s">
        <v>60</v>
      </c>
    </row>
    <row r="38" spans="1:5" ht="16.2" x14ac:dyDescent="0.3">
      <c r="A38" s="76" t="s">
        <v>61</v>
      </c>
      <c r="B38" s="110" t="s">
        <v>62</v>
      </c>
      <c r="C38" s="78">
        <v>0</v>
      </c>
      <c r="D38" s="78">
        <v>0</v>
      </c>
      <c r="E38" s="78">
        <v>-113964410.73483908</v>
      </c>
    </row>
    <row r="39" spans="1:5" x14ac:dyDescent="0.3">
      <c r="A39" s="76" t="s">
        <v>63</v>
      </c>
    </row>
    <row r="40" spans="1:5" ht="16.2" x14ac:dyDescent="0.3">
      <c r="A40" s="76" t="s">
        <v>64</v>
      </c>
      <c r="B40" s="111" t="s">
        <v>65</v>
      </c>
      <c r="C40" s="78">
        <v>0</v>
      </c>
      <c r="D40" s="78">
        <v>0</v>
      </c>
      <c r="E40" s="112">
        <v>-131587.23566067999</v>
      </c>
    </row>
    <row r="41" spans="1:5" x14ac:dyDescent="0.3">
      <c r="A41" s="76" t="s">
        <v>66</v>
      </c>
    </row>
    <row r="42" spans="1:5" ht="29.4" x14ac:dyDescent="0.3">
      <c r="A42" s="76" t="s">
        <v>67</v>
      </c>
      <c r="B42" s="113" t="s">
        <v>68</v>
      </c>
      <c r="C42" s="78">
        <v>0</v>
      </c>
      <c r="D42" s="78">
        <v>0</v>
      </c>
      <c r="E42" s="78">
        <v>-7361153</v>
      </c>
    </row>
    <row r="43" spans="1:5" x14ac:dyDescent="0.3">
      <c r="A43" s="76" t="s">
        <v>69</v>
      </c>
    </row>
    <row r="44" spans="1:5" x14ac:dyDescent="0.3">
      <c r="A44" s="76" t="s">
        <v>70</v>
      </c>
      <c r="B44" s="82" t="s">
        <v>71</v>
      </c>
      <c r="C44" s="78">
        <v>0</v>
      </c>
      <c r="D44" s="78">
        <v>0</v>
      </c>
      <c r="E44" s="114">
        <v>-9.6112489700317383E-7</v>
      </c>
    </row>
    <row r="45" spans="1:5" x14ac:dyDescent="0.3">
      <c r="A45" s="76" t="s">
        <v>72</v>
      </c>
      <c r="B45" s="115" t="s">
        <v>24</v>
      </c>
    </row>
    <row r="46" spans="1:5" x14ac:dyDescent="0.3">
      <c r="A46" s="74"/>
      <c r="B46" s="74"/>
      <c r="C46" s="74"/>
      <c r="D46" s="74"/>
      <c r="E46" s="74"/>
    </row>
    <row r="47" spans="1:5" ht="16.2" x14ac:dyDescent="0.3">
      <c r="A47" s="76" t="s">
        <v>9</v>
      </c>
      <c r="B47" s="115" t="s">
        <v>73</v>
      </c>
    </row>
    <row r="48" spans="1:5" ht="16.2" x14ac:dyDescent="0.3">
      <c r="A48" s="76" t="s">
        <v>11</v>
      </c>
      <c r="B48" s="115" t="s">
        <v>74</v>
      </c>
    </row>
    <row r="49" spans="1:2" ht="16.2" x14ac:dyDescent="0.3">
      <c r="A49" s="76" t="s">
        <v>12</v>
      </c>
      <c r="B49" s="115" t="s">
        <v>75</v>
      </c>
    </row>
    <row r="50" spans="1:2" ht="16.2" x14ac:dyDescent="0.3">
      <c r="A50" s="76" t="s">
        <v>14</v>
      </c>
      <c r="B50" s="115" t="s">
        <v>76</v>
      </c>
    </row>
    <row r="51" spans="1:2" ht="16.2" x14ac:dyDescent="0.3">
      <c r="A51" s="76" t="s">
        <v>16</v>
      </c>
      <c r="B51" s="115" t="s">
        <v>77</v>
      </c>
    </row>
    <row r="52" spans="1:2" ht="16.2" x14ac:dyDescent="0.3">
      <c r="A52" s="76" t="s">
        <v>18</v>
      </c>
      <c r="B52" s="115" t="s">
        <v>78</v>
      </c>
    </row>
    <row r="53" spans="1:2" ht="16.2" x14ac:dyDescent="0.3">
      <c r="A53" s="76" t="s">
        <v>19</v>
      </c>
      <c r="B53" s="115" t="s">
        <v>79</v>
      </c>
    </row>
    <row r="54" spans="1:2" ht="16.2" x14ac:dyDescent="0.3">
      <c r="A54" s="76" t="s">
        <v>21</v>
      </c>
      <c r="B54" s="115" t="s">
        <v>80</v>
      </c>
    </row>
    <row r="55" spans="1:2" ht="16.2" x14ac:dyDescent="0.3">
      <c r="A55" s="76" t="s">
        <v>22</v>
      </c>
      <c r="B55" s="115" t="s">
        <v>81</v>
      </c>
    </row>
    <row r="56" spans="1:2" ht="16.2" x14ac:dyDescent="0.3">
      <c r="A56" s="76" t="s">
        <v>25</v>
      </c>
      <c r="B56" s="115" t="s">
        <v>82</v>
      </c>
    </row>
    <row r="57" spans="1:2" ht="16.2" x14ac:dyDescent="0.3">
      <c r="A57" s="76" t="s">
        <v>27</v>
      </c>
      <c r="B57" s="115" t="s">
        <v>83</v>
      </c>
    </row>
    <row r="58" spans="1:2" ht="16.2" x14ac:dyDescent="0.3">
      <c r="A58" s="76" t="s">
        <v>28</v>
      </c>
      <c r="B58" s="115" t="s">
        <v>84</v>
      </c>
    </row>
    <row r="59" spans="1:2" ht="16.2" x14ac:dyDescent="0.3">
      <c r="A59" s="76" t="s">
        <v>30</v>
      </c>
      <c r="B59" s="115" t="s">
        <v>85</v>
      </c>
    </row>
    <row r="60" spans="1:2" ht="16.2" x14ac:dyDescent="0.3">
      <c r="A60" s="76" t="s">
        <v>31</v>
      </c>
      <c r="B60" s="115" t="s">
        <v>86</v>
      </c>
    </row>
    <row r="61" spans="1:2" ht="16.2" x14ac:dyDescent="0.3">
      <c r="A61" s="76" t="s">
        <v>33</v>
      </c>
      <c r="B61" s="115" t="s">
        <v>87</v>
      </c>
    </row>
    <row r="62" spans="1:2" ht="16.2" x14ac:dyDescent="0.3">
      <c r="A62" s="76" t="s">
        <v>34</v>
      </c>
      <c r="B62" s="115" t="s">
        <v>88</v>
      </c>
    </row>
    <row r="63" spans="1:2" ht="16.2" x14ac:dyDescent="0.3">
      <c r="A63" s="76" t="s">
        <v>36</v>
      </c>
      <c r="B63" s="115" t="s">
        <v>89</v>
      </c>
    </row>
    <row r="64" spans="1:2" ht="16.2" x14ac:dyDescent="0.3">
      <c r="A64" s="76" t="s">
        <v>37</v>
      </c>
      <c r="B64" s="115" t="s">
        <v>90</v>
      </c>
    </row>
    <row r="65" spans="1:2" ht="16.2" x14ac:dyDescent="0.3">
      <c r="A65" s="76" t="s">
        <v>39</v>
      </c>
      <c r="B65" s="115" t="s">
        <v>91</v>
      </c>
    </row>
    <row r="66" spans="1:2" x14ac:dyDescent="0.3">
      <c r="A66" s="76" t="s">
        <v>40</v>
      </c>
    </row>
    <row r="67" spans="1:2" x14ac:dyDescent="0.3">
      <c r="A67" s="76" t="s">
        <v>42</v>
      </c>
    </row>
    <row r="68" spans="1:2" x14ac:dyDescent="0.3">
      <c r="A68" s="76" t="s">
        <v>43</v>
      </c>
    </row>
    <row r="69" spans="1:2" x14ac:dyDescent="0.3">
      <c r="A69" s="76" t="s">
        <v>45</v>
      </c>
    </row>
    <row r="70" spans="1:2" x14ac:dyDescent="0.3">
      <c r="A70" s="76" t="s">
        <v>47</v>
      </c>
    </row>
    <row r="71" spans="1:2" x14ac:dyDescent="0.3">
      <c r="A71" s="76" t="s">
        <v>49</v>
      </c>
    </row>
    <row r="72" spans="1:2" x14ac:dyDescent="0.3">
      <c r="A72" s="76" t="s">
        <v>51</v>
      </c>
    </row>
    <row r="73" spans="1:2" x14ac:dyDescent="0.3">
      <c r="A73" s="76" t="s">
        <v>53</v>
      </c>
    </row>
    <row r="74" spans="1:2" x14ac:dyDescent="0.3">
      <c r="A74" s="76" t="s">
        <v>54</v>
      </c>
    </row>
    <row r="75" spans="1:2" x14ac:dyDescent="0.3">
      <c r="A75" s="76" t="s">
        <v>56</v>
      </c>
    </row>
    <row r="76" spans="1:2" x14ac:dyDescent="0.3">
      <c r="A76" s="76" t="s">
        <v>58</v>
      </c>
    </row>
    <row r="77" spans="1:2" x14ac:dyDescent="0.3">
      <c r="A77" s="76" t="s">
        <v>60</v>
      </c>
    </row>
    <row r="78" spans="1:2" x14ac:dyDescent="0.3">
      <c r="A78" s="76" t="s">
        <v>61</v>
      </c>
    </row>
    <row r="79" spans="1:2" x14ac:dyDescent="0.3">
      <c r="A79" s="76" t="s">
        <v>63</v>
      </c>
    </row>
    <row r="80" spans="1:2" x14ac:dyDescent="0.3">
      <c r="A80" s="76" t="s">
        <v>64</v>
      </c>
    </row>
    <row r="81" spans="1:5" x14ac:dyDescent="0.3">
      <c r="A81" s="76" t="s">
        <v>66</v>
      </c>
    </row>
    <row r="82" spans="1:5" x14ac:dyDescent="0.3">
      <c r="A82" s="76" t="s">
        <v>67</v>
      </c>
    </row>
    <row r="83" spans="1:5" x14ac:dyDescent="0.3">
      <c r="A83" s="76" t="s">
        <v>69</v>
      </c>
    </row>
    <row r="84" spans="1:5" x14ac:dyDescent="0.3">
      <c r="A84" s="76" t="s">
        <v>70</v>
      </c>
    </row>
    <row r="85" spans="1:5" x14ac:dyDescent="0.3">
      <c r="A85" s="76" t="s">
        <v>72</v>
      </c>
    </row>
    <row r="86" spans="1:5" x14ac:dyDescent="0.3">
      <c r="A86" s="74"/>
      <c r="B86" s="74"/>
      <c r="C86" s="74"/>
      <c r="D86" s="74"/>
      <c r="E86" s="74"/>
    </row>
  </sheetData>
  <pageMargins left="0.54999999999999993" right="0.54999999999999993" top="1.35" bottom="0.75" header="0.3" footer="0.3"/>
  <pageSetup scale="85"/>
  <headerFooter>
    <oddHeader>&amp;C&amp;"Arial"&amp;10 2013 ACTUAL LOSSES
 Florida Power &amp; Light Company
 Allocation of Energy Losses &amp; Unaccounted for Energy,
 Sales, Company Use and Unbilled Sales
 For The Year Ended December 2013</oddHeader>
    <oddFooter>&amp;C&amp;"Arial"&amp;10 &amp;P of &amp;N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5.44140625" customWidth="1"/>
    <col min="2" max="2" width="50.77734375" customWidth="1"/>
    <col min="3" max="6" width="13.6640625" customWidth="1"/>
  </cols>
  <sheetData>
    <row r="1" spans="1:6" x14ac:dyDescent="0.3">
      <c r="A1" s="116" t="s">
        <v>181</v>
      </c>
    </row>
    <row r="2" spans="1:6" x14ac:dyDescent="0.3">
      <c r="A2" s="116" t="s">
        <v>180</v>
      </c>
    </row>
    <row r="4" spans="1:6" ht="39.6" x14ac:dyDescent="0.3">
      <c r="A4" s="1" t="s">
        <v>4</v>
      </c>
      <c r="B4" s="1" t="s">
        <v>92</v>
      </c>
      <c r="C4" s="1" t="s">
        <v>24</v>
      </c>
      <c r="D4" s="1" t="s">
        <v>93</v>
      </c>
      <c r="E4" s="1" t="s">
        <v>94</v>
      </c>
      <c r="F4" s="1" t="s">
        <v>95</v>
      </c>
    </row>
    <row r="5" spans="1:6" x14ac:dyDescent="0.3">
      <c r="A5" s="2" t="s">
        <v>9</v>
      </c>
    </row>
    <row r="6" spans="1:6" x14ac:dyDescent="0.3">
      <c r="A6" s="2" t="s">
        <v>11</v>
      </c>
      <c r="B6" s="3" t="s">
        <v>96</v>
      </c>
      <c r="C6" s="4">
        <v>0</v>
      </c>
      <c r="D6" s="5">
        <v>1.0170129191017003</v>
      </c>
      <c r="E6" s="6">
        <v>1.0216285594428145</v>
      </c>
      <c r="F6" s="7">
        <v>1.6728321520957056E-2</v>
      </c>
    </row>
    <row r="7" spans="1:6" x14ac:dyDescent="0.3">
      <c r="A7" s="2" t="s">
        <v>12</v>
      </c>
    </row>
    <row r="8" spans="1:6" x14ac:dyDescent="0.3">
      <c r="A8" s="2" t="s">
        <v>14</v>
      </c>
      <c r="B8" s="3" t="s">
        <v>97</v>
      </c>
      <c r="C8" s="4">
        <v>0</v>
      </c>
      <c r="D8" s="5">
        <v>1.02669807180225</v>
      </c>
      <c r="E8" s="6">
        <v>1.0344795883772053</v>
      </c>
      <c r="F8" s="7">
        <v>2.6003819950089754E-2</v>
      </c>
    </row>
    <row r="9" spans="1:6" x14ac:dyDescent="0.3">
      <c r="A9" s="2" t="s">
        <v>16</v>
      </c>
    </row>
    <row r="10" spans="1:6" x14ac:dyDescent="0.3">
      <c r="A10" s="2" t="s">
        <v>18</v>
      </c>
      <c r="B10" s="3" t="s">
        <v>98</v>
      </c>
      <c r="C10" s="4">
        <v>0</v>
      </c>
      <c r="D10" s="5">
        <v>1.0487968516174284</v>
      </c>
      <c r="E10" s="6">
        <v>1.0639761193901007</v>
      </c>
      <c r="F10" s="7">
        <v>4.6526504672640009E-2</v>
      </c>
    </row>
    <row r="11" spans="1:6" x14ac:dyDescent="0.3">
      <c r="A11" s="2" t="s">
        <v>19</v>
      </c>
    </row>
    <row r="12" spans="1:6" x14ac:dyDescent="0.3">
      <c r="A12" s="2" t="s">
        <v>21</v>
      </c>
    </row>
    <row r="13" spans="1:6" x14ac:dyDescent="0.3">
      <c r="A13" s="2" t="s">
        <v>22</v>
      </c>
      <c r="B13" s="8" t="s">
        <v>99</v>
      </c>
      <c r="C13" s="9" t="s">
        <v>24</v>
      </c>
      <c r="D13" s="5">
        <v>0</v>
      </c>
      <c r="E13" s="6">
        <v>0</v>
      </c>
      <c r="F13" s="7">
        <v>0</v>
      </c>
    </row>
    <row r="14" spans="1:6" x14ac:dyDescent="0.3">
      <c r="A14" s="2" t="s">
        <v>25</v>
      </c>
      <c r="B14" s="10" t="s">
        <v>100</v>
      </c>
      <c r="C14" s="4">
        <v>4000518.8206139058</v>
      </c>
      <c r="D14" s="5">
        <v>0</v>
      </c>
      <c r="E14" s="6">
        <v>0</v>
      </c>
      <c r="F14" s="7">
        <v>0</v>
      </c>
    </row>
    <row r="15" spans="1:6" x14ac:dyDescent="0.3">
      <c r="A15" s="2" t="s">
        <v>27</v>
      </c>
      <c r="B15" s="11" t="s">
        <v>101</v>
      </c>
      <c r="C15" s="4">
        <v>25829102.007828258</v>
      </c>
      <c r="D15" s="5">
        <v>0</v>
      </c>
      <c r="E15" s="6">
        <v>0</v>
      </c>
      <c r="F15" s="7">
        <v>0</v>
      </c>
    </row>
    <row r="16" spans="1:6" x14ac:dyDescent="0.3">
      <c r="A16" s="2" t="s">
        <v>28</v>
      </c>
      <c r="B16" s="12" t="s">
        <v>102</v>
      </c>
      <c r="C16" s="13">
        <v>0.73703630920849961</v>
      </c>
      <c r="D16" s="5">
        <v>0</v>
      </c>
      <c r="E16" s="6">
        <v>0</v>
      </c>
      <c r="F16" s="7">
        <v>0</v>
      </c>
    </row>
    <row r="17" spans="1:6" x14ac:dyDescent="0.3">
      <c r="A17" s="2" t="s">
        <v>30</v>
      </c>
      <c r="B17" s="14" t="s">
        <v>103</v>
      </c>
      <c r="C17" s="15">
        <v>20.380778729882351</v>
      </c>
      <c r="D17" s="5">
        <v>0</v>
      </c>
      <c r="E17" s="6">
        <v>0</v>
      </c>
      <c r="F17" s="7">
        <v>0</v>
      </c>
    </row>
    <row r="18" spans="1:6" x14ac:dyDescent="0.3">
      <c r="A18" s="2" t="s">
        <v>31</v>
      </c>
    </row>
    <row r="19" spans="1:6" x14ac:dyDescent="0.3">
      <c r="A19" s="2" t="s">
        <v>33</v>
      </c>
    </row>
    <row r="20" spans="1:6" x14ac:dyDescent="0.3">
      <c r="A20" s="2" t="s">
        <v>34</v>
      </c>
      <c r="B20" s="16" t="s">
        <v>104</v>
      </c>
      <c r="C20" s="17" t="s">
        <v>24</v>
      </c>
      <c r="D20" s="5">
        <v>0</v>
      </c>
      <c r="E20" s="6">
        <v>0</v>
      </c>
      <c r="F20" s="7">
        <v>0</v>
      </c>
    </row>
    <row r="21" spans="1:6" x14ac:dyDescent="0.3">
      <c r="A21" s="2" t="s">
        <v>36</v>
      </c>
      <c r="B21" s="3" t="s">
        <v>105</v>
      </c>
      <c r="C21" s="4">
        <v>119624759.69152699</v>
      </c>
      <c r="D21" s="5">
        <v>0</v>
      </c>
      <c r="E21" s="6">
        <v>0</v>
      </c>
      <c r="F21" s="7">
        <v>0</v>
      </c>
    </row>
    <row r="22" spans="1:6" x14ac:dyDescent="0.3">
      <c r="A22" s="2" t="s">
        <v>37</v>
      </c>
    </row>
    <row r="23" spans="1:6" x14ac:dyDescent="0.3">
      <c r="A23" s="2" t="s">
        <v>39</v>
      </c>
      <c r="B23" s="3" t="s">
        <v>106</v>
      </c>
      <c r="C23" s="4">
        <v>2282100</v>
      </c>
      <c r="D23" s="5">
        <v>0</v>
      </c>
      <c r="E23" s="6">
        <v>0</v>
      </c>
      <c r="F23" s="7">
        <v>0</v>
      </c>
    </row>
    <row r="24" spans="1:6" x14ac:dyDescent="0.3">
      <c r="A24" s="2" t="s">
        <v>40</v>
      </c>
      <c r="B24" s="3" t="s">
        <v>107</v>
      </c>
      <c r="C24" s="4">
        <v>586976</v>
      </c>
      <c r="D24" s="5">
        <v>0</v>
      </c>
      <c r="E24" s="6">
        <v>0</v>
      </c>
      <c r="F24" s="7">
        <v>0</v>
      </c>
    </row>
    <row r="25" spans="1:6" x14ac:dyDescent="0.3">
      <c r="A25" s="2" t="s">
        <v>42</v>
      </c>
      <c r="B25" s="3" t="s">
        <v>108</v>
      </c>
      <c r="C25" s="4">
        <v>4643301</v>
      </c>
      <c r="D25" s="5">
        <v>0</v>
      </c>
      <c r="E25" s="6">
        <v>0</v>
      </c>
      <c r="F25" s="7">
        <v>0</v>
      </c>
    </row>
    <row r="26" spans="1:6" x14ac:dyDescent="0.3">
      <c r="A26" s="2" t="s">
        <v>43</v>
      </c>
      <c r="B26" s="3" t="s">
        <v>109</v>
      </c>
      <c r="C26" s="4">
        <v>-19451</v>
      </c>
      <c r="D26" s="5">
        <v>0</v>
      </c>
      <c r="E26" s="6">
        <v>0</v>
      </c>
      <c r="F26" s="7">
        <v>0</v>
      </c>
    </row>
    <row r="27" spans="1:6" x14ac:dyDescent="0.3">
      <c r="A27" s="2" t="s">
        <v>45</v>
      </c>
      <c r="B27" s="3" t="s">
        <v>110</v>
      </c>
      <c r="C27" s="4">
        <v>-77259</v>
      </c>
      <c r="D27" s="5">
        <v>0</v>
      </c>
      <c r="E27" s="6">
        <v>0</v>
      </c>
      <c r="F27" s="7">
        <v>0</v>
      </c>
    </row>
    <row r="28" spans="1:6" x14ac:dyDescent="0.3">
      <c r="A28" s="2" t="s">
        <v>47</v>
      </c>
      <c r="B28" s="3" t="s">
        <v>111</v>
      </c>
      <c r="C28" s="4">
        <v>-54514</v>
      </c>
      <c r="D28" s="5">
        <v>0</v>
      </c>
      <c r="E28" s="6">
        <v>0</v>
      </c>
      <c r="F28" s="7">
        <v>0</v>
      </c>
    </row>
    <row r="29" spans="1:6" x14ac:dyDescent="0.3">
      <c r="A29" s="2" t="s">
        <v>49</v>
      </c>
      <c r="B29" s="18" t="s">
        <v>112</v>
      </c>
      <c r="C29" s="19">
        <v>7361153</v>
      </c>
      <c r="D29" s="5">
        <v>0</v>
      </c>
      <c r="E29" s="6">
        <v>0</v>
      </c>
      <c r="F29" s="7">
        <v>0</v>
      </c>
    </row>
    <row r="30" spans="1:6" x14ac:dyDescent="0.3">
      <c r="A30" s="2" t="s">
        <v>51</v>
      </c>
    </row>
    <row r="31" spans="1:6" x14ac:dyDescent="0.3">
      <c r="A31" s="2" t="s">
        <v>53</v>
      </c>
      <c r="B31" s="20" t="s">
        <v>113</v>
      </c>
      <c r="C31" s="21">
        <v>126985912.69152699</v>
      </c>
      <c r="D31" s="5">
        <v>0</v>
      </c>
      <c r="E31" s="6">
        <v>0</v>
      </c>
      <c r="F31" s="7">
        <v>0</v>
      </c>
    </row>
    <row r="32" spans="1:6" x14ac:dyDescent="0.3">
      <c r="A32" s="2" t="s">
        <v>54</v>
      </c>
    </row>
    <row r="33" spans="1:6" x14ac:dyDescent="0.3">
      <c r="A33" s="2" t="s">
        <v>56</v>
      </c>
    </row>
    <row r="34" spans="1:6" x14ac:dyDescent="0.3">
      <c r="A34" s="2" t="s">
        <v>58</v>
      </c>
      <c r="B34" s="22" t="s">
        <v>114</v>
      </c>
      <c r="C34" s="23" t="s">
        <v>24</v>
      </c>
      <c r="D34" s="5">
        <v>0</v>
      </c>
      <c r="E34" s="6">
        <v>0</v>
      </c>
      <c r="F34" s="7">
        <v>0</v>
      </c>
    </row>
    <row r="35" spans="1:6" x14ac:dyDescent="0.3">
      <c r="A35" s="2" t="s">
        <v>60</v>
      </c>
      <c r="B35" s="24" t="s">
        <v>115</v>
      </c>
      <c r="C35" s="4">
        <v>119624759.69152699</v>
      </c>
      <c r="D35" s="5">
        <v>0</v>
      </c>
      <c r="E35" s="6">
        <v>0</v>
      </c>
      <c r="F35" s="7">
        <v>0</v>
      </c>
    </row>
    <row r="36" spans="1:6" x14ac:dyDescent="0.3">
      <c r="A36" s="2" t="s">
        <v>61</v>
      </c>
      <c r="B36" s="25" t="s">
        <v>116</v>
      </c>
      <c r="C36" s="4">
        <v>4138704.6983440001</v>
      </c>
      <c r="D36" s="5">
        <v>0</v>
      </c>
      <c r="E36" s="6">
        <v>0</v>
      </c>
      <c r="F36" s="7">
        <v>0</v>
      </c>
    </row>
    <row r="37" spans="1:6" x14ac:dyDescent="0.3">
      <c r="A37" s="2" t="s">
        <v>63</v>
      </c>
      <c r="B37" s="26" t="s">
        <v>117</v>
      </c>
      <c r="C37" s="4">
        <v>123763464.389871</v>
      </c>
      <c r="D37" s="5">
        <v>0</v>
      </c>
      <c r="E37" s="6">
        <v>0</v>
      </c>
      <c r="F37" s="7">
        <v>0</v>
      </c>
    </row>
    <row r="38" spans="1:6" x14ac:dyDescent="0.3">
      <c r="A38" s="2" t="s">
        <v>64</v>
      </c>
      <c r="B38" s="27" t="s">
        <v>118</v>
      </c>
      <c r="C38" s="4">
        <v>-113898210.64065599</v>
      </c>
      <c r="D38" s="5">
        <v>0</v>
      </c>
      <c r="E38" s="6">
        <v>0</v>
      </c>
      <c r="F38" s="7">
        <v>0</v>
      </c>
    </row>
    <row r="39" spans="1:6" x14ac:dyDescent="0.3">
      <c r="A39" s="2" t="s">
        <v>66</v>
      </c>
      <c r="B39" s="28" t="s">
        <v>119</v>
      </c>
      <c r="C39" s="4">
        <v>-131587.23566067999</v>
      </c>
      <c r="D39" s="5">
        <v>0</v>
      </c>
      <c r="E39" s="6">
        <v>0</v>
      </c>
      <c r="F39" s="7">
        <v>0</v>
      </c>
    </row>
    <row r="40" spans="1:6" x14ac:dyDescent="0.3">
      <c r="A40" s="2" t="s">
        <v>67</v>
      </c>
      <c r="B40" s="29" t="s">
        <v>120</v>
      </c>
      <c r="C40" s="4">
        <v>-4204904.7925261399</v>
      </c>
      <c r="D40" s="5">
        <v>0</v>
      </c>
      <c r="E40" s="6">
        <v>0</v>
      </c>
      <c r="F40" s="7">
        <v>0</v>
      </c>
    </row>
    <row r="41" spans="1:6" x14ac:dyDescent="0.3">
      <c r="A41" s="2" t="s">
        <v>69</v>
      </c>
      <c r="B41" s="30" t="s">
        <v>121</v>
      </c>
      <c r="C41" s="4">
        <v>5528761.7210281873</v>
      </c>
      <c r="D41" s="5">
        <v>0</v>
      </c>
      <c r="E41" s="6">
        <v>0</v>
      </c>
      <c r="F41" s="7">
        <v>0</v>
      </c>
    </row>
    <row r="42" spans="1:6" x14ac:dyDescent="0.3">
      <c r="A42" s="2" t="s">
        <v>70</v>
      </c>
      <c r="B42" s="31" t="s">
        <v>122</v>
      </c>
      <c r="C42" s="32">
        <v>4.6217536697963281E-2</v>
      </c>
      <c r="D42" s="5">
        <v>0</v>
      </c>
      <c r="E42" s="6">
        <v>0</v>
      </c>
      <c r="F42" s="7">
        <v>0</v>
      </c>
    </row>
    <row r="43" spans="1:6" x14ac:dyDescent="0.3">
      <c r="A43" s="2" t="s">
        <v>72</v>
      </c>
    </row>
    <row r="44" spans="1:6" x14ac:dyDescent="0.3">
      <c r="A44" s="2" t="s">
        <v>123</v>
      </c>
    </row>
    <row r="45" spans="1:6" x14ac:dyDescent="0.3">
      <c r="A45" s="2" t="s">
        <v>124</v>
      </c>
      <c r="B45" s="33" t="s">
        <v>125</v>
      </c>
      <c r="C45" s="34" t="s">
        <v>24</v>
      </c>
      <c r="D45" s="5">
        <v>0</v>
      </c>
      <c r="E45" s="6">
        <v>0</v>
      </c>
      <c r="F45" s="7">
        <v>0</v>
      </c>
    </row>
    <row r="46" spans="1:6" x14ac:dyDescent="0.3">
      <c r="A46" s="2" t="s">
        <v>126</v>
      </c>
      <c r="B46" s="3" t="s">
        <v>127</v>
      </c>
      <c r="C46" s="4">
        <v>113964410.73483805</v>
      </c>
      <c r="D46" s="5">
        <v>0</v>
      </c>
      <c r="E46" s="6">
        <v>0</v>
      </c>
      <c r="F46" s="7">
        <v>0</v>
      </c>
    </row>
    <row r="47" spans="1:6" x14ac:dyDescent="0.3">
      <c r="A47" s="2" t="s">
        <v>128</v>
      </c>
      <c r="B47" s="3" t="s">
        <v>129</v>
      </c>
      <c r="C47" s="4">
        <v>113898210.64225492</v>
      </c>
      <c r="D47" s="5">
        <v>0</v>
      </c>
      <c r="E47" s="6">
        <v>0</v>
      </c>
      <c r="F47" s="7">
        <v>0</v>
      </c>
    </row>
    <row r="48" spans="1:6" x14ac:dyDescent="0.3">
      <c r="A48" s="2" t="s">
        <v>130</v>
      </c>
      <c r="B48" s="3" t="s">
        <v>131</v>
      </c>
      <c r="C48" s="35">
        <v>1.000581221532892</v>
      </c>
      <c r="D48" s="5">
        <v>0</v>
      </c>
      <c r="E48" s="6">
        <v>0</v>
      </c>
      <c r="F48" s="7">
        <v>0</v>
      </c>
    </row>
  </sheetData>
  <pageMargins left="0.54999999999999993" right="0.54999999999999993" top="1.1499999999999999" bottom="0.75" header="0.55000000000000004" footer="0.3"/>
  <pageSetup scale="75"/>
  <headerFooter>
    <oddHeader>&amp;C&amp;"Arial"&amp;10 2013 ACTUAL LOSSES
 Florida Power &amp; Light Company
 Loss Study - Summary of Loss Expansion Factors &amp; Loss Percentage
 For The Year Ended December 2013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showZeros="0" workbookViewId="0">
      <pane xSplit="2" ySplit="5" topLeftCell="C6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5.44140625" customWidth="1"/>
    <col min="2" max="2" width="48.77734375" customWidth="1"/>
    <col min="3" max="3" width="12.44140625" bestFit="1" customWidth="1"/>
    <col min="4" max="7" width="11.6640625" customWidth="1"/>
  </cols>
  <sheetData>
    <row r="1" spans="1:7" x14ac:dyDescent="0.3">
      <c r="A1" s="116" t="s">
        <v>182</v>
      </c>
    </row>
    <row r="2" spans="1:7" x14ac:dyDescent="0.3">
      <c r="A2" s="116" t="s">
        <v>180</v>
      </c>
    </row>
    <row r="3" spans="1:7" x14ac:dyDescent="0.3">
      <c r="B3" s="37" t="s">
        <v>0</v>
      </c>
      <c r="C3" s="37" t="s">
        <v>1</v>
      </c>
      <c r="D3" s="37" t="s">
        <v>2</v>
      </c>
      <c r="E3" s="37" t="s">
        <v>3</v>
      </c>
      <c r="F3" s="37" t="s">
        <v>132</v>
      </c>
      <c r="G3" s="37" t="s">
        <v>133</v>
      </c>
    </row>
    <row r="4" spans="1:7" x14ac:dyDescent="0.3">
      <c r="A4" s="36"/>
      <c r="B4" s="36"/>
      <c r="C4" s="36"/>
      <c r="D4" s="36"/>
      <c r="E4" s="36"/>
      <c r="F4" s="36"/>
      <c r="G4" s="36"/>
    </row>
    <row r="5" spans="1:7" ht="26.4" x14ac:dyDescent="0.3">
      <c r="A5" s="38" t="s">
        <v>4</v>
      </c>
      <c r="B5" s="38" t="s">
        <v>24</v>
      </c>
      <c r="C5" s="38" t="s">
        <v>134</v>
      </c>
      <c r="D5" s="38" t="s">
        <v>95</v>
      </c>
      <c r="E5" s="38" t="s">
        <v>135</v>
      </c>
      <c r="F5" s="38" t="s">
        <v>136</v>
      </c>
      <c r="G5" s="38" t="s">
        <v>137</v>
      </c>
    </row>
    <row r="6" spans="1:7" x14ac:dyDescent="0.3">
      <c r="A6" s="39" t="s">
        <v>9</v>
      </c>
      <c r="B6" s="40" t="s">
        <v>138</v>
      </c>
      <c r="C6" s="41">
        <v>126985912.69152699</v>
      </c>
      <c r="D6" s="42">
        <v>0</v>
      </c>
      <c r="E6" s="43">
        <v>0</v>
      </c>
      <c r="F6" s="44">
        <v>0</v>
      </c>
      <c r="G6" s="45">
        <v>0</v>
      </c>
    </row>
    <row r="7" spans="1:7" x14ac:dyDescent="0.3">
      <c r="A7" s="39" t="s">
        <v>11</v>
      </c>
    </row>
    <row r="8" spans="1:7" x14ac:dyDescent="0.3">
      <c r="A8" s="39" t="s">
        <v>12</v>
      </c>
      <c r="B8" s="40" t="s">
        <v>139</v>
      </c>
      <c r="C8" s="41">
        <v>-234835.54857217701</v>
      </c>
      <c r="D8" s="42">
        <v>1.8493039392695264E-3</v>
      </c>
      <c r="E8" s="43">
        <v>1.0018527302005278</v>
      </c>
      <c r="F8" s="44">
        <v>0</v>
      </c>
      <c r="G8" s="45">
        <v>0</v>
      </c>
    </row>
    <row r="9" spans="1:7" x14ac:dyDescent="0.3">
      <c r="A9" s="39" t="s">
        <v>14</v>
      </c>
    </row>
    <row r="10" spans="1:7" x14ac:dyDescent="0.3">
      <c r="A10" s="39" t="s">
        <v>16</v>
      </c>
      <c r="B10" s="40" t="s">
        <v>140</v>
      </c>
      <c r="C10" s="41">
        <v>126751077.14295481</v>
      </c>
      <c r="D10" s="42">
        <v>0</v>
      </c>
      <c r="E10" s="43">
        <v>0</v>
      </c>
      <c r="F10" s="44">
        <v>0</v>
      </c>
      <c r="G10" s="45">
        <v>0</v>
      </c>
    </row>
    <row r="11" spans="1:7" x14ac:dyDescent="0.3">
      <c r="A11" s="39" t="s">
        <v>18</v>
      </c>
    </row>
    <row r="12" spans="1:7" x14ac:dyDescent="0.3">
      <c r="A12" s="39" t="s">
        <v>19</v>
      </c>
      <c r="B12" s="40" t="s">
        <v>141</v>
      </c>
      <c r="C12" s="41">
        <v>-2040649.62756386</v>
      </c>
      <c r="D12" s="42">
        <v>0</v>
      </c>
      <c r="E12" s="43">
        <v>0</v>
      </c>
      <c r="F12" s="44">
        <v>0</v>
      </c>
      <c r="G12" s="45">
        <v>0</v>
      </c>
    </row>
    <row r="13" spans="1:7" x14ac:dyDescent="0.3">
      <c r="A13" s="39" t="s">
        <v>21</v>
      </c>
    </row>
    <row r="14" spans="1:7" x14ac:dyDescent="0.3">
      <c r="A14" s="39" t="s">
        <v>22</v>
      </c>
      <c r="B14" s="40" t="s">
        <v>142</v>
      </c>
      <c r="C14" s="41">
        <v>-151224</v>
      </c>
      <c r="D14" s="42">
        <v>0</v>
      </c>
      <c r="E14" s="43">
        <v>0</v>
      </c>
      <c r="F14" s="44">
        <v>0</v>
      </c>
      <c r="G14" s="45">
        <v>0</v>
      </c>
    </row>
    <row r="15" spans="1:7" x14ac:dyDescent="0.3">
      <c r="A15" s="39" t="s">
        <v>25</v>
      </c>
    </row>
    <row r="16" spans="1:7" x14ac:dyDescent="0.3">
      <c r="A16" s="39" t="s">
        <v>27</v>
      </c>
      <c r="B16" s="40" t="s">
        <v>143</v>
      </c>
      <c r="C16" s="41">
        <v>-1889425.62756386</v>
      </c>
      <c r="D16" s="42">
        <v>1.4906584386915245E-2</v>
      </c>
      <c r="E16" s="43">
        <v>1.0151321531041175</v>
      </c>
      <c r="F16" s="44">
        <v>0</v>
      </c>
      <c r="G16" s="45">
        <v>0</v>
      </c>
    </row>
    <row r="17" spans="1:7" x14ac:dyDescent="0.3">
      <c r="A17" s="39" t="s">
        <v>28</v>
      </c>
    </row>
    <row r="18" spans="1:7" x14ac:dyDescent="0.3">
      <c r="A18" s="39" t="s">
        <v>30</v>
      </c>
      <c r="B18" s="40" t="s">
        <v>144</v>
      </c>
      <c r="C18" s="41">
        <v>124861651.51539095</v>
      </c>
      <c r="D18" s="42">
        <v>0</v>
      </c>
      <c r="E18" s="43">
        <v>0</v>
      </c>
      <c r="F18" s="44">
        <v>0</v>
      </c>
      <c r="G18" s="45">
        <v>0</v>
      </c>
    </row>
    <row r="19" spans="1:7" x14ac:dyDescent="0.3">
      <c r="A19" s="39" t="s">
        <v>31</v>
      </c>
    </row>
    <row r="20" spans="1:7" x14ac:dyDescent="0.3">
      <c r="A20" s="39" t="s">
        <v>33</v>
      </c>
      <c r="B20" s="46" t="s">
        <v>145</v>
      </c>
      <c r="C20" s="47">
        <v>-8274325.0655004848</v>
      </c>
      <c r="D20" s="48">
        <v>0</v>
      </c>
      <c r="E20" s="49">
        <v>0</v>
      </c>
      <c r="F20" s="50">
        <v>1.0170129191017003</v>
      </c>
      <c r="G20" s="51">
        <v>1.6728321520957056E-2</v>
      </c>
    </row>
    <row r="21" spans="1:7" x14ac:dyDescent="0.3">
      <c r="A21" s="39" t="s">
        <v>34</v>
      </c>
    </row>
    <row r="22" spans="1:7" x14ac:dyDescent="0.3">
      <c r="A22" s="39" t="s">
        <v>36</v>
      </c>
      <c r="B22" s="40" t="s">
        <v>146</v>
      </c>
      <c r="C22" s="41">
        <v>-7361153</v>
      </c>
      <c r="D22" s="42">
        <v>0</v>
      </c>
      <c r="E22" s="43">
        <v>0</v>
      </c>
      <c r="F22" s="44">
        <v>0</v>
      </c>
      <c r="G22" s="45">
        <v>0</v>
      </c>
    </row>
    <row r="23" spans="1:7" x14ac:dyDescent="0.3">
      <c r="A23" s="39" t="s">
        <v>37</v>
      </c>
    </row>
    <row r="24" spans="1:7" x14ac:dyDescent="0.3">
      <c r="A24" s="39" t="s">
        <v>39</v>
      </c>
      <c r="B24" s="40" t="s">
        <v>147</v>
      </c>
      <c r="C24" s="41">
        <v>151224</v>
      </c>
      <c r="D24" s="42">
        <v>0</v>
      </c>
      <c r="E24" s="43">
        <v>0</v>
      </c>
      <c r="F24" s="44">
        <v>0</v>
      </c>
      <c r="G24" s="45">
        <v>0</v>
      </c>
    </row>
    <row r="25" spans="1:7" x14ac:dyDescent="0.3">
      <c r="A25" s="39" t="s">
        <v>40</v>
      </c>
    </row>
    <row r="26" spans="1:7" x14ac:dyDescent="0.3">
      <c r="A26" s="39" t="s">
        <v>42</v>
      </c>
      <c r="B26" s="40" t="s">
        <v>148</v>
      </c>
      <c r="C26" s="41">
        <v>109074949.44989046</v>
      </c>
      <c r="D26" s="42">
        <v>0</v>
      </c>
      <c r="E26" s="43">
        <v>0</v>
      </c>
      <c r="F26" s="44">
        <v>0</v>
      </c>
      <c r="G26" s="45">
        <v>0</v>
      </c>
    </row>
    <row r="27" spans="1:7" x14ac:dyDescent="0.3">
      <c r="A27" s="39" t="s">
        <v>43</v>
      </c>
    </row>
    <row r="28" spans="1:7" x14ac:dyDescent="0.3">
      <c r="A28" s="39" t="s">
        <v>45</v>
      </c>
      <c r="B28" s="40" t="s">
        <v>149</v>
      </c>
      <c r="C28" s="41">
        <v>-460540.35320763802</v>
      </c>
      <c r="D28" s="42">
        <v>4.2222376038708355E-3</v>
      </c>
      <c r="E28" s="43">
        <v>1.0042401404844701</v>
      </c>
      <c r="F28" s="44">
        <v>0</v>
      </c>
      <c r="G28" s="45">
        <v>0</v>
      </c>
    </row>
    <row r="29" spans="1:7" x14ac:dyDescent="0.3">
      <c r="A29" s="39" t="s">
        <v>47</v>
      </c>
    </row>
    <row r="30" spans="1:7" x14ac:dyDescent="0.3">
      <c r="A30" s="39" t="s">
        <v>49</v>
      </c>
      <c r="B30" s="40" t="s">
        <v>150</v>
      </c>
      <c r="C30" s="41">
        <v>108614409.09668283</v>
      </c>
      <c r="D30" s="42">
        <v>0</v>
      </c>
      <c r="E30" s="43">
        <v>0</v>
      </c>
      <c r="F30" s="44">
        <v>0</v>
      </c>
      <c r="G30" s="45">
        <v>0</v>
      </c>
    </row>
    <row r="31" spans="1:7" x14ac:dyDescent="0.3">
      <c r="A31" s="39" t="s">
        <v>51</v>
      </c>
    </row>
    <row r="32" spans="1:7" x14ac:dyDescent="0.3">
      <c r="A32" s="39" t="s">
        <v>53</v>
      </c>
      <c r="B32" s="40" t="s">
        <v>151</v>
      </c>
      <c r="C32" s="41">
        <v>-568396.55652329302</v>
      </c>
      <c r="D32" s="42">
        <v>5.2331597736478622E-3</v>
      </c>
      <c r="E32" s="43">
        <v>1.0052606898039114</v>
      </c>
      <c r="F32" s="44">
        <v>0</v>
      </c>
      <c r="G32" s="45">
        <v>0</v>
      </c>
    </row>
    <row r="33" spans="1:7" x14ac:dyDescent="0.3">
      <c r="A33" s="39" t="s">
        <v>54</v>
      </c>
    </row>
    <row r="34" spans="1:7" x14ac:dyDescent="0.3">
      <c r="A34" s="39" t="s">
        <v>56</v>
      </c>
      <c r="B34" s="40" t="s">
        <v>152</v>
      </c>
      <c r="C34" s="41">
        <v>108046012.54015954</v>
      </c>
      <c r="D34" s="42">
        <v>0</v>
      </c>
      <c r="E34" s="43">
        <v>0</v>
      </c>
      <c r="F34" s="44">
        <v>0</v>
      </c>
      <c r="G34" s="45">
        <v>0</v>
      </c>
    </row>
    <row r="35" spans="1:7" x14ac:dyDescent="0.3">
      <c r="A35" s="39" t="s">
        <v>58</v>
      </c>
    </row>
    <row r="36" spans="1:7" x14ac:dyDescent="0.3">
      <c r="A36" s="39" t="s">
        <v>60</v>
      </c>
      <c r="B36" s="52" t="s">
        <v>153</v>
      </c>
      <c r="C36" s="53">
        <v>-2479984.6510243104</v>
      </c>
      <c r="D36" s="54">
        <v>0</v>
      </c>
      <c r="E36" s="55">
        <v>0</v>
      </c>
      <c r="F36" s="56">
        <v>1.02669807180225</v>
      </c>
      <c r="G36" s="57">
        <v>2.6003819950089754E-2</v>
      </c>
    </row>
    <row r="37" spans="1:7" x14ac:dyDescent="0.3">
      <c r="A37" s="39" t="s">
        <v>61</v>
      </c>
    </row>
    <row r="38" spans="1:7" x14ac:dyDescent="0.3">
      <c r="A38" s="39" t="s">
        <v>63</v>
      </c>
      <c r="B38" s="40" t="s">
        <v>154</v>
      </c>
      <c r="C38" s="41">
        <v>105566027.88913523</v>
      </c>
      <c r="D38" s="42">
        <v>0</v>
      </c>
      <c r="E38" s="43">
        <v>0</v>
      </c>
      <c r="F38" s="44">
        <v>0</v>
      </c>
      <c r="G38" s="45">
        <v>0</v>
      </c>
    </row>
    <row r="39" spans="1:7" x14ac:dyDescent="0.3">
      <c r="A39" s="39" t="s">
        <v>64</v>
      </c>
    </row>
    <row r="40" spans="1:7" x14ac:dyDescent="0.3">
      <c r="A40" s="39" t="s">
        <v>66</v>
      </c>
      <c r="B40" s="40" t="s">
        <v>155</v>
      </c>
      <c r="C40" s="41">
        <v>-1916029.7284579701</v>
      </c>
      <c r="D40" s="42">
        <v>1.8150059889249337E-2</v>
      </c>
      <c r="E40" s="43">
        <v>1.0184855741674763</v>
      </c>
      <c r="F40" s="44">
        <v>0</v>
      </c>
      <c r="G40" s="45">
        <v>0</v>
      </c>
    </row>
    <row r="41" spans="1:7" x14ac:dyDescent="0.3">
      <c r="A41" s="39" t="s">
        <v>67</v>
      </c>
    </row>
    <row r="42" spans="1:7" x14ac:dyDescent="0.3">
      <c r="A42" s="39" t="s">
        <v>69</v>
      </c>
      <c r="B42" s="40" t="s">
        <v>156</v>
      </c>
      <c r="C42" s="41">
        <v>103649998.16067725</v>
      </c>
      <c r="D42" s="42">
        <v>0</v>
      </c>
      <c r="E42" s="43">
        <v>0</v>
      </c>
      <c r="F42" s="44">
        <v>0</v>
      </c>
      <c r="G42" s="45">
        <v>0</v>
      </c>
    </row>
    <row r="43" spans="1:7" x14ac:dyDescent="0.3">
      <c r="A43" s="39" t="s">
        <v>70</v>
      </c>
    </row>
    <row r="44" spans="1:7" x14ac:dyDescent="0.3">
      <c r="A44" s="39" t="s">
        <v>72</v>
      </c>
      <c r="B44" s="40" t="s">
        <v>157</v>
      </c>
      <c r="C44" s="41">
        <v>-308309.90670324909</v>
      </c>
      <c r="D44" s="42">
        <v>2.9745288198202375E-3</v>
      </c>
      <c r="E44" s="43">
        <v>1.0029834030381384</v>
      </c>
      <c r="F44" s="44">
        <v>0</v>
      </c>
      <c r="G44" s="45">
        <v>0</v>
      </c>
    </row>
    <row r="45" spans="1:7" x14ac:dyDescent="0.3">
      <c r="A45" s="39" t="s">
        <v>123</v>
      </c>
    </row>
    <row r="46" spans="1:7" x14ac:dyDescent="0.3">
      <c r="A46" s="39" t="s">
        <v>124</v>
      </c>
      <c r="B46" s="40" t="s">
        <v>158</v>
      </c>
      <c r="C46" s="41">
        <v>103341688.25397401</v>
      </c>
      <c r="D46" s="42">
        <v>0</v>
      </c>
      <c r="E46" s="43">
        <v>0</v>
      </c>
      <c r="F46" s="44">
        <v>0</v>
      </c>
      <c r="G46" s="45">
        <v>0</v>
      </c>
    </row>
    <row r="47" spans="1:7" x14ac:dyDescent="0.3">
      <c r="A47" s="39" t="s">
        <v>126</v>
      </c>
    </row>
    <row r="48" spans="1:7" x14ac:dyDescent="0.3">
      <c r="A48" s="39" t="s">
        <v>128</v>
      </c>
      <c r="B48" s="40" t="s">
        <v>159</v>
      </c>
      <c r="C48" s="41">
        <v>-131587.23566067999</v>
      </c>
      <c r="D48" s="42">
        <v>0</v>
      </c>
      <c r="E48" s="43">
        <v>0</v>
      </c>
      <c r="F48" s="44">
        <v>0</v>
      </c>
      <c r="G48" s="45">
        <v>0</v>
      </c>
    </row>
    <row r="49" spans="1:7" x14ac:dyDescent="0.3">
      <c r="A49" s="39" t="s">
        <v>130</v>
      </c>
    </row>
    <row r="50" spans="1:7" x14ac:dyDescent="0.3">
      <c r="A50" s="39" t="s">
        <v>160</v>
      </c>
      <c r="B50" s="58" t="s">
        <v>161</v>
      </c>
      <c r="C50" s="59">
        <v>-103210101.01831327</v>
      </c>
      <c r="D50" s="60">
        <v>0</v>
      </c>
      <c r="E50" s="61">
        <v>0</v>
      </c>
      <c r="F50" s="62">
        <v>1.0487968516174284</v>
      </c>
      <c r="G50" s="63">
        <v>4.6526504672640009E-2</v>
      </c>
    </row>
    <row r="51" spans="1:7" x14ac:dyDescent="0.3">
      <c r="A51" s="39" t="s">
        <v>162</v>
      </c>
    </row>
    <row r="52" spans="1:7" x14ac:dyDescent="0.3">
      <c r="A52" s="39" t="s">
        <v>163</v>
      </c>
      <c r="B52" s="40" t="s">
        <v>164</v>
      </c>
      <c r="C52" s="41">
        <v>4.4703483581542969E-8</v>
      </c>
      <c r="D52" s="42">
        <v>0</v>
      </c>
      <c r="E52" s="43">
        <v>0</v>
      </c>
      <c r="F52" s="44">
        <v>0</v>
      </c>
      <c r="G52" s="45">
        <v>0</v>
      </c>
    </row>
  </sheetData>
  <pageMargins left="0.54999999999999993" right="0.54999999999999993" top="0.95000000000000007" bottom="0.75" header="0.3" footer="0.3"/>
  <pageSetup scale="80"/>
  <headerFooter>
    <oddHeader>&amp;C&amp;"Arial"&amp;10 2013 ACTUAL LOSSES
 Florida Power &amp; Light Company
 Loss Study - Development of Loss Expansion Factors (Energy)
 For The Year Ended December 2013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5.44140625" customWidth="1"/>
    <col min="2" max="2" width="23.44140625" customWidth="1"/>
    <col min="3" max="9" width="11.6640625" customWidth="1"/>
  </cols>
  <sheetData>
    <row r="1" spans="1:9" x14ac:dyDescent="0.3">
      <c r="A1" s="116" t="s">
        <v>183</v>
      </c>
    </row>
    <row r="2" spans="1:9" x14ac:dyDescent="0.3">
      <c r="A2" s="116" t="s">
        <v>180</v>
      </c>
    </row>
    <row r="4" spans="1:9" ht="39.6" x14ac:dyDescent="0.3">
      <c r="A4" s="64" t="s">
        <v>4</v>
      </c>
      <c r="B4" s="64" t="s">
        <v>165</v>
      </c>
      <c r="C4" s="64" t="s">
        <v>166</v>
      </c>
      <c r="D4" s="64" t="s">
        <v>167</v>
      </c>
      <c r="E4" s="64" t="s">
        <v>136</v>
      </c>
      <c r="F4" s="64" t="s">
        <v>168</v>
      </c>
      <c r="G4" s="64" t="s">
        <v>169</v>
      </c>
      <c r="H4" s="64" t="s">
        <v>170</v>
      </c>
      <c r="I4" s="64" t="s">
        <v>171</v>
      </c>
    </row>
    <row r="5" spans="1:9" x14ac:dyDescent="0.3">
      <c r="A5" s="65" t="s">
        <v>9</v>
      </c>
    </row>
    <row r="6" spans="1:9" x14ac:dyDescent="0.3">
      <c r="A6" s="65" t="s">
        <v>11</v>
      </c>
      <c r="B6" s="66" t="s">
        <v>172</v>
      </c>
      <c r="C6" s="67">
        <v>0</v>
      </c>
      <c r="D6" s="67">
        <v>0</v>
      </c>
      <c r="E6" s="68">
        <f>IF(D6 =0,0,F6 / D6 )</f>
        <v>0</v>
      </c>
      <c r="F6" s="67">
        <v>0</v>
      </c>
      <c r="G6" s="69">
        <f>IF(F6 =0,0,D6 / F6 )</f>
        <v>0</v>
      </c>
      <c r="H6" s="67">
        <f>F6 - D6</f>
        <v>0</v>
      </c>
      <c r="I6" s="70">
        <v>0</v>
      </c>
    </row>
    <row r="7" spans="1:9" x14ac:dyDescent="0.3">
      <c r="A7" s="65" t="s">
        <v>12</v>
      </c>
    </row>
    <row r="8" spans="1:9" x14ac:dyDescent="0.3">
      <c r="A8" s="65" t="s">
        <v>14</v>
      </c>
      <c r="B8" s="71" t="s">
        <v>173</v>
      </c>
      <c r="C8" s="67">
        <v>0</v>
      </c>
      <c r="D8" s="67">
        <v>2797965.7976447782</v>
      </c>
      <c r="E8" s="68">
        <f>IF(D8 =0,0,F8 / D8 )</f>
        <v>1.0406434393179227</v>
      </c>
      <c r="F8" s="67">
        <v>2911684.7507549766</v>
      </c>
      <c r="G8" s="69">
        <f>IF(F8 =0,0,D8 / F8 )</f>
        <v>0.96094393354888019</v>
      </c>
      <c r="H8" s="67">
        <f>F8 - D8</f>
        <v>113718.95311019849</v>
      </c>
      <c r="I8" s="70">
        <v>0.99486804850059762</v>
      </c>
    </row>
    <row r="9" spans="1:9" x14ac:dyDescent="0.3">
      <c r="A9" s="65" t="s">
        <v>16</v>
      </c>
    </row>
    <row r="10" spans="1:9" x14ac:dyDescent="0.3">
      <c r="A10" s="65" t="s">
        <v>18</v>
      </c>
      <c r="B10" s="71" t="s">
        <v>174</v>
      </c>
      <c r="C10" s="67">
        <v>0</v>
      </c>
      <c r="D10" s="67">
        <v>25931180.776679464</v>
      </c>
      <c r="E10" s="68">
        <f>IF(D10 =0,0,F10 / D10 )</f>
        <v>1.0487318828083712</v>
      </c>
      <c r="F10" s="67">
        <v>27194856.039371293</v>
      </c>
      <c r="G10" s="69">
        <f>IF(F10 =0,0,D10 / F10 )</f>
        <v>0.95353256289121935</v>
      </c>
      <c r="H10" s="67">
        <f>F10 - D10</f>
        <v>1263675.2626918294</v>
      </c>
      <c r="I10" s="70">
        <v>1.0026007009026769</v>
      </c>
    </row>
    <row r="11" spans="1:9" x14ac:dyDescent="0.3">
      <c r="A11" s="65" t="s">
        <v>19</v>
      </c>
    </row>
    <row r="12" spans="1:9" x14ac:dyDescent="0.3">
      <c r="A12" s="65" t="s">
        <v>21</v>
      </c>
      <c r="B12" s="71" t="s">
        <v>175</v>
      </c>
      <c r="C12" s="67">
        <v>0</v>
      </c>
      <c r="D12" s="67">
        <v>2604359.1785701686</v>
      </c>
      <c r="E12" s="68">
        <f>IF(D12 =0,0,F12 / D12 )</f>
        <v>1.0406733829583192</v>
      </c>
      <c r="F12" s="67">
        <v>2710287.2768011666</v>
      </c>
      <c r="G12" s="69">
        <f>IF(F12 =0,0,D12 / F12 )</f>
        <v>0.96091628399037454</v>
      </c>
      <c r="H12" s="67">
        <f>F12 - D12</f>
        <v>105928.09823099803</v>
      </c>
      <c r="I12" s="70">
        <v>0.99489667499259349</v>
      </c>
    </row>
    <row r="13" spans="1:9" x14ac:dyDescent="0.3">
      <c r="A13" s="65" t="s">
        <v>22</v>
      </c>
    </row>
    <row r="14" spans="1:9" x14ac:dyDescent="0.3">
      <c r="A14" s="65" t="s">
        <v>25</v>
      </c>
      <c r="B14" s="71" t="s">
        <v>176</v>
      </c>
      <c r="C14" s="67">
        <v>0</v>
      </c>
      <c r="D14" s="67">
        <v>1648968.9470546101</v>
      </c>
      <c r="E14" s="68">
        <f>IF(D14 =0,0,F14 / D14 )</f>
        <v>1.0170129191017003</v>
      </c>
      <c r="F14" s="67">
        <v>1677022.7223520661</v>
      </c>
      <c r="G14" s="69">
        <f>IF(F14 =0,0,D14 / F14 )</f>
        <v>0.98327167847904295</v>
      </c>
      <c r="H14" s="67">
        <f>F14 - D14</f>
        <v>28053.775297455955</v>
      </c>
      <c r="I14" s="70">
        <v>0.97227697777999045</v>
      </c>
    </row>
    <row r="15" spans="1:9" x14ac:dyDescent="0.3">
      <c r="A15" s="65" t="s">
        <v>27</v>
      </c>
    </row>
    <row r="16" spans="1:9" x14ac:dyDescent="0.3">
      <c r="A16" s="65" t="s">
        <v>28</v>
      </c>
      <c r="B16" s="71" t="s">
        <v>177</v>
      </c>
      <c r="C16" s="67">
        <v>0</v>
      </c>
      <c r="D16" s="67">
        <v>649878.14708592871</v>
      </c>
      <c r="E16" s="68">
        <f>IF(D16 =0,0,F16 / D16 )</f>
        <v>1.0487968516174284</v>
      </c>
      <c r="F16" s="67">
        <v>681590.1545986901</v>
      </c>
      <c r="G16" s="69">
        <f>IF(F16 =0,0,D16 / F16 )</f>
        <v>0.95347349532735992</v>
      </c>
      <c r="H16" s="67">
        <f>F16 - D16</f>
        <v>31712.007512761396</v>
      </c>
      <c r="I16" s="70">
        <v>1.0026628118907812</v>
      </c>
    </row>
    <row r="17" spans="1:9" x14ac:dyDescent="0.3">
      <c r="A17" s="65" t="s">
        <v>30</v>
      </c>
    </row>
    <row r="18" spans="1:9" x14ac:dyDescent="0.3">
      <c r="A18" s="65" t="s">
        <v>31</v>
      </c>
      <c r="B18" s="71" t="s">
        <v>178</v>
      </c>
      <c r="C18" s="67">
        <v>0</v>
      </c>
      <c r="D18" s="67">
        <v>101472.34876896851</v>
      </c>
      <c r="E18" s="68">
        <f>IF(D18 =0,0,F18 / D18 )</f>
        <v>1.0487968516174284</v>
      </c>
      <c r="F18" s="67">
        <v>106423.87991511982</v>
      </c>
      <c r="G18" s="69">
        <f>IF(F18 =0,0,D18 / F18 )</f>
        <v>0.95347349532735992</v>
      </c>
      <c r="H18" s="67">
        <f>F18 - D18</f>
        <v>4951.5311461513047</v>
      </c>
      <c r="I18" s="70">
        <v>1.0026628118907812</v>
      </c>
    </row>
  </sheetData>
  <pageMargins left="0.54999999999999993" right="0.54999999999999993" top="1.2" bottom="0.75" header="0.55000000000000004" footer="0.3"/>
  <pageSetup scale="85"/>
  <headerFooter>
    <oddHeader>&amp;C&amp;"Arial"&amp;13 Florida Power &amp; Light Company
&amp;"Arial"&amp;10 2013 Actual Energy Losses by Rate Class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93D80806-6739-4038-B520-8B540CCF11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9EEAF-1A67-4411-B906-8FB5FB0A7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65EA09-CA2F-40EE-B795-406A76309849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c85253b9-0a55-49a1-98ad-b5b6252d707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LLS_Energy_Losses___Unaccounte</vt:lpstr>
      <vt:lpstr>LLS_Loss_Expansion_Factors_Sum</vt:lpstr>
      <vt:lpstr>LLS_Loss_Expansion_Factors_Ene</vt:lpstr>
      <vt:lpstr>LLS_Energy_Losses_by_Rate_Grou</vt:lpstr>
      <vt:lpstr>LLS_Energy_Losses___Unaccounte!Print_Titles</vt:lpstr>
      <vt:lpstr>LLS_Energy_Losses_by_Rate_Grou!Print_Titles</vt:lpstr>
      <vt:lpstr>LLS_Loss_Expansion_Factors_Ene!Print_Titles</vt:lpstr>
      <vt:lpstr>LLS_Loss_Expansion_Factors_Sum!Print_Titles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FPL_User</cp:lastModifiedBy>
  <dcterms:created xsi:type="dcterms:W3CDTF">2016-01-22T23:07:40Z</dcterms:created>
  <dcterms:modified xsi:type="dcterms:W3CDTF">2016-04-16T01:17:06Z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