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-15" windowWidth="6390" windowHeight="11010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externalReferences>
    <externalReference r:id="rId10"/>
    <externalReference r:id="rId11"/>
  </externalReferences>
  <definedNames>
    <definedName name="_xlnm._FilterDatabase" localSheetId="5" hidden="1">Err!$A$4:$J$382</definedName>
  </definedNames>
  <calcPr calcId="145621"/>
</workbook>
</file>

<file path=xl/calcChain.xml><?xml version="1.0" encoding="utf-8"?>
<calcChain xmlns="http://schemas.openxmlformats.org/spreadsheetml/2006/main">
  <c r="G466" i="6" l="1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B400" i="6" l="1"/>
  <c r="B412" i="6" s="1"/>
  <c r="B424" i="6" s="1"/>
  <c r="B436" i="6" s="1"/>
  <c r="B448" i="6" s="1"/>
  <c r="B460" i="6" s="1"/>
  <c r="B394" i="6"/>
  <c r="B406" i="6" s="1"/>
  <c r="B418" i="6" s="1"/>
  <c r="B430" i="6" s="1"/>
  <c r="B442" i="6" s="1"/>
  <c r="B454" i="6" s="1"/>
  <c r="B466" i="6" s="1"/>
  <c r="A394" i="6"/>
  <c r="A406" i="6" s="1"/>
  <c r="A418" i="6" s="1"/>
  <c r="A430" i="6" s="1"/>
  <c r="A442" i="6" s="1"/>
  <c r="A454" i="6" s="1"/>
  <c r="A466" i="6" s="1"/>
  <c r="B393" i="6"/>
  <c r="B405" i="6" s="1"/>
  <c r="B417" i="6" s="1"/>
  <c r="B429" i="6" s="1"/>
  <c r="B441" i="6" s="1"/>
  <c r="B453" i="6" s="1"/>
  <c r="B465" i="6" s="1"/>
  <c r="A393" i="6"/>
  <c r="A405" i="6" s="1"/>
  <c r="A417" i="6" s="1"/>
  <c r="A429" i="6" s="1"/>
  <c r="A441" i="6" s="1"/>
  <c r="A453" i="6" s="1"/>
  <c r="A465" i="6" s="1"/>
  <c r="B392" i="6"/>
  <c r="B404" i="6" s="1"/>
  <c r="B416" i="6" s="1"/>
  <c r="B428" i="6" s="1"/>
  <c r="B440" i="6" s="1"/>
  <c r="B452" i="6" s="1"/>
  <c r="B464" i="6" s="1"/>
  <c r="A392" i="6"/>
  <c r="A404" i="6" s="1"/>
  <c r="A416" i="6" s="1"/>
  <c r="A428" i="6" s="1"/>
  <c r="A440" i="6" s="1"/>
  <c r="A452" i="6" s="1"/>
  <c r="A464" i="6" s="1"/>
  <c r="B391" i="6"/>
  <c r="B403" i="6" s="1"/>
  <c r="B415" i="6" s="1"/>
  <c r="B427" i="6" s="1"/>
  <c r="B439" i="6" s="1"/>
  <c r="B451" i="6" s="1"/>
  <c r="B463" i="6" s="1"/>
  <c r="A391" i="6"/>
  <c r="A403" i="6" s="1"/>
  <c r="A415" i="6" s="1"/>
  <c r="A427" i="6" s="1"/>
  <c r="A439" i="6" s="1"/>
  <c r="A451" i="6" s="1"/>
  <c r="A463" i="6" s="1"/>
  <c r="B390" i="6"/>
  <c r="B402" i="6" s="1"/>
  <c r="B414" i="6" s="1"/>
  <c r="B426" i="6" s="1"/>
  <c r="B438" i="6" s="1"/>
  <c r="B450" i="6" s="1"/>
  <c r="B462" i="6" s="1"/>
  <c r="A390" i="6"/>
  <c r="A402" i="6" s="1"/>
  <c r="A414" i="6" s="1"/>
  <c r="A426" i="6" s="1"/>
  <c r="A438" i="6" s="1"/>
  <c r="A450" i="6" s="1"/>
  <c r="A462" i="6" s="1"/>
  <c r="B389" i="6"/>
  <c r="B401" i="6" s="1"/>
  <c r="B413" i="6" s="1"/>
  <c r="B425" i="6" s="1"/>
  <c r="B437" i="6" s="1"/>
  <c r="B449" i="6" s="1"/>
  <c r="B461" i="6" s="1"/>
  <c r="A389" i="6"/>
  <c r="A401" i="6" s="1"/>
  <c r="A413" i="6" s="1"/>
  <c r="A425" i="6" s="1"/>
  <c r="A437" i="6" s="1"/>
  <c r="A449" i="6" s="1"/>
  <c r="A461" i="6" s="1"/>
  <c r="B388" i="6"/>
  <c r="A388" i="6"/>
  <c r="A400" i="6" s="1"/>
  <c r="A412" i="6" s="1"/>
  <c r="A424" i="6" s="1"/>
  <c r="A436" i="6" s="1"/>
  <c r="A448" i="6" s="1"/>
  <c r="A460" i="6" s="1"/>
  <c r="B387" i="6"/>
  <c r="B399" i="6" s="1"/>
  <c r="B411" i="6" s="1"/>
  <c r="B423" i="6" s="1"/>
  <c r="B435" i="6" s="1"/>
  <c r="B447" i="6" s="1"/>
  <c r="B459" i="6" s="1"/>
  <c r="A387" i="6"/>
  <c r="A399" i="6" s="1"/>
  <c r="A411" i="6" s="1"/>
  <c r="A423" i="6" s="1"/>
  <c r="A435" i="6" s="1"/>
  <c r="A447" i="6" s="1"/>
  <c r="A459" i="6" s="1"/>
  <c r="B386" i="6"/>
  <c r="B398" i="6" s="1"/>
  <c r="B410" i="6" s="1"/>
  <c r="B422" i="6" s="1"/>
  <c r="B434" i="6" s="1"/>
  <c r="B446" i="6" s="1"/>
  <c r="B458" i="6" s="1"/>
  <c r="A386" i="6"/>
  <c r="A398" i="6" s="1"/>
  <c r="A410" i="6" s="1"/>
  <c r="A422" i="6" s="1"/>
  <c r="A434" i="6" s="1"/>
  <c r="A446" i="6" s="1"/>
  <c r="A458" i="6" s="1"/>
  <c r="B385" i="6"/>
  <c r="B397" i="6" s="1"/>
  <c r="B409" i="6" s="1"/>
  <c r="B421" i="6" s="1"/>
  <c r="B433" i="6" s="1"/>
  <c r="B445" i="6" s="1"/>
  <c r="B457" i="6" s="1"/>
  <c r="A385" i="6"/>
  <c r="A397" i="6" s="1"/>
  <c r="A409" i="6" s="1"/>
  <c r="A421" i="6" s="1"/>
  <c r="A433" i="6" s="1"/>
  <c r="A445" i="6" s="1"/>
  <c r="A457" i="6" s="1"/>
  <c r="B384" i="6"/>
  <c r="B396" i="6" s="1"/>
  <c r="B408" i="6" s="1"/>
  <c r="B420" i="6" s="1"/>
  <c r="B432" i="6" s="1"/>
  <c r="B444" i="6" s="1"/>
  <c r="B456" i="6" s="1"/>
  <c r="A384" i="6"/>
  <c r="A396" i="6" s="1"/>
  <c r="A408" i="6" s="1"/>
  <c r="A420" i="6" s="1"/>
  <c r="A432" i="6" s="1"/>
  <c r="A444" i="6" s="1"/>
  <c r="A456" i="6" s="1"/>
  <c r="B383" i="6"/>
  <c r="B395" i="6" s="1"/>
  <c r="B407" i="6" s="1"/>
  <c r="B419" i="6" s="1"/>
  <c r="B431" i="6" s="1"/>
  <c r="B443" i="6" s="1"/>
  <c r="B455" i="6" s="1"/>
  <c r="A383" i="6"/>
  <c r="A395" i="6" s="1"/>
  <c r="A407" i="6" s="1"/>
  <c r="A419" i="6" s="1"/>
  <c r="A431" i="6" s="1"/>
  <c r="A443" i="6" s="1"/>
  <c r="A455" i="6" s="1"/>
  <c r="E137" i="6" l="1"/>
  <c r="F346" i="6" l="1"/>
  <c r="F334" i="6"/>
  <c r="F322" i="6"/>
  <c r="F310" i="6"/>
  <c r="F298" i="6"/>
  <c r="F286" i="6"/>
  <c r="F274" i="6"/>
  <c r="F262" i="6"/>
  <c r="F250" i="6"/>
  <c r="F238" i="6"/>
  <c r="F226" i="6"/>
  <c r="F214" i="6"/>
  <c r="F202" i="6"/>
  <c r="F190" i="6"/>
  <c r="F178" i="6"/>
  <c r="F166" i="6"/>
  <c r="F154" i="6"/>
  <c r="G222" i="6" l="1"/>
  <c r="I222" i="6" s="1"/>
  <c r="G223" i="6"/>
  <c r="I223" i="6" s="1"/>
  <c r="G224" i="6"/>
  <c r="I224" i="6" s="1"/>
  <c r="G225" i="6"/>
  <c r="I225" i="6" s="1"/>
  <c r="G226" i="6"/>
  <c r="I226" i="6" s="1"/>
  <c r="G227" i="6"/>
  <c r="I227" i="6" s="1"/>
  <c r="G228" i="6"/>
  <c r="I228" i="6" s="1"/>
  <c r="G229" i="6"/>
  <c r="I229" i="6" s="1"/>
  <c r="G230" i="6"/>
  <c r="I230" i="6" s="1"/>
  <c r="G231" i="6"/>
  <c r="I231" i="6" s="1"/>
  <c r="G232" i="6"/>
  <c r="I232" i="6" s="1"/>
  <c r="G233" i="6"/>
  <c r="I233" i="6" s="1"/>
  <c r="G234" i="6"/>
  <c r="I234" i="6" s="1"/>
  <c r="G235" i="6"/>
  <c r="I235" i="6" s="1"/>
  <c r="G236" i="6"/>
  <c r="I236" i="6" s="1"/>
  <c r="G237" i="6"/>
  <c r="I237" i="6" s="1"/>
  <c r="G238" i="6"/>
  <c r="I238" i="6" s="1"/>
  <c r="G239" i="6"/>
  <c r="I239" i="6" s="1"/>
  <c r="G240" i="6"/>
  <c r="I240" i="6" s="1"/>
  <c r="G241" i="6"/>
  <c r="I241" i="6" s="1"/>
  <c r="G242" i="6"/>
  <c r="I242" i="6" s="1"/>
  <c r="G243" i="6"/>
  <c r="I243" i="6" s="1"/>
  <c r="G244" i="6"/>
  <c r="I244" i="6" s="1"/>
  <c r="G245" i="6"/>
  <c r="I245" i="6" s="1"/>
  <c r="G246" i="6"/>
  <c r="I246" i="6" s="1"/>
  <c r="G247" i="6"/>
  <c r="I247" i="6" s="1"/>
  <c r="G248" i="6"/>
  <c r="I248" i="6" s="1"/>
  <c r="G249" i="6"/>
  <c r="I249" i="6" s="1"/>
  <c r="G250" i="6"/>
  <c r="I250" i="6" s="1"/>
  <c r="G251" i="6"/>
  <c r="I251" i="6" s="1"/>
  <c r="G252" i="6"/>
  <c r="I252" i="6" s="1"/>
  <c r="G253" i="6"/>
  <c r="I253" i="6" s="1"/>
  <c r="G254" i="6"/>
  <c r="I254" i="6" s="1"/>
  <c r="G255" i="6"/>
  <c r="I255" i="6" s="1"/>
  <c r="G256" i="6"/>
  <c r="I256" i="6" s="1"/>
  <c r="G257" i="6"/>
  <c r="I257" i="6" s="1"/>
  <c r="G258" i="6"/>
  <c r="I258" i="6" s="1"/>
  <c r="G259" i="6"/>
  <c r="I259" i="6" s="1"/>
  <c r="G260" i="6"/>
  <c r="I260" i="6" s="1"/>
  <c r="G261" i="6"/>
  <c r="I261" i="6" s="1"/>
  <c r="G262" i="6"/>
  <c r="I262" i="6" s="1"/>
  <c r="G263" i="6"/>
  <c r="I263" i="6" s="1"/>
  <c r="G264" i="6"/>
  <c r="I264" i="6" s="1"/>
  <c r="G265" i="6"/>
  <c r="I265" i="6" s="1"/>
  <c r="G266" i="6"/>
  <c r="I266" i="6" s="1"/>
  <c r="G267" i="6"/>
  <c r="I267" i="6" s="1"/>
  <c r="G268" i="6"/>
  <c r="I268" i="6" s="1"/>
  <c r="G269" i="6"/>
  <c r="I269" i="6" s="1"/>
  <c r="G270" i="6"/>
  <c r="I270" i="6" s="1"/>
  <c r="G271" i="6"/>
  <c r="I271" i="6" s="1"/>
  <c r="G272" i="6"/>
  <c r="I272" i="6" s="1"/>
  <c r="G273" i="6"/>
  <c r="I273" i="6" s="1"/>
  <c r="G274" i="6"/>
  <c r="I274" i="6" s="1"/>
  <c r="G275" i="6"/>
  <c r="I275" i="6" s="1"/>
  <c r="G276" i="6"/>
  <c r="I276" i="6" s="1"/>
  <c r="G277" i="6"/>
  <c r="I277" i="6" s="1"/>
  <c r="G278" i="6"/>
  <c r="I278" i="6" s="1"/>
  <c r="G279" i="6"/>
  <c r="I279" i="6" s="1"/>
  <c r="G280" i="6"/>
  <c r="I280" i="6" s="1"/>
  <c r="G281" i="6"/>
  <c r="I281" i="6" s="1"/>
  <c r="G282" i="6"/>
  <c r="I282" i="6" s="1"/>
  <c r="G283" i="6"/>
  <c r="I283" i="6" s="1"/>
  <c r="G284" i="6"/>
  <c r="I284" i="6" s="1"/>
  <c r="G285" i="6"/>
  <c r="I285" i="6" s="1"/>
  <c r="G286" i="6"/>
  <c r="I286" i="6" s="1"/>
  <c r="G287" i="6"/>
  <c r="I287" i="6" s="1"/>
  <c r="G288" i="6"/>
  <c r="I288" i="6" s="1"/>
  <c r="G289" i="6"/>
  <c r="I289" i="6" s="1"/>
  <c r="G290" i="6"/>
  <c r="I290" i="6" s="1"/>
  <c r="G291" i="6"/>
  <c r="I291" i="6" s="1"/>
  <c r="G292" i="6"/>
  <c r="I292" i="6" s="1"/>
  <c r="G293" i="6"/>
  <c r="I293" i="6" s="1"/>
  <c r="G294" i="6"/>
  <c r="I294" i="6" s="1"/>
  <c r="G295" i="6"/>
  <c r="I295" i="6" s="1"/>
  <c r="G296" i="6"/>
  <c r="I296" i="6" s="1"/>
  <c r="G297" i="6"/>
  <c r="I297" i="6" s="1"/>
  <c r="G298" i="6"/>
  <c r="I298" i="6" s="1"/>
  <c r="G299" i="6"/>
  <c r="I299" i="6" s="1"/>
  <c r="G300" i="6"/>
  <c r="I300" i="6" s="1"/>
  <c r="G301" i="6"/>
  <c r="I301" i="6" s="1"/>
  <c r="G302" i="6"/>
  <c r="I302" i="6" s="1"/>
  <c r="G303" i="6"/>
  <c r="I303" i="6" s="1"/>
  <c r="G304" i="6"/>
  <c r="I304" i="6" s="1"/>
  <c r="G305" i="6"/>
  <c r="I305" i="6" s="1"/>
  <c r="G306" i="6"/>
  <c r="I306" i="6" s="1"/>
  <c r="G307" i="6"/>
  <c r="I307" i="6" s="1"/>
  <c r="G308" i="6"/>
  <c r="I308" i="6" s="1"/>
  <c r="G309" i="6"/>
  <c r="I309" i="6" s="1"/>
  <c r="G310" i="6"/>
  <c r="I310" i="6" s="1"/>
  <c r="G311" i="6"/>
  <c r="I311" i="6" s="1"/>
  <c r="G312" i="6"/>
  <c r="I312" i="6" s="1"/>
  <c r="G313" i="6"/>
  <c r="I313" i="6" s="1"/>
  <c r="G314" i="6"/>
  <c r="I314" i="6" s="1"/>
  <c r="G315" i="6"/>
  <c r="I315" i="6" s="1"/>
  <c r="G316" i="6"/>
  <c r="I316" i="6" s="1"/>
  <c r="G317" i="6"/>
  <c r="I317" i="6" s="1"/>
  <c r="G318" i="6"/>
  <c r="I318" i="6" s="1"/>
  <c r="G319" i="6"/>
  <c r="I319" i="6" s="1"/>
  <c r="G320" i="6"/>
  <c r="I320" i="6" s="1"/>
  <c r="G321" i="6"/>
  <c r="I321" i="6" s="1"/>
  <c r="G322" i="6"/>
  <c r="I322" i="6" s="1"/>
  <c r="G323" i="6"/>
  <c r="I323" i="6" s="1"/>
  <c r="G324" i="6"/>
  <c r="I324" i="6" s="1"/>
  <c r="G325" i="6"/>
  <c r="I325" i="6" s="1"/>
  <c r="G326" i="6"/>
  <c r="I326" i="6" s="1"/>
  <c r="G327" i="6"/>
  <c r="I327" i="6" s="1"/>
  <c r="G328" i="6"/>
  <c r="I328" i="6" s="1"/>
  <c r="G329" i="6"/>
  <c r="I329" i="6" s="1"/>
  <c r="G330" i="6"/>
  <c r="I330" i="6" s="1"/>
  <c r="G331" i="6"/>
  <c r="I331" i="6" s="1"/>
  <c r="G332" i="6"/>
  <c r="I332" i="6" s="1"/>
  <c r="G333" i="6"/>
  <c r="I333" i="6" s="1"/>
  <c r="G334" i="6"/>
  <c r="I334" i="6" s="1"/>
  <c r="G335" i="6"/>
  <c r="G336" i="6"/>
  <c r="G337" i="6"/>
  <c r="G338" i="6"/>
  <c r="G339" i="6"/>
  <c r="G340" i="6"/>
  <c r="G341" i="6"/>
  <c r="G342" i="6"/>
  <c r="G343" i="6"/>
  <c r="G344" i="6"/>
  <c r="G345" i="6"/>
  <c r="G346" i="6"/>
  <c r="G197" i="6"/>
  <c r="I197" i="6" s="1"/>
  <c r="G198" i="6"/>
  <c r="I198" i="6" s="1"/>
  <c r="G199" i="6"/>
  <c r="I199" i="6" s="1"/>
  <c r="G200" i="6"/>
  <c r="I200" i="6" s="1"/>
  <c r="G201" i="6"/>
  <c r="I201" i="6" s="1"/>
  <c r="G202" i="6"/>
  <c r="I202" i="6" s="1"/>
  <c r="G203" i="6"/>
  <c r="I203" i="6" s="1"/>
  <c r="G204" i="6"/>
  <c r="I204" i="6" s="1"/>
  <c r="G205" i="6"/>
  <c r="I205" i="6" s="1"/>
  <c r="G206" i="6"/>
  <c r="I206" i="6" s="1"/>
  <c r="G207" i="6"/>
  <c r="I207" i="6" s="1"/>
  <c r="G208" i="6"/>
  <c r="I208" i="6" s="1"/>
  <c r="G209" i="6"/>
  <c r="I209" i="6" s="1"/>
  <c r="G210" i="6"/>
  <c r="I210" i="6" s="1"/>
  <c r="G211" i="6"/>
  <c r="I211" i="6" s="1"/>
  <c r="G212" i="6"/>
  <c r="I212" i="6" s="1"/>
  <c r="G213" i="6"/>
  <c r="I213" i="6" s="1"/>
  <c r="G214" i="6"/>
  <c r="I214" i="6" s="1"/>
  <c r="G215" i="6"/>
  <c r="I215" i="6" s="1"/>
  <c r="G216" i="6"/>
  <c r="I216" i="6" s="1"/>
  <c r="G217" i="6"/>
  <c r="I217" i="6" s="1"/>
  <c r="G218" i="6"/>
  <c r="I218" i="6" s="1"/>
  <c r="G219" i="6"/>
  <c r="I219" i="6" s="1"/>
  <c r="G220" i="6"/>
  <c r="I220" i="6" s="1"/>
  <c r="G221" i="6"/>
  <c r="I221" i="6" s="1"/>
  <c r="G170" i="6"/>
  <c r="I170" i="6" s="1"/>
  <c r="G171" i="6"/>
  <c r="I171" i="6" s="1"/>
  <c r="G172" i="6"/>
  <c r="I172" i="6" s="1"/>
  <c r="G173" i="6"/>
  <c r="I173" i="6" s="1"/>
  <c r="G174" i="6"/>
  <c r="I174" i="6" s="1"/>
  <c r="G175" i="6"/>
  <c r="I175" i="6" s="1"/>
  <c r="G176" i="6"/>
  <c r="I176" i="6" s="1"/>
  <c r="G177" i="6"/>
  <c r="I177" i="6" s="1"/>
  <c r="G178" i="6"/>
  <c r="I178" i="6" s="1"/>
  <c r="G179" i="6"/>
  <c r="I179" i="6" s="1"/>
  <c r="G180" i="6"/>
  <c r="I180" i="6" s="1"/>
  <c r="G181" i="6"/>
  <c r="I181" i="6" s="1"/>
  <c r="G182" i="6"/>
  <c r="I182" i="6" s="1"/>
  <c r="G183" i="6"/>
  <c r="I183" i="6" s="1"/>
  <c r="G184" i="6"/>
  <c r="I184" i="6" s="1"/>
  <c r="G185" i="6"/>
  <c r="I185" i="6" s="1"/>
  <c r="G186" i="6"/>
  <c r="I186" i="6" s="1"/>
  <c r="G187" i="6"/>
  <c r="I187" i="6" s="1"/>
  <c r="G188" i="6"/>
  <c r="I188" i="6" s="1"/>
  <c r="G189" i="6"/>
  <c r="I189" i="6" s="1"/>
  <c r="G190" i="6"/>
  <c r="I190" i="6" s="1"/>
  <c r="G191" i="6"/>
  <c r="I191" i="6" s="1"/>
  <c r="G192" i="6"/>
  <c r="I192" i="6" s="1"/>
  <c r="G193" i="6"/>
  <c r="I193" i="6" s="1"/>
  <c r="G194" i="6"/>
  <c r="I194" i="6" s="1"/>
  <c r="G195" i="6"/>
  <c r="I195" i="6" s="1"/>
  <c r="G196" i="6"/>
  <c r="I196" i="6" s="1"/>
  <c r="G143" i="6"/>
  <c r="I143" i="6" s="1"/>
  <c r="G144" i="6"/>
  <c r="I144" i="6" s="1"/>
  <c r="G145" i="6"/>
  <c r="I145" i="6" s="1"/>
  <c r="G146" i="6"/>
  <c r="I146" i="6" s="1"/>
  <c r="G147" i="6"/>
  <c r="I147" i="6" s="1"/>
  <c r="G148" i="6"/>
  <c r="I148" i="6" s="1"/>
  <c r="G149" i="6"/>
  <c r="I149" i="6" s="1"/>
  <c r="G150" i="6"/>
  <c r="I150" i="6" s="1"/>
  <c r="G151" i="6"/>
  <c r="I151" i="6" s="1"/>
  <c r="G152" i="6"/>
  <c r="I152" i="6" s="1"/>
  <c r="G153" i="6"/>
  <c r="I153" i="6" s="1"/>
  <c r="G154" i="6"/>
  <c r="I154" i="6" s="1"/>
  <c r="G155" i="6"/>
  <c r="I155" i="6" s="1"/>
  <c r="G156" i="6"/>
  <c r="I156" i="6" s="1"/>
  <c r="G157" i="6"/>
  <c r="I157" i="6" s="1"/>
  <c r="G158" i="6"/>
  <c r="I158" i="6" s="1"/>
  <c r="G159" i="6"/>
  <c r="I159" i="6" s="1"/>
  <c r="G160" i="6"/>
  <c r="I160" i="6" s="1"/>
  <c r="G161" i="6"/>
  <c r="I161" i="6" s="1"/>
  <c r="G162" i="6"/>
  <c r="I162" i="6" s="1"/>
  <c r="G163" i="6"/>
  <c r="I163" i="6" s="1"/>
  <c r="G164" i="6"/>
  <c r="I164" i="6" s="1"/>
  <c r="G165" i="6"/>
  <c r="I165" i="6" s="1"/>
  <c r="G166" i="6"/>
  <c r="I166" i="6" s="1"/>
  <c r="G167" i="6"/>
  <c r="I167" i="6" s="1"/>
  <c r="J178" i="6" s="1"/>
  <c r="G168" i="6"/>
  <c r="I168" i="6" s="1"/>
  <c r="G169" i="6"/>
  <c r="I169" i="6" s="1"/>
  <c r="G127" i="6"/>
  <c r="I127" i="6" s="1"/>
  <c r="G128" i="6"/>
  <c r="I128" i="6" s="1"/>
  <c r="G129" i="6"/>
  <c r="I129" i="6" s="1"/>
  <c r="G130" i="6"/>
  <c r="I130" i="6" s="1"/>
  <c r="G131" i="6"/>
  <c r="G132" i="6"/>
  <c r="I132" i="6" s="1"/>
  <c r="G133" i="6"/>
  <c r="I133" i="6" s="1"/>
  <c r="G134" i="6"/>
  <c r="I134" i="6" s="1"/>
  <c r="G135" i="6"/>
  <c r="I135" i="6" s="1"/>
  <c r="G136" i="6"/>
  <c r="I136" i="6" s="1"/>
  <c r="G137" i="6"/>
  <c r="I137" i="6" s="1"/>
  <c r="G138" i="6"/>
  <c r="I138" i="6" s="1"/>
  <c r="G139" i="6"/>
  <c r="I139" i="6" s="1"/>
  <c r="G140" i="6"/>
  <c r="I140" i="6" s="1"/>
  <c r="G141" i="6"/>
  <c r="I141" i="6" s="1"/>
  <c r="G142" i="6"/>
  <c r="I142" i="6" s="1"/>
  <c r="G104" i="6"/>
  <c r="I104" i="6" s="1"/>
  <c r="G105" i="6"/>
  <c r="I105" i="6" s="1"/>
  <c r="G106" i="6"/>
  <c r="I106" i="6" s="1"/>
  <c r="G107" i="6"/>
  <c r="I107" i="6" s="1"/>
  <c r="G108" i="6"/>
  <c r="I108" i="6" s="1"/>
  <c r="G109" i="6"/>
  <c r="I109" i="6" s="1"/>
  <c r="G110" i="6"/>
  <c r="I110" i="6" s="1"/>
  <c r="G111" i="6"/>
  <c r="I111" i="6" s="1"/>
  <c r="G112" i="6"/>
  <c r="I112" i="6" s="1"/>
  <c r="G113" i="6"/>
  <c r="I113" i="6" s="1"/>
  <c r="G114" i="6"/>
  <c r="I114" i="6" s="1"/>
  <c r="G115" i="6"/>
  <c r="I115" i="6" s="1"/>
  <c r="G116" i="6"/>
  <c r="I116" i="6" s="1"/>
  <c r="G117" i="6"/>
  <c r="I117" i="6" s="1"/>
  <c r="G118" i="6"/>
  <c r="I118" i="6" s="1"/>
  <c r="G119" i="6"/>
  <c r="I119" i="6" s="1"/>
  <c r="G120" i="6"/>
  <c r="I120" i="6" s="1"/>
  <c r="G121" i="6"/>
  <c r="I121" i="6" s="1"/>
  <c r="G122" i="6"/>
  <c r="I122" i="6" s="1"/>
  <c r="G123" i="6"/>
  <c r="I123" i="6" s="1"/>
  <c r="G124" i="6"/>
  <c r="I124" i="6" s="1"/>
  <c r="G125" i="6"/>
  <c r="I125" i="6" s="1"/>
  <c r="G126" i="6"/>
  <c r="I126" i="6" s="1"/>
  <c r="G84" i="6"/>
  <c r="I84" i="6" s="1"/>
  <c r="G85" i="6"/>
  <c r="I85" i="6" s="1"/>
  <c r="G86" i="6"/>
  <c r="I86" i="6" s="1"/>
  <c r="G87" i="6"/>
  <c r="I87" i="6" s="1"/>
  <c r="G88" i="6"/>
  <c r="I88" i="6" s="1"/>
  <c r="G89" i="6"/>
  <c r="I89" i="6" s="1"/>
  <c r="G90" i="6"/>
  <c r="I90" i="6" s="1"/>
  <c r="G91" i="6"/>
  <c r="I91" i="6" s="1"/>
  <c r="G92" i="6"/>
  <c r="I92" i="6" s="1"/>
  <c r="G93" i="6"/>
  <c r="I93" i="6" s="1"/>
  <c r="G94" i="6"/>
  <c r="I94" i="6" s="1"/>
  <c r="G95" i="6"/>
  <c r="I95" i="6" s="1"/>
  <c r="G96" i="6"/>
  <c r="I96" i="6" s="1"/>
  <c r="G97" i="6"/>
  <c r="I97" i="6" s="1"/>
  <c r="G98" i="6"/>
  <c r="I98" i="6" s="1"/>
  <c r="G99" i="6"/>
  <c r="I99" i="6" s="1"/>
  <c r="G100" i="6"/>
  <c r="I100" i="6" s="1"/>
  <c r="G101" i="6"/>
  <c r="I101" i="6" s="1"/>
  <c r="G102" i="6"/>
  <c r="I102" i="6" s="1"/>
  <c r="G103" i="6"/>
  <c r="I103" i="6" s="1"/>
  <c r="G62" i="6"/>
  <c r="I62" i="6" s="1"/>
  <c r="G63" i="6"/>
  <c r="I63" i="6" s="1"/>
  <c r="G64" i="6"/>
  <c r="I64" i="6" s="1"/>
  <c r="G65" i="6"/>
  <c r="I65" i="6" s="1"/>
  <c r="G66" i="6"/>
  <c r="I66" i="6" s="1"/>
  <c r="G67" i="6"/>
  <c r="I67" i="6" s="1"/>
  <c r="G68" i="6"/>
  <c r="I68" i="6" s="1"/>
  <c r="G69" i="6"/>
  <c r="I69" i="6" s="1"/>
  <c r="G70" i="6"/>
  <c r="I70" i="6" s="1"/>
  <c r="G71" i="6"/>
  <c r="G72" i="6"/>
  <c r="I72" i="6" s="1"/>
  <c r="G73" i="6"/>
  <c r="I73" i="6" s="1"/>
  <c r="G74" i="6"/>
  <c r="I74" i="6" s="1"/>
  <c r="G75" i="6"/>
  <c r="I75" i="6" s="1"/>
  <c r="G76" i="6"/>
  <c r="I76" i="6" s="1"/>
  <c r="G77" i="6"/>
  <c r="I77" i="6" s="1"/>
  <c r="G78" i="6"/>
  <c r="I78" i="6" s="1"/>
  <c r="G79" i="6"/>
  <c r="I79" i="6" s="1"/>
  <c r="G80" i="6"/>
  <c r="I80" i="6" s="1"/>
  <c r="G81" i="6"/>
  <c r="I81" i="6" s="1"/>
  <c r="G82" i="6"/>
  <c r="I82" i="6" s="1"/>
  <c r="G83" i="6"/>
  <c r="G41" i="6"/>
  <c r="I41" i="6" s="1"/>
  <c r="G42" i="6"/>
  <c r="I42" i="6" s="1"/>
  <c r="G43" i="6"/>
  <c r="I43" i="6" s="1"/>
  <c r="G44" i="6"/>
  <c r="I44" i="6" s="1"/>
  <c r="G45" i="6"/>
  <c r="I45" i="6" s="1"/>
  <c r="G46" i="6"/>
  <c r="I46" i="6" s="1"/>
  <c r="G47" i="6"/>
  <c r="I47" i="6" s="1"/>
  <c r="G48" i="6"/>
  <c r="I48" i="6" s="1"/>
  <c r="G49" i="6"/>
  <c r="I49" i="6" s="1"/>
  <c r="G50" i="6"/>
  <c r="I50" i="6" s="1"/>
  <c r="G51" i="6"/>
  <c r="I51" i="6" s="1"/>
  <c r="G52" i="6"/>
  <c r="I52" i="6" s="1"/>
  <c r="G53" i="6"/>
  <c r="I53" i="6" s="1"/>
  <c r="G54" i="6"/>
  <c r="I54" i="6" s="1"/>
  <c r="G55" i="6"/>
  <c r="I55" i="6" s="1"/>
  <c r="G56" i="6"/>
  <c r="I56" i="6" s="1"/>
  <c r="G57" i="6"/>
  <c r="I57" i="6" s="1"/>
  <c r="G58" i="6"/>
  <c r="I58" i="6" s="1"/>
  <c r="G59" i="6"/>
  <c r="I59" i="6" s="1"/>
  <c r="G60" i="6"/>
  <c r="I60" i="6" s="1"/>
  <c r="G61" i="6"/>
  <c r="I61" i="6" s="1"/>
  <c r="G27" i="6"/>
  <c r="I27" i="6" s="1"/>
  <c r="G28" i="6"/>
  <c r="I28" i="6" s="1"/>
  <c r="G29" i="6"/>
  <c r="I29" i="6" s="1"/>
  <c r="G30" i="6"/>
  <c r="I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37" i="6"/>
  <c r="I37" i="6" s="1"/>
  <c r="G38" i="6"/>
  <c r="I38" i="6" s="1"/>
  <c r="G39" i="6"/>
  <c r="I39" i="6" s="1"/>
  <c r="G40" i="6"/>
  <c r="I40" i="6" s="1"/>
  <c r="G6" i="6"/>
  <c r="I6" i="6" s="1"/>
  <c r="G7" i="6"/>
  <c r="I7" i="6" s="1"/>
  <c r="G8" i="6"/>
  <c r="I8" i="6" s="1"/>
  <c r="G9" i="6"/>
  <c r="I9" i="6" s="1"/>
  <c r="G10" i="6"/>
  <c r="I10" i="6" s="1"/>
  <c r="G11" i="6"/>
  <c r="I11" i="6" s="1"/>
  <c r="G12" i="6"/>
  <c r="I12" i="6" s="1"/>
  <c r="G13" i="6"/>
  <c r="I13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I19" i="6" s="1"/>
  <c r="G20" i="6"/>
  <c r="I20" i="6" s="1"/>
  <c r="G21" i="6"/>
  <c r="I21" i="6" s="1"/>
  <c r="G22" i="6"/>
  <c r="I22" i="6" s="1"/>
  <c r="G23" i="6"/>
  <c r="I23" i="6" s="1"/>
  <c r="J34" i="6" s="1"/>
  <c r="G24" i="6"/>
  <c r="I24" i="6" s="1"/>
  <c r="G25" i="6"/>
  <c r="I25" i="6" s="1"/>
  <c r="G26" i="6"/>
  <c r="I26" i="6" s="1"/>
  <c r="G5" i="6"/>
  <c r="E131" i="6"/>
  <c r="E132" i="6"/>
  <c r="E133" i="6"/>
  <c r="E134" i="6"/>
  <c r="E135" i="6"/>
  <c r="E13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22" i="6"/>
  <c r="E23" i="6"/>
  <c r="E24" i="6"/>
  <c r="E25" i="6"/>
  <c r="E26" i="6"/>
  <c r="E27" i="6"/>
  <c r="E28" i="6"/>
  <c r="E29" i="6"/>
  <c r="E30" i="6"/>
  <c r="E31" i="6"/>
  <c r="E32" i="6"/>
  <c r="E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5" i="6"/>
  <c r="J70" i="6" l="1"/>
  <c r="J130" i="6"/>
  <c r="J118" i="6"/>
  <c r="J190" i="6"/>
  <c r="J226" i="6"/>
  <c r="J214" i="6"/>
  <c r="J334" i="6"/>
  <c r="J322" i="6"/>
  <c r="J46" i="6"/>
  <c r="J22" i="6"/>
  <c r="J166" i="6"/>
  <c r="J310" i="6"/>
  <c r="J286" i="6"/>
  <c r="J274" i="6"/>
  <c r="J262" i="6"/>
  <c r="J238" i="6"/>
  <c r="J58" i="6"/>
  <c r="J202" i="6"/>
  <c r="I344" i="6"/>
  <c r="I340" i="6"/>
  <c r="I336" i="6"/>
  <c r="J106" i="6"/>
  <c r="I343" i="6"/>
  <c r="I339" i="6"/>
  <c r="I335" i="6"/>
  <c r="F70" i="6"/>
  <c r="F118" i="6"/>
  <c r="H94" i="6"/>
  <c r="I83" i="6"/>
  <c r="J94" i="6" s="1"/>
  <c r="H82" i="6"/>
  <c r="I71" i="6"/>
  <c r="J82" i="6" s="1"/>
  <c r="H142" i="6"/>
  <c r="I131" i="6"/>
  <c r="J142" i="6" s="1"/>
  <c r="J154" i="6"/>
  <c r="I346" i="6"/>
  <c r="I342" i="6"/>
  <c r="I338" i="6"/>
  <c r="J298" i="6"/>
  <c r="J250" i="6"/>
  <c r="I345" i="6"/>
  <c r="I341" i="6"/>
  <c r="I337" i="6"/>
  <c r="H70" i="6"/>
  <c r="H58" i="6"/>
  <c r="H130" i="6"/>
  <c r="H202" i="6"/>
  <c r="H190" i="6"/>
  <c r="H226" i="6"/>
  <c r="F22" i="6"/>
  <c r="F34" i="6"/>
  <c r="F58" i="6"/>
  <c r="F46" i="6"/>
  <c r="F82" i="6"/>
  <c r="F130" i="6"/>
  <c r="F142" i="6"/>
  <c r="H46" i="6"/>
  <c r="H106" i="6"/>
  <c r="H118" i="6"/>
  <c r="H214" i="6"/>
  <c r="F106" i="6"/>
  <c r="F94" i="6"/>
  <c r="H34" i="6"/>
  <c r="H22" i="6"/>
  <c r="H178" i="6"/>
  <c r="H166" i="6"/>
  <c r="H154" i="6"/>
  <c r="H346" i="6"/>
  <c r="H334" i="6"/>
  <c r="H322" i="6"/>
  <c r="H310" i="6"/>
  <c r="H298" i="6"/>
  <c r="H286" i="6"/>
  <c r="H274" i="6"/>
  <c r="H262" i="6"/>
  <c r="H250" i="6"/>
  <c r="H238" i="6"/>
  <c r="I351" i="6" l="1"/>
  <c r="I353" i="6"/>
  <c r="I354" i="6"/>
  <c r="I348" i="6"/>
  <c r="I356" i="6"/>
  <c r="J346" i="6"/>
  <c r="I347" i="6"/>
  <c r="I355" i="6"/>
  <c r="I349" i="6"/>
  <c r="I357" i="6"/>
  <c r="I350" i="6"/>
  <c r="I358" i="6"/>
  <c r="I352" i="6"/>
  <c r="I376" i="6" l="1"/>
  <c r="I364" i="6"/>
  <c r="I359" i="6"/>
  <c r="I371" i="6"/>
  <c r="I365" i="6"/>
  <c r="I377" i="6"/>
  <c r="I370" i="6"/>
  <c r="I382" i="6"/>
  <c r="I369" i="6"/>
  <c r="I381" i="6"/>
  <c r="I367" i="6"/>
  <c r="I379" i="6"/>
  <c r="I372" i="6"/>
  <c r="I360" i="6"/>
  <c r="I366" i="6"/>
  <c r="I378" i="6"/>
  <c r="I363" i="6"/>
  <c r="I375" i="6"/>
  <c r="I362" i="6"/>
  <c r="I374" i="6"/>
  <c r="I361" i="6"/>
  <c r="I373" i="6"/>
  <c r="J358" i="6"/>
  <c r="I368" i="6"/>
  <c r="I380" i="6"/>
  <c r="J382" i="6" l="1"/>
  <c r="J370" i="6"/>
</calcChain>
</file>

<file path=xl/sharedStrings.xml><?xml version="1.0" encoding="utf-8"?>
<sst xmlns="http://schemas.openxmlformats.org/spreadsheetml/2006/main" count="158" uniqueCount="86">
  <si>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</si>
  <si>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</si>
  <si>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</si>
  <si>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</si>
  <si>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</si>
  <si>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</si>
  <si>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</si>
  <si>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</si>
  <si>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</si>
  <si>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CDH_Billed</t>
  </si>
  <si>
    <t>DumFeb_05</t>
  </si>
  <si>
    <t>DumFEB_06</t>
  </si>
  <si>
    <t>DumNOV_2005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</si>
  <si>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</si>
  <si>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</si>
  <si>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</si>
  <si>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</si>
  <si>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</si>
  <si>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</si>
  <si>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</si>
  <si>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</si>
  <si>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</si>
  <si>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</si>
  <si>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</si>
  <si>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</si>
  <si>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</si>
  <si>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</si>
  <si>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</si>
  <si>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</si>
  <si>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</si>
  <si>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</si>
  <si>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</si>
  <si>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</si>
  <si>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</si>
  <si>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</si>
  <si>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</si>
  <si>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</si>
  <si>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</si>
  <si>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</si>
  <si>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</si>
  <si>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</si>
  <si>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</si>
  <si>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</si>
  <si>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</si>
  <si>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</si>
  <si>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</si>
  <si>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</si>
  <si>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</si>
  <si>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</si>
  <si>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</si>
  <si>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</si>
  <si>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</si>
  <si>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</si>
  <si>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</si>
  <si>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Economics_2013.Wgt_Per_Capital_Income</t>
  </si>
  <si>
    <t>Weather2013.CDH_Billed</t>
  </si>
  <si>
    <t>Trans1.DumFeb_05</t>
  </si>
  <si>
    <t>Trans1.DumFEB_06</t>
  </si>
  <si>
    <t>Trans1.DumNOV_2005</t>
  </si>
  <si>
    <t>AR(1)</t>
  </si>
  <si>
    <t>MA(1)</t>
  </si>
  <si>
    <t>MA(2)</t>
  </si>
  <si>
    <t>Med_UPC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</si>
  <si>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</si>
  <si>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</si>
  <si>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</si>
  <si>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</si>
  <si>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</si>
  <si>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</si>
  <si>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</si>
  <si>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</si>
  <si>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Actual Customers</t>
  </si>
  <si>
    <t>Pred Customers</t>
  </si>
  <si>
    <t>Annual</t>
  </si>
  <si>
    <t>Pred Sales</t>
  </si>
  <si>
    <t>Annual Sales</t>
  </si>
  <si>
    <t>FPL RC-16</t>
  </si>
  <si>
    <t>OPC 024236</t>
  </si>
  <si>
    <t>OPC 024237</t>
  </si>
  <si>
    <t>OPC 024238</t>
  </si>
  <si>
    <t>OPC 024239</t>
  </si>
  <si>
    <t>OPC 024240</t>
  </si>
  <si>
    <t>OPC 024241</t>
  </si>
  <si>
    <t>OPC 024242</t>
  </si>
  <si>
    <t>OPC 024243</t>
  </si>
  <si>
    <t>OPC 024244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</si>
</sst>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#,##0.0;\-#,##0.0"/>
    <numFmt numFmtId="173" formatCode="#,##0.0000;\-#,##0.0000"/>
    <numFmt numFmtId="174" formatCode="0.0000"/>
    <numFmt numFmtId="175" formatCode="#,##0;\-#,##0"/>
    <numFmt numFmtId="176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1" fillId="0" borderId="0" xfId="0" applyFont="1"/>
    <xf numFmtId="165" fontId="1" fillId="0" borderId="0" xfId="0" applyNumberFormat="1" applyFont="1"/>
    <xf numFmtId="168" fontId="1" fillId="0" borderId="0" xfId="0" applyNumberFormat="1" applyFont="1"/>
    <xf numFmtId="173" fontId="0" fillId="0" borderId="0" xfId="0" applyNumberFormat="1"/>
    <xf numFmtId="17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2" borderId="1" xfId="0" applyNumberForma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74" fontId="1" fillId="0" borderId="0" xfId="0" applyNumberFormat="1" applyFont="1"/>
    <xf numFmtId="3" fontId="1" fillId="0" borderId="0" xfId="0" applyNumberFormat="1" applyFont="1"/>
    <xf numFmtId="175" fontId="1" fillId="0" borderId="0" xfId="0" applyNumberFormat="1" applyFont="1"/>
    <xf numFmtId="3" fontId="2" fillId="0" borderId="0" xfId="0" applyNumberFormat="1" applyFont="1" applyAlignment="1">
      <alignment horizontal="center"/>
    </xf>
    <xf numFmtId="10" fontId="0" fillId="0" borderId="0" xfId="0" applyNumberFormat="1"/>
    <xf numFmtId="0" fontId="3" fillId="0" borderId="0" xfId="0" applyFont="1" applyFill="1" applyAlignment="1">
      <alignment horizontal="left"/>
    </xf>
    <xf numFmtId="176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wrapText="1"/>
    </xf>
    <xf numFmtId="174" fontId="0" fillId="0" borderId="0" xfId="0" applyNumberFormat="1" applyFill="1"/>
    <xf numFmtId="0" fontId="0" fillId="0" borderId="0" xfId="0" applyFill="1"/>
    <xf numFmtId="3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center"/>
    </xf>
    <xf numFmtId="174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/>
    <xf numFmtId="175" fontId="1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15%20Medium_Custmers%20ndOUTPUT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Load%20Forecasting%20Reports/Weather%20Norm/2013/2013%20CI%20Sales%20and%20Customers%20Monthly%20Vertical%20St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/>
      <sheetData sheetId="1"/>
      <sheetData sheetId="2"/>
      <sheetData sheetId="3">
        <row r="32">
          <cell r="C32">
            <v>1805</v>
          </cell>
          <cell r="D32">
            <v>1801.797</v>
          </cell>
        </row>
        <row r="33">
          <cell r="C33">
            <v>1800</v>
          </cell>
          <cell r="D33">
            <v>1807.7</v>
          </cell>
        </row>
        <row r="34">
          <cell r="C34">
            <v>1787</v>
          </cell>
          <cell r="D34">
            <v>1802.6949999999999</v>
          </cell>
        </row>
        <row r="35">
          <cell r="C35">
            <v>1786</v>
          </cell>
          <cell r="D35">
            <v>1778.501</v>
          </cell>
        </row>
        <row r="36">
          <cell r="C36">
            <v>1782</v>
          </cell>
          <cell r="D36">
            <v>1779.9259999999999</v>
          </cell>
        </row>
        <row r="37">
          <cell r="C37">
            <v>1790</v>
          </cell>
          <cell r="D37">
            <v>1783.6289999999999</v>
          </cell>
        </row>
        <row r="38">
          <cell r="C38">
            <v>1792</v>
          </cell>
          <cell r="D38">
            <v>1783.4349999999999</v>
          </cell>
        </row>
        <row r="39">
          <cell r="C39">
            <v>1790</v>
          </cell>
          <cell r="D39">
            <v>1788.827</v>
          </cell>
        </row>
        <row r="40">
          <cell r="C40">
            <v>1790</v>
          </cell>
          <cell r="D40">
            <v>1788.8209999999999</v>
          </cell>
        </row>
        <row r="41">
          <cell r="C41">
            <v>1779</v>
          </cell>
          <cell r="D41">
            <v>1780.9</v>
          </cell>
        </row>
        <row r="42">
          <cell r="C42">
            <v>1774</v>
          </cell>
          <cell r="D42">
            <v>1775.319</v>
          </cell>
        </row>
        <row r="43">
          <cell r="C43">
            <v>1774</v>
          </cell>
          <cell r="D43">
            <v>1766.6130000000001</v>
          </cell>
        </row>
        <row r="44">
          <cell r="C44">
            <v>1759</v>
          </cell>
          <cell r="D44">
            <v>1772.404</v>
          </cell>
        </row>
        <row r="45">
          <cell r="C45">
            <v>1766</v>
          </cell>
          <cell r="D45">
            <v>1761.463</v>
          </cell>
        </row>
        <row r="46">
          <cell r="C46">
            <v>1775</v>
          </cell>
          <cell r="D46">
            <v>1768.7260000000001</v>
          </cell>
        </row>
        <row r="47">
          <cell r="C47">
            <v>1778</v>
          </cell>
          <cell r="D47">
            <v>1768.191</v>
          </cell>
        </row>
        <row r="48">
          <cell r="C48">
            <v>1787</v>
          </cell>
          <cell r="D48">
            <v>1774.068</v>
          </cell>
        </row>
        <row r="49">
          <cell r="C49">
            <v>1785</v>
          </cell>
          <cell r="D49">
            <v>1791.425</v>
          </cell>
        </row>
        <row r="50">
          <cell r="C50">
            <v>1768</v>
          </cell>
          <cell r="D50">
            <v>1780.827</v>
          </cell>
        </row>
        <row r="51">
          <cell r="C51">
            <v>1760</v>
          </cell>
          <cell r="D51">
            <v>1765.817</v>
          </cell>
        </row>
        <row r="52">
          <cell r="C52">
            <v>1758</v>
          </cell>
          <cell r="D52">
            <v>1758.9829999999999</v>
          </cell>
        </row>
        <row r="53">
          <cell r="C53">
            <v>1747</v>
          </cell>
          <cell r="D53">
            <v>1748.922</v>
          </cell>
        </row>
        <row r="54">
          <cell r="C54">
            <v>1723</v>
          </cell>
          <cell r="D54">
            <v>1743.21</v>
          </cell>
        </row>
        <row r="55">
          <cell r="C55">
            <v>1726</v>
          </cell>
          <cell r="D55">
            <v>1714.7260000000001</v>
          </cell>
        </row>
        <row r="56">
          <cell r="C56">
            <v>1735</v>
          </cell>
          <cell r="D56">
            <v>1722.9780000000001</v>
          </cell>
        </row>
        <row r="57">
          <cell r="C57">
            <v>1723</v>
          </cell>
          <cell r="D57">
            <v>1737.5219999999999</v>
          </cell>
        </row>
        <row r="58">
          <cell r="C58">
            <v>1742</v>
          </cell>
          <cell r="D58">
            <v>1725.279</v>
          </cell>
        </row>
        <row r="59">
          <cell r="C59">
            <v>1760</v>
          </cell>
          <cell r="D59">
            <v>1735.05</v>
          </cell>
        </row>
        <row r="60">
          <cell r="C60">
            <v>1763</v>
          </cell>
          <cell r="D60">
            <v>1756.8530000000001</v>
          </cell>
        </row>
        <row r="61">
          <cell r="C61">
            <v>1759</v>
          </cell>
          <cell r="D61">
            <v>1768.019</v>
          </cell>
        </row>
        <row r="62">
          <cell r="C62">
            <v>1764</v>
          </cell>
          <cell r="D62">
            <v>1755.319</v>
          </cell>
        </row>
        <row r="63">
          <cell r="C63">
            <v>1762</v>
          </cell>
          <cell r="D63">
            <v>1763.335</v>
          </cell>
        </row>
        <row r="64">
          <cell r="C64">
            <v>1767</v>
          </cell>
          <cell r="D64">
            <v>1763.2090000000001</v>
          </cell>
        </row>
        <row r="65">
          <cell r="C65">
            <v>1763</v>
          </cell>
          <cell r="D65">
            <v>1760.414</v>
          </cell>
        </row>
        <row r="66">
          <cell r="C66">
            <v>1765</v>
          </cell>
          <cell r="D66">
            <v>1761.9680000000001</v>
          </cell>
        </row>
        <row r="67">
          <cell r="C67">
            <v>1759</v>
          </cell>
          <cell r="D67">
            <v>1760.8810000000001</v>
          </cell>
        </row>
        <row r="68">
          <cell r="C68">
            <v>1749</v>
          </cell>
          <cell r="D68">
            <v>1759.982</v>
          </cell>
        </row>
        <row r="69">
          <cell r="C69">
            <v>1749</v>
          </cell>
          <cell r="D69">
            <v>1753.9880000000001</v>
          </cell>
        </row>
        <row r="70">
          <cell r="C70">
            <v>1751</v>
          </cell>
          <cell r="D70">
            <v>1754.03</v>
          </cell>
        </row>
        <row r="71">
          <cell r="C71">
            <v>1726</v>
          </cell>
          <cell r="D71">
            <v>1745.816</v>
          </cell>
        </row>
        <row r="72">
          <cell r="C72">
            <v>1745</v>
          </cell>
          <cell r="D72">
            <v>1721.8820000000001</v>
          </cell>
        </row>
        <row r="73">
          <cell r="C73">
            <v>1751</v>
          </cell>
          <cell r="D73">
            <v>1748.7840000000001</v>
          </cell>
        </row>
        <row r="74">
          <cell r="C74">
            <v>1755</v>
          </cell>
          <cell r="D74">
            <v>1747.26</v>
          </cell>
        </row>
        <row r="75">
          <cell r="C75">
            <v>1755</v>
          </cell>
          <cell r="D75">
            <v>1754.337</v>
          </cell>
        </row>
        <row r="76">
          <cell r="C76">
            <v>1746</v>
          </cell>
          <cell r="D76">
            <v>1756.356</v>
          </cell>
        </row>
        <row r="77">
          <cell r="C77">
            <v>1735</v>
          </cell>
          <cell r="D77">
            <v>1738.961</v>
          </cell>
        </row>
        <row r="78">
          <cell r="C78">
            <v>1738</v>
          </cell>
          <cell r="D78">
            <v>1732.818</v>
          </cell>
        </row>
        <row r="79">
          <cell r="C79">
            <v>1739</v>
          </cell>
          <cell r="D79">
            <v>1732.7139999999999</v>
          </cell>
        </row>
        <row r="80">
          <cell r="C80">
            <v>1736</v>
          </cell>
          <cell r="D80">
            <v>1739.17</v>
          </cell>
        </row>
        <row r="81">
          <cell r="C81">
            <v>1740</v>
          </cell>
          <cell r="D81">
            <v>1740.7919999999999</v>
          </cell>
        </row>
        <row r="82">
          <cell r="C82">
            <v>1734</v>
          </cell>
          <cell r="D82">
            <v>1745.211</v>
          </cell>
        </row>
        <row r="83">
          <cell r="C83">
            <v>1730</v>
          </cell>
          <cell r="D83">
            <v>1728.6659999999999</v>
          </cell>
        </row>
        <row r="84">
          <cell r="C84">
            <v>1702</v>
          </cell>
          <cell r="D84">
            <v>1726.8430000000001</v>
          </cell>
        </row>
        <row r="85">
          <cell r="C85">
            <v>1698</v>
          </cell>
          <cell r="D85">
            <v>1704.414</v>
          </cell>
        </row>
        <row r="86">
          <cell r="C86">
            <v>1713</v>
          </cell>
          <cell r="D86">
            <v>1691.712</v>
          </cell>
        </row>
        <row r="87">
          <cell r="C87">
            <v>1708</v>
          </cell>
          <cell r="D87">
            <v>1710.1189999999999</v>
          </cell>
        </row>
        <row r="88">
          <cell r="C88">
            <v>1701</v>
          </cell>
          <cell r="D88">
            <v>1707.241</v>
          </cell>
        </row>
        <row r="89">
          <cell r="C89">
            <v>1689</v>
          </cell>
          <cell r="D89">
            <v>1692.2819999999999</v>
          </cell>
        </row>
        <row r="90">
          <cell r="C90">
            <v>1674</v>
          </cell>
          <cell r="D90">
            <v>1685.145</v>
          </cell>
        </row>
        <row r="91">
          <cell r="C91">
            <v>1680</v>
          </cell>
          <cell r="D91">
            <v>1666.348</v>
          </cell>
        </row>
        <row r="92">
          <cell r="C92">
            <v>1672</v>
          </cell>
          <cell r="D92">
            <v>1677.559</v>
          </cell>
        </row>
        <row r="93">
          <cell r="C93">
            <v>1665</v>
          </cell>
          <cell r="D93">
            <v>1674.1079999999999</v>
          </cell>
        </row>
        <row r="94">
          <cell r="C94">
            <v>1655</v>
          </cell>
          <cell r="D94">
            <v>1666.933</v>
          </cell>
        </row>
        <row r="95">
          <cell r="C95">
            <v>1652</v>
          </cell>
          <cell r="D95">
            <v>1646.7170000000001</v>
          </cell>
        </row>
        <row r="96">
          <cell r="C96">
            <v>1623</v>
          </cell>
          <cell r="D96">
            <v>1645.7809999999999</v>
          </cell>
        </row>
        <row r="97">
          <cell r="C97">
            <v>1621</v>
          </cell>
          <cell r="D97">
            <v>1622.4369999999999</v>
          </cell>
        </row>
        <row r="98">
          <cell r="C98">
            <v>1631</v>
          </cell>
          <cell r="D98">
            <v>1612.434</v>
          </cell>
        </row>
        <row r="99">
          <cell r="C99">
            <v>1626</v>
          </cell>
          <cell r="D99">
            <v>1625.4659999999999</v>
          </cell>
        </row>
        <row r="100">
          <cell r="C100">
            <v>1616</v>
          </cell>
          <cell r="D100">
            <v>1622.662</v>
          </cell>
        </row>
        <row r="101">
          <cell r="C101">
            <v>1605</v>
          </cell>
          <cell r="D101">
            <v>1605.162</v>
          </cell>
        </row>
        <row r="102">
          <cell r="C102">
            <v>1592</v>
          </cell>
          <cell r="D102">
            <v>1598.8610000000001</v>
          </cell>
        </row>
        <row r="103">
          <cell r="C103">
            <v>1562</v>
          </cell>
          <cell r="D103">
            <v>1582.6610000000001</v>
          </cell>
        </row>
        <row r="104">
          <cell r="C104">
            <v>1555</v>
          </cell>
          <cell r="D104">
            <v>1555.818</v>
          </cell>
        </row>
        <row r="105">
          <cell r="C105">
            <v>1551</v>
          </cell>
          <cell r="D105">
            <v>1552.558</v>
          </cell>
        </row>
        <row r="106">
          <cell r="C106">
            <v>1550</v>
          </cell>
          <cell r="D106">
            <v>1548.8340000000001</v>
          </cell>
        </row>
        <row r="107">
          <cell r="C107">
            <v>1530</v>
          </cell>
          <cell r="D107">
            <v>1539.165</v>
          </cell>
        </row>
        <row r="108">
          <cell r="C108">
            <v>1512</v>
          </cell>
          <cell r="D108">
            <v>1520.4929999999999</v>
          </cell>
        </row>
        <row r="109">
          <cell r="C109">
            <v>1505</v>
          </cell>
          <cell r="D109">
            <v>1508.279</v>
          </cell>
        </row>
        <row r="110">
          <cell r="C110">
            <v>1491</v>
          </cell>
          <cell r="D110">
            <v>1494.0250000000001</v>
          </cell>
        </row>
        <row r="111">
          <cell r="C111">
            <v>1502</v>
          </cell>
          <cell r="D111">
            <v>1481.625</v>
          </cell>
        </row>
        <row r="112">
          <cell r="C112">
            <v>1485</v>
          </cell>
          <cell r="D112">
            <v>1495.2159999999999</v>
          </cell>
        </row>
        <row r="113">
          <cell r="C113">
            <v>1467</v>
          </cell>
          <cell r="D113">
            <v>1471.646</v>
          </cell>
        </row>
        <row r="114">
          <cell r="C114">
            <v>1459</v>
          </cell>
          <cell r="D114">
            <v>1457.5940000000001</v>
          </cell>
        </row>
        <row r="115">
          <cell r="C115">
            <v>1454</v>
          </cell>
          <cell r="D115">
            <v>1446.91</v>
          </cell>
        </row>
        <row r="116">
          <cell r="C116">
            <v>1455</v>
          </cell>
          <cell r="D116">
            <v>1446.4280000000001</v>
          </cell>
        </row>
        <row r="117">
          <cell r="C117">
            <v>1434</v>
          </cell>
          <cell r="D117">
            <v>1451.8979999999999</v>
          </cell>
        </row>
        <row r="118">
          <cell r="C118">
            <v>1419</v>
          </cell>
          <cell r="D118">
            <v>1430.5129999999999</v>
          </cell>
        </row>
        <row r="119">
          <cell r="C119">
            <v>1405</v>
          </cell>
          <cell r="D119">
            <v>1406.4739999999999</v>
          </cell>
        </row>
        <row r="120">
          <cell r="C120">
            <v>1392</v>
          </cell>
          <cell r="D120">
            <v>1393.7919999999999</v>
          </cell>
        </row>
        <row r="121">
          <cell r="C121">
            <v>1379</v>
          </cell>
          <cell r="D121">
            <v>1386.586</v>
          </cell>
        </row>
        <row r="122">
          <cell r="C122">
            <v>1386</v>
          </cell>
          <cell r="D122">
            <v>1366.81</v>
          </cell>
        </row>
        <row r="123">
          <cell r="C123">
            <v>1371</v>
          </cell>
          <cell r="D123">
            <v>1376.357</v>
          </cell>
        </row>
        <row r="124">
          <cell r="C124">
            <v>1367</v>
          </cell>
          <cell r="D124">
            <v>1362.8</v>
          </cell>
        </row>
        <row r="125">
          <cell r="C125">
            <v>1364</v>
          </cell>
          <cell r="D125">
            <v>1353.0509999999999</v>
          </cell>
        </row>
        <row r="126">
          <cell r="C126">
            <v>1356</v>
          </cell>
          <cell r="D126">
            <v>1354.7429999999999</v>
          </cell>
        </row>
        <row r="127">
          <cell r="C127">
            <v>1343</v>
          </cell>
          <cell r="D127">
            <v>1344.5940000000001</v>
          </cell>
        </row>
        <row r="128">
          <cell r="C128">
            <v>1339</v>
          </cell>
          <cell r="D128">
            <v>1335.365</v>
          </cell>
        </row>
        <row r="129">
          <cell r="C129">
            <v>1337</v>
          </cell>
          <cell r="D129">
            <v>1334.9480000000001</v>
          </cell>
        </row>
        <row r="130">
          <cell r="C130">
            <v>1327</v>
          </cell>
          <cell r="D130">
            <v>1333.62</v>
          </cell>
        </row>
        <row r="131">
          <cell r="C131">
            <v>1316</v>
          </cell>
          <cell r="D131">
            <v>1315.8330000000001</v>
          </cell>
        </row>
        <row r="132">
          <cell r="C132">
            <v>1311</v>
          </cell>
          <cell r="D132">
            <v>1306.1859999999999</v>
          </cell>
        </row>
        <row r="133">
          <cell r="C133">
            <v>1313</v>
          </cell>
          <cell r="D133">
            <v>1306.9690000000001</v>
          </cell>
        </row>
        <row r="134">
          <cell r="C134">
            <v>1304</v>
          </cell>
          <cell r="D134">
            <v>1303.5170000000001</v>
          </cell>
        </row>
        <row r="135">
          <cell r="C135">
            <v>1298</v>
          </cell>
          <cell r="D135">
            <v>1296.1289999999999</v>
          </cell>
        </row>
        <row r="136">
          <cell r="C136">
            <v>1284</v>
          </cell>
          <cell r="D136">
            <v>1291.5920000000001</v>
          </cell>
        </row>
        <row r="137">
          <cell r="C137">
            <v>1271</v>
          </cell>
          <cell r="D137">
            <v>1271.7570000000001</v>
          </cell>
        </row>
        <row r="138">
          <cell r="C138">
            <v>1271</v>
          </cell>
          <cell r="D138">
            <v>1262.2850000000001</v>
          </cell>
        </row>
        <row r="139">
          <cell r="C139">
            <v>1263</v>
          </cell>
          <cell r="D139">
            <v>1260.4179999999999</v>
          </cell>
        </row>
        <row r="140">
          <cell r="C140">
            <v>1256</v>
          </cell>
          <cell r="D140">
            <v>1256.365</v>
          </cell>
        </row>
        <row r="141">
          <cell r="C141">
            <v>1253</v>
          </cell>
          <cell r="D141">
            <v>1252.6010000000001</v>
          </cell>
        </row>
        <row r="142">
          <cell r="C142">
            <v>1265</v>
          </cell>
          <cell r="D142">
            <v>1250.0329999999999</v>
          </cell>
        </row>
        <row r="143">
          <cell r="C143">
            <v>1258</v>
          </cell>
          <cell r="D143">
            <v>1255.769</v>
          </cell>
        </row>
        <row r="144">
          <cell r="C144">
            <v>1275</v>
          </cell>
          <cell r="D144">
            <v>1250.6310000000001</v>
          </cell>
        </row>
        <row r="145">
          <cell r="C145">
            <v>1278</v>
          </cell>
          <cell r="D145">
            <v>1274.2439999999999</v>
          </cell>
        </row>
        <row r="146">
          <cell r="C146">
            <v>1280</v>
          </cell>
          <cell r="D146">
            <v>1272.251</v>
          </cell>
        </row>
        <row r="147">
          <cell r="C147">
            <v>1274</v>
          </cell>
          <cell r="D147">
            <v>1276.162</v>
          </cell>
        </row>
        <row r="148">
          <cell r="C148">
            <v>1266</v>
          </cell>
          <cell r="D148">
            <v>1271.5170000000001</v>
          </cell>
        </row>
        <row r="149">
          <cell r="C149">
            <v>1261</v>
          </cell>
          <cell r="D149">
            <v>1257.8409999999999</v>
          </cell>
        </row>
        <row r="150">
          <cell r="C150">
            <v>1257</v>
          </cell>
          <cell r="D150">
            <v>1256.5640000000001</v>
          </cell>
        </row>
        <row r="151">
          <cell r="C151">
            <v>1256</v>
          </cell>
          <cell r="D151">
            <v>1250.32</v>
          </cell>
        </row>
        <row r="152">
          <cell r="C152">
            <v>1261</v>
          </cell>
          <cell r="D152">
            <v>1253.212</v>
          </cell>
        </row>
        <row r="153">
          <cell r="C153">
            <v>1264</v>
          </cell>
          <cell r="D153">
            <v>1261.971</v>
          </cell>
        </row>
        <row r="154">
          <cell r="C154">
            <v>1270</v>
          </cell>
          <cell r="D154">
            <v>1265.778</v>
          </cell>
        </row>
        <row r="155">
          <cell r="C155">
            <v>1255</v>
          </cell>
          <cell r="D155">
            <v>1264.828</v>
          </cell>
        </row>
        <row r="156">
          <cell r="C156">
            <v>1243</v>
          </cell>
          <cell r="D156">
            <v>1251.0309999999999</v>
          </cell>
        </row>
        <row r="157">
          <cell r="C157">
            <v>1241</v>
          </cell>
          <cell r="D157">
            <v>1243.461</v>
          </cell>
        </row>
        <row r="158">
          <cell r="C158">
            <v>1235</v>
          </cell>
          <cell r="D158">
            <v>1235.6880000000001</v>
          </cell>
        </row>
        <row r="159">
          <cell r="C159">
            <v>1232</v>
          </cell>
          <cell r="D159">
            <v>1230.932</v>
          </cell>
        </row>
        <row r="160">
          <cell r="C160">
            <v>1227</v>
          </cell>
          <cell r="D160">
            <v>1229.2429999999999</v>
          </cell>
        </row>
        <row r="161">
          <cell r="C161">
            <v>1226</v>
          </cell>
          <cell r="D161">
            <v>1219.027</v>
          </cell>
        </row>
        <row r="162">
          <cell r="C162">
            <v>1235</v>
          </cell>
          <cell r="D162">
            <v>1221.8420000000001</v>
          </cell>
        </row>
        <row r="163">
          <cell r="C163">
            <v>1238</v>
          </cell>
          <cell r="D163">
            <v>1229.384</v>
          </cell>
        </row>
        <row r="164">
          <cell r="D164">
            <v>1236.635</v>
          </cell>
        </row>
        <row r="165">
          <cell r="D165">
            <v>1237.944</v>
          </cell>
        </row>
        <row r="166">
          <cell r="D166">
            <v>1240.4290000000001</v>
          </cell>
        </row>
        <row r="167">
          <cell r="D167">
            <v>1235.7840000000001</v>
          </cell>
        </row>
        <row r="168">
          <cell r="D168">
            <v>1232.76</v>
          </cell>
        </row>
        <row r="169">
          <cell r="D169">
            <v>1234.7619999999999</v>
          </cell>
        </row>
        <row r="170">
          <cell r="D170">
            <v>1231.3140000000001</v>
          </cell>
        </row>
        <row r="171">
          <cell r="D171">
            <v>1229.193</v>
          </cell>
        </row>
        <row r="172">
          <cell r="D172">
            <v>1228.319</v>
          </cell>
        </row>
        <row r="173">
          <cell r="D173">
            <v>1222.3689999999999</v>
          </cell>
        </row>
        <row r="174">
          <cell r="D174">
            <v>1219.93</v>
          </cell>
        </row>
        <row r="175">
          <cell r="D175">
            <v>1215.204</v>
          </cell>
        </row>
        <row r="176">
          <cell r="D176">
            <v>1213.934</v>
          </cell>
        </row>
        <row r="177">
          <cell r="D177">
            <v>1215.8</v>
          </cell>
        </row>
        <row r="178">
          <cell r="D178">
            <v>1218.2070000000001</v>
          </cell>
        </row>
        <row r="179">
          <cell r="D179">
            <v>1213.6120000000001</v>
          </cell>
        </row>
        <row r="180">
          <cell r="D180">
            <v>1210.6089999999999</v>
          </cell>
        </row>
        <row r="181">
          <cell r="D181">
            <v>1212.5409999999999</v>
          </cell>
        </row>
        <row r="182">
          <cell r="D182">
            <v>1209.1220000000001</v>
          </cell>
        </row>
        <row r="183">
          <cell r="D183">
            <v>1207.0070000000001</v>
          </cell>
        </row>
        <row r="184">
          <cell r="D184">
            <v>1206.115</v>
          </cell>
        </row>
        <row r="185">
          <cell r="D185">
            <v>1200.239</v>
          </cell>
        </row>
        <row r="186">
          <cell r="D186">
            <v>1197.8109999999999</v>
          </cell>
        </row>
        <row r="187">
          <cell r="D187">
            <v>1193.1379999999999</v>
          </cell>
        </row>
        <row r="188">
          <cell r="D188">
            <v>1191.857</v>
          </cell>
        </row>
        <row r="189">
          <cell r="D189">
            <v>1193.655</v>
          </cell>
        </row>
        <row r="190">
          <cell r="D190">
            <v>1195.9849999999999</v>
          </cell>
        </row>
        <row r="191">
          <cell r="D191">
            <v>1191.44</v>
          </cell>
        </row>
        <row r="192">
          <cell r="D192">
            <v>1188.4590000000001</v>
          </cell>
        </row>
        <row r="193">
          <cell r="D193">
            <v>1190.3209999999999</v>
          </cell>
        </row>
        <row r="194">
          <cell r="D194">
            <v>1186.931</v>
          </cell>
        </row>
        <row r="195">
          <cell r="D195">
            <v>1184.82</v>
          </cell>
        </row>
        <row r="196">
          <cell r="D196">
            <v>1183.9110000000001</v>
          </cell>
        </row>
        <row r="197">
          <cell r="D197">
            <v>1178.1089999999999</v>
          </cell>
        </row>
        <row r="198">
          <cell r="D198">
            <v>1175.692</v>
          </cell>
        </row>
        <row r="199">
          <cell r="D199">
            <v>1171.0709999999999</v>
          </cell>
        </row>
        <row r="200">
          <cell r="D200">
            <v>1169.78</v>
          </cell>
        </row>
        <row r="201">
          <cell r="D201">
            <v>1171.511</v>
          </cell>
        </row>
        <row r="202">
          <cell r="D202">
            <v>1173.7629999999999</v>
          </cell>
        </row>
        <row r="203">
          <cell r="D203">
            <v>1169.268</v>
          </cell>
        </row>
        <row r="204">
          <cell r="D204">
            <v>1166.308</v>
          </cell>
        </row>
        <row r="205">
          <cell r="D205">
            <v>1168.1010000000001</v>
          </cell>
        </row>
        <row r="206">
          <cell r="D206">
            <v>1164.74</v>
          </cell>
        </row>
        <row r="207">
          <cell r="D207">
            <v>1162.634</v>
          </cell>
        </row>
        <row r="208">
          <cell r="D208">
            <v>1161.7070000000001</v>
          </cell>
        </row>
        <row r="209">
          <cell r="D209">
            <v>1155.979</v>
          </cell>
        </row>
        <row r="210">
          <cell r="D210">
            <v>1153.5730000000001</v>
          </cell>
        </row>
        <row r="211">
          <cell r="D211">
            <v>1149.0039999999999</v>
          </cell>
        </row>
        <row r="212">
          <cell r="D212">
            <v>1147.703</v>
          </cell>
        </row>
        <row r="213">
          <cell r="D213">
            <v>1149.366</v>
          </cell>
        </row>
        <row r="214">
          <cell r="D214">
            <v>1151.5409999999999</v>
          </cell>
        </row>
        <row r="215">
          <cell r="D215">
            <v>1147.096</v>
          </cell>
        </row>
        <row r="216">
          <cell r="D216">
            <v>1144.1569999999999</v>
          </cell>
        </row>
        <row r="217">
          <cell r="D217">
            <v>1145.8810000000001</v>
          </cell>
        </row>
        <row r="218">
          <cell r="D218">
            <v>1142.548</v>
          </cell>
        </row>
        <row r="219">
          <cell r="D219">
            <v>1140.4469999999999</v>
          </cell>
        </row>
        <row r="220">
          <cell r="D220">
            <v>1139.5029999999999</v>
          </cell>
        </row>
        <row r="221">
          <cell r="D221">
            <v>1133.8489999999999</v>
          </cell>
        </row>
        <row r="222">
          <cell r="D222">
            <v>1131.454</v>
          </cell>
        </row>
        <row r="223">
          <cell r="D223">
            <v>1126.9380000000001</v>
          </cell>
        </row>
        <row r="224">
          <cell r="D224">
            <v>1125.626</v>
          </cell>
        </row>
        <row r="225">
          <cell r="D225">
            <v>1127.222</v>
          </cell>
        </row>
        <row r="226">
          <cell r="D226">
            <v>1129.318</v>
          </cell>
        </row>
        <row r="227">
          <cell r="D227">
            <v>1124.924</v>
          </cell>
        </row>
        <row r="228">
          <cell r="D228">
            <v>1122.0060000000001</v>
          </cell>
        </row>
        <row r="229">
          <cell r="D229">
            <v>1123.6610000000001</v>
          </cell>
        </row>
        <row r="230">
          <cell r="D230">
            <v>1120.357</v>
          </cell>
        </row>
        <row r="231">
          <cell r="D231">
            <v>1118.261</v>
          </cell>
        </row>
        <row r="232">
          <cell r="D232">
            <v>1117.299</v>
          </cell>
        </row>
        <row r="233">
          <cell r="D233">
            <v>1111.72</v>
          </cell>
        </row>
        <row r="234">
          <cell r="D234">
            <v>1109.335</v>
          </cell>
        </row>
        <row r="235">
          <cell r="D235">
            <v>1104.8710000000001</v>
          </cell>
        </row>
        <row r="236">
          <cell r="D236">
            <v>1103.549</v>
          </cell>
        </row>
        <row r="237">
          <cell r="D237">
            <v>1105.077</v>
          </cell>
        </row>
        <row r="238">
          <cell r="D238">
            <v>1107.096</v>
          </cell>
        </row>
        <row r="239">
          <cell r="D239">
            <v>1102.752</v>
          </cell>
        </row>
        <row r="240">
          <cell r="D240">
            <v>1099.855</v>
          </cell>
        </row>
        <row r="241">
          <cell r="D241">
            <v>1101.441</v>
          </cell>
        </row>
        <row r="242">
          <cell r="D242">
            <v>1098.1659999999999</v>
          </cell>
        </row>
        <row r="243">
          <cell r="D243">
            <v>1096.075</v>
          </cell>
        </row>
        <row r="244">
          <cell r="D244">
            <v>1095.095</v>
          </cell>
        </row>
        <row r="245">
          <cell r="D245">
            <v>1089.5899999999999</v>
          </cell>
        </row>
        <row r="246">
          <cell r="D246">
            <v>1087.2159999999999</v>
          </cell>
        </row>
        <row r="247">
          <cell r="D247">
            <v>1082.8040000000001</v>
          </cell>
        </row>
        <row r="248">
          <cell r="D248">
            <v>1081.472</v>
          </cell>
        </row>
        <row r="249">
          <cell r="D249">
            <v>1082.933</v>
          </cell>
        </row>
        <row r="250">
          <cell r="D250">
            <v>1084.874</v>
          </cell>
        </row>
        <row r="251">
          <cell r="D251">
            <v>1080.58</v>
          </cell>
        </row>
        <row r="252">
          <cell r="D252">
            <v>1077.704</v>
          </cell>
        </row>
        <row r="253">
          <cell r="D253">
            <v>1079.221</v>
          </cell>
        </row>
        <row r="254">
          <cell r="D254">
            <v>1075.9749999999999</v>
          </cell>
        </row>
        <row r="255">
          <cell r="D255">
            <v>1073.8879999999999</v>
          </cell>
        </row>
        <row r="256">
          <cell r="D256">
            <v>1072.8910000000001</v>
          </cell>
        </row>
        <row r="257">
          <cell r="D257">
            <v>1067.46</v>
          </cell>
        </row>
        <row r="258">
          <cell r="D258">
            <v>1065.097</v>
          </cell>
        </row>
        <row r="259">
          <cell r="D259">
            <v>1060.7380000000001</v>
          </cell>
        </row>
        <row r="260">
          <cell r="D260">
            <v>1059.395</v>
          </cell>
        </row>
        <row r="261">
          <cell r="D261">
            <v>1060.788</v>
          </cell>
        </row>
        <row r="262">
          <cell r="D262">
            <v>1062.652</v>
          </cell>
        </row>
        <row r="263">
          <cell r="D263">
            <v>1058.4079999999999</v>
          </cell>
        </row>
        <row r="264">
          <cell r="D264">
            <v>1055.5540000000001</v>
          </cell>
        </row>
        <row r="265">
          <cell r="D265">
            <v>1057.001</v>
          </cell>
        </row>
        <row r="266">
          <cell r="D266">
            <v>1053.7829999999999</v>
          </cell>
        </row>
        <row r="267">
          <cell r="D267">
            <v>1051.702</v>
          </cell>
        </row>
        <row r="268">
          <cell r="D268">
            <v>1050.6869999999999</v>
          </cell>
        </row>
        <row r="269">
          <cell r="D269">
            <v>1045.33</v>
          </cell>
        </row>
        <row r="270">
          <cell r="D270">
            <v>1042.9780000000001</v>
          </cell>
        </row>
        <row r="271">
          <cell r="D271">
            <v>1038.671</v>
          </cell>
        </row>
        <row r="272">
          <cell r="D272">
            <v>1037.318</v>
          </cell>
        </row>
        <row r="273">
          <cell r="D273">
            <v>1038.644</v>
          </cell>
        </row>
        <row r="274">
          <cell r="D274">
            <v>1040.43</v>
          </cell>
        </row>
        <row r="275">
          <cell r="D275">
            <v>1036.2360000000001</v>
          </cell>
        </row>
        <row r="276">
          <cell r="D276">
            <v>1033.403</v>
          </cell>
        </row>
        <row r="277">
          <cell r="D277">
            <v>1034.7809999999999</v>
          </cell>
        </row>
        <row r="278">
          <cell r="D278">
            <v>1031.5920000000001</v>
          </cell>
        </row>
        <row r="279">
          <cell r="D279">
            <v>1029.5160000000001</v>
          </cell>
        </row>
        <row r="280">
          <cell r="D280">
            <v>1028.4829999999999</v>
          </cell>
        </row>
        <row r="281">
          <cell r="D281">
            <v>1023.2</v>
          </cell>
        </row>
        <row r="282">
          <cell r="D282">
            <v>1020.859</v>
          </cell>
        </row>
        <row r="283">
          <cell r="D283">
            <v>1016.604</v>
          </cell>
        </row>
        <row r="284">
          <cell r="D284">
            <v>1015.241</v>
          </cell>
        </row>
        <row r="285">
          <cell r="D285">
            <v>1016.499</v>
          </cell>
        </row>
        <row r="286">
          <cell r="D286">
            <v>1018.208</v>
          </cell>
        </row>
        <row r="287">
          <cell r="D287">
            <v>1014.064</v>
          </cell>
        </row>
        <row r="288">
          <cell r="D288">
            <v>1011.252</v>
          </cell>
        </row>
        <row r="289">
          <cell r="D289">
            <v>1012.561</v>
          </cell>
        </row>
        <row r="290">
          <cell r="D290">
            <v>1009.401</v>
          </cell>
        </row>
        <row r="291">
          <cell r="D291">
            <v>1007.329</v>
          </cell>
        </row>
        <row r="292">
          <cell r="D292">
            <v>1006.279</v>
          </cell>
        </row>
        <row r="293">
          <cell r="D293">
            <v>1001.071</v>
          </cell>
        </row>
        <row r="294">
          <cell r="D294">
            <v>998.74</v>
          </cell>
        </row>
        <row r="295">
          <cell r="D295">
            <v>994.53800000000001</v>
          </cell>
        </row>
        <row r="296">
          <cell r="D296">
            <v>993.16399999999999</v>
          </cell>
        </row>
        <row r="297">
          <cell r="D297">
            <v>994.35500000000002</v>
          </cell>
        </row>
        <row r="298">
          <cell r="D298">
            <v>995.98599999999999</v>
          </cell>
        </row>
        <row r="299">
          <cell r="D299">
            <v>991.89200000000005</v>
          </cell>
        </row>
        <row r="300">
          <cell r="D300">
            <v>989.101</v>
          </cell>
        </row>
        <row r="301">
          <cell r="D301">
            <v>990.34100000000001</v>
          </cell>
        </row>
        <row r="302">
          <cell r="D302">
            <v>987.20899999999995</v>
          </cell>
        </row>
        <row r="303">
          <cell r="D303">
            <v>985.14300000000003</v>
          </cell>
        </row>
        <row r="304">
          <cell r="D304">
            <v>984.07500000000005</v>
          </cell>
        </row>
        <row r="305">
          <cell r="D305">
            <v>978.94100000000003</v>
          </cell>
        </row>
        <row r="306">
          <cell r="D306">
            <v>976.62099999999998</v>
          </cell>
        </row>
        <row r="307">
          <cell r="D307">
            <v>972.471</v>
          </cell>
        </row>
        <row r="308">
          <cell r="D308">
            <v>971.08699999999999</v>
          </cell>
        </row>
        <row r="309">
          <cell r="D309">
            <v>972.21</v>
          </cell>
        </row>
        <row r="310">
          <cell r="D310">
            <v>973.76400000000001</v>
          </cell>
        </row>
        <row r="311">
          <cell r="D311">
            <v>969.72</v>
          </cell>
        </row>
        <row r="312">
          <cell r="D312">
            <v>966.95</v>
          </cell>
        </row>
        <row r="313">
          <cell r="D313">
            <v>968.12099999999998</v>
          </cell>
        </row>
        <row r="314">
          <cell r="D314">
            <v>965.01800000000003</v>
          </cell>
        </row>
        <row r="315">
          <cell r="D315">
            <v>962.95600000000002</v>
          </cell>
        </row>
        <row r="316">
          <cell r="D316">
            <v>961.87099999999998</v>
          </cell>
        </row>
        <row r="317">
          <cell r="D317">
            <v>956.81100000000004</v>
          </cell>
        </row>
        <row r="318">
          <cell r="D318">
            <v>954.50199999999995</v>
          </cell>
        </row>
        <row r="319">
          <cell r="D319">
            <v>950.404</v>
          </cell>
        </row>
        <row r="320">
          <cell r="D320">
            <v>949.01</v>
          </cell>
        </row>
        <row r="321">
          <cell r="D321">
            <v>950.06600000000003</v>
          </cell>
        </row>
        <row r="322">
          <cell r="D322">
            <v>951.54200000000003</v>
          </cell>
        </row>
        <row r="323">
          <cell r="D323">
            <v>947.548</v>
          </cell>
        </row>
        <row r="324">
          <cell r="D324">
            <v>944.8</v>
          </cell>
        </row>
        <row r="325">
          <cell r="D325">
            <v>945.90099999999995</v>
          </cell>
        </row>
        <row r="326">
          <cell r="D326">
            <v>942.827</v>
          </cell>
        </row>
        <row r="327">
          <cell r="D327">
            <v>940.77</v>
          </cell>
        </row>
        <row r="328">
          <cell r="D328">
            <v>939.66700000000003</v>
          </cell>
        </row>
        <row r="329">
          <cell r="D329">
            <v>934.68100000000004</v>
          </cell>
        </row>
        <row r="330">
          <cell r="D330">
            <v>932.38300000000004</v>
          </cell>
        </row>
        <row r="331">
          <cell r="D331">
            <v>928.33799999999997</v>
          </cell>
        </row>
        <row r="332">
          <cell r="D332">
            <v>926.93299999999999</v>
          </cell>
        </row>
        <row r="333">
          <cell r="D333">
            <v>927.92100000000005</v>
          </cell>
        </row>
        <row r="334">
          <cell r="D334">
            <v>929.32</v>
          </cell>
        </row>
        <row r="335">
          <cell r="D335">
            <v>925.37599999999998</v>
          </cell>
        </row>
        <row r="336">
          <cell r="D336">
            <v>922.649</v>
          </cell>
        </row>
        <row r="337">
          <cell r="D337">
            <v>923.68100000000004</v>
          </cell>
        </row>
        <row r="338">
          <cell r="D338">
            <v>920.63599999999997</v>
          </cell>
        </row>
        <row r="339">
          <cell r="D339">
            <v>918.58399999999995</v>
          </cell>
        </row>
        <row r="340">
          <cell r="D340">
            <v>917.46299999999997</v>
          </cell>
        </row>
        <row r="341">
          <cell r="D341">
            <v>912.55200000000002</v>
          </cell>
        </row>
        <row r="342">
          <cell r="D342">
            <v>910.26400000000001</v>
          </cell>
        </row>
        <row r="343">
          <cell r="D343">
            <v>906.27099999999996</v>
          </cell>
        </row>
        <row r="344">
          <cell r="D344">
            <v>904.85599999999999</v>
          </cell>
        </row>
        <row r="345">
          <cell r="D345">
            <v>905.77700000000004</v>
          </cell>
        </row>
        <row r="346">
          <cell r="D346">
            <v>907.09799999999996</v>
          </cell>
        </row>
        <row r="347">
          <cell r="D347">
            <v>903.20399999999995</v>
          </cell>
        </row>
        <row r="348">
          <cell r="D348">
            <v>900.49800000000005</v>
          </cell>
        </row>
        <row r="349">
          <cell r="D349">
            <v>901.46100000000001</v>
          </cell>
        </row>
        <row r="350">
          <cell r="D350">
            <v>898.44399999999996</v>
          </cell>
        </row>
        <row r="351">
          <cell r="D351">
            <v>896.39700000000005</v>
          </cell>
        </row>
        <row r="352">
          <cell r="D352">
            <v>895.25900000000001</v>
          </cell>
        </row>
        <row r="353">
          <cell r="D353">
            <v>890.42200000000003</v>
          </cell>
        </row>
        <row r="354">
          <cell r="D354">
            <v>888.14499999999998</v>
          </cell>
        </row>
        <row r="355">
          <cell r="D355">
            <v>884.20399999999995</v>
          </cell>
        </row>
        <row r="356">
          <cell r="D356">
            <v>882.779</v>
          </cell>
        </row>
        <row r="357">
          <cell r="D357">
            <v>883.63199999999995</v>
          </cell>
        </row>
        <row r="358">
          <cell r="D358">
            <v>884.87599999999998</v>
          </cell>
        </row>
        <row r="359">
          <cell r="D359">
            <v>881.03200000000004</v>
          </cell>
        </row>
        <row r="360">
          <cell r="D360">
            <v>878.34699999999998</v>
          </cell>
        </row>
        <row r="361">
          <cell r="D361">
            <v>879.24099999999999</v>
          </cell>
        </row>
        <row r="362">
          <cell r="D362">
            <v>876.25300000000004</v>
          </cell>
        </row>
        <row r="363">
          <cell r="D363">
            <v>874.21100000000001</v>
          </cell>
        </row>
        <row r="364">
          <cell r="D364">
            <v>873.05499999999995</v>
          </cell>
        </row>
        <row r="365">
          <cell r="D365">
            <v>868.29200000000003</v>
          </cell>
        </row>
        <row r="366">
          <cell r="D366">
            <v>866.02599999999995</v>
          </cell>
        </row>
        <row r="367">
          <cell r="D367">
            <v>862.13800000000003</v>
          </cell>
        </row>
        <row r="368">
          <cell r="D368">
            <v>860.702</v>
          </cell>
        </row>
        <row r="369">
          <cell r="D369">
            <v>861.48800000000006</v>
          </cell>
        </row>
        <row r="370">
          <cell r="D370">
            <v>862.654</v>
          </cell>
        </row>
        <row r="371">
          <cell r="D371">
            <v>858.86099999999999</v>
          </cell>
        </row>
        <row r="372">
          <cell r="D372">
            <v>856.19600000000003</v>
          </cell>
        </row>
        <row r="373">
          <cell r="D373">
            <v>857.02099999999996</v>
          </cell>
        </row>
        <row r="374">
          <cell r="D374">
            <v>854.06200000000001</v>
          </cell>
        </row>
        <row r="375">
          <cell r="D375">
            <v>852.024</v>
          </cell>
        </row>
        <row r="376">
          <cell r="D376">
            <v>850.851</v>
          </cell>
        </row>
        <row r="377">
          <cell r="D377">
            <v>846.16200000000003</v>
          </cell>
        </row>
        <row r="378">
          <cell r="D378">
            <v>843.90700000000004</v>
          </cell>
        </row>
        <row r="379">
          <cell r="D379">
            <v>840.07100000000003</v>
          </cell>
        </row>
        <row r="380">
          <cell r="D380">
            <v>838.625</v>
          </cell>
        </row>
        <row r="381">
          <cell r="D381">
            <v>839.34299999999996</v>
          </cell>
        </row>
        <row r="382">
          <cell r="D382">
            <v>840.43200000000002</v>
          </cell>
        </row>
        <row r="383">
          <cell r="D383">
            <v>836.68899999999996</v>
          </cell>
        </row>
        <row r="384">
          <cell r="D384">
            <v>834.04499999999996</v>
          </cell>
        </row>
        <row r="385">
          <cell r="D385">
            <v>834.8</v>
          </cell>
        </row>
        <row r="386">
          <cell r="D386">
            <v>831.87</v>
          </cell>
        </row>
        <row r="387">
          <cell r="D387">
            <v>829.83799999999997</v>
          </cell>
        </row>
        <row r="388">
          <cell r="D388">
            <v>828.64700000000005</v>
          </cell>
        </row>
        <row r="389">
          <cell r="D389">
            <v>824.03200000000004</v>
          </cell>
        </row>
        <row r="390">
          <cell r="D390">
            <v>821.78800000000001</v>
          </cell>
        </row>
        <row r="391">
          <cell r="D391">
            <v>818.00400000000002</v>
          </cell>
        </row>
        <row r="392">
          <cell r="D392">
            <v>816.548</v>
          </cell>
        </row>
        <row r="393">
          <cell r="D393">
            <v>817.19899999999996</v>
          </cell>
        </row>
        <row r="394">
          <cell r="D394">
            <v>818.20899999999995</v>
          </cell>
        </row>
        <row r="395">
          <cell r="D395">
            <v>814.51700000000005</v>
          </cell>
        </row>
        <row r="396">
          <cell r="D396">
            <v>811.89499999999998</v>
          </cell>
        </row>
        <row r="397">
          <cell r="D397">
            <v>812.58</v>
          </cell>
        </row>
        <row r="398">
          <cell r="D398">
            <v>809.67899999999997</v>
          </cell>
        </row>
        <row r="399">
          <cell r="D399">
            <v>807.65200000000004</v>
          </cell>
        </row>
        <row r="400">
          <cell r="D400">
            <v>806.44299999999998</v>
          </cell>
        </row>
        <row r="401">
          <cell r="D401">
            <v>801.90300000000002</v>
          </cell>
        </row>
        <row r="402">
          <cell r="D402">
            <v>799.66899999999998</v>
          </cell>
        </row>
        <row r="403">
          <cell r="D403">
            <v>795.93799999999999</v>
          </cell>
        </row>
        <row r="404">
          <cell r="D404">
            <v>794.471</v>
          </cell>
        </row>
        <row r="405">
          <cell r="D405">
            <v>795.05399999999997</v>
          </cell>
        </row>
        <row r="406">
          <cell r="D406">
            <v>795.98699999999997</v>
          </cell>
        </row>
        <row r="407">
          <cell r="D407">
            <v>792.34500000000003</v>
          </cell>
        </row>
        <row r="408">
          <cell r="D408">
            <v>789.74400000000003</v>
          </cell>
        </row>
        <row r="409">
          <cell r="D409">
            <v>790.36</v>
          </cell>
        </row>
        <row r="410">
          <cell r="D410">
            <v>787.48800000000006</v>
          </cell>
        </row>
        <row r="411">
          <cell r="D411">
            <v>785.46500000000003</v>
          </cell>
        </row>
        <row r="412">
          <cell r="D412">
            <v>784.23900000000003</v>
          </cell>
        </row>
        <row r="413">
          <cell r="D413">
            <v>779.77300000000002</v>
          </cell>
        </row>
        <row r="414">
          <cell r="D414">
            <v>777.55</v>
          </cell>
        </row>
        <row r="415">
          <cell r="D415">
            <v>773.87099999999998</v>
          </cell>
        </row>
        <row r="416">
          <cell r="D416">
            <v>772.39400000000001</v>
          </cell>
        </row>
        <row r="417">
          <cell r="D417">
            <v>772.91</v>
          </cell>
        </row>
        <row r="418">
          <cell r="D418">
            <v>773.76499999999999</v>
          </cell>
        </row>
        <row r="419">
          <cell r="D419">
            <v>770.173</v>
          </cell>
        </row>
        <row r="420">
          <cell r="D420">
            <v>767.59299999999996</v>
          </cell>
        </row>
        <row r="421">
          <cell r="D421">
            <v>768.14</v>
          </cell>
        </row>
        <row r="422">
          <cell r="D422">
            <v>765.29700000000003</v>
          </cell>
        </row>
        <row r="423">
          <cell r="D423">
            <v>763.279</v>
          </cell>
        </row>
        <row r="424">
          <cell r="D424">
            <v>762.03499999999997</v>
          </cell>
        </row>
        <row r="425">
          <cell r="D425">
            <v>757.64300000000003</v>
          </cell>
        </row>
        <row r="426">
          <cell r="D426">
            <v>755.43100000000004</v>
          </cell>
        </row>
        <row r="427">
          <cell r="D427">
            <v>751.80399999999997</v>
          </cell>
        </row>
        <row r="428">
          <cell r="D428">
            <v>750.31700000000001</v>
          </cell>
        </row>
        <row r="429">
          <cell r="D429">
            <v>750.76499999999999</v>
          </cell>
        </row>
        <row r="430">
          <cell r="D430">
            <v>751.54300000000001</v>
          </cell>
        </row>
        <row r="431">
          <cell r="D431">
            <v>748.00099999999998</v>
          </cell>
        </row>
        <row r="432">
          <cell r="D432">
            <v>745.44200000000001</v>
          </cell>
        </row>
        <row r="433">
          <cell r="D433">
            <v>745.92</v>
          </cell>
        </row>
        <row r="434">
          <cell r="D434">
            <v>743.10500000000002</v>
          </cell>
        </row>
        <row r="435">
          <cell r="D435">
            <v>741.09199999999998</v>
          </cell>
        </row>
        <row r="436">
          <cell r="D436">
            <v>739.83100000000002</v>
          </cell>
        </row>
        <row r="437">
          <cell r="D437">
            <v>735.51300000000003</v>
          </cell>
        </row>
        <row r="438">
          <cell r="D438">
            <v>733.31200000000001</v>
          </cell>
        </row>
        <row r="439">
          <cell r="D439">
            <v>729.73800000000006</v>
          </cell>
        </row>
        <row r="440">
          <cell r="D440">
            <v>728.24</v>
          </cell>
        </row>
        <row r="441">
          <cell r="D441">
            <v>728.62099999999998</v>
          </cell>
        </row>
        <row r="442">
          <cell r="D442">
            <v>729.32100000000003</v>
          </cell>
        </row>
        <row r="443">
          <cell r="D443">
            <v>725.82899999999995</v>
          </cell>
        </row>
        <row r="444">
          <cell r="D444">
            <v>723.29100000000005</v>
          </cell>
        </row>
        <row r="445">
          <cell r="D445">
            <v>723.7</v>
          </cell>
        </row>
        <row r="446">
          <cell r="D446">
            <v>720.91399999999999</v>
          </cell>
        </row>
        <row r="447">
          <cell r="D447">
            <v>718.90599999999995</v>
          </cell>
        </row>
        <row r="448">
          <cell r="D448">
            <v>717.62699999999995</v>
          </cell>
        </row>
        <row r="449">
          <cell r="D449">
            <v>713.38300000000004</v>
          </cell>
        </row>
        <row r="450">
          <cell r="D450">
            <v>711.19299999999998</v>
          </cell>
        </row>
        <row r="451">
          <cell r="D451">
            <v>707.67100000000005</v>
          </cell>
        </row>
        <row r="452">
          <cell r="D452">
            <v>706.16300000000001</v>
          </cell>
        </row>
        <row r="453">
          <cell r="D453">
            <v>706.476</v>
          </cell>
        </row>
        <row r="454">
          <cell r="D454">
            <v>707.09900000000005</v>
          </cell>
        </row>
        <row r="455">
          <cell r="D455">
            <v>703.65700000000004</v>
          </cell>
        </row>
        <row r="456">
          <cell r="D456">
            <v>701.14</v>
          </cell>
        </row>
        <row r="457">
          <cell r="D457">
            <v>701.48</v>
          </cell>
        </row>
        <row r="458">
          <cell r="D458">
            <v>698.72299999999996</v>
          </cell>
        </row>
        <row r="459">
          <cell r="D459">
            <v>696.72</v>
          </cell>
        </row>
        <row r="460">
          <cell r="D460">
            <v>695.423</v>
          </cell>
        </row>
        <row r="461">
          <cell r="D461">
            <v>691.25400000000002</v>
          </cell>
        </row>
        <row r="462">
          <cell r="D462">
            <v>689.07399999999996</v>
          </cell>
        </row>
        <row r="463">
          <cell r="D463">
            <v>685.60400000000004</v>
          </cell>
        </row>
        <row r="464">
          <cell r="D464">
            <v>684.08600000000001</v>
          </cell>
        </row>
        <row r="465">
          <cell r="D465">
            <v>684.33199999999999</v>
          </cell>
        </row>
        <row r="466">
          <cell r="D466">
            <v>684.87699999999995</v>
          </cell>
        </row>
        <row r="467">
          <cell r="D467">
            <v>681.48500000000001</v>
          </cell>
        </row>
        <row r="468">
          <cell r="D468">
            <v>678.99</v>
          </cell>
        </row>
        <row r="469">
          <cell r="D469">
            <v>679.26</v>
          </cell>
        </row>
        <row r="470">
          <cell r="D470">
            <v>676.53099999999995</v>
          </cell>
        </row>
        <row r="471">
          <cell r="D471">
            <v>674.53300000000002</v>
          </cell>
        </row>
        <row r="472">
          <cell r="D472">
            <v>673.21900000000005</v>
          </cell>
        </row>
        <row r="473">
          <cell r="D473">
            <v>669.12400000000002</v>
          </cell>
        </row>
        <row r="474">
          <cell r="D474">
            <v>666.95500000000004</v>
          </cell>
        </row>
        <row r="475">
          <cell r="D475">
            <v>663.53800000000001</v>
          </cell>
        </row>
        <row r="476">
          <cell r="D476">
            <v>662.00900000000001</v>
          </cell>
        </row>
        <row r="477">
          <cell r="D477">
            <v>662.18700000000001</v>
          </cell>
        </row>
        <row r="478">
          <cell r="D478">
            <v>662.65499999999997</v>
          </cell>
        </row>
        <row r="479">
          <cell r="D479">
            <v>659.31299999999999</v>
          </cell>
        </row>
        <row r="480">
          <cell r="D480">
            <v>656.83900000000006</v>
          </cell>
        </row>
        <row r="481">
          <cell r="D481">
            <v>657.04</v>
          </cell>
        </row>
        <row r="482">
          <cell r="D482">
            <v>654.34</v>
          </cell>
        </row>
        <row r="483">
          <cell r="D483">
            <v>652.34699999999998</v>
          </cell>
        </row>
        <row r="484">
          <cell r="D484">
            <v>651.01499999999999</v>
          </cell>
        </row>
        <row r="485">
          <cell r="D485">
            <v>646.99400000000003</v>
          </cell>
        </row>
        <row r="486">
          <cell r="D486">
            <v>644.83600000000001</v>
          </cell>
        </row>
        <row r="487">
          <cell r="D487">
            <v>641.471</v>
          </cell>
        </row>
        <row r="488">
          <cell r="D488">
            <v>639.93200000000002</v>
          </cell>
        </row>
        <row r="489">
          <cell r="D489">
            <v>640.04300000000001</v>
          </cell>
        </row>
        <row r="490">
          <cell r="D490">
            <v>640.43299999999999</v>
          </cell>
        </row>
        <row r="491">
          <cell r="D491">
            <v>637.14099999999996</v>
          </cell>
        </row>
        <row r="492">
          <cell r="D492">
            <v>634.68799999999999</v>
          </cell>
        </row>
        <row r="493">
          <cell r="D493">
            <v>634.82000000000005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13"/>
      <sheetName val="Data 2012"/>
      <sheetName val="H_Starts_Employment"/>
    </sheetNames>
    <sheetDataSet>
      <sheetData sheetId="0">
        <row r="86">
          <cell r="J86">
            <v>298852931</v>
          </cell>
        </row>
        <row r="164">
          <cell r="Q164">
            <v>1236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"/>
  <sheetViews>
    <sheetView tabSelected="1" workbookViewId="0">
      <pane xSplit="2" ySplit="4" topLeftCell="D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0.42578125" customWidth="1"/>
    <col min="2" max="2" width="6.85546875" bestFit="1" customWidth="1"/>
    <col min="3" max="3" width="9.5703125" bestFit="1" customWidth="1"/>
    <col min="4" max="4" width="23.7109375" bestFit="1" customWidth="1"/>
    <col min="5" max="5" width="10.85546875" bestFit="1" customWidth="1"/>
    <col min="6" max="6" width="11.42578125" bestFit="1" customWidth="1"/>
    <col min="7" max="7" width="11.28515625" bestFit="1" customWidth="1"/>
    <col min="8" max="8" width="14.42578125" bestFit="1" customWidth="1"/>
    <col min="9" max="9" width="8.85546875" bestFit="1" customWidth="1"/>
    <col min="10" max="10" width="8.7109375" bestFit="1" customWidth="1"/>
  </cols>
  <sheetData>
    <row r="1" spans="1:10" s="15" customFormat="1" ht="14.45" x14ac:dyDescent="0.3">
      <c r="A1" s="15" t="s">
        <v>77</v>
      </c>
    </row>
    <row r="2" spans="1:10" s="15" customFormat="1" ht="14.45" x14ac:dyDescent="0.3">
      <c r="A2" s="15" t="s">
        <v>76</v>
      </c>
    </row>
    <row r="3" spans="1:10" s="15" customFormat="1" ht="14.45" x14ac:dyDescent="0.3"/>
    <row r="4" spans="1:10" ht="14.45" x14ac:dyDescent="0.3">
      <c r="A4" s="4" t="s">
        <v>0</v>
      </c>
      <c r="B4" s="4" t="s">
        <v>1</v>
      </c>
      <c r="C4" s="4" t="s">
        <v>62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69</v>
      </c>
      <c r="J4" s="4" t="s">
        <v>70</v>
      </c>
    </row>
    <row r="5" spans="1:10" ht="14.45" x14ac:dyDescent="0.3">
      <c r="A5" s="1">
        <v>2002</v>
      </c>
      <c r="B5" s="1">
        <v>7</v>
      </c>
      <c r="C5" s="7">
        <v>20.587667036011101</v>
      </c>
      <c r="D5" s="7">
        <v>13.960636430062801</v>
      </c>
      <c r="E5" s="7">
        <v>280.24593780270402</v>
      </c>
      <c r="F5" s="7">
        <v>0</v>
      </c>
      <c r="G5" s="14">
        <v>0</v>
      </c>
      <c r="H5" s="1">
        <v>0</v>
      </c>
      <c r="I5" s="1">
        <v>0</v>
      </c>
      <c r="J5" s="1">
        <v>0</v>
      </c>
    </row>
    <row r="6" spans="1:10" ht="14.45" x14ac:dyDescent="0.3">
      <c r="A6" s="1">
        <v>2002</v>
      </c>
      <c r="B6" s="1">
        <v>8</v>
      </c>
      <c r="C6" s="7">
        <v>21.1244905555556</v>
      </c>
      <c r="D6" s="7">
        <v>13.9703770931329</v>
      </c>
      <c r="E6" s="7">
        <v>317.375557310045</v>
      </c>
      <c r="F6" s="7">
        <v>0</v>
      </c>
      <c r="G6" s="14">
        <v>0</v>
      </c>
      <c r="H6" s="1">
        <v>0</v>
      </c>
      <c r="I6" s="1">
        <v>0</v>
      </c>
      <c r="J6" s="1">
        <v>0</v>
      </c>
    </row>
    <row r="7" spans="1:10" ht="14.45" x14ac:dyDescent="0.3">
      <c r="A7" s="1">
        <v>2002</v>
      </c>
      <c r="B7" s="1">
        <v>9</v>
      </c>
      <c r="C7" s="7">
        <v>21.2824376049245</v>
      </c>
      <c r="D7" s="7">
        <v>13.9817204932903</v>
      </c>
      <c r="E7" s="7">
        <v>315.920301012126</v>
      </c>
      <c r="F7" s="7">
        <v>0</v>
      </c>
      <c r="G7" s="14">
        <v>0</v>
      </c>
      <c r="H7" s="1">
        <v>0</v>
      </c>
      <c r="I7" s="1">
        <v>0</v>
      </c>
      <c r="J7" s="1">
        <v>0</v>
      </c>
    </row>
    <row r="8" spans="1:10" ht="14.45" x14ac:dyDescent="0.3">
      <c r="A8" s="1">
        <v>2002</v>
      </c>
      <c r="B8" s="1">
        <v>10</v>
      </c>
      <c r="C8" s="7">
        <v>20.894613661814098</v>
      </c>
      <c r="D8" s="7">
        <v>14.0284850558762</v>
      </c>
      <c r="E8" s="7">
        <v>241.29538448101599</v>
      </c>
      <c r="F8" s="7">
        <v>0</v>
      </c>
      <c r="G8" s="14">
        <v>0</v>
      </c>
      <c r="H8" s="1">
        <v>0</v>
      </c>
      <c r="I8" s="1">
        <v>0</v>
      </c>
      <c r="J8" s="1">
        <v>0</v>
      </c>
    </row>
    <row r="9" spans="1:10" ht="14.45" x14ac:dyDescent="0.3">
      <c r="A9" s="1">
        <v>2002</v>
      </c>
      <c r="B9" s="1">
        <v>11</v>
      </c>
      <c r="C9" s="7">
        <v>20.687498877665501</v>
      </c>
      <c r="D9" s="7">
        <v>13.988139551930599</v>
      </c>
      <c r="E9" s="7">
        <v>102.89650652395601</v>
      </c>
      <c r="F9" s="7">
        <v>0</v>
      </c>
      <c r="G9" s="14">
        <v>0</v>
      </c>
      <c r="H9" s="1">
        <v>0</v>
      </c>
      <c r="I9" s="1">
        <v>0</v>
      </c>
      <c r="J9" s="1">
        <v>0</v>
      </c>
    </row>
    <row r="10" spans="1:10" ht="14.45" x14ac:dyDescent="0.3">
      <c r="A10" s="1">
        <v>2002</v>
      </c>
      <c r="B10" s="1">
        <v>12</v>
      </c>
      <c r="C10" s="7">
        <v>20.490084916201099</v>
      </c>
      <c r="D10" s="7">
        <v>13.9353429048719</v>
      </c>
      <c r="E10" s="7">
        <v>28.5791058534417</v>
      </c>
      <c r="F10" s="7">
        <v>0</v>
      </c>
      <c r="G10" s="14">
        <v>0</v>
      </c>
      <c r="H10" s="1">
        <v>0</v>
      </c>
      <c r="I10" s="1">
        <v>0</v>
      </c>
      <c r="J10" s="1">
        <v>0</v>
      </c>
    </row>
    <row r="11" spans="1:10" ht="14.45" x14ac:dyDescent="0.3">
      <c r="A11" s="1">
        <v>2003</v>
      </c>
      <c r="B11" s="1">
        <v>1</v>
      </c>
      <c r="C11" s="7">
        <v>19.787837611607099</v>
      </c>
      <c r="D11" s="7">
        <v>13.847943809004301</v>
      </c>
      <c r="E11" s="7">
        <v>7.42548173876561</v>
      </c>
      <c r="F11" s="7">
        <v>0</v>
      </c>
      <c r="G11" s="14">
        <v>0</v>
      </c>
      <c r="H11" s="1">
        <v>0</v>
      </c>
      <c r="I11" s="1">
        <v>0</v>
      </c>
      <c r="J11" s="1">
        <v>0</v>
      </c>
    </row>
    <row r="12" spans="1:10" ht="14.45" x14ac:dyDescent="0.3">
      <c r="A12" s="1">
        <v>2003</v>
      </c>
      <c r="B12" s="1">
        <v>2</v>
      </c>
      <c r="C12" s="7">
        <v>20.079754189944101</v>
      </c>
      <c r="D12" s="7">
        <v>13.8458638069073</v>
      </c>
      <c r="E12" s="7">
        <v>34.5926675300095</v>
      </c>
      <c r="F12" s="7">
        <v>0</v>
      </c>
      <c r="G12" s="14">
        <v>0</v>
      </c>
      <c r="H12" s="1">
        <v>0</v>
      </c>
      <c r="I12" s="1">
        <v>0</v>
      </c>
      <c r="J12" s="1">
        <v>0</v>
      </c>
    </row>
    <row r="13" spans="1:10" ht="14.45" x14ac:dyDescent="0.3">
      <c r="A13" s="1">
        <v>2003</v>
      </c>
      <c r="B13" s="1">
        <v>3</v>
      </c>
      <c r="C13" s="7">
        <v>20.425735754189901</v>
      </c>
      <c r="D13" s="7">
        <v>13.867379332190801</v>
      </c>
      <c r="E13" s="7">
        <v>126.72275025435501</v>
      </c>
      <c r="F13" s="7">
        <v>0</v>
      </c>
      <c r="G13" s="14">
        <v>0</v>
      </c>
      <c r="H13" s="1">
        <v>0</v>
      </c>
      <c r="I13" s="1">
        <v>0</v>
      </c>
      <c r="J13" s="1">
        <v>0</v>
      </c>
    </row>
    <row r="14" spans="1:10" ht="14.45" x14ac:dyDescent="0.3">
      <c r="A14" s="1">
        <v>2003</v>
      </c>
      <c r="B14" s="1">
        <v>4</v>
      </c>
      <c r="C14" s="7">
        <v>19.8683046655424</v>
      </c>
      <c r="D14" s="7">
        <v>13.8829477399812</v>
      </c>
      <c r="E14" s="7">
        <v>101.239243820506</v>
      </c>
      <c r="F14" s="7">
        <v>0</v>
      </c>
      <c r="G14" s="14">
        <v>0</v>
      </c>
      <c r="H14" s="1">
        <v>0</v>
      </c>
      <c r="I14" s="1">
        <v>0</v>
      </c>
      <c r="J14" s="1">
        <v>0</v>
      </c>
    </row>
    <row r="15" spans="1:10" ht="14.45" x14ac:dyDescent="0.3">
      <c r="A15" s="1">
        <v>2003</v>
      </c>
      <c r="B15" s="1">
        <v>5</v>
      </c>
      <c r="C15" s="7">
        <v>20.492766065388999</v>
      </c>
      <c r="D15" s="7">
        <v>13.8957898938119</v>
      </c>
      <c r="E15" s="7">
        <v>229.03849999085401</v>
      </c>
      <c r="F15" s="7">
        <v>0</v>
      </c>
      <c r="G15" s="14">
        <v>0</v>
      </c>
      <c r="H15" s="1">
        <v>0</v>
      </c>
      <c r="I15" s="1">
        <v>0</v>
      </c>
      <c r="J15" s="1">
        <v>0</v>
      </c>
    </row>
    <row r="16" spans="1:10" ht="14.45" x14ac:dyDescent="0.3">
      <c r="A16" s="1">
        <v>2003</v>
      </c>
      <c r="B16" s="1">
        <v>6</v>
      </c>
      <c r="C16" s="7">
        <v>21.257847237880501</v>
      </c>
      <c r="D16" s="7">
        <v>13.907603239902</v>
      </c>
      <c r="E16" s="7">
        <v>254.61767797986701</v>
      </c>
      <c r="F16" s="7">
        <v>0</v>
      </c>
      <c r="G16" s="14">
        <v>0</v>
      </c>
      <c r="H16" s="1">
        <v>0</v>
      </c>
      <c r="I16" s="1">
        <v>0</v>
      </c>
      <c r="J16" s="1">
        <v>0</v>
      </c>
    </row>
    <row r="17" spans="1:10" ht="14.45" x14ac:dyDescent="0.3">
      <c r="A17" s="1">
        <v>2003</v>
      </c>
      <c r="B17" s="1">
        <v>7</v>
      </c>
      <c r="C17" s="7">
        <v>20.8682313814667</v>
      </c>
      <c r="D17" s="7">
        <v>13.891106163219501</v>
      </c>
      <c r="E17" s="7">
        <v>325.17725222560301</v>
      </c>
      <c r="F17" s="7">
        <v>0</v>
      </c>
      <c r="G17" s="14">
        <v>0</v>
      </c>
      <c r="H17" s="1">
        <v>0</v>
      </c>
      <c r="I17" s="1">
        <v>0</v>
      </c>
      <c r="J17" s="1">
        <v>0</v>
      </c>
    </row>
    <row r="18" spans="1:10" ht="14.45" x14ac:dyDescent="0.3">
      <c r="A18" s="1">
        <v>2003</v>
      </c>
      <c r="B18" s="1">
        <v>8</v>
      </c>
      <c r="C18" s="7">
        <v>20.227131370328401</v>
      </c>
      <c r="D18" s="7">
        <v>13.9388317173582</v>
      </c>
      <c r="E18" s="7">
        <v>286.78712558059601</v>
      </c>
      <c r="F18" s="7">
        <v>0</v>
      </c>
      <c r="G18" s="14">
        <v>0</v>
      </c>
      <c r="H18" s="1">
        <v>0</v>
      </c>
      <c r="I18" s="1">
        <v>0</v>
      </c>
      <c r="J18" s="1">
        <v>0</v>
      </c>
    </row>
    <row r="19" spans="1:10" ht="14.45" x14ac:dyDescent="0.3">
      <c r="A19" s="1">
        <v>2003</v>
      </c>
      <c r="B19" s="1">
        <v>9</v>
      </c>
      <c r="C19" s="7">
        <v>20.454823661971801</v>
      </c>
      <c r="D19" s="7">
        <v>14.0045079499873</v>
      </c>
      <c r="E19" s="7">
        <v>283.47610045413097</v>
      </c>
      <c r="F19" s="7">
        <v>0</v>
      </c>
      <c r="G19" s="14">
        <v>0</v>
      </c>
      <c r="H19" s="1">
        <v>0</v>
      </c>
      <c r="I19" s="1">
        <v>0</v>
      </c>
      <c r="J19" s="1">
        <v>0</v>
      </c>
    </row>
    <row r="20" spans="1:10" ht="14.45" x14ac:dyDescent="0.3">
      <c r="A20" s="1">
        <v>2003</v>
      </c>
      <c r="B20" s="1">
        <v>10</v>
      </c>
      <c r="C20" s="7">
        <v>20.030147919010101</v>
      </c>
      <c r="D20" s="7">
        <v>14.054162089837799</v>
      </c>
      <c r="E20" s="7">
        <v>218.72197193363701</v>
      </c>
      <c r="F20" s="7">
        <v>0</v>
      </c>
      <c r="G20" s="14">
        <v>0</v>
      </c>
      <c r="H20" s="1">
        <v>0</v>
      </c>
      <c r="I20" s="1">
        <v>0</v>
      </c>
      <c r="J20" s="1">
        <v>0</v>
      </c>
    </row>
    <row r="21" spans="1:10" ht="14.45" x14ac:dyDescent="0.3">
      <c r="A21" s="1">
        <v>2003</v>
      </c>
      <c r="B21" s="1">
        <v>11</v>
      </c>
      <c r="C21" s="7">
        <v>20.424641857862301</v>
      </c>
      <c r="D21" s="7">
        <v>14.131623855527399</v>
      </c>
      <c r="E21" s="7">
        <v>127.68754275169699</v>
      </c>
      <c r="F21" s="7">
        <v>0</v>
      </c>
      <c r="G21" s="14">
        <v>0</v>
      </c>
      <c r="H21" s="1">
        <v>0</v>
      </c>
      <c r="I21" s="1">
        <v>0</v>
      </c>
      <c r="J21" s="1">
        <v>0</v>
      </c>
    </row>
    <row r="22" spans="1:10" ht="14.45" x14ac:dyDescent="0.3">
      <c r="A22" s="1">
        <v>2003</v>
      </c>
      <c r="B22" s="1">
        <v>12</v>
      </c>
      <c r="C22" s="7">
        <v>20.621241456582599</v>
      </c>
      <c r="D22" s="7">
        <v>14.213500360469199</v>
      </c>
      <c r="E22" s="7">
        <v>14.0744977505974</v>
      </c>
      <c r="F22" s="7">
        <v>0</v>
      </c>
      <c r="G22" s="14">
        <v>0</v>
      </c>
      <c r="H22" s="1">
        <v>0</v>
      </c>
      <c r="I22" s="1">
        <v>0</v>
      </c>
      <c r="J22" s="1">
        <v>0</v>
      </c>
    </row>
    <row r="23" spans="1:10" ht="14.45" x14ac:dyDescent="0.3">
      <c r="A23" s="1">
        <v>2004</v>
      </c>
      <c r="B23" s="1">
        <v>1</v>
      </c>
      <c r="C23" s="7">
        <v>20.076682126696799</v>
      </c>
      <c r="D23" s="7">
        <v>14.284432456022699</v>
      </c>
      <c r="E23" s="7">
        <v>20.031091646428699</v>
      </c>
      <c r="F23" s="7">
        <v>0</v>
      </c>
      <c r="G23" s="14">
        <v>0</v>
      </c>
      <c r="H23" s="1">
        <v>0</v>
      </c>
      <c r="I23" s="1">
        <v>0</v>
      </c>
      <c r="J23" s="1">
        <v>0</v>
      </c>
    </row>
    <row r="24" spans="1:10" ht="14.45" x14ac:dyDescent="0.3">
      <c r="A24" s="1">
        <v>2004</v>
      </c>
      <c r="B24" s="1">
        <v>2</v>
      </c>
      <c r="C24" s="7">
        <v>19.793903977272699</v>
      </c>
      <c r="D24" s="7">
        <v>14.383664229324999</v>
      </c>
      <c r="E24" s="7">
        <v>31.475698022794599</v>
      </c>
      <c r="F24" s="7">
        <v>0</v>
      </c>
      <c r="G24" s="14">
        <v>0</v>
      </c>
      <c r="H24" s="1">
        <v>0</v>
      </c>
      <c r="I24" s="1">
        <v>0</v>
      </c>
      <c r="J24" s="1">
        <v>0</v>
      </c>
    </row>
    <row r="25" spans="1:10" ht="14.45" x14ac:dyDescent="0.3">
      <c r="A25" s="1">
        <v>2004</v>
      </c>
      <c r="B25" s="1">
        <v>3</v>
      </c>
      <c r="C25" s="7">
        <v>19.6579141069397</v>
      </c>
      <c r="D25" s="7">
        <v>14.4806177040004</v>
      </c>
      <c r="E25" s="7">
        <v>47.378988834675603</v>
      </c>
      <c r="F25" s="7">
        <v>0</v>
      </c>
      <c r="G25" s="14">
        <v>0</v>
      </c>
      <c r="H25" s="1">
        <v>0</v>
      </c>
      <c r="I25" s="1">
        <v>0</v>
      </c>
      <c r="J25" s="1">
        <v>0</v>
      </c>
    </row>
    <row r="26" spans="1:10" ht="14.45" x14ac:dyDescent="0.3">
      <c r="A26" s="1">
        <v>2004</v>
      </c>
      <c r="B26" s="1">
        <v>4</v>
      </c>
      <c r="C26" s="7">
        <v>19.151441327990799</v>
      </c>
      <c r="D26" s="7">
        <v>14.608167799334399</v>
      </c>
      <c r="E26" s="7">
        <v>76.623329848907801</v>
      </c>
      <c r="F26" s="7">
        <v>0</v>
      </c>
      <c r="G26" s="14">
        <v>0</v>
      </c>
      <c r="H26" s="1">
        <v>0</v>
      </c>
      <c r="I26" s="1">
        <v>0</v>
      </c>
      <c r="J26" s="1">
        <v>0</v>
      </c>
    </row>
    <row r="27" spans="1:10" ht="14.45" x14ac:dyDescent="0.3">
      <c r="A27" s="1">
        <v>2004</v>
      </c>
      <c r="B27" s="1">
        <v>5</v>
      </c>
      <c r="C27" s="7">
        <v>19.887373766686</v>
      </c>
      <c r="D27" s="7">
        <v>14.6622458644293</v>
      </c>
      <c r="E27" s="7">
        <v>132.541666666667</v>
      </c>
      <c r="F27" s="7">
        <v>0</v>
      </c>
      <c r="G27" s="14">
        <v>0</v>
      </c>
      <c r="H27" s="1">
        <v>0</v>
      </c>
      <c r="I27" s="1">
        <v>0</v>
      </c>
      <c r="J27" s="1">
        <v>0</v>
      </c>
    </row>
    <row r="28" spans="1:10" ht="14.45" x14ac:dyDescent="0.3">
      <c r="A28" s="1">
        <v>2004</v>
      </c>
      <c r="B28" s="1">
        <v>6</v>
      </c>
      <c r="C28" s="7">
        <v>21.837708574739299</v>
      </c>
      <c r="D28" s="7">
        <v>14.7065783874574</v>
      </c>
      <c r="E28" s="7">
        <v>321.97639370827602</v>
      </c>
      <c r="F28" s="7">
        <v>0</v>
      </c>
      <c r="G28" s="14">
        <v>0</v>
      </c>
      <c r="H28" s="1">
        <v>0</v>
      </c>
      <c r="I28" s="1">
        <v>0</v>
      </c>
      <c r="J28" s="1">
        <v>0</v>
      </c>
    </row>
    <row r="29" spans="1:10" ht="14.45" x14ac:dyDescent="0.3">
      <c r="A29" s="1">
        <v>2004</v>
      </c>
      <c r="B29" s="1">
        <v>7</v>
      </c>
      <c r="C29" s="7">
        <v>21.448881268011501</v>
      </c>
      <c r="D29" s="7">
        <v>14.7269161979783</v>
      </c>
      <c r="E29" s="7">
        <v>310.78597872370301</v>
      </c>
      <c r="F29" s="7">
        <v>0</v>
      </c>
      <c r="G29" s="14">
        <v>0</v>
      </c>
      <c r="H29" s="1">
        <v>0</v>
      </c>
      <c r="I29" s="1">
        <v>0</v>
      </c>
      <c r="J29" s="1">
        <v>0</v>
      </c>
    </row>
    <row r="30" spans="1:10" ht="14.45" x14ac:dyDescent="0.3">
      <c r="A30" s="1">
        <v>2004</v>
      </c>
      <c r="B30" s="1">
        <v>8</v>
      </c>
      <c r="C30" s="7">
        <v>20.104277423099202</v>
      </c>
      <c r="D30" s="7">
        <v>14.8100970796113</v>
      </c>
      <c r="E30" s="7">
        <v>298.97119275729199</v>
      </c>
      <c r="F30" s="7">
        <v>0</v>
      </c>
      <c r="G30" s="14">
        <v>0</v>
      </c>
      <c r="H30" s="1">
        <v>0</v>
      </c>
      <c r="I30" s="1">
        <v>0</v>
      </c>
      <c r="J30" s="1">
        <v>0</v>
      </c>
    </row>
    <row r="31" spans="1:10" ht="14.45" x14ac:dyDescent="0.3">
      <c r="A31" s="1">
        <v>2004</v>
      </c>
      <c r="B31" s="1">
        <v>9</v>
      </c>
      <c r="C31" s="7">
        <v>19.6236756601607</v>
      </c>
      <c r="D31" s="7">
        <v>14.904947364932299</v>
      </c>
      <c r="E31" s="7">
        <v>298.37371125733699</v>
      </c>
      <c r="F31" s="7">
        <v>0</v>
      </c>
      <c r="G31" s="14">
        <v>0</v>
      </c>
      <c r="H31" s="1">
        <v>0</v>
      </c>
      <c r="I31" s="1">
        <v>0</v>
      </c>
      <c r="J31" s="1">
        <v>0</v>
      </c>
    </row>
    <row r="32" spans="1:10" ht="14.45" x14ac:dyDescent="0.3">
      <c r="A32" s="1">
        <v>2004</v>
      </c>
      <c r="B32" s="1">
        <v>10</v>
      </c>
      <c r="C32" s="7">
        <v>19.1900193181818</v>
      </c>
      <c r="D32" s="7">
        <v>15.025816179288</v>
      </c>
      <c r="E32" s="7">
        <v>180.78962868374001</v>
      </c>
      <c r="F32" s="7">
        <v>0</v>
      </c>
      <c r="G32" s="14">
        <v>0</v>
      </c>
      <c r="H32" s="1">
        <v>0</v>
      </c>
      <c r="I32" s="1">
        <v>0</v>
      </c>
      <c r="J32" s="1">
        <v>0</v>
      </c>
    </row>
    <row r="33" spans="1:10" ht="14.45" x14ac:dyDescent="0.3">
      <c r="A33" s="1">
        <v>2004</v>
      </c>
      <c r="B33" s="1">
        <v>11</v>
      </c>
      <c r="C33" s="7">
        <v>19.734567782189401</v>
      </c>
      <c r="D33" s="7">
        <v>15.0824104489433</v>
      </c>
      <c r="E33" s="7">
        <v>89.155191325227904</v>
      </c>
      <c r="F33" s="7">
        <v>0</v>
      </c>
      <c r="G33" s="14">
        <v>0</v>
      </c>
      <c r="H33" s="1">
        <v>0</v>
      </c>
      <c r="I33" s="1">
        <v>0</v>
      </c>
      <c r="J33" s="1">
        <v>0</v>
      </c>
    </row>
    <row r="34" spans="1:10" ht="14.45" x14ac:dyDescent="0.3">
      <c r="A34" s="1">
        <v>2004</v>
      </c>
      <c r="B34" s="1">
        <v>12</v>
      </c>
      <c r="C34" s="7">
        <v>19.850051165434898</v>
      </c>
      <c r="D34" s="7">
        <v>15.120500100300299</v>
      </c>
      <c r="E34" s="7">
        <v>28.518350539545999</v>
      </c>
      <c r="F34" s="7">
        <v>0</v>
      </c>
      <c r="G34" s="14">
        <v>0</v>
      </c>
      <c r="H34" s="1">
        <v>0</v>
      </c>
      <c r="I34" s="1">
        <v>0</v>
      </c>
      <c r="J34" s="1">
        <v>0</v>
      </c>
    </row>
    <row r="35" spans="1:10" ht="14.45" x14ac:dyDescent="0.3">
      <c r="A35" s="1">
        <v>2005</v>
      </c>
      <c r="B35" s="1">
        <v>1</v>
      </c>
      <c r="C35" s="7">
        <v>21.818226190476199</v>
      </c>
      <c r="D35" s="7">
        <v>15.1570568807733</v>
      </c>
      <c r="E35" s="7">
        <v>23.8760854636297</v>
      </c>
      <c r="F35" s="7">
        <v>0</v>
      </c>
      <c r="G35" s="14">
        <v>0</v>
      </c>
      <c r="H35" s="1">
        <v>0</v>
      </c>
      <c r="I35" s="1">
        <v>0</v>
      </c>
      <c r="J35" s="1">
        <v>0</v>
      </c>
    </row>
    <row r="36" spans="1:10" ht="14.45" x14ac:dyDescent="0.3">
      <c r="A36" s="1">
        <v>2005</v>
      </c>
      <c r="B36" s="1">
        <v>2</v>
      </c>
      <c r="C36" s="7">
        <v>23.579713961407499</v>
      </c>
      <c r="D36" s="7">
        <v>15.2015946010535</v>
      </c>
      <c r="E36" s="7">
        <v>14.7795733714481</v>
      </c>
      <c r="F36" s="7">
        <v>1</v>
      </c>
      <c r="G36" s="14">
        <v>0</v>
      </c>
      <c r="H36" s="1">
        <v>0</v>
      </c>
      <c r="I36" s="1">
        <v>0</v>
      </c>
      <c r="J36" s="1">
        <v>0</v>
      </c>
    </row>
    <row r="37" spans="1:10" ht="14.45" x14ac:dyDescent="0.3">
      <c r="A37" s="1">
        <v>2005</v>
      </c>
      <c r="B37" s="1">
        <v>3</v>
      </c>
      <c r="C37" s="7">
        <v>20.335233729485001</v>
      </c>
      <c r="D37" s="7">
        <v>15.2587917051227</v>
      </c>
      <c r="E37" s="7">
        <v>55.0400394605428</v>
      </c>
      <c r="F37" s="7">
        <v>0</v>
      </c>
      <c r="G37" s="14">
        <v>0</v>
      </c>
      <c r="H37" s="1">
        <v>0</v>
      </c>
      <c r="I37" s="1">
        <v>0</v>
      </c>
      <c r="J37" s="1">
        <v>0</v>
      </c>
    </row>
    <row r="38" spans="1:10" ht="14.45" x14ac:dyDescent="0.3">
      <c r="A38" s="1">
        <v>2005</v>
      </c>
      <c r="B38" s="1">
        <v>4</v>
      </c>
      <c r="C38" s="7">
        <v>20.1769495178673</v>
      </c>
      <c r="D38" s="7">
        <v>15.2998341295614</v>
      </c>
      <c r="E38" s="7">
        <v>68.851319402389507</v>
      </c>
      <c r="F38" s="7">
        <v>0</v>
      </c>
      <c r="G38" s="14">
        <v>0</v>
      </c>
      <c r="H38" s="1">
        <v>0</v>
      </c>
      <c r="I38" s="1">
        <v>0</v>
      </c>
      <c r="J38" s="1">
        <v>0</v>
      </c>
    </row>
    <row r="39" spans="1:10" x14ac:dyDescent="0.25">
      <c r="A39" s="1">
        <v>2005</v>
      </c>
      <c r="B39" s="1">
        <v>5</v>
      </c>
      <c r="C39" s="7">
        <v>20.5154946175637</v>
      </c>
      <c r="D39" s="7">
        <v>15.3823204849453</v>
      </c>
      <c r="E39" s="7">
        <v>151.25206791620701</v>
      </c>
      <c r="F39" s="7">
        <v>0</v>
      </c>
      <c r="G39" s="14">
        <v>0</v>
      </c>
      <c r="H39" s="1">
        <v>0</v>
      </c>
      <c r="I39" s="1">
        <v>0</v>
      </c>
      <c r="J39" s="1">
        <v>0</v>
      </c>
    </row>
    <row r="40" spans="1:10" x14ac:dyDescent="0.25">
      <c r="A40" s="1">
        <v>2005</v>
      </c>
      <c r="B40" s="1">
        <v>6</v>
      </c>
      <c r="C40" s="7">
        <v>21.528956225127899</v>
      </c>
      <c r="D40" s="7">
        <v>15.4576416450266</v>
      </c>
      <c r="E40" s="7">
        <v>245.31806466596601</v>
      </c>
      <c r="F40" s="7">
        <v>0</v>
      </c>
      <c r="G40" s="14">
        <v>0</v>
      </c>
      <c r="H40" s="1">
        <v>0</v>
      </c>
      <c r="I40" s="1">
        <v>0</v>
      </c>
      <c r="J40" s="1">
        <v>0</v>
      </c>
    </row>
    <row r="41" spans="1:10" x14ac:dyDescent="0.25">
      <c r="A41" s="1">
        <v>2005</v>
      </c>
      <c r="B41" s="1">
        <v>7</v>
      </c>
      <c r="C41" s="7">
        <v>21.441042309891401</v>
      </c>
      <c r="D41" s="7">
        <v>15.5772917039963</v>
      </c>
      <c r="E41" s="7">
        <v>350.24389077364799</v>
      </c>
      <c r="F41" s="7">
        <v>0</v>
      </c>
      <c r="G41" s="14">
        <v>0</v>
      </c>
      <c r="H41" s="1">
        <v>0</v>
      </c>
      <c r="I41" s="1">
        <v>0</v>
      </c>
      <c r="J41" s="1">
        <v>0</v>
      </c>
    </row>
    <row r="42" spans="1:10" x14ac:dyDescent="0.25">
      <c r="A42" s="1">
        <v>2005</v>
      </c>
      <c r="B42" s="1">
        <v>8</v>
      </c>
      <c r="C42" s="7">
        <v>21.9957873070326</v>
      </c>
      <c r="D42" s="7">
        <v>15.5862315996251</v>
      </c>
      <c r="E42" s="7">
        <v>362.78163077883301</v>
      </c>
      <c r="F42" s="7">
        <v>0</v>
      </c>
      <c r="G42" s="14">
        <v>0</v>
      </c>
      <c r="H42" s="1">
        <v>0</v>
      </c>
      <c r="I42" s="1">
        <v>0</v>
      </c>
      <c r="J42" s="1">
        <v>0</v>
      </c>
    </row>
    <row r="43" spans="1:10" x14ac:dyDescent="0.25">
      <c r="A43" s="1">
        <v>2005</v>
      </c>
      <c r="B43" s="1">
        <v>9</v>
      </c>
      <c r="C43" s="7">
        <v>20.519231867504299</v>
      </c>
      <c r="D43" s="7">
        <v>15.591288578390399</v>
      </c>
      <c r="E43" s="7">
        <v>314.84266769791299</v>
      </c>
      <c r="F43" s="7">
        <v>0</v>
      </c>
      <c r="G43" s="14">
        <v>0</v>
      </c>
      <c r="H43" s="1">
        <v>0</v>
      </c>
      <c r="I43" s="1">
        <v>0</v>
      </c>
      <c r="J43" s="1">
        <v>0</v>
      </c>
    </row>
    <row r="44" spans="1:10" x14ac:dyDescent="0.25">
      <c r="A44" s="1">
        <v>2005</v>
      </c>
      <c r="B44" s="1">
        <v>10</v>
      </c>
      <c r="C44" s="7">
        <v>21.1447213209733</v>
      </c>
      <c r="D44" s="7">
        <v>15.5158843689641</v>
      </c>
      <c r="E44" s="7">
        <v>213.78666923833501</v>
      </c>
      <c r="F44" s="7">
        <v>0</v>
      </c>
      <c r="G44" s="14">
        <v>0</v>
      </c>
      <c r="H44" s="1">
        <v>0</v>
      </c>
      <c r="I44" s="1">
        <v>0</v>
      </c>
      <c r="J44" s="1">
        <v>0</v>
      </c>
    </row>
    <row r="45" spans="1:10" x14ac:dyDescent="0.25">
      <c r="A45" s="1">
        <v>2005</v>
      </c>
      <c r="B45" s="1">
        <v>11</v>
      </c>
      <c r="C45" s="7">
        <v>17.3150716332378</v>
      </c>
      <c r="D45" s="7">
        <v>15.6333300431462</v>
      </c>
      <c r="E45" s="7">
        <v>86.269684929734197</v>
      </c>
      <c r="F45" s="7">
        <v>0</v>
      </c>
      <c r="G45" s="14">
        <v>0</v>
      </c>
      <c r="H45" s="1">
        <v>1</v>
      </c>
      <c r="I45" s="1">
        <v>0</v>
      </c>
      <c r="J45" s="1">
        <v>0</v>
      </c>
    </row>
    <row r="46" spans="1:10" x14ac:dyDescent="0.25">
      <c r="A46" s="1">
        <v>2005</v>
      </c>
      <c r="B46" s="1">
        <v>12</v>
      </c>
      <c r="C46" s="7">
        <v>19.1885745288407</v>
      </c>
      <c r="D46" s="7">
        <v>15.7871828577124</v>
      </c>
      <c r="E46" s="7">
        <v>18.7472570042207</v>
      </c>
      <c r="F46" s="7">
        <v>0</v>
      </c>
      <c r="G46" s="14">
        <v>0</v>
      </c>
      <c r="H46" s="1">
        <v>0</v>
      </c>
      <c r="I46" s="1">
        <v>0</v>
      </c>
      <c r="J46" s="1">
        <v>0</v>
      </c>
    </row>
    <row r="47" spans="1:10" x14ac:dyDescent="0.25">
      <c r="A47" s="1">
        <v>2006</v>
      </c>
      <c r="B47" s="1">
        <v>1</v>
      </c>
      <c r="C47" s="7">
        <v>20.264777777777802</v>
      </c>
      <c r="D47" s="7">
        <v>15.984236519374701</v>
      </c>
      <c r="E47" s="7">
        <v>28.909164099402901</v>
      </c>
      <c r="F47" s="7">
        <v>0</v>
      </c>
      <c r="G47" s="14">
        <v>0</v>
      </c>
      <c r="H47" s="1">
        <v>0</v>
      </c>
      <c r="I47" s="1">
        <v>0</v>
      </c>
      <c r="J47" s="1">
        <v>0</v>
      </c>
    </row>
    <row r="48" spans="1:10" x14ac:dyDescent="0.25">
      <c r="A48" s="1">
        <v>2006</v>
      </c>
      <c r="B48" s="1">
        <v>2</v>
      </c>
      <c r="C48" s="7">
        <v>17.631416524216501</v>
      </c>
      <c r="D48" s="7">
        <v>16.071515321450899</v>
      </c>
      <c r="E48" s="7">
        <v>23.1833740330379</v>
      </c>
      <c r="F48" s="7">
        <v>0</v>
      </c>
      <c r="G48" s="14">
        <v>1</v>
      </c>
      <c r="H48" s="1">
        <v>0</v>
      </c>
      <c r="I48" s="1">
        <v>0</v>
      </c>
      <c r="J48" s="1">
        <v>0</v>
      </c>
    </row>
    <row r="49" spans="1:10" x14ac:dyDescent="0.25">
      <c r="A49" s="1">
        <v>2006</v>
      </c>
      <c r="B49" s="1">
        <v>3</v>
      </c>
      <c r="C49" s="7">
        <v>18.557049255441001</v>
      </c>
      <c r="D49" s="7">
        <v>16.114286197077401</v>
      </c>
      <c r="E49" s="7">
        <v>48.305720486185002</v>
      </c>
      <c r="F49" s="7">
        <v>0</v>
      </c>
      <c r="G49" s="14">
        <v>0</v>
      </c>
      <c r="H49" s="1">
        <v>0</v>
      </c>
      <c r="I49" s="1">
        <v>0</v>
      </c>
      <c r="J49" s="1">
        <v>0</v>
      </c>
    </row>
    <row r="50" spans="1:10" x14ac:dyDescent="0.25">
      <c r="A50" s="1">
        <v>2006</v>
      </c>
      <c r="B50" s="1">
        <v>4</v>
      </c>
      <c r="C50" s="7">
        <v>19.552259942363101</v>
      </c>
      <c r="D50" s="7">
        <v>16.194050474463499</v>
      </c>
      <c r="E50" s="7">
        <v>131.371098158753</v>
      </c>
      <c r="F50" s="7">
        <v>0</v>
      </c>
      <c r="G50" s="14">
        <v>0</v>
      </c>
      <c r="H50" s="1">
        <v>0</v>
      </c>
      <c r="I50" s="1">
        <v>0</v>
      </c>
      <c r="J50" s="1">
        <v>0</v>
      </c>
    </row>
    <row r="51" spans="1:10" x14ac:dyDescent="0.25">
      <c r="A51" s="1">
        <v>2006</v>
      </c>
      <c r="B51" s="1">
        <v>5</v>
      </c>
      <c r="C51" s="7">
        <v>19.721321058688101</v>
      </c>
      <c r="D51" s="7">
        <v>16.211066903891499</v>
      </c>
      <c r="E51" s="7">
        <v>175.98982638467999</v>
      </c>
      <c r="F51" s="7">
        <v>0</v>
      </c>
      <c r="G51" s="14">
        <v>0</v>
      </c>
      <c r="H51" s="1">
        <v>0</v>
      </c>
      <c r="I51" s="1">
        <v>0</v>
      </c>
      <c r="J51" s="1">
        <v>0</v>
      </c>
    </row>
    <row r="52" spans="1:10" x14ac:dyDescent="0.25">
      <c r="A52" s="1">
        <v>2006</v>
      </c>
      <c r="B52" s="1">
        <v>6</v>
      </c>
      <c r="C52" s="7">
        <v>20.920665324899399</v>
      </c>
      <c r="D52" s="7">
        <v>16.228200251990501</v>
      </c>
      <c r="E52" s="7">
        <v>282.664422847433</v>
      </c>
      <c r="F52" s="7">
        <v>0</v>
      </c>
      <c r="G52" s="14">
        <v>0</v>
      </c>
      <c r="H52" s="1">
        <v>0</v>
      </c>
      <c r="I52" s="1">
        <v>0</v>
      </c>
      <c r="J52" s="1">
        <v>0</v>
      </c>
    </row>
    <row r="53" spans="1:10" x14ac:dyDescent="0.25">
      <c r="A53" s="1">
        <v>2006</v>
      </c>
      <c r="B53" s="1">
        <v>7</v>
      </c>
      <c r="C53" s="7">
        <v>20.4137644009217</v>
      </c>
      <c r="D53" s="7">
        <v>16.237264739831598</v>
      </c>
      <c r="E53" s="7">
        <v>283.18637978196102</v>
      </c>
      <c r="F53" s="7">
        <v>0</v>
      </c>
      <c r="G53" s="14">
        <v>0</v>
      </c>
      <c r="H53" s="1">
        <v>0</v>
      </c>
      <c r="I53" s="1">
        <v>0</v>
      </c>
      <c r="J53" s="1">
        <v>0</v>
      </c>
    </row>
    <row r="54" spans="1:10" x14ac:dyDescent="0.25">
      <c r="A54" s="1">
        <v>2006</v>
      </c>
      <c r="B54" s="1">
        <v>8</v>
      </c>
      <c r="C54" s="7">
        <v>20.283160919540201</v>
      </c>
      <c r="D54" s="7">
        <v>16.267181063718599</v>
      </c>
      <c r="E54" s="7">
        <v>331.12711884634399</v>
      </c>
      <c r="F54" s="7">
        <v>0</v>
      </c>
      <c r="G54" s="14">
        <v>0</v>
      </c>
      <c r="H54" s="1">
        <v>0</v>
      </c>
      <c r="I54" s="1">
        <v>0</v>
      </c>
      <c r="J54" s="1">
        <v>0</v>
      </c>
    </row>
    <row r="55" spans="1:10" x14ac:dyDescent="0.25">
      <c r="A55" s="1">
        <v>2006</v>
      </c>
      <c r="B55" s="1">
        <v>9</v>
      </c>
      <c r="C55" s="7">
        <v>20.175070357554802</v>
      </c>
      <c r="D55" s="7">
        <v>16.297896583818599</v>
      </c>
      <c r="E55" s="7">
        <v>281.34908990001998</v>
      </c>
      <c r="F55" s="7">
        <v>0</v>
      </c>
      <c r="G55" s="14">
        <v>0</v>
      </c>
      <c r="H55" s="1">
        <v>0</v>
      </c>
      <c r="I55" s="1">
        <v>0</v>
      </c>
      <c r="J55" s="1">
        <v>0</v>
      </c>
    </row>
    <row r="56" spans="1:10" x14ac:dyDescent="0.25">
      <c r="A56" s="1">
        <v>2006</v>
      </c>
      <c r="B56" s="1">
        <v>10</v>
      </c>
      <c r="C56" s="7">
        <v>19.984731213872799</v>
      </c>
      <c r="D56" s="7">
        <v>16.349617857206798</v>
      </c>
      <c r="E56" s="7">
        <v>200.08235502539401</v>
      </c>
      <c r="F56" s="7">
        <v>0</v>
      </c>
      <c r="G56" s="14">
        <v>0</v>
      </c>
      <c r="H56" s="1">
        <v>0</v>
      </c>
      <c r="I56" s="1">
        <v>0</v>
      </c>
      <c r="J56" s="1">
        <v>0</v>
      </c>
    </row>
    <row r="57" spans="1:10" x14ac:dyDescent="0.25">
      <c r="A57" s="1">
        <v>2006</v>
      </c>
      <c r="B57" s="1">
        <v>11</v>
      </c>
      <c r="C57" s="7">
        <v>20.001851351351402</v>
      </c>
      <c r="D57" s="7">
        <v>16.3559893378686</v>
      </c>
      <c r="E57" s="7">
        <v>70.369461474225503</v>
      </c>
      <c r="F57" s="7">
        <v>0</v>
      </c>
      <c r="G57" s="14">
        <v>0</v>
      </c>
      <c r="H57" s="1">
        <v>0</v>
      </c>
      <c r="I57" s="1">
        <v>0</v>
      </c>
      <c r="J57" s="1">
        <v>0</v>
      </c>
    </row>
    <row r="58" spans="1:10" x14ac:dyDescent="0.25">
      <c r="A58" s="1">
        <v>2006</v>
      </c>
      <c r="B58" s="1">
        <v>12</v>
      </c>
      <c r="C58" s="7">
        <v>20.375505300353399</v>
      </c>
      <c r="D58" s="7">
        <v>16.3453475649208</v>
      </c>
      <c r="E58" s="7">
        <v>62.717743760791599</v>
      </c>
      <c r="F58" s="7">
        <v>0</v>
      </c>
      <c r="G58" s="14">
        <v>0</v>
      </c>
      <c r="H58" s="1">
        <v>0</v>
      </c>
      <c r="I58" s="1">
        <v>0</v>
      </c>
      <c r="J58" s="1">
        <v>0</v>
      </c>
    </row>
    <row r="59" spans="1:10" x14ac:dyDescent="0.25">
      <c r="A59" s="1">
        <v>2007</v>
      </c>
      <c r="B59" s="1">
        <v>1</v>
      </c>
      <c r="C59" s="7">
        <v>20.929478108581399</v>
      </c>
      <c r="D59" s="7">
        <v>16.363427503013099</v>
      </c>
      <c r="E59" s="7">
        <v>55.445797060494201</v>
      </c>
      <c r="F59" s="7">
        <v>0</v>
      </c>
      <c r="G59" s="14">
        <v>0</v>
      </c>
      <c r="H59" s="1">
        <v>0</v>
      </c>
      <c r="I59" s="1">
        <v>0</v>
      </c>
      <c r="J59" s="1">
        <v>0</v>
      </c>
    </row>
    <row r="60" spans="1:10" x14ac:dyDescent="0.25">
      <c r="A60" s="1">
        <v>2007</v>
      </c>
      <c r="B60" s="1">
        <v>2</v>
      </c>
      <c r="C60" s="7">
        <v>18.9659514051522</v>
      </c>
      <c r="D60" s="7">
        <v>16.321540844592199</v>
      </c>
      <c r="E60" s="7">
        <v>21.083467052824901</v>
      </c>
      <c r="F60" s="7">
        <v>0</v>
      </c>
      <c r="G60" s="14">
        <v>0</v>
      </c>
      <c r="H60" s="1">
        <v>0</v>
      </c>
      <c r="I60" s="1">
        <v>0</v>
      </c>
      <c r="J60" s="1">
        <v>0</v>
      </c>
    </row>
    <row r="61" spans="1:10" x14ac:dyDescent="0.25">
      <c r="A61" s="1">
        <v>2007</v>
      </c>
      <c r="B61" s="1">
        <v>3</v>
      </c>
      <c r="C61" s="7">
        <v>19.505923574368001</v>
      </c>
      <c r="D61" s="7">
        <v>16.272005770482799</v>
      </c>
      <c r="E61" s="7">
        <v>64.462878737671403</v>
      </c>
      <c r="F61" s="7">
        <v>0</v>
      </c>
      <c r="G61" s="14">
        <v>0</v>
      </c>
      <c r="H61" s="1">
        <v>0</v>
      </c>
      <c r="I61" s="1">
        <v>0</v>
      </c>
      <c r="J61" s="1">
        <v>0</v>
      </c>
    </row>
    <row r="62" spans="1:10" x14ac:dyDescent="0.25">
      <c r="A62" s="1">
        <v>2007</v>
      </c>
      <c r="B62" s="1">
        <v>4</v>
      </c>
      <c r="C62" s="7">
        <v>19.492801657785702</v>
      </c>
      <c r="D62" s="7">
        <v>16.222358629957199</v>
      </c>
      <c r="E62" s="7">
        <v>98.2927811906861</v>
      </c>
      <c r="F62" s="7">
        <v>0</v>
      </c>
      <c r="G62" s="14">
        <v>0</v>
      </c>
      <c r="H62" s="1">
        <v>0</v>
      </c>
      <c r="I62" s="1">
        <v>0</v>
      </c>
      <c r="J62" s="1">
        <v>0</v>
      </c>
    </row>
    <row r="63" spans="1:10" x14ac:dyDescent="0.25">
      <c r="A63" s="1">
        <v>2007</v>
      </c>
      <c r="B63" s="1">
        <v>5</v>
      </c>
      <c r="C63" s="7">
        <v>20.014608721624899</v>
      </c>
      <c r="D63" s="7">
        <v>16.188482898076</v>
      </c>
      <c r="E63" s="7">
        <v>159.464073707137</v>
      </c>
      <c r="F63" s="7">
        <v>0</v>
      </c>
      <c r="G63" s="14">
        <v>0</v>
      </c>
      <c r="H63" s="1">
        <v>0</v>
      </c>
      <c r="I63" s="1">
        <v>0</v>
      </c>
      <c r="J63" s="1">
        <v>0</v>
      </c>
    </row>
    <row r="64" spans="1:10" x14ac:dyDescent="0.25">
      <c r="A64" s="1">
        <v>2007</v>
      </c>
      <c r="B64" s="1">
        <v>6</v>
      </c>
      <c r="C64" s="7">
        <v>20.4463821428571</v>
      </c>
      <c r="D64" s="7">
        <v>16.153637648246001</v>
      </c>
      <c r="E64" s="7">
        <v>252.77691374055601</v>
      </c>
      <c r="F64" s="7">
        <v>0</v>
      </c>
      <c r="G64" s="14">
        <v>0</v>
      </c>
      <c r="H64" s="1">
        <v>0</v>
      </c>
      <c r="I64" s="1">
        <v>0</v>
      </c>
      <c r="J64" s="1">
        <v>0</v>
      </c>
    </row>
    <row r="65" spans="1:10" x14ac:dyDescent="0.25">
      <c r="A65" s="1">
        <v>2007</v>
      </c>
      <c r="B65" s="1">
        <v>7</v>
      </c>
      <c r="C65" s="7">
        <v>21.002901913875601</v>
      </c>
      <c r="D65" s="7">
        <v>16.1369476724409</v>
      </c>
      <c r="E65" s="7">
        <v>307.41533338123099</v>
      </c>
      <c r="F65" s="7">
        <v>0</v>
      </c>
      <c r="G65" s="14">
        <v>0</v>
      </c>
      <c r="H65" s="1">
        <v>0</v>
      </c>
      <c r="I65" s="1">
        <v>0</v>
      </c>
      <c r="J65" s="1">
        <v>0</v>
      </c>
    </row>
    <row r="66" spans="1:10" x14ac:dyDescent="0.25">
      <c r="A66" s="1">
        <v>2007</v>
      </c>
      <c r="B66" s="1">
        <v>8</v>
      </c>
      <c r="C66" s="7">
        <v>19.205642642642601</v>
      </c>
      <c r="D66" s="7">
        <v>16.0755861004397</v>
      </c>
      <c r="E66" s="7">
        <v>356.84521437788499</v>
      </c>
      <c r="F66" s="7">
        <v>0</v>
      </c>
      <c r="G66" s="14">
        <v>0</v>
      </c>
      <c r="H66" s="1">
        <v>0</v>
      </c>
      <c r="I66" s="1">
        <v>0</v>
      </c>
      <c r="J66" s="1">
        <v>0</v>
      </c>
    </row>
    <row r="67" spans="1:10" x14ac:dyDescent="0.25">
      <c r="A67" s="1">
        <v>2007</v>
      </c>
      <c r="B67" s="1">
        <v>9</v>
      </c>
      <c r="C67" s="7">
        <v>21.0486374622357</v>
      </c>
      <c r="D67" s="7">
        <v>16.009830382252701</v>
      </c>
      <c r="E67" s="7">
        <v>302.419123583626</v>
      </c>
      <c r="F67" s="7">
        <v>0</v>
      </c>
      <c r="G67" s="14">
        <v>0</v>
      </c>
      <c r="H67" s="1">
        <v>0</v>
      </c>
      <c r="I67" s="1">
        <v>0</v>
      </c>
      <c r="J67" s="1">
        <v>0</v>
      </c>
    </row>
    <row r="68" spans="1:10" x14ac:dyDescent="0.25">
      <c r="A68" s="1">
        <v>2007</v>
      </c>
      <c r="B68" s="1">
        <v>10</v>
      </c>
      <c r="C68" s="7">
        <v>20.413368644067798</v>
      </c>
      <c r="D68" s="7">
        <v>15.922994636107299</v>
      </c>
      <c r="E68" s="7">
        <v>248.59604390682901</v>
      </c>
      <c r="F68" s="7">
        <v>0</v>
      </c>
      <c r="G68" s="14">
        <v>0</v>
      </c>
      <c r="H68" s="1">
        <v>0</v>
      </c>
      <c r="I68" s="1">
        <v>0</v>
      </c>
      <c r="J68" s="1">
        <v>0</v>
      </c>
    </row>
    <row r="69" spans="1:10" x14ac:dyDescent="0.25">
      <c r="A69" s="1">
        <v>2007</v>
      </c>
      <c r="B69" s="1">
        <v>11</v>
      </c>
      <c r="C69" s="7">
        <v>20.131818853974099</v>
      </c>
      <c r="D69" s="7">
        <v>15.8894936868328</v>
      </c>
      <c r="E69" s="7">
        <v>87.502488773405304</v>
      </c>
      <c r="F69" s="7">
        <v>0</v>
      </c>
      <c r="G69" s="14">
        <v>0</v>
      </c>
      <c r="H69" s="1">
        <v>0</v>
      </c>
      <c r="I69" s="1">
        <v>0</v>
      </c>
      <c r="J69" s="1">
        <v>0</v>
      </c>
    </row>
    <row r="70" spans="1:10" x14ac:dyDescent="0.25">
      <c r="A70" s="1">
        <v>2007</v>
      </c>
      <c r="B70" s="1">
        <v>12</v>
      </c>
      <c r="C70" s="7">
        <v>19.851239358420699</v>
      </c>
      <c r="D70" s="7">
        <v>15.8657961922738</v>
      </c>
      <c r="E70" s="7">
        <v>73.851029946947094</v>
      </c>
      <c r="F70" s="7">
        <v>0</v>
      </c>
      <c r="G70" s="14">
        <v>0</v>
      </c>
      <c r="H70" s="1">
        <v>0</v>
      </c>
      <c r="I70" s="1">
        <v>0</v>
      </c>
      <c r="J70" s="1">
        <v>0</v>
      </c>
    </row>
    <row r="71" spans="1:10" x14ac:dyDescent="0.25">
      <c r="A71" s="1">
        <v>2008</v>
      </c>
      <c r="B71" s="1">
        <v>1</v>
      </c>
      <c r="C71" s="7">
        <v>20.0201171060699</v>
      </c>
      <c r="D71" s="7">
        <v>15.8700081159443</v>
      </c>
      <c r="E71" s="7">
        <v>36.126174053552198</v>
      </c>
      <c r="F71" s="7">
        <v>0</v>
      </c>
      <c r="G71" s="14">
        <v>0</v>
      </c>
      <c r="H71" s="1">
        <v>0</v>
      </c>
      <c r="I71" s="1">
        <v>0</v>
      </c>
      <c r="J71" s="1">
        <v>0</v>
      </c>
    </row>
    <row r="72" spans="1:10" x14ac:dyDescent="0.25">
      <c r="A72" s="1">
        <v>2008</v>
      </c>
      <c r="B72" s="1">
        <v>2</v>
      </c>
      <c r="C72" s="7">
        <v>18.448883148831499</v>
      </c>
      <c r="D72" s="7">
        <v>15.817012916112599</v>
      </c>
      <c r="E72" s="7">
        <v>62.724246691326698</v>
      </c>
      <c r="F72" s="7">
        <v>0</v>
      </c>
      <c r="G72" s="14">
        <v>0</v>
      </c>
      <c r="H72" s="1">
        <v>0</v>
      </c>
      <c r="I72" s="1">
        <v>0</v>
      </c>
      <c r="J72" s="1">
        <v>0</v>
      </c>
    </row>
    <row r="73" spans="1:10" x14ac:dyDescent="0.25">
      <c r="A73" s="1">
        <v>2008</v>
      </c>
      <c r="B73" s="1">
        <v>3</v>
      </c>
      <c r="C73" s="7">
        <v>17.7399870049505</v>
      </c>
      <c r="D73" s="7">
        <v>15.7281136484771</v>
      </c>
      <c r="E73" s="7">
        <v>56.935375927571897</v>
      </c>
      <c r="F73" s="7">
        <v>0</v>
      </c>
      <c r="G73" s="14">
        <v>0</v>
      </c>
      <c r="H73" s="1">
        <v>0</v>
      </c>
      <c r="I73" s="1">
        <v>0</v>
      </c>
      <c r="J73" s="1">
        <v>0</v>
      </c>
    </row>
    <row r="74" spans="1:10" x14ac:dyDescent="0.25">
      <c r="A74" s="1">
        <v>2008</v>
      </c>
      <c r="B74" s="1">
        <v>4</v>
      </c>
      <c r="C74" s="7">
        <v>18.005368847351999</v>
      </c>
      <c r="D74" s="7">
        <v>15.7213999660179</v>
      </c>
      <c r="E74" s="7">
        <v>111.14006652165099</v>
      </c>
      <c r="F74" s="7">
        <v>0</v>
      </c>
      <c r="G74" s="14">
        <v>0</v>
      </c>
      <c r="H74" s="1">
        <v>0</v>
      </c>
      <c r="I74" s="1">
        <v>0</v>
      </c>
      <c r="J74" s="1">
        <v>0</v>
      </c>
    </row>
    <row r="75" spans="1:10" x14ac:dyDescent="0.25">
      <c r="A75" s="1">
        <v>2008</v>
      </c>
      <c r="B75" s="1">
        <v>5</v>
      </c>
      <c r="C75" s="7">
        <v>19.492463567839199</v>
      </c>
      <c r="D75" s="7">
        <v>15.539228023971001</v>
      </c>
      <c r="E75" s="7">
        <v>216.40455680076701</v>
      </c>
      <c r="F75" s="7">
        <v>0</v>
      </c>
      <c r="G75" s="14">
        <v>0</v>
      </c>
      <c r="H75" s="1">
        <v>0</v>
      </c>
      <c r="I75" s="1">
        <v>0</v>
      </c>
      <c r="J75" s="1">
        <v>0</v>
      </c>
    </row>
    <row r="76" spans="1:10" x14ac:dyDescent="0.25">
      <c r="A76" s="1">
        <v>2008</v>
      </c>
      <c r="B76" s="1">
        <v>6</v>
      </c>
      <c r="C76" s="7">
        <v>20.280585787452001</v>
      </c>
      <c r="D76" s="7">
        <v>15.3391852860342</v>
      </c>
      <c r="E76" s="7">
        <v>285.28102425075201</v>
      </c>
      <c r="F76" s="7">
        <v>0</v>
      </c>
      <c r="G76" s="14">
        <v>0</v>
      </c>
      <c r="H76" s="1">
        <v>0</v>
      </c>
      <c r="I76" s="1">
        <v>0</v>
      </c>
      <c r="J76" s="1">
        <v>0</v>
      </c>
    </row>
    <row r="77" spans="1:10" x14ac:dyDescent="0.25">
      <c r="A77" s="1">
        <v>2008</v>
      </c>
      <c r="B77" s="1">
        <v>7</v>
      </c>
      <c r="C77" s="7">
        <v>19.128736977492</v>
      </c>
      <c r="D77" s="7">
        <v>15.1038009591093</v>
      </c>
      <c r="E77" s="7">
        <v>277.50678224326401</v>
      </c>
      <c r="F77" s="7">
        <v>0</v>
      </c>
      <c r="G77" s="14">
        <v>0</v>
      </c>
      <c r="H77" s="1">
        <v>0</v>
      </c>
      <c r="I77" s="1">
        <v>0</v>
      </c>
      <c r="J77" s="1">
        <v>0</v>
      </c>
    </row>
    <row r="78" spans="1:10" x14ac:dyDescent="0.25">
      <c r="A78" s="1">
        <v>2008</v>
      </c>
      <c r="B78" s="1">
        <v>8</v>
      </c>
      <c r="C78" s="7">
        <v>18.899039974210201</v>
      </c>
      <c r="D78" s="7">
        <v>14.975726313986399</v>
      </c>
      <c r="E78" s="7">
        <v>320.57276960580299</v>
      </c>
      <c r="F78" s="7">
        <v>0</v>
      </c>
      <c r="G78" s="14">
        <v>0</v>
      </c>
      <c r="H78" s="1">
        <v>0</v>
      </c>
      <c r="I78" s="1">
        <v>0</v>
      </c>
      <c r="J78" s="1">
        <v>0</v>
      </c>
    </row>
    <row r="79" spans="1:10" x14ac:dyDescent="0.25">
      <c r="A79" s="1">
        <v>2008</v>
      </c>
      <c r="B79" s="1">
        <v>9</v>
      </c>
      <c r="C79" s="7">
        <v>19.764578709677401</v>
      </c>
      <c r="D79" s="7">
        <v>14.854017484580799</v>
      </c>
      <c r="E79" s="7">
        <v>318.90589510911798</v>
      </c>
      <c r="F79" s="7">
        <v>0</v>
      </c>
      <c r="G79" s="14">
        <v>0</v>
      </c>
      <c r="H79" s="1">
        <v>0</v>
      </c>
      <c r="I79" s="1">
        <v>0</v>
      </c>
      <c r="J79" s="1">
        <v>0</v>
      </c>
    </row>
    <row r="80" spans="1:10" x14ac:dyDescent="0.25">
      <c r="A80" s="1">
        <v>2008</v>
      </c>
      <c r="B80" s="1">
        <v>10</v>
      </c>
      <c r="C80" s="7">
        <v>18.172633333333302</v>
      </c>
      <c r="D80" s="7">
        <v>14.8319131456694</v>
      </c>
      <c r="E80" s="7">
        <v>182.0608790082</v>
      </c>
      <c r="F80" s="7">
        <v>0</v>
      </c>
      <c r="G80" s="14">
        <v>0</v>
      </c>
      <c r="H80" s="1">
        <v>0</v>
      </c>
      <c r="I80" s="1">
        <v>0</v>
      </c>
      <c r="J80" s="1">
        <v>0</v>
      </c>
    </row>
    <row r="81" spans="1:10" x14ac:dyDescent="0.25">
      <c r="A81" s="1">
        <v>2008</v>
      </c>
      <c r="B81" s="1">
        <v>11</v>
      </c>
      <c r="C81" s="7">
        <v>17.5797936507937</v>
      </c>
      <c r="D81" s="7">
        <v>14.5721152267561</v>
      </c>
      <c r="E81" s="7">
        <v>53.240502772726003</v>
      </c>
      <c r="F81" s="7">
        <v>0</v>
      </c>
      <c r="G81" s="14">
        <v>0</v>
      </c>
      <c r="H81" s="1">
        <v>0</v>
      </c>
      <c r="I81" s="1">
        <v>0</v>
      </c>
      <c r="J81" s="1">
        <v>0</v>
      </c>
    </row>
    <row r="82" spans="1:10" x14ac:dyDescent="0.25">
      <c r="A82" s="1">
        <v>2008</v>
      </c>
      <c r="B82" s="1">
        <v>12</v>
      </c>
      <c r="C82" s="7">
        <v>18.069686378737501</v>
      </c>
      <c r="D82" s="7">
        <v>14.270542305411301</v>
      </c>
      <c r="E82" s="7">
        <v>36.448562002198997</v>
      </c>
      <c r="F82" s="7">
        <v>0</v>
      </c>
      <c r="G82" s="14">
        <v>0</v>
      </c>
      <c r="H82" s="1">
        <v>0</v>
      </c>
      <c r="I82" s="1">
        <v>0</v>
      </c>
      <c r="J82" s="1">
        <v>0</v>
      </c>
    </row>
    <row r="83" spans="1:10" x14ac:dyDescent="0.25">
      <c r="A83" s="1">
        <v>2009</v>
      </c>
      <c r="B83" s="1">
        <v>1</v>
      </c>
      <c r="C83" s="7">
        <v>18.2118705566734</v>
      </c>
      <c r="D83" s="7">
        <v>13.921440640852</v>
      </c>
      <c r="E83" s="7">
        <v>24.483176423718501</v>
      </c>
      <c r="F83" s="7">
        <v>0</v>
      </c>
      <c r="G83" s="14">
        <v>0</v>
      </c>
      <c r="H83" s="1">
        <v>0</v>
      </c>
      <c r="I83" s="1">
        <v>0</v>
      </c>
      <c r="J83" s="1">
        <v>0</v>
      </c>
    </row>
    <row r="84" spans="1:10" x14ac:dyDescent="0.25">
      <c r="A84" s="1">
        <v>2009</v>
      </c>
      <c r="B84" s="1">
        <v>2</v>
      </c>
      <c r="C84" s="7">
        <v>17.3550705725699</v>
      </c>
      <c r="D84" s="7">
        <v>13.7076057168664</v>
      </c>
      <c r="E84" s="7">
        <v>18.1400865141438</v>
      </c>
      <c r="F84" s="7">
        <v>0</v>
      </c>
      <c r="G84" s="14">
        <v>0</v>
      </c>
      <c r="H84" s="1">
        <v>0</v>
      </c>
      <c r="I84" s="1">
        <v>0</v>
      </c>
      <c r="J84" s="1">
        <v>0</v>
      </c>
    </row>
    <row r="85" spans="1:10" x14ac:dyDescent="0.25">
      <c r="A85" s="1">
        <v>2009</v>
      </c>
      <c r="B85" s="1">
        <v>3</v>
      </c>
      <c r="C85" s="7">
        <v>17.156761616161599</v>
      </c>
      <c r="D85" s="7">
        <v>13.5422446658489</v>
      </c>
      <c r="E85" s="7">
        <v>49.882568605072898</v>
      </c>
      <c r="F85" s="7">
        <v>0</v>
      </c>
      <c r="G85" s="14">
        <v>0</v>
      </c>
      <c r="H85" s="1">
        <v>0</v>
      </c>
      <c r="I85" s="1">
        <v>0</v>
      </c>
      <c r="J85" s="1">
        <v>0</v>
      </c>
    </row>
    <row r="86" spans="1:10" x14ac:dyDescent="0.25">
      <c r="A86" s="1">
        <v>2009</v>
      </c>
      <c r="B86" s="1">
        <v>4</v>
      </c>
      <c r="C86" s="7">
        <v>17.7714437627812</v>
      </c>
      <c r="D86" s="7">
        <v>13.3542516892748</v>
      </c>
      <c r="E86" s="7">
        <v>126.255234755944</v>
      </c>
      <c r="F86" s="7">
        <v>0</v>
      </c>
      <c r="G86" s="14">
        <v>0</v>
      </c>
      <c r="H86" s="1">
        <v>0</v>
      </c>
      <c r="I86" s="1">
        <v>0</v>
      </c>
      <c r="J86" s="1">
        <v>0</v>
      </c>
    </row>
    <row r="87" spans="1:10" x14ac:dyDescent="0.25">
      <c r="A87" s="1">
        <v>2009</v>
      </c>
      <c r="B87" s="1">
        <v>5</v>
      </c>
      <c r="C87" s="7">
        <v>19.098718300205601</v>
      </c>
      <c r="D87" s="7">
        <v>13.195839641425399</v>
      </c>
      <c r="E87" s="7">
        <v>193.36367005912101</v>
      </c>
      <c r="F87" s="7">
        <v>0</v>
      </c>
      <c r="G87" s="14">
        <v>0</v>
      </c>
      <c r="H87" s="1">
        <v>0</v>
      </c>
      <c r="I87" s="1">
        <v>0</v>
      </c>
      <c r="J87" s="1">
        <v>0</v>
      </c>
    </row>
    <row r="88" spans="1:10" x14ac:dyDescent="0.25">
      <c r="A88" s="1">
        <v>2009</v>
      </c>
      <c r="B88" s="1">
        <v>6</v>
      </c>
      <c r="C88" s="7">
        <v>19.012734525447001</v>
      </c>
      <c r="D88" s="7">
        <v>13.0402348650702</v>
      </c>
      <c r="E88" s="7">
        <v>290.69629221537099</v>
      </c>
      <c r="F88" s="7">
        <v>0</v>
      </c>
      <c r="G88" s="14">
        <v>0</v>
      </c>
      <c r="H88" s="1">
        <v>0</v>
      </c>
      <c r="I88" s="1">
        <v>0</v>
      </c>
      <c r="J88" s="1">
        <v>0</v>
      </c>
    </row>
    <row r="89" spans="1:10" x14ac:dyDescent="0.25">
      <c r="A89" s="1">
        <v>2009</v>
      </c>
      <c r="B89" s="1">
        <v>7</v>
      </c>
      <c r="C89" s="7">
        <v>19.515887972508601</v>
      </c>
      <c r="D89" s="7">
        <v>12.8319159127456</v>
      </c>
      <c r="E89" s="7">
        <v>318.41148260028501</v>
      </c>
      <c r="F89" s="7">
        <v>0</v>
      </c>
      <c r="G89" s="14">
        <v>0</v>
      </c>
      <c r="H89" s="1">
        <v>0</v>
      </c>
      <c r="I89" s="1">
        <v>0</v>
      </c>
      <c r="J89" s="1">
        <v>0</v>
      </c>
    </row>
    <row r="90" spans="1:10" x14ac:dyDescent="0.25">
      <c r="A90" s="1">
        <v>2009</v>
      </c>
      <c r="B90" s="1">
        <v>8</v>
      </c>
      <c r="C90" s="7">
        <v>17.932611576011201</v>
      </c>
      <c r="D90" s="7">
        <v>12.734146720104</v>
      </c>
      <c r="E90" s="7">
        <v>356.05452345394701</v>
      </c>
      <c r="F90" s="7">
        <v>0</v>
      </c>
      <c r="G90" s="14">
        <v>0</v>
      </c>
      <c r="H90" s="1">
        <v>0</v>
      </c>
      <c r="I90" s="1">
        <v>0</v>
      </c>
      <c r="J90" s="1">
        <v>0</v>
      </c>
    </row>
    <row r="91" spans="1:10" x14ac:dyDescent="0.25">
      <c r="A91" s="1">
        <v>2009</v>
      </c>
      <c r="B91" s="1">
        <v>9</v>
      </c>
      <c r="C91" s="7">
        <v>18.843350951374202</v>
      </c>
      <c r="D91" s="7">
        <v>12.684327199475501</v>
      </c>
      <c r="E91" s="7">
        <v>310.26409597365</v>
      </c>
      <c r="F91" s="7">
        <v>0</v>
      </c>
      <c r="G91" s="14">
        <v>0</v>
      </c>
      <c r="H91" s="1">
        <v>0</v>
      </c>
      <c r="I91" s="1">
        <v>0</v>
      </c>
      <c r="J91" s="1">
        <v>0</v>
      </c>
    </row>
    <row r="92" spans="1:10" x14ac:dyDescent="0.25">
      <c r="A92" s="1">
        <v>2009</v>
      </c>
      <c r="B92" s="1">
        <v>10</v>
      </c>
      <c r="C92" s="7">
        <v>18.6605323843416</v>
      </c>
      <c r="D92" s="7">
        <v>12.528389582436599</v>
      </c>
      <c r="E92" s="7">
        <v>253.98000492253999</v>
      </c>
      <c r="F92" s="7">
        <v>0</v>
      </c>
      <c r="G92" s="14">
        <v>0</v>
      </c>
      <c r="H92" s="1">
        <v>0</v>
      </c>
      <c r="I92" s="1">
        <v>0</v>
      </c>
      <c r="J92" s="1">
        <v>0</v>
      </c>
    </row>
    <row r="93" spans="1:10" x14ac:dyDescent="0.25">
      <c r="A93" s="1">
        <v>2009</v>
      </c>
      <c r="B93" s="1">
        <v>11</v>
      </c>
      <c r="C93" s="7">
        <v>18.305948994252901</v>
      </c>
      <c r="D93" s="7">
        <v>12.597845857035001</v>
      </c>
      <c r="E93" s="7">
        <v>124.51115722310399</v>
      </c>
      <c r="F93" s="7">
        <v>0</v>
      </c>
      <c r="G93" s="14">
        <v>0</v>
      </c>
      <c r="H93" s="1">
        <v>0</v>
      </c>
      <c r="I93" s="1">
        <v>0</v>
      </c>
      <c r="J93" s="1">
        <v>0</v>
      </c>
    </row>
    <row r="94" spans="1:10" x14ac:dyDescent="0.25">
      <c r="A94" s="1">
        <v>2009</v>
      </c>
      <c r="B94" s="1">
        <v>12</v>
      </c>
      <c r="C94" s="7">
        <v>18.945706308919501</v>
      </c>
      <c r="D94" s="7">
        <v>12.7064833493212</v>
      </c>
      <c r="E94" s="7">
        <v>64.378981964781005</v>
      </c>
      <c r="F94" s="7">
        <v>0</v>
      </c>
      <c r="G94" s="14">
        <v>0</v>
      </c>
      <c r="H94" s="1">
        <v>0</v>
      </c>
      <c r="I94" s="1">
        <v>0</v>
      </c>
      <c r="J94" s="1">
        <v>0</v>
      </c>
    </row>
    <row r="95" spans="1:10" x14ac:dyDescent="0.25">
      <c r="A95" s="1">
        <v>2010</v>
      </c>
      <c r="B95" s="1">
        <v>1</v>
      </c>
      <c r="C95" s="7">
        <v>18.564140692640699</v>
      </c>
      <c r="D95" s="7">
        <v>12.8072116429024</v>
      </c>
      <c r="E95" s="7">
        <v>18.124593485966699</v>
      </c>
      <c r="F95" s="7">
        <v>0</v>
      </c>
      <c r="G95" s="14">
        <v>0</v>
      </c>
      <c r="H95" s="1">
        <v>0</v>
      </c>
      <c r="I95" s="1">
        <v>0</v>
      </c>
      <c r="J95" s="1">
        <v>0</v>
      </c>
    </row>
    <row r="96" spans="1:10" x14ac:dyDescent="0.25">
      <c r="A96" s="1">
        <v>2010</v>
      </c>
      <c r="B96" s="1">
        <v>2</v>
      </c>
      <c r="C96" s="7">
        <v>17.131414296134199</v>
      </c>
      <c r="D96" s="7">
        <v>12.9145896161323</v>
      </c>
      <c r="E96" s="7">
        <v>10.0912721542049</v>
      </c>
      <c r="F96" s="7">
        <v>0</v>
      </c>
      <c r="G96" s="14">
        <v>0</v>
      </c>
      <c r="H96" s="1">
        <v>0</v>
      </c>
      <c r="I96" s="1">
        <v>0</v>
      </c>
      <c r="J96" s="1">
        <v>0</v>
      </c>
    </row>
    <row r="97" spans="1:10" x14ac:dyDescent="0.25">
      <c r="A97" s="1">
        <v>2010</v>
      </c>
      <c r="B97" s="1">
        <v>3</v>
      </c>
      <c r="C97" s="7">
        <v>16.8080007315289</v>
      </c>
      <c r="D97" s="7">
        <v>13.0030631833552</v>
      </c>
      <c r="E97" s="7">
        <v>14.192357639291499</v>
      </c>
      <c r="F97" s="7">
        <v>0</v>
      </c>
      <c r="G97" s="14">
        <v>0</v>
      </c>
      <c r="H97" s="1">
        <v>0</v>
      </c>
      <c r="I97" s="1">
        <v>0</v>
      </c>
      <c r="J97" s="1">
        <v>0</v>
      </c>
    </row>
    <row r="98" spans="1:10" x14ac:dyDescent="0.25">
      <c r="A98" s="1">
        <v>2010</v>
      </c>
      <c r="B98" s="1">
        <v>4</v>
      </c>
      <c r="C98" s="7">
        <v>17.517774193548401</v>
      </c>
      <c r="D98" s="7">
        <v>13.135118182677999</v>
      </c>
      <c r="E98" s="7">
        <v>81.765451730198606</v>
      </c>
      <c r="F98" s="7">
        <v>0</v>
      </c>
      <c r="G98" s="14">
        <v>0</v>
      </c>
      <c r="H98" s="1">
        <v>0</v>
      </c>
      <c r="I98" s="1">
        <v>0</v>
      </c>
      <c r="J98" s="1">
        <v>0</v>
      </c>
    </row>
    <row r="99" spans="1:10" x14ac:dyDescent="0.25">
      <c r="A99" s="1">
        <v>2010</v>
      </c>
      <c r="B99" s="1">
        <v>5</v>
      </c>
      <c r="C99" s="7">
        <v>18.539384955752201</v>
      </c>
      <c r="D99" s="7">
        <v>13.178821616549</v>
      </c>
      <c r="E99" s="7">
        <v>235.20518287858101</v>
      </c>
      <c r="F99" s="7">
        <v>0</v>
      </c>
      <c r="G99" s="14">
        <v>0</v>
      </c>
      <c r="H99" s="1">
        <v>0</v>
      </c>
      <c r="I99" s="1">
        <v>0</v>
      </c>
      <c r="J99" s="1">
        <v>0</v>
      </c>
    </row>
    <row r="100" spans="1:10" x14ac:dyDescent="0.25">
      <c r="A100" s="1">
        <v>2010</v>
      </c>
      <c r="B100" s="1">
        <v>6</v>
      </c>
      <c r="C100" s="7">
        <v>19.228145941921099</v>
      </c>
      <c r="D100" s="7">
        <v>13.201922543696201</v>
      </c>
      <c r="E100" s="7">
        <v>361.45504892939999</v>
      </c>
      <c r="F100" s="7">
        <v>0</v>
      </c>
      <c r="G100" s="14">
        <v>0</v>
      </c>
      <c r="H100" s="1">
        <v>0</v>
      </c>
      <c r="I100" s="1">
        <v>0</v>
      </c>
      <c r="J100" s="1">
        <v>0</v>
      </c>
    </row>
    <row r="101" spans="1:10" x14ac:dyDescent="0.25">
      <c r="A101" s="1">
        <v>2010</v>
      </c>
      <c r="B101" s="1">
        <v>7</v>
      </c>
      <c r="C101" s="7">
        <v>18.671460791635599</v>
      </c>
      <c r="D101" s="7">
        <v>13.2464301707116</v>
      </c>
      <c r="E101" s="7">
        <v>352.69258151610597</v>
      </c>
      <c r="F101" s="7">
        <v>0</v>
      </c>
      <c r="G101" s="14">
        <v>0</v>
      </c>
      <c r="H101" s="1">
        <v>0</v>
      </c>
      <c r="I101" s="1">
        <v>0</v>
      </c>
      <c r="J101" s="1">
        <v>0</v>
      </c>
    </row>
    <row r="102" spans="1:10" x14ac:dyDescent="0.25">
      <c r="A102" s="1">
        <v>2010</v>
      </c>
      <c r="B102" s="1">
        <v>8</v>
      </c>
      <c r="C102" s="7">
        <v>19.359053103964101</v>
      </c>
      <c r="D102" s="7">
        <v>13.243838191851101</v>
      </c>
      <c r="E102" s="7">
        <v>362.03321597310298</v>
      </c>
      <c r="F102" s="7">
        <v>0</v>
      </c>
      <c r="G102" s="14">
        <v>0</v>
      </c>
      <c r="H102" s="1">
        <v>0</v>
      </c>
      <c r="I102" s="1">
        <v>0</v>
      </c>
      <c r="J102" s="1">
        <v>0</v>
      </c>
    </row>
    <row r="103" spans="1:10" x14ac:dyDescent="0.25">
      <c r="A103" s="1">
        <v>2010</v>
      </c>
      <c r="B103" s="1">
        <v>9</v>
      </c>
      <c r="C103" s="7">
        <v>19.146409947249399</v>
      </c>
      <c r="D103" s="7">
        <v>13.2466830305712</v>
      </c>
      <c r="E103" s="7">
        <v>329.82039538151997</v>
      </c>
      <c r="F103" s="7">
        <v>0</v>
      </c>
      <c r="G103" s="14">
        <v>0</v>
      </c>
      <c r="H103" s="1">
        <v>0</v>
      </c>
      <c r="I103" s="1">
        <v>0</v>
      </c>
      <c r="J103" s="1">
        <v>0</v>
      </c>
    </row>
    <row r="104" spans="1:10" x14ac:dyDescent="0.25">
      <c r="A104" s="1">
        <v>2010</v>
      </c>
      <c r="B104" s="1">
        <v>10</v>
      </c>
      <c r="C104" s="7">
        <v>18.568883738601802</v>
      </c>
      <c r="D104" s="7">
        <v>13.2102373582686</v>
      </c>
      <c r="E104" s="7">
        <v>175.64700209624201</v>
      </c>
      <c r="F104" s="7">
        <v>0</v>
      </c>
      <c r="G104" s="14">
        <v>0</v>
      </c>
      <c r="H104" s="1">
        <v>0</v>
      </c>
      <c r="I104" s="1">
        <v>0</v>
      </c>
      <c r="J104" s="1">
        <v>0</v>
      </c>
    </row>
    <row r="105" spans="1:10" x14ac:dyDescent="0.25">
      <c r="A105" s="1">
        <v>2010</v>
      </c>
      <c r="B105" s="1">
        <v>11</v>
      </c>
      <c r="C105" s="7">
        <v>18.0288627002288</v>
      </c>
      <c r="D105" s="7">
        <v>13.267587994102101</v>
      </c>
      <c r="E105" s="7">
        <v>88.251825721408693</v>
      </c>
      <c r="F105" s="7">
        <v>0</v>
      </c>
      <c r="G105" s="14">
        <v>0</v>
      </c>
      <c r="H105" s="1">
        <v>0</v>
      </c>
      <c r="I105" s="1">
        <v>0</v>
      </c>
      <c r="J105" s="1">
        <v>0</v>
      </c>
    </row>
    <row r="106" spans="1:10" x14ac:dyDescent="0.25">
      <c r="A106" s="1">
        <v>2010</v>
      </c>
      <c r="B106" s="1">
        <v>12</v>
      </c>
      <c r="C106" s="7">
        <v>17.654473724295499</v>
      </c>
      <c r="D106" s="7">
        <v>13.335910531780399</v>
      </c>
      <c r="E106" s="7">
        <v>10.862833711145299</v>
      </c>
      <c r="F106" s="7">
        <v>0</v>
      </c>
      <c r="G106" s="14">
        <v>0</v>
      </c>
      <c r="H106" s="1">
        <v>0</v>
      </c>
      <c r="I106" s="1">
        <v>0</v>
      </c>
      <c r="J106" s="1">
        <v>0</v>
      </c>
    </row>
    <row r="107" spans="1:10" x14ac:dyDescent="0.25">
      <c r="A107" s="1">
        <v>2011</v>
      </c>
      <c r="B107" s="1">
        <v>1</v>
      </c>
      <c r="C107" s="7">
        <v>17.440140337423301</v>
      </c>
      <c r="D107" s="7">
        <v>13.447785817423</v>
      </c>
      <c r="E107" s="7">
        <v>14.0875064688923</v>
      </c>
      <c r="F107" s="7">
        <v>0</v>
      </c>
      <c r="G107" s="14">
        <v>0</v>
      </c>
      <c r="H107" s="1">
        <v>0</v>
      </c>
      <c r="I107" s="1">
        <v>0</v>
      </c>
      <c r="J107" s="1">
        <v>0</v>
      </c>
    </row>
    <row r="108" spans="1:10" x14ac:dyDescent="0.25">
      <c r="A108" s="1">
        <v>2011</v>
      </c>
      <c r="B108" s="1">
        <v>2</v>
      </c>
      <c r="C108" s="7">
        <v>16.030348228043099</v>
      </c>
      <c r="D108" s="7">
        <v>13.458842984949399</v>
      </c>
      <c r="E108" s="7">
        <v>33.297629086731099</v>
      </c>
      <c r="F108" s="7">
        <v>0</v>
      </c>
      <c r="G108" s="14">
        <v>0</v>
      </c>
      <c r="H108" s="1">
        <v>0</v>
      </c>
      <c r="I108" s="1">
        <v>0</v>
      </c>
      <c r="J108" s="1">
        <v>0</v>
      </c>
    </row>
    <row r="109" spans="1:10" x14ac:dyDescent="0.25">
      <c r="A109" s="1">
        <v>2011</v>
      </c>
      <c r="B109" s="1">
        <v>3</v>
      </c>
      <c r="C109" s="7">
        <v>16.880387850467301</v>
      </c>
      <c r="D109" s="7">
        <v>13.436057529789601</v>
      </c>
      <c r="E109" s="7">
        <v>71.929921377919001</v>
      </c>
      <c r="F109" s="7">
        <v>0</v>
      </c>
      <c r="G109" s="14">
        <v>0</v>
      </c>
      <c r="H109" s="1">
        <v>0</v>
      </c>
      <c r="I109" s="1">
        <v>0</v>
      </c>
      <c r="J109" s="1">
        <v>0</v>
      </c>
    </row>
    <row r="110" spans="1:10" x14ac:dyDescent="0.25">
      <c r="A110" s="1">
        <v>2011</v>
      </c>
      <c r="B110" s="1">
        <v>4</v>
      </c>
      <c r="C110" s="7">
        <v>18.9381549960661</v>
      </c>
      <c r="D110" s="7">
        <v>13.4441275651289</v>
      </c>
      <c r="E110" s="7">
        <v>194.056802061459</v>
      </c>
      <c r="F110" s="7">
        <v>0</v>
      </c>
      <c r="G110" s="14">
        <v>0</v>
      </c>
      <c r="H110" s="1">
        <v>0</v>
      </c>
      <c r="I110" s="1">
        <v>0</v>
      </c>
      <c r="J110" s="1">
        <v>0</v>
      </c>
    </row>
    <row r="111" spans="1:10" x14ac:dyDescent="0.25">
      <c r="A111" s="1">
        <v>2011</v>
      </c>
      <c r="B111" s="1">
        <v>5</v>
      </c>
      <c r="C111" s="7">
        <v>18.770088119590898</v>
      </c>
      <c r="D111" s="7">
        <v>13.3871892372091</v>
      </c>
      <c r="E111" s="7">
        <v>225.86808616688501</v>
      </c>
      <c r="F111" s="7">
        <v>0</v>
      </c>
      <c r="G111" s="14">
        <v>0</v>
      </c>
      <c r="H111" s="1">
        <v>0</v>
      </c>
      <c r="I111" s="1">
        <v>0</v>
      </c>
      <c r="J111" s="1">
        <v>0</v>
      </c>
    </row>
    <row r="112" spans="1:10" x14ac:dyDescent="0.25">
      <c r="A112" s="1">
        <v>2011</v>
      </c>
      <c r="B112" s="1">
        <v>6</v>
      </c>
      <c r="C112" s="7">
        <v>19.9455771971496</v>
      </c>
      <c r="D112" s="7">
        <v>13.332125005801201</v>
      </c>
      <c r="E112" s="7">
        <v>319.23238938915301</v>
      </c>
      <c r="F112" s="7">
        <v>0</v>
      </c>
      <c r="G112" s="14">
        <v>0</v>
      </c>
      <c r="H112" s="1">
        <v>0</v>
      </c>
      <c r="I112" s="1">
        <v>0</v>
      </c>
      <c r="J112" s="1">
        <v>0</v>
      </c>
    </row>
    <row r="113" spans="1:10" x14ac:dyDescent="0.25">
      <c r="A113" s="1">
        <v>2011</v>
      </c>
      <c r="B113" s="1">
        <v>7</v>
      </c>
      <c r="C113" s="7">
        <v>18.606137738853501</v>
      </c>
      <c r="D113" s="7">
        <v>13.2475521932602</v>
      </c>
      <c r="E113" s="7">
        <v>370.40277656987001</v>
      </c>
      <c r="F113" s="7">
        <v>0</v>
      </c>
      <c r="G113" s="14">
        <v>0</v>
      </c>
      <c r="H113" s="1">
        <v>0</v>
      </c>
      <c r="I113" s="1">
        <v>0</v>
      </c>
      <c r="J113" s="1">
        <v>0</v>
      </c>
    </row>
    <row r="114" spans="1:10" x14ac:dyDescent="0.25">
      <c r="A114" s="1">
        <v>2011</v>
      </c>
      <c r="B114" s="1">
        <v>8</v>
      </c>
      <c r="C114" s="7">
        <v>18.627812450119698</v>
      </c>
      <c r="D114" s="7">
        <v>13.225842911840999</v>
      </c>
      <c r="E114" s="7">
        <v>342.38255905343999</v>
      </c>
      <c r="F114" s="7">
        <v>0</v>
      </c>
      <c r="G114" s="14">
        <v>0</v>
      </c>
      <c r="H114" s="1">
        <v>0</v>
      </c>
      <c r="I114" s="1">
        <v>0</v>
      </c>
      <c r="J114" s="1">
        <v>0</v>
      </c>
    </row>
    <row r="115" spans="1:10" x14ac:dyDescent="0.25">
      <c r="A115" s="1">
        <v>2011</v>
      </c>
      <c r="B115" s="1">
        <v>9</v>
      </c>
      <c r="C115" s="7">
        <v>19.7549019762846</v>
      </c>
      <c r="D115" s="7">
        <v>13.225581402167</v>
      </c>
      <c r="E115" s="7">
        <v>298.65346555739399</v>
      </c>
      <c r="F115" s="7">
        <v>0</v>
      </c>
      <c r="G115" s="14">
        <v>0</v>
      </c>
      <c r="H115" s="1">
        <v>0</v>
      </c>
      <c r="I115" s="1">
        <v>0</v>
      </c>
      <c r="J115" s="1">
        <v>0</v>
      </c>
    </row>
    <row r="116" spans="1:10" x14ac:dyDescent="0.25">
      <c r="A116" s="1">
        <v>2011</v>
      </c>
      <c r="B116" s="1">
        <v>10</v>
      </c>
      <c r="C116" s="7">
        <v>18.001117647058798</v>
      </c>
      <c r="D116" s="7">
        <v>13.1902699323373</v>
      </c>
      <c r="E116" s="7">
        <v>161.51919520840701</v>
      </c>
      <c r="F116" s="7">
        <v>0</v>
      </c>
      <c r="G116" s="14">
        <v>0</v>
      </c>
      <c r="H116" s="1">
        <v>0</v>
      </c>
      <c r="I116" s="1">
        <v>0</v>
      </c>
      <c r="J116" s="1">
        <v>0</v>
      </c>
    </row>
    <row r="117" spans="1:10" x14ac:dyDescent="0.25">
      <c r="A117" s="1">
        <v>2011</v>
      </c>
      <c r="B117" s="1">
        <v>11</v>
      </c>
      <c r="C117" s="7">
        <v>17.107881568627501</v>
      </c>
      <c r="D117" s="7">
        <v>13.227241389890301</v>
      </c>
      <c r="E117" s="7">
        <v>81.388173550047895</v>
      </c>
      <c r="F117" s="7">
        <v>0</v>
      </c>
      <c r="G117" s="14">
        <v>0</v>
      </c>
      <c r="H117" s="1">
        <v>0</v>
      </c>
      <c r="I117" s="1">
        <v>0</v>
      </c>
      <c r="J117" s="1">
        <v>0</v>
      </c>
    </row>
    <row r="118" spans="1:10" x14ac:dyDescent="0.25">
      <c r="A118" s="1">
        <v>2011</v>
      </c>
      <c r="B118" s="1">
        <v>12</v>
      </c>
      <c r="C118" s="7">
        <v>17.207523474178402</v>
      </c>
      <c r="D118" s="7">
        <v>13.2743413179076</v>
      </c>
      <c r="E118" s="7">
        <v>47.9216318132518</v>
      </c>
      <c r="F118" s="7">
        <v>0</v>
      </c>
      <c r="G118" s="14">
        <v>0</v>
      </c>
      <c r="H118" s="1">
        <v>0</v>
      </c>
      <c r="I118" s="1">
        <v>0</v>
      </c>
      <c r="J118" s="1">
        <v>0</v>
      </c>
    </row>
    <row r="119" spans="1:10" x14ac:dyDescent="0.25">
      <c r="A119" s="1">
        <v>2012</v>
      </c>
      <c r="B119" s="1">
        <v>1</v>
      </c>
      <c r="C119" s="7">
        <v>17.760344531249999</v>
      </c>
      <c r="D119" s="7">
        <v>13.326776157271</v>
      </c>
      <c r="E119" s="7">
        <v>27.1113494821915</v>
      </c>
      <c r="F119" s="7">
        <v>0</v>
      </c>
      <c r="G119" s="14">
        <v>0</v>
      </c>
      <c r="H119" s="1">
        <v>0</v>
      </c>
      <c r="I119" s="1">
        <v>0</v>
      </c>
      <c r="J119" s="1">
        <v>0</v>
      </c>
    </row>
    <row r="120" spans="1:10" x14ac:dyDescent="0.25">
      <c r="A120" s="1">
        <v>2012</v>
      </c>
      <c r="B120" s="1">
        <v>2</v>
      </c>
      <c r="C120" s="7">
        <v>16.521345368916801</v>
      </c>
      <c r="D120" s="7">
        <v>13.3688993989169</v>
      </c>
      <c r="E120" s="7">
        <v>50.063863942660497</v>
      </c>
      <c r="F120" s="7">
        <v>0</v>
      </c>
      <c r="G120" s="14">
        <v>0</v>
      </c>
      <c r="H120" s="1">
        <v>0</v>
      </c>
      <c r="I120" s="1">
        <v>0</v>
      </c>
      <c r="J120" s="1">
        <v>0</v>
      </c>
    </row>
    <row r="121" spans="1:10" x14ac:dyDescent="0.25">
      <c r="A121" s="1">
        <v>2012</v>
      </c>
      <c r="B121" s="1">
        <v>3</v>
      </c>
      <c r="C121" s="7">
        <v>17.261819905213301</v>
      </c>
      <c r="D121" s="7">
        <v>13.3953172050639</v>
      </c>
      <c r="E121" s="7">
        <v>89.238204374581301</v>
      </c>
      <c r="F121" s="7">
        <v>0</v>
      </c>
      <c r="G121" s="14">
        <v>0</v>
      </c>
      <c r="H121" s="1">
        <v>0</v>
      </c>
      <c r="I121" s="1">
        <v>0</v>
      </c>
      <c r="J121" s="1">
        <v>0</v>
      </c>
    </row>
    <row r="122" spans="1:10" x14ac:dyDescent="0.25">
      <c r="A122" s="1">
        <v>2012</v>
      </c>
      <c r="B122" s="1">
        <v>4</v>
      </c>
      <c r="C122" s="7">
        <v>18.438623314829499</v>
      </c>
      <c r="D122" s="7">
        <v>13.4552562517406</v>
      </c>
      <c r="E122" s="7">
        <v>106.453177474748</v>
      </c>
      <c r="F122" s="7">
        <v>0</v>
      </c>
      <c r="G122" s="14">
        <v>0</v>
      </c>
      <c r="H122" s="1">
        <v>0</v>
      </c>
      <c r="I122" s="1">
        <v>0</v>
      </c>
      <c r="J122" s="1">
        <v>0</v>
      </c>
    </row>
    <row r="123" spans="1:10" x14ac:dyDescent="0.25">
      <c r="A123" s="1">
        <v>2012</v>
      </c>
      <c r="B123" s="1">
        <v>5</v>
      </c>
      <c r="C123" s="7">
        <v>18.7390238663485</v>
      </c>
      <c r="D123" s="7">
        <v>13.4300396701263</v>
      </c>
      <c r="E123" s="7">
        <v>202.05259632338499</v>
      </c>
      <c r="F123" s="7">
        <v>0</v>
      </c>
      <c r="G123" s="14">
        <v>0</v>
      </c>
      <c r="H123" s="1">
        <v>0</v>
      </c>
      <c r="I123" s="1">
        <v>0</v>
      </c>
      <c r="J123" s="1">
        <v>0</v>
      </c>
    </row>
    <row r="124" spans="1:10" x14ac:dyDescent="0.25">
      <c r="A124" s="1">
        <v>2012</v>
      </c>
      <c r="B124" s="1">
        <v>6</v>
      </c>
      <c r="C124" s="7">
        <v>19.896408439490401</v>
      </c>
      <c r="D124" s="7">
        <v>13.412223811703001</v>
      </c>
      <c r="E124" s="7">
        <v>276.45568441315498</v>
      </c>
      <c r="F124" s="7">
        <v>0</v>
      </c>
      <c r="G124" s="14">
        <v>0</v>
      </c>
      <c r="H124" s="1">
        <v>0</v>
      </c>
      <c r="I124" s="1">
        <v>0</v>
      </c>
      <c r="J124" s="1">
        <v>0</v>
      </c>
    </row>
    <row r="125" spans="1:10" x14ac:dyDescent="0.25">
      <c r="A125" s="1">
        <v>2012</v>
      </c>
      <c r="B125" s="1">
        <v>7</v>
      </c>
      <c r="C125" s="7">
        <v>18.9149635210151</v>
      </c>
      <c r="D125" s="7">
        <v>13.3143862795243</v>
      </c>
      <c r="E125" s="7">
        <v>321.707977339423</v>
      </c>
      <c r="F125" s="7">
        <v>0</v>
      </c>
      <c r="G125" s="14">
        <v>0</v>
      </c>
      <c r="H125" s="1">
        <v>0</v>
      </c>
      <c r="I125" s="1">
        <v>0</v>
      </c>
      <c r="J125" s="1">
        <v>0</v>
      </c>
    </row>
    <row r="126" spans="1:10" x14ac:dyDescent="0.25">
      <c r="A126" s="1">
        <v>2012</v>
      </c>
      <c r="B126" s="1">
        <v>8</v>
      </c>
      <c r="C126" s="7">
        <v>18.880800632911399</v>
      </c>
      <c r="D126" s="7">
        <v>13.4156519427618</v>
      </c>
      <c r="E126" s="7">
        <v>322.40717165394602</v>
      </c>
      <c r="F126" s="7">
        <v>0</v>
      </c>
      <c r="G126" s="14">
        <v>0</v>
      </c>
      <c r="H126" s="1">
        <v>0</v>
      </c>
      <c r="I126" s="1">
        <v>0</v>
      </c>
      <c r="J126" s="1">
        <v>0</v>
      </c>
    </row>
    <row r="127" spans="1:10" x14ac:dyDescent="0.25">
      <c r="A127" s="1">
        <v>2012</v>
      </c>
      <c r="B127" s="1">
        <v>9</v>
      </c>
      <c r="C127" s="7">
        <v>18.9459267716535</v>
      </c>
      <c r="D127" s="7">
        <v>13.531015385721</v>
      </c>
      <c r="E127" s="7">
        <v>274.50677348457702</v>
      </c>
      <c r="F127" s="7">
        <v>0</v>
      </c>
      <c r="G127" s="14">
        <v>0</v>
      </c>
      <c r="H127" s="1">
        <v>0</v>
      </c>
      <c r="I127" s="1">
        <v>0</v>
      </c>
      <c r="J127" s="1">
        <v>0</v>
      </c>
    </row>
    <row r="128" spans="1:10" x14ac:dyDescent="0.25">
      <c r="A128" s="1">
        <v>2012</v>
      </c>
      <c r="B128" s="1">
        <v>10</v>
      </c>
      <c r="C128" s="7">
        <v>18.4987386454183</v>
      </c>
      <c r="D128" s="7">
        <v>13.7656278748051</v>
      </c>
      <c r="E128" s="7">
        <v>198.718265293027</v>
      </c>
      <c r="F128" s="7">
        <v>0</v>
      </c>
      <c r="G128" s="14">
        <v>0</v>
      </c>
      <c r="H128" s="1">
        <v>0</v>
      </c>
      <c r="I128" s="1">
        <v>0</v>
      </c>
      <c r="J128" s="1">
        <v>0</v>
      </c>
    </row>
    <row r="129" spans="1:10" x14ac:dyDescent="0.25">
      <c r="A129" s="1">
        <v>2012</v>
      </c>
      <c r="B129" s="1">
        <v>11</v>
      </c>
      <c r="C129" s="7">
        <v>17.946568785197101</v>
      </c>
      <c r="D129" s="7">
        <v>13.7081775464573</v>
      </c>
      <c r="E129" s="7">
        <v>39.051797399729999</v>
      </c>
      <c r="F129" s="7">
        <v>0</v>
      </c>
      <c r="G129" s="14">
        <v>0</v>
      </c>
      <c r="H129" s="1">
        <v>0</v>
      </c>
      <c r="I129" s="1">
        <v>0</v>
      </c>
      <c r="J129" s="1">
        <v>0</v>
      </c>
    </row>
    <row r="130" spans="1:10" x14ac:dyDescent="0.25">
      <c r="A130" s="1">
        <v>2012</v>
      </c>
      <c r="B130" s="1">
        <v>12</v>
      </c>
      <c r="C130" s="7">
        <v>16.9864601128122</v>
      </c>
      <c r="D130" s="7">
        <v>13.598054341618401</v>
      </c>
      <c r="E130" s="7">
        <v>52.002480932841202</v>
      </c>
      <c r="F130" s="7">
        <v>0</v>
      </c>
      <c r="G130" s="14">
        <v>0</v>
      </c>
      <c r="H130" s="1">
        <v>0</v>
      </c>
      <c r="I130" s="1">
        <v>0</v>
      </c>
      <c r="J130" s="1">
        <v>0</v>
      </c>
    </row>
    <row r="131" spans="1:10" x14ac:dyDescent="0.25">
      <c r="A131" s="1">
        <v>2013</v>
      </c>
      <c r="B131" s="1">
        <v>1</v>
      </c>
      <c r="C131" s="7">
        <v>17.9961457489879</v>
      </c>
      <c r="D131" s="7">
        <v>13.406693645297601</v>
      </c>
      <c r="E131" s="7">
        <v>50.538702541757502</v>
      </c>
      <c r="F131" s="7">
        <v>0</v>
      </c>
      <c r="G131" s="14">
        <v>0</v>
      </c>
      <c r="H131" s="1">
        <v>0</v>
      </c>
      <c r="I131" s="1">
        <v>0</v>
      </c>
      <c r="J131" s="1">
        <v>0</v>
      </c>
    </row>
    <row r="132" spans="1:10" x14ac:dyDescent="0.25">
      <c r="A132" s="1">
        <v>2013</v>
      </c>
      <c r="B132" s="1">
        <v>2</v>
      </c>
      <c r="C132" s="7">
        <v>17.551346590909102</v>
      </c>
      <c r="D132" s="7">
        <v>13.424452501109901</v>
      </c>
      <c r="E132" s="7">
        <v>44.995401174839202</v>
      </c>
      <c r="F132" s="7">
        <v>0</v>
      </c>
      <c r="G132" s="14">
        <v>0</v>
      </c>
      <c r="H132" s="1">
        <v>0</v>
      </c>
      <c r="I132" s="1">
        <v>0</v>
      </c>
      <c r="J132" s="1">
        <v>0</v>
      </c>
    </row>
    <row r="133" spans="1:10" x14ac:dyDescent="0.25">
      <c r="A133" s="1">
        <v>2013</v>
      </c>
      <c r="B133" s="1">
        <v>3</v>
      </c>
      <c r="C133" s="7">
        <v>17.313290953545199</v>
      </c>
      <c r="D133" s="7">
        <v>13.505054566438099</v>
      </c>
      <c r="E133" s="7">
        <v>28.5589391546008</v>
      </c>
      <c r="F133" s="7">
        <v>0</v>
      </c>
      <c r="G133" s="14">
        <v>0</v>
      </c>
      <c r="H133" s="1">
        <v>0</v>
      </c>
      <c r="I133" s="1">
        <v>0</v>
      </c>
      <c r="J133" s="1">
        <v>0</v>
      </c>
    </row>
    <row r="134" spans="1:10" x14ac:dyDescent="0.25">
      <c r="A134" s="1">
        <v>2013</v>
      </c>
      <c r="B134" s="1">
        <v>4</v>
      </c>
      <c r="C134" s="7">
        <v>18.616751223491001</v>
      </c>
      <c r="D134" s="7">
        <v>13.589681384957601</v>
      </c>
      <c r="E134" s="7">
        <v>135.359896196276</v>
      </c>
      <c r="F134" s="7">
        <v>0</v>
      </c>
      <c r="G134" s="14">
        <v>0</v>
      </c>
      <c r="H134" s="1">
        <v>0</v>
      </c>
      <c r="I134" s="1">
        <v>0</v>
      </c>
      <c r="J134" s="1">
        <v>0</v>
      </c>
    </row>
    <row r="135" spans="1:10" x14ac:dyDescent="0.25">
      <c r="A135" s="1">
        <v>2013</v>
      </c>
      <c r="B135" s="1">
        <v>5</v>
      </c>
      <c r="C135" s="7">
        <v>19.253877732793502</v>
      </c>
      <c r="D135" s="7">
        <v>13.638799550160099</v>
      </c>
      <c r="E135" s="7">
        <v>163.92411756805501</v>
      </c>
      <c r="F135" s="7">
        <v>0</v>
      </c>
      <c r="G135" s="14">
        <v>0</v>
      </c>
      <c r="H135" s="1">
        <v>0</v>
      </c>
      <c r="I135" s="1">
        <v>0</v>
      </c>
      <c r="J135" s="1">
        <v>0</v>
      </c>
    </row>
    <row r="136" spans="1:10" x14ac:dyDescent="0.25">
      <c r="A136" s="1">
        <v>2013</v>
      </c>
      <c r="B136" s="1">
        <v>6</v>
      </c>
      <c r="C136" s="7">
        <v>19.324976575121202</v>
      </c>
      <c r="D136" s="7">
        <v>13.659930632883199</v>
      </c>
      <c r="E136" s="7">
        <v>272.87629990709797</v>
      </c>
      <c r="F136" s="7">
        <v>0</v>
      </c>
      <c r="G136" s="14">
        <v>0</v>
      </c>
      <c r="H136" s="1">
        <v>0</v>
      </c>
      <c r="I136" s="1">
        <v>0</v>
      </c>
      <c r="J136" s="1">
        <v>0</v>
      </c>
    </row>
    <row r="137" spans="1:10" x14ac:dyDescent="0.25">
      <c r="A137" s="1">
        <v>2013</v>
      </c>
      <c r="B137" s="1">
        <v>7</v>
      </c>
      <c r="C137" s="7">
        <v>18.750626213592199</v>
      </c>
      <c r="D137" s="7">
        <v>13.684493047543</v>
      </c>
      <c r="E137" s="7">
        <v>293.70814398852201</v>
      </c>
      <c r="F137" s="7">
        <v>0</v>
      </c>
      <c r="G137" s="14">
        <v>0</v>
      </c>
      <c r="H137" s="1">
        <v>0</v>
      </c>
      <c r="I137" s="1">
        <v>0</v>
      </c>
      <c r="J137" s="1">
        <v>0</v>
      </c>
    </row>
    <row r="138" spans="1:10" x14ac:dyDescent="0.25">
      <c r="A138" s="1">
        <v>2013</v>
      </c>
      <c r="B138" s="1">
        <v>8</v>
      </c>
      <c r="C138" s="7"/>
      <c r="D138" s="7">
        <v>13.7101755426336</v>
      </c>
      <c r="E138" s="7">
        <v>326.110471097708</v>
      </c>
      <c r="F138" s="7">
        <v>0</v>
      </c>
      <c r="G138" s="14">
        <v>0</v>
      </c>
      <c r="H138" s="1">
        <v>0</v>
      </c>
      <c r="I138" s="1">
        <v>0</v>
      </c>
      <c r="J138" s="1">
        <v>1</v>
      </c>
    </row>
    <row r="139" spans="1:10" x14ac:dyDescent="0.25">
      <c r="A139" s="1">
        <v>2013</v>
      </c>
      <c r="B139" s="1">
        <v>9</v>
      </c>
      <c r="C139" s="7"/>
      <c r="D139" s="7">
        <v>13.748512527363699</v>
      </c>
      <c r="E139" s="7">
        <v>278.80766602900201</v>
      </c>
      <c r="F139" s="7">
        <v>0</v>
      </c>
      <c r="G139" s="14">
        <v>0</v>
      </c>
      <c r="H139" s="1">
        <v>0</v>
      </c>
      <c r="I139" s="1">
        <v>0</v>
      </c>
      <c r="J139" s="1">
        <v>1</v>
      </c>
    </row>
    <row r="140" spans="1:10" x14ac:dyDescent="0.25">
      <c r="A140" s="1">
        <v>2013</v>
      </c>
      <c r="B140" s="1">
        <v>10</v>
      </c>
      <c r="C140" s="7"/>
      <c r="D140" s="7">
        <v>13.771018335665399</v>
      </c>
      <c r="E140" s="7">
        <v>197.884432765106</v>
      </c>
      <c r="F140" s="7">
        <v>0</v>
      </c>
      <c r="G140" s="14">
        <v>0</v>
      </c>
      <c r="H140" s="1">
        <v>0</v>
      </c>
      <c r="I140" s="1">
        <v>0</v>
      </c>
      <c r="J140" s="1">
        <v>1</v>
      </c>
    </row>
    <row r="141" spans="1:10" x14ac:dyDescent="0.25">
      <c r="A141" s="1">
        <v>2013</v>
      </c>
      <c r="B141" s="1">
        <v>11</v>
      </c>
      <c r="C141" s="7"/>
      <c r="D141" s="7">
        <v>13.8267301334255</v>
      </c>
      <c r="E141" s="7">
        <v>77.707704457362297</v>
      </c>
      <c r="F141" s="7">
        <v>0</v>
      </c>
      <c r="G141" s="14">
        <v>0</v>
      </c>
      <c r="H141" s="1">
        <v>0</v>
      </c>
      <c r="I141" s="1">
        <v>0</v>
      </c>
      <c r="J141" s="1">
        <v>1</v>
      </c>
    </row>
    <row r="142" spans="1:10" x14ac:dyDescent="0.25">
      <c r="A142" s="1">
        <v>2013</v>
      </c>
      <c r="B142" s="1">
        <v>12</v>
      </c>
      <c r="C142" s="7"/>
      <c r="D142" s="7">
        <v>13.8834591065274</v>
      </c>
      <c r="E142" s="7">
        <v>39.921052135849102</v>
      </c>
      <c r="F142" s="7">
        <v>0</v>
      </c>
      <c r="G142" s="14">
        <v>0</v>
      </c>
      <c r="H142" s="1">
        <v>0</v>
      </c>
      <c r="I142" s="1">
        <v>0</v>
      </c>
      <c r="J142" s="1">
        <v>1</v>
      </c>
    </row>
    <row r="143" spans="1:10" x14ac:dyDescent="0.25">
      <c r="A143" s="1">
        <v>2014</v>
      </c>
      <c r="B143" s="1">
        <v>1</v>
      </c>
      <c r="C143" s="7"/>
      <c r="D143" s="7">
        <v>13.952128586583401</v>
      </c>
      <c r="E143" s="7">
        <v>25.819153389254701</v>
      </c>
      <c r="F143" s="7">
        <v>0</v>
      </c>
      <c r="G143" s="14">
        <v>0</v>
      </c>
      <c r="H143" s="1">
        <v>0</v>
      </c>
      <c r="I143" s="1">
        <v>0</v>
      </c>
      <c r="J143" s="1">
        <v>1</v>
      </c>
    </row>
    <row r="144" spans="1:10" x14ac:dyDescent="0.25">
      <c r="A144" s="1">
        <v>2014</v>
      </c>
      <c r="B144" s="1">
        <v>2</v>
      </c>
      <c r="C144" s="7"/>
      <c r="D144" s="7">
        <v>13.9925647896524</v>
      </c>
      <c r="E144" s="7">
        <v>34.616650442410503</v>
      </c>
      <c r="F144" s="7">
        <v>0</v>
      </c>
      <c r="G144" s="14">
        <v>0</v>
      </c>
      <c r="H144" s="1">
        <v>0</v>
      </c>
      <c r="I144" s="1">
        <v>0</v>
      </c>
      <c r="J144" s="1">
        <v>1</v>
      </c>
    </row>
    <row r="145" spans="1:10" x14ac:dyDescent="0.25">
      <c r="A145" s="1">
        <v>2014</v>
      </c>
      <c r="B145" s="1">
        <v>3</v>
      </c>
      <c r="C145" s="7"/>
      <c r="D145" s="7">
        <v>14.0268466679535</v>
      </c>
      <c r="E145" s="7">
        <v>65.784681488385004</v>
      </c>
      <c r="F145" s="7">
        <v>0</v>
      </c>
      <c r="G145" s="14">
        <v>0</v>
      </c>
      <c r="H145" s="1">
        <v>0</v>
      </c>
      <c r="I145" s="1">
        <v>0</v>
      </c>
      <c r="J145" s="1">
        <v>1</v>
      </c>
    </row>
    <row r="146" spans="1:10" x14ac:dyDescent="0.25">
      <c r="A146" s="1">
        <v>2014</v>
      </c>
      <c r="B146" s="1">
        <v>4</v>
      </c>
      <c r="C146" s="7"/>
      <c r="D146" s="7">
        <v>14.0592461955705</v>
      </c>
      <c r="E146" s="7">
        <v>114.435460819043</v>
      </c>
      <c r="F146" s="7">
        <v>0</v>
      </c>
      <c r="G146" s="14">
        <v>0</v>
      </c>
      <c r="H146" s="1">
        <v>0</v>
      </c>
      <c r="I146" s="1">
        <v>0</v>
      </c>
      <c r="J146" s="1">
        <v>1</v>
      </c>
    </row>
    <row r="147" spans="1:10" x14ac:dyDescent="0.25">
      <c r="A147" s="1">
        <v>2014</v>
      </c>
      <c r="B147" s="1">
        <v>5</v>
      </c>
      <c r="C147" s="7"/>
      <c r="D147" s="7">
        <v>14.096855561509701</v>
      </c>
      <c r="E147" s="7">
        <v>209.37507032768599</v>
      </c>
      <c r="F147" s="7">
        <v>0</v>
      </c>
      <c r="G147" s="14">
        <v>0</v>
      </c>
      <c r="H147" s="1">
        <v>0</v>
      </c>
      <c r="I147" s="1">
        <v>0</v>
      </c>
      <c r="J147" s="1">
        <v>1</v>
      </c>
    </row>
    <row r="148" spans="1:10" x14ac:dyDescent="0.25">
      <c r="A148" s="1">
        <v>2014</v>
      </c>
      <c r="B148" s="1">
        <v>6</v>
      </c>
      <c r="C148" s="7"/>
      <c r="D148" s="7">
        <v>14.137118974210701</v>
      </c>
      <c r="E148" s="7">
        <v>273.74012490863299</v>
      </c>
      <c r="F148" s="7">
        <v>0</v>
      </c>
      <c r="G148" s="14">
        <v>0</v>
      </c>
      <c r="H148" s="1">
        <v>0</v>
      </c>
      <c r="I148" s="1">
        <v>0</v>
      </c>
      <c r="J148" s="1">
        <v>1</v>
      </c>
    </row>
    <row r="149" spans="1:10" x14ac:dyDescent="0.25">
      <c r="A149" s="1">
        <v>2014</v>
      </c>
      <c r="B149" s="1">
        <v>7</v>
      </c>
      <c r="C149" s="7"/>
      <c r="D149" s="7">
        <v>14.179484433635199</v>
      </c>
      <c r="E149" s="7">
        <v>322.31916585708098</v>
      </c>
      <c r="F149" s="7">
        <v>0</v>
      </c>
      <c r="G149" s="14">
        <v>0</v>
      </c>
      <c r="H149" s="1">
        <v>0</v>
      </c>
      <c r="I149" s="1">
        <v>0</v>
      </c>
      <c r="J149" s="1">
        <v>1</v>
      </c>
    </row>
    <row r="150" spans="1:10" x14ac:dyDescent="0.25">
      <c r="A150" s="1">
        <v>2014</v>
      </c>
      <c r="B150" s="1">
        <v>8</v>
      </c>
      <c r="C150" s="7"/>
      <c r="D150" s="7">
        <v>14.2139392272209</v>
      </c>
      <c r="E150" s="7">
        <v>326.110471097708</v>
      </c>
      <c r="F150" s="7">
        <v>0</v>
      </c>
      <c r="G150" s="14">
        <v>0</v>
      </c>
      <c r="H150" s="1">
        <v>0</v>
      </c>
      <c r="I150" s="1">
        <v>0</v>
      </c>
      <c r="J150" s="1">
        <v>1</v>
      </c>
    </row>
    <row r="151" spans="1:10" x14ac:dyDescent="0.25">
      <c r="A151" s="1">
        <v>2014</v>
      </c>
      <c r="B151" s="1">
        <v>9</v>
      </c>
      <c r="C151" s="7"/>
      <c r="D151" s="7">
        <v>14.2493355124339</v>
      </c>
      <c r="E151" s="7">
        <v>278.80766602900201</v>
      </c>
      <c r="F151" s="7">
        <v>0</v>
      </c>
      <c r="G151" s="14">
        <v>0</v>
      </c>
      <c r="H151" s="1">
        <v>0</v>
      </c>
      <c r="I151" s="1">
        <v>0</v>
      </c>
      <c r="J151" s="1">
        <v>1</v>
      </c>
    </row>
    <row r="152" spans="1:10" x14ac:dyDescent="0.25">
      <c r="A152" s="1">
        <v>2014</v>
      </c>
      <c r="B152" s="1">
        <v>10</v>
      </c>
      <c r="C152" s="7"/>
      <c r="D152" s="7">
        <v>14.270118343979499</v>
      </c>
      <c r="E152" s="7">
        <v>197.884432765106</v>
      </c>
      <c r="F152" s="7">
        <v>0</v>
      </c>
      <c r="G152" s="14">
        <v>0</v>
      </c>
      <c r="H152" s="1">
        <v>0</v>
      </c>
      <c r="I152" s="1">
        <v>0</v>
      </c>
      <c r="J152" s="1">
        <v>1</v>
      </c>
    </row>
    <row r="153" spans="1:10" x14ac:dyDescent="0.25">
      <c r="A153" s="1">
        <v>2014</v>
      </c>
      <c r="B153" s="1">
        <v>11</v>
      </c>
      <c r="C153" s="7"/>
      <c r="D153" s="7">
        <v>14.325624219895101</v>
      </c>
      <c r="E153" s="7">
        <v>77.707704457362297</v>
      </c>
      <c r="F153" s="7">
        <v>0</v>
      </c>
      <c r="G153" s="14">
        <v>0</v>
      </c>
      <c r="H153" s="1">
        <v>0</v>
      </c>
      <c r="I153" s="1">
        <v>0</v>
      </c>
      <c r="J153" s="1">
        <v>1</v>
      </c>
    </row>
    <row r="154" spans="1:10" x14ac:dyDescent="0.25">
      <c r="A154" s="1">
        <v>2014</v>
      </c>
      <c r="B154" s="1">
        <v>12</v>
      </c>
      <c r="C154" s="7"/>
      <c r="D154" s="7">
        <v>14.386703437051599</v>
      </c>
      <c r="E154" s="7">
        <v>39.921052135849102</v>
      </c>
      <c r="F154" s="7">
        <v>0</v>
      </c>
      <c r="G154" s="14">
        <v>0</v>
      </c>
      <c r="H154" s="1">
        <v>0</v>
      </c>
      <c r="I154" s="1">
        <v>0</v>
      </c>
      <c r="J154" s="1">
        <v>1</v>
      </c>
    </row>
    <row r="155" spans="1:10" x14ac:dyDescent="0.25">
      <c r="A155" s="1">
        <v>2015</v>
      </c>
      <c r="B155" s="1">
        <v>1</v>
      </c>
      <c r="C155" s="7"/>
      <c r="D155" s="7">
        <v>14.457275172615599</v>
      </c>
      <c r="E155" s="7">
        <v>25.819153389254701</v>
      </c>
      <c r="F155" s="7">
        <v>0</v>
      </c>
      <c r="G155" s="14">
        <v>0</v>
      </c>
      <c r="H155" s="1">
        <v>0</v>
      </c>
      <c r="I155" s="1">
        <v>0</v>
      </c>
      <c r="J155" s="1">
        <v>1</v>
      </c>
    </row>
    <row r="156" spans="1:10" x14ac:dyDescent="0.25">
      <c r="A156" s="1">
        <v>2015</v>
      </c>
      <c r="B156" s="1">
        <v>2</v>
      </c>
      <c r="C156" s="7"/>
      <c r="D156" s="7">
        <v>14.5038716264729</v>
      </c>
      <c r="E156" s="7">
        <v>34.616650442410503</v>
      </c>
      <c r="F156" s="7">
        <v>0</v>
      </c>
      <c r="G156" s="14">
        <v>0</v>
      </c>
      <c r="H156" s="1">
        <v>0</v>
      </c>
      <c r="I156" s="1">
        <v>0</v>
      </c>
      <c r="J156" s="1">
        <v>1</v>
      </c>
    </row>
    <row r="157" spans="1:10" x14ac:dyDescent="0.25">
      <c r="A157" s="1">
        <v>2015</v>
      </c>
      <c r="B157" s="1">
        <v>3</v>
      </c>
      <c r="C157" s="7"/>
      <c r="D157" s="7">
        <v>14.543293694537899</v>
      </c>
      <c r="E157" s="7">
        <v>65.784681488385004</v>
      </c>
      <c r="F157" s="7">
        <v>0</v>
      </c>
      <c r="G157" s="14">
        <v>0</v>
      </c>
      <c r="H157" s="1">
        <v>0</v>
      </c>
      <c r="I157" s="1">
        <v>0</v>
      </c>
      <c r="J157" s="1">
        <v>1</v>
      </c>
    </row>
    <row r="158" spans="1:10" x14ac:dyDescent="0.25">
      <c r="A158" s="1">
        <v>2015</v>
      </c>
      <c r="B158" s="1">
        <v>4</v>
      </c>
      <c r="C158" s="7"/>
      <c r="D158" s="7">
        <v>14.5835078688128</v>
      </c>
      <c r="E158" s="7">
        <v>114.435460819043</v>
      </c>
      <c r="F158" s="7">
        <v>0</v>
      </c>
      <c r="G158" s="14">
        <v>0</v>
      </c>
      <c r="H158" s="1">
        <v>0</v>
      </c>
      <c r="I158" s="1">
        <v>0</v>
      </c>
      <c r="J158" s="1">
        <v>1</v>
      </c>
    </row>
    <row r="159" spans="1:10" x14ac:dyDescent="0.25">
      <c r="A159" s="1">
        <v>2015</v>
      </c>
      <c r="B159" s="1">
        <v>5</v>
      </c>
      <c r="C159" s="7"/>
      <c r="D159" s="7">
        <v>14.6242308209588</v>
      </c>
      <c r="E159" s="7">
        <v>209.37507032768599</v>
      </c>
      <c r="F159" s="7">
        <v>0</v>
      </c>
      <c r="G159" s="14">
        <v>0</v>
      </c>
      <c r="H159" s="1">
        <v>0</v>
      </c>
      <c r="I159" s="1">
        <v>0</v>
      </c>
      <c r="J159" s="1">
        <v>1</v>
      </c>
    </row>
    <row r="160" spans="1:10" x14ac:dyDescent="0.25">
      <c r="A160" s="1">
        <v>2015</v>
      </c>
      <c r="B160" s="1">
        <v>6</v>
      </c>
      <c r="C160" s="7"/>
      <c r="D160" s="7">
        <v>14.666657418350299</v>
      </c>
      <c r="E160" s="7">
        <v>273.74012490863299</v>
      </c>
      <c r="F160" s="7">
        <v>0</v>
      </c>
      <c r="G160" s="14">
        <v>0</v>
      </c>
      <c r="H160" s="1">
        <v>0</v>
      </c>
      <c r="I160" s="1">
        <v>0</v>
      </c>
      <c r="J160" s="1">
        <v>1</v>
      </c>
    </row>
    <row r="161" spans="1:10" x14ac:dyDescent="0.25">
      <c r="A161" s="1">
        <v>2015</v>
      </c>
      <c r="B161" s="1">
        <v>7</v>
      </c>
      <c r="C161" s="7"/>
      <c r="D161" s="7">
        <v>14.711057477744699</v>
      </c>
      <c r="E161" s="7">
        <v>322.31916585708098</v>
      </c>
      <c r="F161" s="7">
        <v>0</v>
      </c>
      <c r="G161" s="14">
        <v>0</v>
      </c>
      <c r="H161" s="1">
        <v>0</v>
      </c>
      <c r="I161" s="1">
        <v>0</v>
      </c>
      <c r="J161" s="1">
        <v>1</v>
      </c>
    </row>
    <row r="162" spans="1:10" x14ac:dyDescent="0.25">
      <c r="A162" s="1">
        <v>2015</v>
      </c>
      <c r="B162" s="1">
        <v>8</v>
      </c>
      <c r="C162" s="7"/>
      <c r="D162" s="7">
        <v>14.748356974578</v>
      </c>
      <c r="E162" s="7">
        <v>326.110471097708</v>
      </c>
      <c r="F162" s="7">
        <v>0</v>
      </c>
      <c r="G162" s="14">
        <v>0</v>
      </c>
      <c r="H162" s="1">
        <v>0</v>
      </c>
      <c r="I162" s="1">
        <v>0</v>
      </c>
      <c r="J162" s="1">
        <v>1</v>
      </c>
    </row>
    <row r="163" spans="1:10" x14ac:dyDescent="0.25">
      <c r="A163" s="1">
        <v>2015</v>
      </c>
      <c r="B163" s="1">
        <v>9</v>
      </c>
      <c r="C163" s="7"/>
      <c r="D163" s="7">
        <v>14.7868156694155</v>
      </c>
      <c r="E163" s="7">
        <v>278.80766602900201</v>
      </c>
      <c r="F163" s="7">
        <v>0</v>
      </c>
      <c r="G163" s="14">
        <v>0</v>
      </c>
      <c r="H163" s="1">
        <v>0</v>
      </c>
      <c r="I163" s="1">
        <v>0</v>
      </c>
      <c r="J163" s="1">
        <v>1</v>
      </c>
    </row>
    <row r="164" spans="1:10" x14ac:dyDescent="0.25">
      <c r="A164" s="1">
        <v>2015</v>
      </c>
      <c r="B164" s="1">
        <v>10</v>
      </c>
      <c r="C164" s="7"/>
      <c r="D164" s="7">
        <v>14.8121057178708</v>
      </c>
      <c r="E164" s="7">
        <v>197.884432765106</v>
      </c>
      <c r="F164" s="7">
        <v>0</v>
      </c>
      <c r="G164" s="14">
        <v>0</v>
      </c>
      <c r="H164" s="1">
        <v>0</v>
      </c>
      <c r="I164" s="1">
        <v>0</v>
      </c>
      <c r="J164" s="1">
        <v>1</v>
      </c>
    </row>
    <row r="165" spans="1:10" x14ac:dyDescent="0.25">
      <c r="A165" s="1">
        <v>2015</v>
      </c>
      <c r="B165" s="1">
        <v>11</v>
      </c>
      <c r="C165" s="7"/>
      <c r="D165" s="7">
        <v>14.869017147451499</v>
      </c>
      <c r="E165" s="7">
        <v>77.707704457362297</v>
      </c>
      <c r="F165" s="7">
        <v>0</v>
      </c>
      <c r="G165" s="14">
        <v>0</v>
      </c>
      <c r="H165" s="1">
        <v>0</v>
      </c>
      <c r="I165" s="1">
        <v>0</v>
      </c>
      <c r="J165" s="1">
        <v>1</v>
      </c>
    </row>
    <row r="166" spans="1:10" x14ac:dyDescent="0.25">
      <c r="A166" s="1">
        <v>2015</v>
      </c>
      <c r="B166" s="1">
        <v>12</v>
      </c>
      <c r="C166" s="7"/>
      <c r="D166" s="7">
        <v>14.9301147810889</v>
      </c>
      <c r="E166" s="7">
        <v>39.921052135849102</v>
      </c>
      <c r="F166" s="7">
        <v>0</v>
      </c>
      <c r="G166" s="14">
        <v>0</v>
      </c>
      <c r="H166" s="1">
        <v>0</v>
      </c>
      <c r="I166" s="1">
        <v>0</v>
      </c>
      <c r="J166" s="1">
        <v>1</v>
      </c>
    </row>
    <row r="167" spans="1:10" x14ac:dyDescent="0.25">
      <c r="A167" s="1">
        <v>2016</v>
      </c>
      <c r="B167" s="1">
        <v>1</v>
      </c>
      <c r="C167" s="7"/>
      <c r="D167" s="7">
        <v>15.0035973730806</v>
      </c>
      <c r="E167" s="7">
        <v>25.819153389254701</v>
      </c>
      <c r="F167" s="7">
        <v>0</v>
      </c>
      <c r="G167" s="14">
        <v>0</v>
      </c>
      <c r="H167" s="1">
        <v>0</v>
      </c>
      <c r="I167" s="1">
        <v>0</v>
      </c>
      <c r="J167" s="1">
        <v>1</v>
      </c>
    </row>
    <row r="168" spans="1:10" x14ac:dyDescent="0.25">
      <c r="A168" s="1">
        <v>2016</v>
      </c>
      <c r="B168" s="1">
        <v>2</v>
      </c>
      <c r="C168" s="7"/>
      <c r="D168" s="7">
        <v>15.0471104477524</v>
      </c>
      <c r="E168" s="7">
        <v>34.616650442410503</v>
      </c>
      <c r="F168" s="7">
        <v>0</v>
      </c>
      <c r="G168" s="14">
        <v>0</v>
      </c>
      <c r="H168" s="1">
        <v>0</v>
      </c>
      <c r="I168" s="1">
        <v>0</v>
      </c>
      <c r="J168" s="1">
        <v>1</v>
      </c>
    </row>
    <row r="169" spans="1:10" x14ac:dyDescent="0.25">
      <c r="A169" s="1">
        <v>2016</v>
      </c>
      <c r="B169" s="1">
        <v>3</v>
      </c>
      <c r="C169" s="7"/>
      <c r="D169" s="7">
        <v>15.082177044932401</v>
      </c>
      <c r="E169" s="7">
        <v>65.784681488385004</v>
      </c>
      <c r="F169" s="7">
        <v>0</v>
      </c>
      <c r="G169" s="14">
        <v>0</v>
      </c>
      <c r="H169" s="1">
        <v>0</v>
      </c>
      <c r="I169" s="1">
        <v>0</v>
      </c>
      <c r="J169" s="1">
        <v>1</v>
      </c>
    </row>
    <row r="170" spans="1:10" x14ac:dyDescent="0.25">
      <c r="A170" s="1">
        <v>2016</v>
      </c>
      <c r="B170" s="1">
        <v>4</v>
      </c>
      <c r="C170" s="7"/>
      <c r="D170" s="7">
        <v>15.117998969321601</v>
      </c>
      <c r="E170" s="7">
        <v>114.435460819043</v>
      </c>
      <c r="F170" s="7">
        <v>0</v>
      </c>
      <c r="G170" s="14">
        <v>0</v>
      </c>
      <c r="H170" s="1">
        <v>0</v>
      </c>
      <c r="I170" s="1">
        <v>0</v>
      </c>
      <c r="J170" s="1">
        <v>1</v>
      </c>
    </row>
    <row r="171" spans="1:10" x14ac:dyDescent="0.25">
      <c r="A171" s="1">
        <v>2016</v>
      </c>
      <c r="B171" s="1">
        <v>5</v>
      </c>
      <c r="C171" s="7"/>
      <c r="D171" s="7">
        <v>15.154291397286601</v>
      </c>
      <c r="E171" s="7">
        <v>209.37507032768599</v>
      </c>
      <c r="F171" s="7">
        <v>0</v>
      </c>
      <c r="G171" s="14">
        <v>0</v>
      </c>
      <c r="H171" s="1">
        <v>0</v>
      </c>
      <c r="I171" s="1">
        <v>0</v>
      </c>
      <c r="J171" s="1">
        <v>1</v>
      </c>
    </row>
    <row r="172" spans="1:10" x14ac:dyDescent="0.25">
      <c r="A172" s="1">
        <v>2016</v>
      </c>
      <c r="B172" s="1">
        <v>6</v>
      </c>
      <c r="C172" s="7"/>
      <c r="D172" s="7">
        <v>15.1950131685267</v>
      </c>
      <c r="E172" s="7">
        <v>273.74012490863299</v>
      </c>
      <c r="F172" s="7">
        <v>0</v>
      </c>
      <c r="G172" s="14">
        <v>0</v>
      </c>
      <c r="H172" s="1">
        <v>0</v>
      </c>
      <c r="I172" s="1">
        <v>0</v>
      </c>
      <c r="J172" s="1">
        <v>1</v>
      </c>
    </row>
    <row r="173" spans="1:10" x14ac:dyDescent="0.25">
      <c r="A173" s="1">
        <v>2016</v>
      </c>
      <c r="B173" s="1">
        <v>7</v>
      </c>
      <c r="C173" s="7"/>
      <c r="D173" s="7">
        <v>15.2281529605581</v>
      </c>
      <c r="E173" s="7">
        <v>322.31916585708098</v>
      </c>
      <c r="F173" s="7">
        <v>0</v>
      </c>
      <c r="G173" s="14">
        <v>0</v>
      </c>
      <c r="H173" s="1">
        <v>0</v>
      </c>
      <c r="I173" s="1">
        <v>0</v>
      </c>
      <c r="J173" s="1">
        <v>1</v>
      </c>
    </row>
    <row r="174" spans="1:10" x14ac:dyDescent="0.25">
      <c r="A174" s="1">
        <v>2016</v>
      </c>
      <c r="B174" s="1">
        <v>8</v>
      </c>
      <c r="C174" s="7"/>
      <c r="D174" s="7">
        <v>15.2770890730574</v>
      </c>
      <c r="E174" s="7">
        <v>326.110471097708</v>
      </c>
      <c r="F174" s="7">
        <v>0</v>
      </c>
      <c r="G174" s="14">
        <v>0</v>
      </c>
      <c r="H174" s="1">
        <v>0</v>
      </c>
      <c r="I174" s="1">
        <v>0</v>
      </c>
      <c r="J174" s="1">
        <v>1</v>
      </c>
    </row>
    <row r="175" spans="1:10" x14ac:dyDescent="0.25">
      <c r="A175" s="1">
        <v>2016</v>
      </c>
      <c r="B175" s="1">
        <v>9</v>
      </c>
      <c r="C175" s="7"/>
      <c r="D175" s="7">
        <v>15.3283660492261</v>
      </c>
      <c r="E175" s="7">
        <v>278.80766602900201</v>
      </c>
      <c r="F175" s="7">
        <v>0</v>
      </c>
      <c r="G175" s="14">
        <v>0</v>
      </c>
      <c r="H175" s="1">
        <v>0</v>
      </c>
      <c r="I175" s="1">
        <v>0</v>
      </c>
      <c r="J175" s="1">
        <v>1</v>
      </c>
    </row>
    <row r="176" spans="1:10" x14ac:dyDescent="0.25">
      <c r="A176" s="1">
        <v>2016</v>
      </c>
      <c r="B176" s="1">
        <v>10</v>
      </c>
      <c r="C176" s="7"/>
      <c r="D176" s="7">
        <v>15.3801882858951</v>
      </c>
      <c r="E176" s="7">
        <v>197.884432765106</v>
      </c>
      <c r="F176" s="7">
        <v>0</v>
      </c>
      <c r="G176" s="14">
        <v>0</v>
      </c>
      <c r="H176" s="1">
        <v>0</v>
      </c>
      <c r="I176" s="1">
        <v>0</v>
      </c>
      <c r="J176" s="1">
        <v>1</v>
      </c>
    </row>
    <row r="177" spans="1:10" x14ac:dyDescent="0.25">
      <c r="A177" s="1">
        <v>2016</v>
      </c>
      <c r="B177" s="1">
        <v>11</v>
      </c>
      <c r="C177" s="7"/>
      <c r="D177" s="7">
        <v>15.4306983032172</v>
      </c>
      <c r="E177" s="7">
        <v>77.707704457362297</v>
      </c>
      <c r="F177" s="7">
        <v>0</v>
      </c>
      <c r="G177" s="14">
        <v>0</v>
      </c>
      <c r="H177" s="1">
        <v>0</v>
      </c>
      <c r="I177" s="1">
        <v>0</v>
      </c>
      <c r="J177" s="1">
        <v>1</v>
      </c>
    </row>
    <row r="178" spans="1:10" x14ac:dyDescent="0.25">
      <c r="A178" s="1">
        <v>2016</v>
      </c>
      <c r="B178" s="1">
        <v>12</v>
      </c>
      <c r="C178" s="7"/>
      <c r="D178" s="7">
        <v>15.4788953739431</v>
      </c>
      <c r="E178" s="7">
        <v>39.921052135849102</v>
      </c>
      <c r="F178" s="7">
        <v>0</v>
      </c>
      <c r="G178" s="14">
        <v>0</v>
      </c>
      <c r="H178" s="1">
        <v>0</v>
      </c>
      <c r="I178" s="1">
        <v>0</v>
      </c>
      <c r="J178" s="1">
        <v>1</v>
      </c>
    </row>
    <row r="179" spans="1:10" x14ac:dyDescent="0.25">
      <c r="A179" s="1">
        <v>2017</v>
      </c>
      <c r="B179" s="1">
        <v>1</v>
      </c>
      <c r="C179" s="7"/>
      <c r="D179" s="7">
        <v>15.5334757335152</v>
      </c>
      <c r="E179" s="7">
        <v>25.819153389254701</v>
      </c>
      <c r="F179" s="7">
        <v>0</v>
      </c>
      <c r="G179" s="14">
        <v>0</v>
      </c>
      <c r="H179" s="1">
        <v>0</v>
      </c>
      <c r="I179" s="1">
        <v>0</v>
      </c>
      <c r="J179" s="1">
        <v>1</v>
      </c>
    </row>
    <row r="180" spans="1:10" x14ac:dyDescent="0.25">
      <c r="A180" s="1">
        <v>2017</v>
      </c>
      <c r="B180" s="1">
        <v>2</v>
      </c>
      <c r="C180" s="7"/>
      <c r="D180" s="7">
        <v>15.5746872098978</v>
      </c>
      <c r="E180" s="7">
        <v>34.616650442410503</v>
      </c>
      <c r="F180" s="7">
        <v>0</v>
      </c>
      <c r="G180" s="14">
        <v>0</v>
      </c>
      <c r="H180" s="1">
        <v>0</v>
      </c>
      <c r="I180" s="1">
        <v>0</v>
      </c>
      <c r="J180" s="1">
        <v>1</v>
      </c>
    </row>
    <row r="181" spans="1:10" x14ac:dyDescent="0.25">
      <c r="A181" s="1">
        <v>2017</v>
      </c>
      <c r="B181" s="1">
        <v>3</v>
      </c>
      <c r="C181" s="7"/>
      <c r="D181" s="7">
        <v>15.6128727785715</v>
      </c>
      <c r="E181" s="7">
        <v>65.784681488385004</v>
      </c>
      <c r="F181" s="7">
        <v>0</v>
      </c>
      <c r="G181" s="14">
        <v>0</v>
      </c>
      <c r="H181" s="1">
        <v>0</v>
      </c>
      <c r="I181" s="1">
        <v>0</v>
      </c>
      <c r="J181" s="1">
        <v>1</v>
      </c>
    </row>
    <row r="182" spans="1:10" x14ac:dyDescent="0.25">
      <c r="A182" s="1">
        <v>2017</v>
      </c>
      <c r="B182" s="1">
        <v>4</v>
      </c>
      <c r="C182" s="7"/>
      <c r="D182" s="7">
        <v>15.654039547670999</v>
      </c>
      <c r="E182" s="7">
        <v>114.435460819043</v>
      </c>
      <c r="F182" s="7">
        <v>0</v>
      </c>
      <c r="G182" s="14">
        <v>0</v>
      </c>
      <c r="H182" s="1">
        <v>0</v>
      </c>
      <c r="I182" s="1">
        <v>0</v>
      </c>
      <c r="J182" s="1">
        <v>1</v>
      </c>
    </row>
    <row r="183" spans="1:10" x14ac:dyDescent="0.25">
      <c r="A183" s="1">
        <v>2017</v>
      </c>
      <c r="B183" s="1">
        <v>5</v>
      </c>
      <c r="C183" s="7"/>
      <c r="D183" s="7">
        <v>15.689528927522201</v>
      </c>
      <c r="E183" s="7">
        <v>209.37507032768599</v>
      </c>
      <c r="F183" s="7">
        <v>0</v>
      </c>
      <c r="G183" s="14">
        <v>0</v>
      </c>
      <c r="H183" s="1">
        <v>0</v>
      </c>
      <c r="I183" s="1">
        <v>0</v>
      </c>
      <c r="J183" s="1">
        <v>1</v>
      </c>
    </row>
    <row r="184" spans="1:10" x14ac:dyDescent="0.25">
      <c r="A184" s="1">
        <v>2017</v>
      </c>
      <c r="B184" s="1">
        <v>6</v>
      </c>
      <c r="C184" s="7"/>
      <c r="D184" s="7">
        <v>15.724965479581099</v>
      </c>
      <c r="E184" s="7">
        <v>273.74012490863299</v>
      </c>
      <c r="F184" s="7">
        <v>0</v>
      </c>
      <c r="G184" s="14">
        <v>0</v>
      </c>
      <c r="H184" s="1">
        <v>0</v>
      </c>
      <c r="I184" s="1">
        <v>0</v>
      </c>
      <c r="J184" s="1">
        <v>1</v>
      </c>
    </row>
    <row r="185" spans="1:10" x14ac:dyDescent="0.25">
      <c r="A185" s="1">
        <v>2017</v>
      </c>
      <c r="B185" s="1">
        <v>7</v>
      </c>
      <c r="C185" s="7"/>
      <c r="D185" s="7">
        <v>15.7599099469259</v>
      </c>
      <c r="E185" s="7">
        <v>322.31916585708098</v>
      </c>
      <c r="F185" s="7">
        <v>0</v>
      </c>
      <c r="G185" s="14">
        <v>0</v>
      </c>
      <c r="H185" s="1">
        <v>0</v>
      </c>
      <c r="I185" s="1">
        <v>0</v>
      </c>
      <c r="J185" s="1">
        <v>1</v>
      </c>
    </row>
    <row r="186" spans="1:10" x14ac:dyDescent="0.25">
      <c r="A186" s="1">
        <v>2017</v>
      </c>
      <c r="B186" s="1">
        <v>8</v>
      </c>
      <c r="C186" s="7"/>
      <c r="D186" s="7">
        <v>15.7970907988046</v>
      </c>
      <c r="E186" s="7">
        <v>326.110471097708</v>
      </c>
      <c r="F186" s="7">
        <v>0</v>
      </c>
      <c r="G186" s="14">
        <v>0</v>
      </c>
      <c r="H186" s="1">
        <v>0</v>
      </c>
      <c r="I186" s="1">
        <v>0</v>
      </c>
      <c r="J186" s="1">
        <v>1</v>
      </c>
    </row>
    <row r="187" spans="1:10" x14ac:dyDescent="0.25">
      <c r="A187" s="1">
        <v>2017</v>
      </c>
      <c r="B187" s="1">
        <v>9</v>
      </c>
      <c r="C187" s="7"/>
      <c r="D187" s="7">
        <v>15.8329964188808</v>
      </c>
      <c r="E187" s="7">
        <v>278.80766602900201</v>
      </c>
      <c r="F187" s="7">
        <v>0</v>
      </c>
      <c r="G187" s="14">
        <v>0</v>
      </c>
      <c r="H187" s="1">
        <v>0</v>
      </c>
      <c r="I187" s="1">
        <v>0</v>
      </c>
      <c r="J187" s="1">
        <v>1</v>
      </c>
    </row>
    <row r="188" spans="1:10" x14ac:dyDescent="0.25">
      <c r="A188" s="1">
        <v>2017</v>
      </c>
      <c r="B188" s="1">
        <v>10</v>
      </c>
      <c r="C188" s="7"/>
      <c r="D188" s="7">
        <v>15.877158588352399</v>
      </c>
      <c r="E188" s="7">
        <v>197.884432765106</v>
      </c>
      <c r="F188" s="7">
        <v>0</v>
      </c>
      <c r="G188" s="14">
        <v>0</v>
      </c>
      <c r="H188" s="1">
        <v>0</v>
      </c>
      <c r="I188" s="1">
        <v>0</v>
      </c>
      <c r="J188" s="1">
        <v>1</v>
      </c>
    </row>
    <row r="189" spans="1:10" x14ac:dyDescent="0.25">
      <c r="A189" s="1">
        <v>2017</v>
      </c>
      <c r="B189" s="1">
        <v>11</v>
      </c>
      <c r="C189" s="7"/>
      <c r="D189" s="7">
        <v>15.902869694941399</v>
      </c>
      <c r="E189" s="7">
        <v>77.707704457362297</v>
      </c>
      <c r="F189" s="7">
        <v>0</v>
      </c>
      <c r="G189" s="14">
        <v>0</v>
      </c>
      <c r="H189" s="1">
        <v>0</v>
      </c>
      <c r="I189" s="1">
        <v>0</v>
      </c>
      <c r="J189" s="1">
        <v>1</v>
      </c>
    </row>
    <row r="190" spans="1:10" x14ac:dyDescent="0.25">
      <c r="A190" s="1">
        <v>2017</v>
      </c>
      <c r="B190" s="1">
        <v>12</v>
      </c>
      <c r="C190" s="7"/>
      <c r="D190" s="7">
        <v>15.92456134435</v>
      </c>
      <c r="E190" s="7">
        <v>39.921052135849102</v>
      </c>
      <c r="F190" s="7">
        <v>0</v>
      </c>
      <c r="G190" s="14">
        <v>0</v>
      </c>
      <c r="H190" s="1">
        <v>0</v>
      </c>
      <c r="I190" s="1">
        <v>0</v>
      </c>
      <c r="J190" s="1">
        <v>1</v>
      </c>
    </row>
    <row r="191" spans="1:10" x14ac:dyDescent="0.25">
      <c r="A191" s="1">
        <v>2018</v>
      </c>
      <c r="B191" s="1">
        <v>1</v>
      </c>
      <c r="C191" s="7"/>
      <c r="D191" s="7">
        <v>15.947171079122899</v>
      </c>
      <c r="E191" s="7">
        <v>25.819153389254701</v>
      </c>
      <c r="F191" s="7">
        <v>0</v>
      </c>
      <c r="G191" s="14">
        <v>0</v>
      </c>
      <c r="H191" s="1">
        <v>0</v>
      </c>
      <c r="I191" s="1">
        <v>0</v>
      </c>
      <c r="J191" s="1">
        <v>1</v>
      </c>
    </row>
    <row r="192" spans="1:10" x14ac:dyDescent="0.25">
      <c r="A192" s="1">
        <v>2018</v>
      </c>
      <c r="B192" s="1">
        <v>2</v>
      </c>
      <c r="C192" s="7"/>
      <c r="D192" s="7">
        <v>15.9692352928103</v>
      </c>
      <c r="E192" s="7">
        <v>34.616650442410503</v>
      </c>
      <c r="F192" s="7">
        <v>0</v>
      </c>
      <c r="G192" s="14">
        <v>0</v>
      </c>
      <c r="H192" s="1">
        <v>0</v>
      </c>
      <c r="I192" s="1">
        <v>0</v>
      </c>
      <c r="J192" s="1">
        <v>1</v>
      </c>
    </row>
    <row r="193" spans="1:10" x14ac:dyDescent="0.25">
      <c r="A193" s="1">
        <v>2018</v>
      </c>
      <c r="B193" s="1">
        <v>3</v>
      </c>
      <c r="C193" s="7"/>
      <c r="D193" s="7">
        <v>15.992445364750999</v>
      </c>
      <c r="E193" s="7">
        <v>65.784681488385004</v>
      </c>
      <c r="F193" s="7">
        <v>0</v>
      </c>
      <c r="G193" s="14">
        <v>0</v>
      </c>
      <c r="H193" s="1">
        <v>0</v>
      </c>
      <c r="I193" s="1">
        <v>0</v>
      </c>
      <c r="J193" s="1">
        <v>1</v>
      </c>
    </row>
    <row r="194" spans="1:10" x14ac:dyDescent="0.25">
      <c r="A194" s="1">
        <v>2018</v>
      </c>
      <c r="B194" s="1">
        <v>4</v>
      </c>
      <c r="C194" s="7"/>
      <c r="D194" s="7">
        <v>16.0154344389383</v>
      </c>
      <c r="E194" s="7">
        <v>114.435460819043</v>
      </c>
      <c r="F194" s="7">
        <v>0</v>
      </c>
      <c r="G194" s="14">
        <v>0</v>
      </c>
      <c r="H194" s="1">
        <v>0</v>
      </c>
      <c r="I194" s="1">
        <v>0</v>
      </c>
      <c r="J194" s="1">
        <v>1</v>
      </c>
    </row>
    <row r="195" spans="1:10" x14ac:dyDescent="0.25">
      <c r="A195" s="1">
        <v>2018</v>
      </c>
      <c r="B195" s="1">
        <v>5</v>
      </c>
      <c r="C195" s="7"/>
      <c r="D195" s="7">
        <v>16.0387363670065</v>
      </c>
      <c r="E195" s="7">
        <v>209.37507032768599</v>
      </c>
      <c r="F195" s="7">
        <v>0</v>
      </c>
      <c r="G195" s="14">
        <v>0</v>
      </c>
      <c r="H195" s="1">
        <v>0</v>
      </c>
      <c r="I195" s="1">
        <v>0</v>
      </c>
      <c r="J195" s="1">
        <v>1</v>
      </c>
    </row>
    <row r="196" spans="1:10" x14ac:dyDescent="0.25">
      <c r="A196" s="1">
        <v>2018</v>
      </c>
      <c r="B196" s="1">
        <v>6</v>
      </c>
      <c r="C196" s="7"/>
      <c r="D196" s="7">
        <v>16.061680965284602</v>
      </c>
      <c r="E196" s="7">
        <v>273.74012490863299</v>
      </c>
      <c r="F196" s="7">
        <v>0</v>
      </c>
      <c r="G196" s="14">
        <v>0</v>
      </c>
      <c r="H196" s="1">
        <v>0</v>
      </c>
      <c r="I196" s="1">
        <v>0</v>
      </c>
      <c r="J196" s="1">
        <v>1</v>
      </c>
    </row>
    <row r="197" spans="1:10" x14ac:dyDescent="0.25">
      <c r="A197" s="1">
        <v>2018</v>
      </c>
      <c r="B197" s="1">
        <v>7</v>
      </c>
      <c r="C197" s="7"/>
      <c r="D197" s="7">
        <v>16.0840845242437</v>
      </c>
      <c r="E197" s="7">
        <v>322.31916585708098</v>
      </c>
      <c r="F197" s="7">
        <v>0</v>
      </c>
      <c r="G197" s="14">
        <v>0</v>
      </c>
      <c r="H197" s="1">
        <v>0</v>
      </c>
      <c r="I197" s="1">
        <v>0</v>
      </c>
      <c r="J197" s="1">
        <v>1</v>
      </c>
    </row>
    <row r="198" spans="1:10" x14ac:dyDescent="0.25">
      <c r="A198" s="1">
        <v>2018</v>
      </c>
      <c r="B198" s="1">
        <v>8</v>
      </c>
      <c r="C198" s="7"/>
      <c r="D198" s="7">
        <v>16.107249977945301</v>
      </c>
      <c r="E198" s="7">
        <v>326.110471097708</v>
      </c>
      <c r="F198" s="7">
        <v>0</v>
      </c>
      <c r="G198" s="14">
        <v>0</v>
      </c>
      <c r="H198" s="1">
        <v>0</v>
      </c>
      <c r="I198" s="1">
        <v>0</v>
      </c>
      <c r="J198" s="1">
        <v>1</v>
      </c>
    </row>
    <row r="199" spans="1:10" x14ac:dyDescent="0.25">
      <c r="A199" s="1">
        <v>2018</v>
      </c>
      <c r="B199" s="1">
        <v>9</v>
      </c>
      <c r="C199" s="7"/>
      <c r="D199" s="7">
        <v>16.1317895688472</v>
      </c>
      <c r="E199" s="7">
        <v>278.80766602900201</v>
      </c>
      <c r="F199" s="7">
        <v>0</v>
      </c>
      <c r="G199" s="14">
        <v>0</v>
      </c>
      <c r="H199" s="1">
        <v>0</v>
      </c>
      <c r="I199" s="1">
        <v>0</v>
      </c>
      <c r="J199" s="1">
        <v>1</v>
      </c>
    </row>
    <row r="200" spans="1:10" x14ac:dyDescent="0.25">
      <c r="A200" s="1">
        <v>2018</v>
      </c>
      <c r="B200" s="1">
        <v>10</v>
      </c>
      <c r="C200" s="7"/>
      <c r="D200" s="7">
        <v>16.151865700588498</v>
      </c>
      <c r="E200" s="7">
        <v>197.884432765106</v>
      </c>
      <c r="F200" s="7">
        <v>0</v>
      </c>
      <c r="G200" s="14">
        <v>0</v>
      </c>
      <c r="H200" s="1">
        <v>0</v>
      </c>
      <c r="I200" s="1">
        <v>0</v>
      </c>
      <c r="J200" s="1">
        <v>1</v>
      </c>
    </row>
    <row r="201" spans="1:10" x14ac:dyDescent="0.25">
      <c r="A201" s="1">
        <v>2018</v>
      </c>
      <c r="B201" s="1">
        <v>11</v>
      </c>
      <c r="C201" s="7"/>
      <c r="D201" s="7">
        <v>16.1821514245696</v>
      </c>
      <c r="E201" s="7">
        <v>77.707704457362297</v>
      </c>
      <c r="F201" s="7">
        <v>0</v>
      </c>
      <c r="G201" s="14">
        <v>0</v>
      </c>
      <c r="H201" s="1">
        <v>0</v>
      </c>
      <c r="I201" s="1">
        <v>0</v>
      </c>
      <c r="J201" s="1">
        <v>1</v>
      </c>
    </row>
    <row r="202" spans="1:10" x14ac:dyDescent="0.25">
      <c r="A202" s="1">
        <v>2018</v>
      </c>
      <c r="B202" s="1">
        <v>12</v>
      </c>
      <c r="C202" s="7"/>
      <c r="D202" s="7">
        <v>16.213596094412399</v>
      </c>
      <c r="E202" s="7">
        <v>39.921052135849102</v>
      </c>
      <c r="F202" s="7">
        <v>0</v>
      </c>
      <c r="G202" s="14">
        <v>0</v>
      </c>
      <c r="H202" s="1">
        <v>0</v>
      </c>
      <c r="I202" s="1">
        <v>0</v>
      </c>
      <c r="J202" s="1">
        <v>1</v>
      </c>
    </row>
    <row r="203" spans="1:10" x14ac:dyDescent="0.25">
      <c r="A203" s="1">
        <v>2019</v>
      </c>
      <c r="B203" s="1">
        <v>1</v>
      </c>
      <c r="C203" s="7"/>
      <c r="D203" s="7">
        <v>16.248547366409198</v>
      </c>
      <c r="E203" s="7">
        <v>25.819153389254701</v>
      </c>
      <c r="F203" s="7">
        <v>0</v>
      </c>
      <c r="G203" s="14">
        <v>0</v>
      </c>
      <c r="H203" s="1">
        <v>0</v>
      </c>
      <c r="I203" s="1">
        <v>0</v>
      </c>
      <c r="J203" s="1">
        <v>1</v>
      </c>
    </row>
    <row r="204" spans="1:10" x14ac:dyDescent="0.25">
      <c r="A204" s="1">
        <v>2019</v>
      </c>
      <c r="B204" s="1">
        <v>2</v>
      </c>
      <c r="C204" s="7"/>
      <c r="D204" s="7">
        <v>16.275084386903998</v>
      </c>
      <c r="E204" s="7">
        <v>34.616650442410503</v>
      </c>
      <c r="F204" s="7">
        <v>0</v>
      </c>
      <c r="G204" s="14">
        <v>0</v>
      </c>
      <c r="H204" s="1">
        <v>0</v>
      </c>
      <c r="I204" s="1">
        <v>0</v>
      </c>
      <c r="J204" s="1">
        <v>1</v>
      </c>
    </row>
    <row r="205" spans="1:10" x14ac:dyDescent="0.25">
      <c r="A205" s="1">
        <v>2019</v>
      </c>
      <c r="B205" s="1">
        <v>3</v>
      </c>
      <c r="C205" s="7"/>
      <c r="D205" s="7">
        <v>16.299047693209999</v>
      </c>
      <c r="E205" s="7">
        <v>65.784681488385004</v>
      </c>
      <c r="F205" s="7">
        <v>0</v>
      </c>
      <c r="G205" s="14">
        <v>0</v>
      </c>
      <c r="H205" s="1">
        <v>0</v>
      </c>
      <c r="I205" s="1">
        <v>0</v>
      </c>
      <c r="J205" s="1">
        <v>1</v>
      </c>
    </row>
    <row r="206" spans="1:10" x14ac:dyDescent="0.25">
      <c r="A206" s="1">
        <v>2019</v>
      </c>
      <c r="B206" s="1">
        <v>4</v>
      </c>
      <c r="C206" s="7"/>
      <c r="D206" s="7">
        <v>16.324504442116702</v>
      </c>
      <c r="E206" s="7">
        <v>114.435460819043</v>
      </c>
      <c r="F206" s="7">
        <v>0</v>
      </c>
      <c r="G206" s="14">
        <v>0</v>
      </c>
      <c r="H206" s="1">
        <v>0</v>
      </c>
      <c r="I206" s="1">
        <v>0</v>
      </c>
      <c r="J206" s="1">
        <v>1</v>
      </c>
    </row>
    <row r="207" spans="1:10" x14ac:dyDescent="0.25">
      <c r="A207" s="1">
        <v>2019</v>
      </c>
      <c r="B207" s="1">
        <v>5</v>
      </c>
      <c r="C207" s="7"/>
      <c r="D207" s="7">
        <v>16.347904894993398</v>
      </c>
      <c r="E207" s="7">
        <v>209.37507032768599</v>
      </c>
      <c r="F207" s="7">
        <v>0</v>
      </c>
      <c r="G207" s="14">
        <v>0</v>
      </c>
      <c r="H207" s="1">
        <v>0</v>
      </c>
      <c r="I207" s="1">
        <v>0</v>
      </c>
      <c r="J207" s="1">
        <v>1</v>
      </c>
    </row>
    <row r="208" spans="1:10" x14ac:dyDescent="0.25">
      <c r="A208" s="1">
        <v>2019</v>
      </c>
      <c r="B208" s="1">
        <v>6</v>
      </c>
      <c r="C208" s="7"/>
      <c r="D208" s="7">
        <v>16.371383943622799</v>
      </c>
      <c r="E208" s="7">
        <v>273.74012490863299</v>
      </c>
      <c r="F208" s="7">
        <v>0</v>
      </c>
      <c r="G208" s="14">
        <v>0</v>
      </c>
      <c r="H208" s="1">
        <v>0</v>
      </c>
      <c r="I208" s="1">
        <v>0</v>
      </c>
      <c r="J208" s="1">
        <v>1</v>
      </c>
    </row>
    <row r="209" spans="1:10" x14ac:dyDescent="0.25">
      <c r="A209" s="1">
        <v>2019</v>
      </c>
      <c r="B209" s="1">
        <v>7</v>
      </c>
      <c r="C209" s="7"/>
      <c r="D209" s="7">
        <v>16.3966696996462</v>
      </c>
      <c r="E209" s="7">
        <v>322.31916585708098</v>
      </c>
      <c r="F209" s="7">
        <v>0</v>
      </c>
      <c r="G209" s="14">
        <v>0</v>
      </c>
      <c r="H209" s="1">
        <v>0</v>
      </c>
      <c r="I209" s="1">
        <v>0</v>
      </c>
      <c r="J209" s="1">
        <v>1</v>
      </c>
    </row>
    <row r="210" spans="1:10" x14ac:dyDescent="0.25">
      <c r="A210" s="1">
        <v>2019</v>
      </c>
      <c r="B210" s="1">
        <v>8</v>
      </c>
      <c r="C210" s="7"/>
      <c r="D210" s="7">
        <v>16.418762417979199</v>
      </c>
      <c r="E210" s="7">
        <v>326.110471097708</v>
      </c>
      <c r="F210" s="7">
        <v>0</v>
      </c>
      <c r="G210" s="14">
        <v>0</v>
      </c>
      <c r="H210" s="1">
        <v>0</v>
      </c>
      <c r="I210" s="1">
        <v>0</v>
      </c>
      <c r="J210" s="1">
        <v>1</v>
      </c>
    </row>
    <row r="211" spans="1:10" x14ac:dyDescent="0.25">
      <c r="A211" s="1">
        <v>2019</v>
      </c>
      <c r="B211" s="1">
        <v>9</v>
      </c>
      <c r="C211" s="7"/>
      <c r="D211" s="7">
        <v>16.4383238429267</v>
      </c>
      <c r="E211" s="7">
        <v>278.80766602900201</v>
      </c>
      <c r="F211" s="7">
        <v>0</v>
      </c>
      <c r="G211" s="14">
        <v>0</v>
      </c>
      <c r="H211" s="1">
        <v>0</v>
      </c>
      <c r="I211" s="1">
        <v>0</v>
      </c>
      <c r="J211" s="1">
        <v>1</v>
      </c>
    </row>
    <row r="212" spans="1:10" x14ac:dyDescent="0.25">
      <c r="A212" s="1">
        <v>2019</v>
      </c>
      <c r="B212" s="1">
        <v>10</v>
      </c>
      <c r="C212" s="7"/>
      <c r="D212" s="7">
        <v>16.464191442157201</v>
      </c>
      <c r="E212" s="7">
        <v>197.884432765106</v>
      </c>
      <c r="F212" s="7">
        <v>0</v>
      </c>
      <c r="G212" s="14">
        <v>0</v>
      </c>
      <c r="H212" s="1">
        <v>0</v>
      </c>
      <c r="I212" s="1">
        <v>0</v>
      </c>
      <c r="J212" s="1">
        <v>1</v>
      </c>
    </row>
    <row r="213" spans="1:10" x14ac:dyDescent="0.25">
      <c r="A213" s="1">
        <v>2019</v>
      </c>
      <c r="B213" s="1">
        <v>11</v>
      </c>
      <c r="C213" s="7"/>
      <c r="D213" s="7">
        <v>16.474820409583899</v>
      </c>
      <c r="E213" s="7">
        <v>77.707704457362297</v>
      </c>
      <c r="F213" s="7">
        <v>0</v>
      </c>
      <c r="G213" s="14">
        <v>0</v>
      </c>
      <c r="H213" s="1">
        <v>0</v>
      </c>
      <c r="I213" s="1">
        <v>0</v>
      </c>
      <c r="J213" s="1">
        <v>1</v>
      </c>
    </row>
    <row r="214" spans="1:10" x14ac:dyDescent="0.25">
      <c r="A214" s="1">
        <v>2019</v>
      </c>
      <c r="B214" s="1">
        <v>12</v>
      </c>
      <c r="C214" s="7"/>
      <c r="D214" s="7">
        <v>16.485603260225201</v>
      </c>
      <c r="E214" s="7">
        <v>39.921052135849102</v>
      </c>
      <c r="F214" s="7">
        <v>0</v>
      </c>
      <c r="G214" s="14">
        <v>0</v>
      </c>
      <c r="H214" s="1">
        <v>0</v>
      </c>
      <c r="I214" s="1">
        <v>0</v>
      </c>
      <c r="J214" s="1">
        <v>1</v>
      </c>
    </row>
    <row r="215" spans="1:10" x14ac:dyDescent="0.25">
      <c r="A215" s="1">
        <v>2020</v>
      </c>
      <c r="B215" s="1">
        <v>1</v>
      </c>
      <c r="C215" s="7"/>
      <c r="D215" s="7">
        <v>16.485248708082398</v>
      </c>
      <c r="E215" s="7">
        <v>25.819153389254701</v>
      </c>
      <c r="F215" s="7">
        <v>0</v>
      </c>
      <c r="G215" s="14">
        <v>0</v>
      </c>
      <c r="H215" s="1">
        <v>0</v>
      </c>
      <c r="I215" s="1">
        <v>0</v>
      </c>
      <c r="J215" s="1">
        <v>1</v>
      </c>
    </row>
    <row r="216" spans="1:10" x14ac:dyDescent="0.25">
      <c r="A216" s="1">
        <v>2020</v>
      </c>
      <c r="B216" s="1">
        <v>2</v>
      </c>
      <c r="C216" s="7"/>
      <c r="D216" s="7">
        <v>16.5122370081287</v>
      </c>
      <c r="E216" s="7">
        <v>34.616650442410503</v>
      </c>
      <c r="F216" s="7">
        <v>0</v>
      </c>
      <c r="G216" s="14">
        <v>0</v>
      </c>
      <c r="H216" s="1">
        <v>0</v>
      </c>
      <c r="I216" s="1">
        <v>0</v>
      </c>
      <c r="J216" s="1">
        <v>1</v>
      </c>
    </row>
    <row r="217" spans="1:10" x14ac:dyDescent="0.25">
      <c r="A217" s="1">
        <v>2020</v>
      </c>
      <c r="B217" s="1">
        <v>3</v>
      </c>
      <c r="C217" s="7"/>
      <c r="D217" s="7">
        <v>16.542587621056999</v>
      </c>
      <c r="E217" s="7">
        <v>65.784681488385004</v>
      </c>
      <c r="F217" s="7">
        <v>0</v>
      </c>
      <c r="G217" s="14">
        <v>0</v>
      </c>
      <c r="H217" s="1">
        <v>0</v>
      </c>
      <c r="I217" s="1">
        <v>0</v>
      </c>
      <c r="J217" s="1">
        <v>1</v>
      </c>
    </row>
    <row r="218" spans="1:10" x14ac:dyDescent="0.25">
      <c r="A218" s="1">
        <v>2020</v>
      </c>
      <c r="B218" s="1">
        <v>4</v>
      </c>
      <c r="C218" s="7"/>
      <c r="D218" s="7">
        <v>16.585705775435098</v>
      </c>
      <c r="E218" s="7">
        <v>114.435460819043</v>
      </c>
      <c r="F218" s="7">
        <v>0</v>
      </c>
      <c r="G218" s="14">
        <v>0</v>
      </c>
      <c r="H218" s="1">
        <v>0</v>
      </c>
      <c r="I218" s="1">
        <v>0</v>
      </c>
      <c r="J218" s="1">
        <v>1</v>
      </c>
    </row>
    <row r="219" spans="1:10" x14ac:dyDescent="0.25">
      <c r="A219" s="1">
        <v>2020</v>
      </c>
      <c r="B219" s="1">
        <v>5</v>
      </c>
      <c r="C219" s="7"/>
      <c r="D219" s="7">
        <v>16.599401511111399</v>
      </c>
      <c r="E219" s="7">
        <v>209.37507032768599</v>
      </c>
      <c r="F219" s="7">
        <v>0</v>
      </c>
      <c r="G219" s="14">
        <v>0</v>
      </c>
      <c r="H219" s="1">
        <v>0</v>
      </c>
      <c r="I219" s="1">
        <v>0</v>
      </c>
      <c r="J219" s="1">
        <v>1</v>
      </c>
    </row>
    <row r="220" spans="1:10" x14ac:dyDescent="0.25">
      <c r="A220" s="1">
        <v>2020</v>
      </c>
      <c r="B220" s="1">
        <v>6</v>
      </c>
      <c r="C220" s="7"/>
      <c r="D220" s="7">
        <v>16.6047589340392</v>
      </c>
      <c r="E220" s="7">
        <v>273.74012490863299</v>
      </c>
      <c r="F220" s="7">
        <v>0</v>
      </c>
      <c r="G220" s="14">
        <v>0</v>
      </c>
      <c r="H220" s="1">
        <v>0</v>
      </c>
      <c r="I220" s="1">
        <v>0</v>
      </c>
      <c r="J220" s="1">
        <v>1</v>
      </c>
    </row>
    <row r="221" spans="1:10" x14ac:dyDescent="0.25">
      <c r="A221" s="1">
        <v>2020</v>
      </c>
      <c r="B221" s="1">
        <v>7</v>
      </c>
      <c r="C221" s="7"/>
      <c r="D221" s="7">
        <v>16.6112518957639</v>
      </c>
      <c r="E221" s="7">
        <v>322.31916585708098</v>
      </c>
      <c r="F221" s="7">
        <v>0</v>
      </c>
      <c r="G221" s="14">
        <v>0</v>
      </c>
      <c r="H221" s="1">
        <v>0</v>
      </c>
      <c r="I221" s="1">
        <v>0</v>
      </c>
      <c r="J221" s="1">
        <v>1</v>
      </c>
    </row>
    <row r="222" spans="1:10" x14ac:dyDescent="0.25">
      <c r="A222" s="1">
        <v>2020</v>
      </c>
      <c r="B222" s="1">
        <v>8</v>
      </c>
      <c r="C222" s="7"/>
      <c r="D222" s="7">
        <v>16.6180915319304</v>
      </c>
      <c r="E222" s="7">
        <v>326.110471097708</v>
      </c>
      <c r="F222" s="7">
        <v>0</v>
      </c>
      <c r="G222" s="14">
        <v>0</v>
      </c>
      <c r="H222" s="1">
        <v>0</v>
      </c>
      <c r="I222" s="1">
        <v>0</v>
      </c>
      <c r="J222" s="1">
        <v>1</v>
      </c>
    </row>
    <row r="223" spans="1:10" x14ac:dyDescent="0.25">
      <c r="A223" s="1">
        <v>2020</v>
      </c>
      <c r="B223" s="1">
        <v>9</v>
      </c>
      <c r="C223" s="7"/>
      <c r="D223" s="7">
        <v>16.628189635260199</v>
      </c>
      <c r="E223" s="7">
        <v>278.80766602900201</v>
      </c>
      <c r="F223" s="7">
        <v>0</v>
      </c>
      <c r="G223" s="14">
        <v>0</v>
      </c>
      <c r="H223" s="1">
        <v>0</v>
      </c>
      <c r="I223" s="1">
        <v>0</v>
      </c>
      <c r="J223" s="1">
        <v>1</v>
      </c>
    </row>
    <row r="224" spans="1:10" x14ac:dyDescent="0.25">
      <c r="A224" s="1">
        <v>2020</v>
      </c>
      <c r="B224" s="1">
        <v>10</v>
      </c>
      <c r="C224" s="7"/>
      <c r="D224" s="7">
        <v>16.634678774481301</v>
      </c>
      <c r="E224" s="7">
        <v>197.884432765106</v>
      </c>
      <c r="F224" s="7">
        <v>0</v>
      </c>
      <c r="G224" s="14">
        <v>0</v>
      </c>
      <c r="H224" s="1">
        <v>0</v>
      </c>
      <c r="I224" s="1">
        <v>0</v>
      </c>
      <c r="J224" s="1">
        <v>1</v>
      </c>
    </row>
    <row r="225" spans="1:10" x14ac:dyDescent="0.25">
      <c r="A225" s="1">
        <v>2020</v>
      </c>
      <c r="B225" s="1">
        <v>11</v>
      </c>
      <c r="C225" s="7"/>
      <c r="D225" s="7">
        <v>16.647547747330801</v>
      </c>
      <c r="E225" s="7">
        <v>77.707704457362297</v>
      </c>
      <c r="F225" s="7">
        <v>0</v>
      </c>
      <c r="G225" s="14">
        <v>0</v>
      </c>
      <c r="H225" s="1">
        <v>0</v>
      </c>
      <c r="I225" s="1">
        <v>0</v>
      </c>
      <c r="J225" s="1">
        <v>1</v>
      </c>
    </row>
    <row r="226" spans="1:10" x14ac:dyDescent="0.25">
      <c r="A226" s="1">
        <v>2020</v>
      </c>
      <c r="B226" s="1">
        <v>12</v>
      </c>
      <c r="C226" s="7"/>
      <c r="D226" s="7">
        <v>16.6620150260208</v>
      </c>
      <c r="E226" s="7">
        <v>39.921052135849102</v>
      </c>
      <c r="F226" s="7">
        <v>0</v>
      </c>
      <c r="G226" s="14">
        <v>0</v>
      </c>
      <c r="H226" s="1">
        <v>0</v>
      </c>
      <c r="I226" s="1">
        <v>0</v>
      </c>
      <c r="J226" s="1">
        <v>1</v>
      </c>
    </row>
    <row r="227" spans="1:10" x14ac:dyDescent="0.25">
      <c r="A227" s="1">
        <v>2021</v>
      </c>
      <c r="B227" s="1">
        <v>1</v>
      </c>
      <c r="C227" s="7"/>
      <c r="D227" s="7">
        <v>16.6718725883619</v>
      </c>
      <c r="E227" s="7">
        <v>25.819153389254701</v>
      </c>
      <c r="F227" s="7">
        <v>0</v>
      </c>
      <c r="G227" s="14">
        <v>0</v>
      </c>
      <c r="H227" s="1">
        <v>0</v>
      </c>
      <c r="I227" s="1">
        <v>0</v>
      </c>
      <c r="J227" s="1">
        <v>1</v>
      </c>
    </row>
    <row r="228" spans="1:10" x14ac:dyDescent="0.25">
      <c r="A228" s="1">
        <v>2021</v>
      </c>
      <c r="B228" s="1">
        <v>2</v>
      </c>
      <c r="C228" s="7"/>
      <c r="D228" s="7">
        <v>16.692242282433199</v>
      </c>
      <c r="E228" s="7">
        <v>34.616650442410503</v>
      </c>
      <c r="F228" s="7">
        <v>0</v>
      </c>
      <c r="G228" s="14">
        <v>0</v>
      </c>
      <c r="H228" s="1">
        <v>0</v>
      </c>
      <c r="I228" s="1">
        <v>0</v>
      </c>
      <c r="J228" s="1">
        <v>1</v>
      </c>
    </row>
    <row r="229" spans="1:10" x14ac:dyDescent="0.25">
      <c r="A229" s="1">
        <v>2021</v>
      </c>
      <c r="B229" s="1">
        <v>3</v>
      </c>
      <c r="C229" s="7"/>
      <c r="D229" s="7">
        <v>16.7136745690275</v>
      </c>
      <c r="E229" s="7">
        <v>65.784681488385004</v>
      </c>
      <c r="F229" s="7">
        <v>0</v>
      </c>
      <c r="G229" s="14">
        <v>0</v>
      </c>
      <c r="H229" s="1">
        <v>0</v>
      </c>
      <c r="I229" s="1">
        <v>0</v>
      </c>
      <c r="J229" s="1">
        <v>1</v>
      </c>
    </row>
    <row r="230" spans="1:10" x14ac:dyDescent="0.25">
      <c r="A230" s="1">
        <v>2021</v>
      </c>
      <c r="B230" s="1">
        <v>4</v>
      </c>
      <c r="C230" s="7"/>
      <c r="D230" s="7">
        <v>16.739239367838501</v>
      </c>
      <c r="E230" s="7">
        <v>114.435460819043</v>
      </c>
      <c r="F230" s="7">
        <v>0</v>
      </c>
      <c r="G230" s="14">
        <v>0</v>
      </c>
      <c r="H230" s="1">
        <v>0</v>
      </c>
      <c r="I230" s="1">
        <v>0</v>
      </c>
      <c r="J230" s="1">
        <v>1</v>
      </c>
    </row>
    <row r="231" spans="1:10" x14ac:dyDescent="0.25">
      <c r="A231" s="1">
        <v>2021</v>
      </c>
      <c r="B231" s="1">
        <v>5</v>
      </c>
      <c r="C231" s="7"/>
      <c r="D231" s="7">
        <v>16.7549655499596</v>
      </c>
      <c r="E231" s="7">
        <v>209.37507032768599</v>
      </c>
      <c r="F231" s="7">
        <v>0</v>
      </c>
      <c r="G231" s="14">
        <v>0</v>
      </c>
      <c r="H231" s="1">
        <v>0</v>
      </c>
      <c r="I231" s="1">
        <v>0</v>
      </c>
      <c r="J231" s="1">
        <v>1</v>
      </c>
    </row>
    <row r="232" spans="1:10" x14ac:dyDescent="0.25">
      <c r="A232" s="1">
        <v>2021</v>
      </c>
      <c r="B232" s="1">
        <v>6</v>
      </c>
      <c r="C232" s="7"/>
      <c r="D232" s="7">
        <v>16.767564546826399</v>
      </c>
      <c r="E232" s="7">
        <v>273.74012490863299</v>
      </c>
      <c r="F232" s="7">
        <v>0</v>
      </c>
      <c r="G232" s="14">
        <v>0</v>
      </c>
      <c r="H232" s="1">
        <v>0</v>
      </c>
      <c r="I232" s="1">
        <v>0</v>
      </c>
      <c r="J232" s="1">
        <v>1</v>
      </c>
    </row>
    <row r="233" spans="1:10" x14ac:dyDescent="0.25">
      <c r="A233" s="1">
        <v>2021</v>
      </c>
      <c r="B233" s="1">
        <v>7</v>
      </c>
      <c r="C233" s="7"/>
      <c r="D233" s="7">
        <v>16.782214001101899</v>
      </c>
      <c r="E233" s="7">
        <v>322.31916585708098</v>
      </c>
      <c r="F233" s="7">
        <v>0</v>
      </c>
      <c r="G233" s="14">
        <v>0</v>
      </c>
      <c r="H233" s="1">
        <v>0</v>
      </c>
      <c r="I233" s="1">
        <v>0</v>
      </c>
      <c r="J233" s="1">
        <v>1</v>
      </c>
    </row>
    <row r="234" spans="1:10" x14ac:dyDescent="0.25">
      <c r="A234" s="1">
        <v>2021</v>
      </c>
      <c r="B234" s="1">
        <v>8</v>
      </c>
      <c r="C234" s="7"/>
      <c r="D234" s="7">
        <v>16.792679555116699</v>
      </c>
      <c r="E234" s="7">
        <v>326.110471097708</v>
      </c>
      <c r="F234" s="7">
        <v>0</v>
      </c>
      <c r="G234" s="14">
        <v>0</v>
      </c>
      <c r="H234" s="1">
        <v>0</v>
      </c>
      <c r="I234" s="1">
        <v>0</v>
      </c>
      <c r="J234" s="1">
        <v>1</v>
      </c>
    </row>
    <row r="235" spans="1:10" x14ac:dyDescent="0.25">
      <c r="A235" s="1">
        <v>2021</v>
      </c>
      <c r="B235" s="1">
        <v>9</v>
      </c>
      <c r="C235" s="7"/>
      <c r="D235" s="7">
        <v>16.8043488826127</v>
      </c>
      <c r="E235" s="7">
        <v>278.80766602900201</v>
      </c>
      <c r="F235" s="7">
        <v>0</v>
      </c>
      <c r="G235" s="14">
        <v>0</v>
      </c>
      <c r="H235" s="1">
        <v>0</v>
      </c>
      <c r="I235" s="1">
        <v>0</v>
      </c>
      <c r="J235" s="1">
        <v>1</v>
      </c>
    </row>
    <row r="236" spans="1:10" x14ac:dyDescent="0.25">
      <c r="A236" s="1">
        <v>2021</v>
      </c>
      <c r="B236" s="1">
        <v>10</v>
      </c>
      <c r="C236" s="7"/>
      <c r="D236" s="7">
        <v>16.810907286340001</v>
      </c>
      <c r="E236" s="7">
        <v>197.884432765106</v>
      </c>
      <c r="F236" s="7">
        <v>0</v>
      </c>
      <c r="G236" s="14">
        <v>0</v>
      </c>
      <c r="H236" s="1">
        <v>0</v>
      </c>
      <c r="I236" s="1">
        <v>0</v>
      </c>
      <c r="J236" s="1">
        <v>1</v>
      </c>
    </row>
    <row r="237" spans="1:10" x14ac:dyDescent="0.25">
      <c r="A237" s="1">
        <v>2021</v>
      </c>
      <c r="B237" s="1">
        <v>11</v>
      </c>
      <c r="C237" s="7"/>
      <c r="D237" s="7">
        <v>16.829106239047899</v>
      </c>
      <c r="E237" s="7">
        <v>77.707704457362297</v>
      </c>
      <c r="F237" s="7">
        <v>0</v>
      </c>
      <c r="G237" s="14">
        <v>0</v>
      </c>
      <c r="H237" s="1">
        <v>0</v>
      </c>
      <c r="I237" s="1">
        <v>0</v>
      </c>
      <c r="J237" s="1">
        <v>1</v>
      </c>
    </row>
    <row r="238" spans="1:10" x14ac:dyDescent="0.25">
      <c r="A238" s="1">
        <v>2021</v>
      </c>
      <c r="B238" s="1">
        <v>12</v>
      </c>
      <c r="C238" s="7"/>
      <c r="D238" s="7">
        <v>16.8490881901831</v>
      </c>
      <c r="E238" s="7">
        <v>39.921052135849102</v>
      </c>
      <c r="F238" s="7">
        <v>0</v>
      </c>
      <c r="G238" s="14">
        <v>0</v>
      </c>
      <c r="H238" s="1">
        <v>0</v>
      </c>
      <c r="I238" s="1">
        <v>0</v>
      </c>
      <c r="J238" s="1">
        <v>1</v>
      </c>
    </row>
    <row r="239" spans="1:10" x14ac:dyDescent="0.25">
      <c r="A239" s="1">
        <v>2022</v>
      </c>
      <c r="B239" s="1">
        <v>1</v>
      </c>
      <c r="C239" s="7"/>
      <c r="D239" s="7">
        <v>16.871109268335498</v>
      </c>
      <c r="E239" s="7">
        <v>25.819153389254701</v>
      </c>
      <c r="F239" s="7">
        <v>0</v>
      </c>
      <c r="G239" s="14">
        <v>0</v>
      </c>
      <c r="H239" s="1">
        <v>0</v>
      </c>
      <c r="I239" s="1">
        <v>0</v>
      </c>
      <c r="J239" s="1">
        <v>1</v>
      </c>
    </row>
    <row r="240" spans="1:10" x14ac:dyDescent="0.25">
      <c r="A240" s="1">
        <v>2022</v>
      </c>
      <c r="B240" s="1">
        <v>2</v>
      </c>
      <c r="C240" s="7"/>
      <c r="D240" s="7">
        <v>16.887509170258699</v>
      </c>
      <c r="E240" s="7">
        <v>34.616650442410503</v>
      </c>
      <c r="F240" s="7">
        <v>0</v>
      </c>
      <c r="G240" s="14">
        <v>0</v>
      </c>
      <c r="H240" s="1">
        <v>0</v>
      </c>
      <c r="I240" s="1">
        <v>0</v>
      </c>
      <c r="J240" s="1">
        <v>1</v>
      </c>
    </row>
    <row r="241" spans="1:10" x14ac:dyDescent="0.25">
      <c r="A241" s="1">
        <v>2022</v>
      </c>
      <c r="B241" s="1">
        <v>3</v>
      </c>
      <c r="C241" s="7"/>
      <c r="D241" s="7">
        <v>16.902396553632499</v>
      </c>
      <c r="E241" s="7">
        <v>65.784681488385004</v>
      </c>
      <c r="F241" s="7">
        <v>0</v>
      </c>
      <c r="G241" s="14">
        <v>0</v>
      </c>
      <c r="H241" s="1">
        <v>0</v>
      </c>
      <c r="I241" s="1">
        <v>0</v>
      </c>
      <c r="J241" s="1">
        <v>1</v>
      </c>
    </row>
    <row r="242" spans="1:10" x14ac:dyDescent="0.25">
      <c r="A242" s="1">
        <v>2022</v>
      </c>
      <c r="B242" s="1">
        <v>4</v>
      </c>
      <c r="C242" s="7"/>
      <c r="D242" s="7">
        <v>16.915937866617401</v>
      </c>
      <c r="E242" s="7">
        <v>114.435460819043</v>
      </c>
      <c r="F242" s="7">
        <v>0</v>
      </c>
      <c r="G242" s="14">
        <v>0</v>
      </c>
      <c r="H242" s="1">
        <v>0</v>
      </c>
      <c r="I242" s="1">
        <v>0</v>
      </c>
      <c r="J242" s="1">
        <v>1</v>
      </c>
    </row>
    <row r="243" spans="1:10" x14ac:dyDescent="0.25">
      <c r="A243" s="1">
        <v>2022</v>
      </c>
      <c r="B243" s="1">
        <v>5</v>
      </c>
      <c r="C243" s="7"/>
      <c r="D243" s="7">
        <v>16.933023398044298</v>
      </c>
      <c r="E243" s="7">
        <v>209.37507032768599</v>
      </c>
      <c r="F243" s="7">
        <v>0</v>
      </c>
      <c r="G243" s="14">
        <v>0</v>
      </c>
      <c r="H243" s="1">
        <v>0</v>
      </c>
      <c r="I243" s="1">
        <v>0</v>
      </c>
      <c r="J243" s="1">
        <v>1</v>
      </c>
    </row>
    <row r="244" spans="1:10" x14ac:dyDescent="0.25">
      <c r="A244" s="1">
        <v>2022</v>
      </c>
      <c r="B244" s="1">
        <v>6</v>
      </c>
      <c r="C244" s="7"/>
      <c r="D244" s="7">
        <v>16.951388469719401</v>
      </c>
      <c r="E244" s="7">
        <v>273.74012490863299</v>
      </c>
      <c r="F244" s="7">
        <v>0</v>
      </c>
      <c r="G244" s="14">
        <v>0</v>
      </c>
      <c r="H244" s="1">
        <v>0</v>
      </c>
      <c r="I244" s="1">
        <v>0</v>
      </c>
      <c r="J244" s="1">
        <v>1</v>
      </c>
    </row>
    <row r="245" spans="1:10" x14ac:dyDescent="0.25">
      <c r="A245" s="1">
        <v>2022</v>
      </c>
      <c r="B245" s="1">
        <v>7</v>
      </c>
      <c r="C245" s="7"/>
      <c r="D245" s="7">
        <v>16.970061608632399</v>
      </c>
      <c r="E245" s="7">
        <v>322.31916585708098</v>
      </c>
      <c r="F245" s="7">
        <v>0</v>
      </c>
      <c r="G245" s="14">
        <v>0</v>
      </c>
      <c r="H245" s="1">
        <v>0</v>
      </c>
      <c r="I245" s="1">
        <v>0</v>
      </c>
      <c r="J245" s="1">
        <v>1</v>
      </c>
    </row>
    <row r="246" spans="1:10" x14ac:dyDescent="0.25">
      <c r="A246" s="1">
        <v>2022</v>
      </c>
      <c r="B246" s="1">
        <v>8</v>
      </c>
      <c r="C246" s="7"/>
      <c r="D246" s="7">
        <v>16.987687468584902</v>
      </c>
      <c r="E246" s="7">
        <v>326.110471097708</v>
      </c>
      <c r="F246" s="7">
        <v>0</v>
      </c>
      <c r="G246" s="14">
        <v>0</v>
      </c>
      <c r="H246" s="1">
        <v>0</v>
      </c>
      <c r="I246" s="1">
        <v>0</v>
      </c>
      <c r="J246" s="1">
        <v>1</v>
      </c>
    </row>
    <row r="247" spans="1:10" x14ac:dyDescent="0.25">
      <c r="A247" s="1">
        <v>2022</v>
      </c>
      <c r="B247" s="1">
        <v>9</v>
      </c>
      <c r="C247" s="7"/>
      <c r="D247" s="7">
        <v>17.004361186986198</v>
      </c>
      <c r="E247" s="7">
        <v>278.80766602900201</v>
      </c>
      <c r="F247" s="7">
        <v>0</v>
      </c>
      <c r="G247" s="14">
        <v>0</v>
      </c>
      <c r="H247" s="1">
        <v>0</v>
      </c>
      <c r="I247" s="1">
        <v>0</v>
      </c>
      <c r="J247" s="1">
        <v>1</v>
      </c>
    </row>
    <row r="248" spans="1:10" x14ac:dyDescent="0.25">
      <c r="A248" s="1">
        <v>2022</v>
      </c>
      <c r="B248" s="1">
        <v>10</v>
      </c>
      <c r="C248" s="7"/>
      <c r="D248" s="7">
        <v>17.022027805168101</v>
      </c>
      <c r="E248" s="7">
        <v>197.884432765106</v>
      </c>
      <c r="F248" s="7">
        <v>0</v>
      </c>
      <c r="G248" s="14">
        <v>0</v>
      </c>
      <c r="H248" s="1">
        <v>0</v>
      </c>
      <c r="I248" s="1">
        <v>0</v>
      </c>
      <c r="J248" s="1">
        <v>1</v>
      </c>
    </row>
    <row r="249" spans="1:10" x14ac:dyDescent="0.25">
      <c r="A249" s="1">
        <v>2022</v>
      </c>
      <c r="B249" s="1">
        <v>11</v>
      </c>
      <c r="C249" s="7"/>
      <c r="D249" s="7">
        <v>17.037314378268199</v>
      </c>
      <c r="E249" s="7">
        <v>77.707704457362297</v>
      </c>
      <c r="F249" s="7">
        <v>0</v>
      </c>
      <c r="G249" s="14">
        <v>0</v>
      </c>
      <c r="H249" s="1">
        <v>0</v>
      </c>
      <c r="I249" s="1">
        <v>0</v>
      </c>
      <c r="J249" s="1">
        <v>1</v>
      </c>
    </row>
    <row r="250" spans="1:10" x14ac:dyDescent="0.25">
      <c r="A250" s="1">
        <v>2022</v>
      </c>
      <c r="B250" s="1">
        <v>12</v>
      </c>
      <c r="C250" s="7"/>
      <c r="D250" s="7">
        <v>17.053142963455102</v>
      </c>
      <c r="E250" s="7">
        <v>39.921052135849102</v>
      </c>
      <c r="F250" s="7">
        <v>0</v>
      </c>
      <c r="G250" s="14">
        <v>0</v>
      </c>
      <c r="H250" s="1">
        <v>0</v>
      </c>
      <c r="I250" s="1">
        <v>0</v>
      </c>
      <c r="J250" s="1">
        <v>1</v>
      </c>
    </row>
    <row r="251" spans="1:10" x14ac:dyDescent="0.25">
      <c r="A251" s="1">
        <v>2023</v>
      </c>
      <c r="B251" s="1">
        <v>1</v>
      </c>
      <c r="C251" s="7"/>
      <c r="D251" s="7">
        <v>17.0657551392969</v>
      </c>
      <c r="E251" s="7">
        <v>25.819153389254701</v>
      </c>
      <c r="F251" s="7">
        <v>0</v>
      </c>
      <c r="G251" s="14">
        <v>0</v>
      </c>
      <c r="H251" s="1">
        <v>0</v>
      </c>
      <c r="I251" s="1">
        <v>0</v>
      </c>
      <c r="J251" s="1">
        <v>1</v>
      </c>
    </row>
    <row r="252" spans="1:10" x14ac:dyDescent="0.25">
      <c r="A252" s="1">
        <v>2023</v>
      </c>
      <c r="B252" s="1">
        <v>2</v>
      </c>
      <c r="C252" s="7"/>
      <c r="D252" s="7">
        <v>17.085943082852101</v>
      </c>
      <c r="E252" s="7">
        <v>34.616650442410503</v>
      </c>
      <c r="F252" s="7">
        <v>0</v>
      </c>
      <c r="G252" s="14">
        <v>0</v>
      </c>
      <c r="H252" s="1">
        <v>0</v>
      </c>
      <c r="I252" s="1">
        <v>0</v>
      </c>
      <c r="J252" s="1">
        <v>1</v>
      </c>
    </row>
    <row r="253" spans="1:10" x14ac:dyDescent="0.25">
      <c r="A253" s="1">
        <v>2023</v>
      </c>
      <c r="B253" s="1">
        <v>3</v>
      </c>
      <c r="C253" s="7"/>
      <c r="D253" s="7">
        <v>17.1070694951107</v>
      </c>
      <c r="E253" s="7">
        <v>65.784681488385004</v>
      </c>
      <c r="F253" s="7">
        <v>0</v>
      </c>
      <c r="G253" s="14">
        <v>0</v>
      </c>
      <c r="H253" s="1">
        <v>0</v>
      </c>
      <c r="I253" s="1">
        <v>0</v>
      </c>
      <c r="J253" s="1">
        <v>1</v>
      </c>
    </row>
    <row r="254" spans="1:10" x14ac:dyDescent="0.25">
      <c r="A254" s="1">
        <v>2023</v>
      </c>
      <c r="B254" s="1">
        <v>4</v>
      </c>
      <c r="C254" s="7"/>
      <c r="D254" s="7">
        <v>17.1312470537145</v>
      </c>
      <c r="E254" s="7">
        <v>114.435460819043</v>
      </c>
      <c r="F254" s="7">
        <v>0</v>
      </c>
      <c r="G254" s="14">
        <v>0</v>
      </c>
      <c r="H254" s="1">
        <v>0</v>
      </c>
      <c r="I254" s="1">
        <v>0</v>
      </c>
      <c r="J254" s="1">
        <v>1</v>
      </c>
    </row>
    <row r="255" spans="1:10" x14ac:dyDescent="0.25">
      <c r="A255" s="1">
        <v>2023</v>
      </c>
      <c r="B255" s="1">
        <v>5</v>
      </c>
      <c r="C255" s="7"/>
      <c r="D255" s="7">
        <v>17.148052980242301</v>
      </c>
      <c r="E255" s="7">
        <v>209.37507032768599</v>
      </c>
      <c r="F255" s="7">
        <v>0</v>
      </c>
      <c r="G255" s="14">
        <v>0</v>
      </c>
      <c r="H255" s="1">
        <v>0</v>
      </c>
      <c r="I255" s="1">
        <v>0</v>
      </c>
      <c r="J255" s="1">
        <v>1</v>
      </c>
    </row>
    <row r="256" spans="1:10" x14ac:dyDescent="0.25">
      <c r="A256" s="1">
        <v>2023</v>
      </c>
      <c r="B256" s="1">
        <v>6</v>
      </c>
      <c r="C256" s="7"/>
      <c r="D256" s="7">
        <v>17.162461477790099</v>
      </c>
      <c r="E256" s="7">
        <v>273.74012490863299</v>
      </c>
      <c r="F256" s="7">
        <v>0</v>
      </c>
      <c r="G256" s="14">
        <v>0</v>
      </c>
      <c r="H256" s="1">
        <v>0</v>
      </c>
      <c r="I256" s="1">
        <v>0</v>
      </c>
      <c r="J256" s="1">
        <v>1</v>
      </c>
    </row>
    <row r="257" spans="1:10" x14ac:dyDescent="0.25">
      <c r="A257" s="1">
        <v>2023</v>
      </c>
      <c r="B257" s="1">
        <v>7</v>
      </c>
      <c r="C257" s="7"/>
      <c r="D257" s="7">
        <v>17.178504844394102</v>
      </c>
      <c r="E257" s="7">
        <v>322.31916585708098</v>
      </c>
      <c r="F257" s="7">
        <v>0</v>
      </c>
      <c r="G257" s="14">
        <v>0</v>
      </c>
      <c r="H257" s="1">
        <v>0</v>
      </c>
      <c r="I257" s="1">
        <v>0</v>
      </c>
      <c r="J257" s="1">
        <v>1</v>
      </c>
    </row>
    <row r="258" spans="1:10" x14ac:dyDescent="0.25">
      <c r="A258" s="1">
        <v>2023</v>
      </c>
      <c r="B258" s="1">
        <v>8</v>
      </c>
      <c r="C258" s="7"/>
      <c r="D258" s="7">
        <v>17.1912148333037</v>
      </c>
      <c r="E258" s="7">
        <v>326.110471097708</v>
      </c>
      <c r="F258" s="7">
        <v>0</v>
      </c>
      <c r="G258" s="14">
        <v>0</v>
      </c>
      <c r="H258" s="1">
        <v>0</v>
      </c>
      <c r="I258" s="1">
        <v>0</v>
      </c>
      <c r="J258" s="1">
        <v>1</v>
      </c>
    </row>
    <row r="259" spans="1:10" x14ac:dyDescent="0.25">
      <c r="A259" s="1">
        <v>2023</v>
      </c>
      <c r="B259" s="1">
        <v>9</v>
      </c>
      <c r="C259" s="7"/>
      <c r="D259" s="7">
        <v>17.204755198174301</v>
      </c>
      <c r="E259" s="7">
        <v>278.80766602900201</v>
      </c>
      <c r="F259" s="7">
        <v>0</v>
      </c>
      <c r="G259" s="14">
        <v>0</v>
      </c>
      <c r="H259" s="1">
        <v>0</v>
      </c>
      <c r="I259" s="1">
        <v>0</v>
      </c>
      <c r="J259" s="1">
        <v>1</v>
      </c>
    </row>
    <row r="260" spans="1:10" x14ac:dyDescent="0.25">
      <c r="A260" s="1">
        <v>2023</v>
      </c>
      <c r="B260" s="1">
        <v>10</v>
      </c>
      <c r="C260" s="7"/>
      <c r="D260" s="7">
        <v>17.214590130947801</v>
      </c>
      <c r="E260" s="7">
        <v>197.884432765106</v>
      </c>
      <c r="F260" s="7">
        <v>0</v>
      </c>
      <c r="G260" s="14">
        <v>0</v>
      </c>
      <c r="H260" s="1">
        <v>0</v>
      </c>
      <c r="I260" s="1">
        <v>0</v>
      </c>
      <c r="J260" s="1">
        <v>1</v>
      </c>
    </row>
    <row r="261" spans="1:10" x14ac:dyDescent="0.25">
      <c r="A261" s="1">
        <v>2023</v>
      </c>
      <c r="B261" s="1">
        <v>11</v>
      </c>
      <c r="C261" s="7"/>
      <c r="D261" s="7">
        <v>17.232818430859599</v>
      </c>
      <c r="E261" s="7">
        <v>77.707704457362297</v>
      </c>
      <c r="F261" s="7">
        <v>0</v>
      </c>
      <c r="G261" s="14">
        <v>0</v>
      </c>
      <c r="H261" s="1">
        <v>0</v>
      </c>
      <c r="I261" s="1">
        <v>0</v>
      </c>
      <c r="J261" s="1">
        <v>1</v>
      </c>
    </row>
    <row r="262" spans="1:10" x14ac:dyDescent="0.25">
      <c r="A262" s="1">
        <v>2023</v>
      </c>
      <c r="B262" s="1">
        <v>12</v>
      </c>
      <c r="C262" s="7"/>
      <c r="D262" s="7">
        <v>17.252421936422</v>
      </c>
      <c r="E262" s="7">
        <v>39.921052135849102</v>
      </c>
      <c r="F262" s="7">
        <v>0</v>
      </c>
      <c r="G262" s="14">
        <v>0</v>
      </c>
      <c r="H262" s="1">
        <v>0</v>
      </c>
      <c r="I262" s="1">
        <v>0</v>
      </c>
      <c r="J262" s="1">
        <v>1</v>
      </c>
    </row>
    <row r="263" spans="1:10" x14ac:dyDescent="0.25">
      <c r="A263" s="1">
        <v>2024</v>
      </c>
      <c r="B263" s="1">
        <v>1</v>
      </c>
      <c r="C263" s="7"/>
      <c r="D263" s="7">
        <v>17.273278323430901</v>
      </c>
      <c r="E263" s="7">
        <v>25.819153389254701</v>
      </c>
      <c r="F263" s="7">
        <v>0</v>
      </c>
      <c r="G263" s="14">
        <v>0</v>
      </c>
      <c r="H263" s="1">
        <v>0</v>
      </c>
      <c r="I263" s="1">
        <v>0</v>
      </c>
      <c r="J263" s="1">
        <v>1</v>
      </c>
    </row>
    <row r="264" spans="1:10" x14ac:dyDescent="0.25">
      <c r="A264" s="1">
        <v>2024</v>
      </c>
      <c r="B264" s="1">
        <v>2</v>
      </c>
      <c r="C264" s="7"/>
      <c r="D264" s="7">
        <v>17.290723476039499</v>
      </c>
      <c r="E264" s="7">
        <v>34.616650442410503</v>
      </c>
      <c r="F264" s="7">
        <v>0</v>
      </c>
      <c r="G264" s="14">
        <v>0</v>
      </c>
      <c r="H264" s="1">
        <v>0</v>
      </c>
      <c r="I264" s="1">
        <v>0</v>
      </c>
      <c r="J264" s="1">
        <v>1</v>
      </c>
    </row>
    <row r="265" spans="1:10" x14ac:dyDescent="0.25">
      <c r="A265" s="1">
        <v>2024</v>
      </c>
      <c r="B265" s="1">
        <v>3</v>
      </c>
      <c r="C265" s="7"/>
      <c r="D265" s="7">
        <v>17.306799083941598</v>
      </c>
      <c r="E265" s="7">
        <v>65.784681488385004</v>
      </c>
      <c r="F265" s="7">
        <v>0</v>
      </c>
      <c r="G265" s="14">
        <v>0</v>
      </c>
      <c r="H265" s="1">
        <v>0</v>
      </c>
      <c r="I265" s="1">
        <v>0</v>
      </c>
      <c r="J265" s="1">
        <v>1</v>
      </c>
    </row>
    <row r="266" spans="1:10" x14ac:dyDescent="0.25">
      <c r="A266" s="1">
        <v>2024</v>
      </c>
      <c r="B266" s="1">
        <v>4</v>
      </c>
      <c r="C266" s="7"/>
      <c r="D266" s="7">
        <v>17.324136557699401</v>
      </c>
      <c r="E266" s="7">
        <v>114.435460819043</v>
      </c>
      <c r="F266" s="7">
        <v>0</v>
      </c>
      <c r="G266" s="14">
        <v>0</v>
      </c>
      <c r="H266" s="1">
        <v>0</v>
      </c>
      <c r="I266" s="1">
        <v>0</v>
      </c>
      <c r="J266" s="1">
        <v>1</v>
      </c>
    </row>
    <row r="267" spans="1:10" x14ac:dyDescent="0.25">
      <c r="A267" s="1">
        <v>2024</v>
      </c>
      <c r="B267" s="1">
        <v>5</v>
      </c>
      <c r="C267" s="7"/>
      <c r="D267" s="7">
        <v>17.339348891639201</v>
      </c>
      <c r="E267" s="7">
        <v>209.37507032768599</v>
      </c>
      <c r="F267" s="7">
        <v>0</v>
      </c>
      <c r="G267" s="14">
        <v>0</v>
      </c>
      <c r="H267" s="1">
        <v>0</v>
      </c>
      <c r="I267" s="1">
        <v>0</v>
      </c>
      <c r="J267" s="1">
        <v>1</v>
      </c>
    </row>
    <row r="268" spans="1:10" x14ac:dyDescent="0.25">
      <c r="A268" s="1">
        <v>2024</v>
      </c>
      <c r="B268" s="1">
        <v>6</v>
      </c>
      <c r="C268" s="7"/>
      <c r="D268" s="7">
        <v>17.353752868721699</v>
      </c>
      <c r="E268" s="7">
        <v>273.74012490863299</v>
      </c>
      <c r="F268" s="7">
        <v>0</v>
      </c>
      <c r="G268" s="14">
        <v>0</v>
      </c>
      <c r="H268" s="1">
        <v>0</v>
      </c>
      <c r="I268" s="1">
        <v>0</v>
      </c>
      <c r="J268" s="1">
        <v>1</v>
      </c>
    </row>
    <row r="269" spans="1:10" x14ac:dyDescent="0.25">
      <c r="A269" s="1">
        <v>2024</v>
      </c>
      <c r="B269" s="1">
        <v>7</v>
      </c>
      <c r="C269" s="7"/>
      <c r="D269" s="7">
        <v>17.3704053013604</v>
      </c>
      <c r="E269" s="7">
        <v>322.31916585708098</v>
      </c>
      <c r="F269" s="7">
        <v>0</v>
      </c>
      <c r="G269" s="14">
        <v>0</v>
      </c>
      <c r="H269" s="1">
        <v>0</v>
      </c>
      <c r="I269" s="1">
        <v>0</v>
      </c>
      <c r="J269" s="1">
        <v>1</v>
      </c>
    </row>
    <row r="270" spans="1:10" x14ac:dyDescent="0.25">
      <c r="A270" s="1">
        <v>2024</v>
      </c>
      <c r="B270" s="1">
        <v>8</v>
      </c>
      <c r="C270" s="7"/>
      <c r="D270" s="7">
        <v>17.380932015244799</v>
      </c>
      <c r="E270" s="7">
        <v>326.110471097708</v>
      </c>
      <c r="F270" s="7">
        <v>0</v>
      </c>
      <c r="G270" s="14">
        <v>0</v>
      </c>
      <c r="H270" s="1">
        <v>0</v>
      </c>
      <c r="I270" s="1">
        <v>0</v>
      </c>
      <c r="J270" s="1">
        <v>1</v>
      </c>
    </row>
    <row r="271" spans="1:10" x14ac:dyDescent="0.25">
      <c r="A271" s="1">
        <v>2024</v>
      </c>
      <c r="B271" s="1">
        <v>9</v>
      </c>
      <c r="C271" s="7"/>
      <c r="D271" s="7">
        <v>17.392453573386</v>
      </c>
      <c r="E271" s="7">
        <v>278.80766602900201</v>
      </c>
      <c r="F271" s="7">
        <v>0</v>
      </c>
      <c r="G271" s="14">
        <v>0</v>
      </c>
      <c r="H271" s="1">
        <v>0</v>
      </c>
      <c r="I271" s="1">
        <v>0</v>
      </c>
      <c r="J271" s="1">
        <v>1</v>
      </c>
    </row>
    <row r="272" spans="1:10" x14ac:dyDescent="0.25">
      <c r="A272" s="1">
        <v>2024</v>
      </c>
      <c r="B272" s="1">
        <v>10</v>
      </c>
      <c r="C272" s="7"/>
      <c r="D272" s="7">
        <v>17.394608380236601</v>
      </c>
      <c r="E272" s="7">
        <v>197.884432765106</v>
      </c>
      <c r="F272" s="7">
        <v>0</v>
      </c>
      <c r="G272" s="14">
        <v>0</v>
      </c>
      <c r="H272" s="1">
        <v>0</v>
      </c>
      <c r="I272" s="1">
        <v>0</v>
      </c>
      <c r="J272" s="1">
        <v>1</v>
      </c>
    </row>
    <row r="273" spans="1:10" x14ac:dyDescent="0.25">
      <c r="A273" s="1">
        <v>2024</v>
      </c>
      <c r="B273" s="1">
        <v>11</v>
      </c>
      <c r="C273" s="7"/>
      <c r="D273" s="7">
        <v>17.418269765928301</v>
      </c>
      <c r="E273" s="7">
        <v>77.707704457362297</v>
      </c>
      <c r="F273" s="7">
        <v>0</v>
      </c>
      <c r="G273" s="14">
        <v>0</v>
      </c>
      <c r="H273" s="1">
        <v>0</v>
      </c>
      <c r="I273" s="1">
        <v>0</v>
      </c>
      <c r="J273" s="1">
        <v>1</v>
      </c>
    </row>
    <row r="274" spans="1:10" x14ac:dyDescent="0.25">
      <c r="A274" s="1">
        <v>2024</v>
      </c>
      <c r="B274" s="1">
        <v>12</v>
      </c>
      <c r="C274" s="7"/>
      <c r="D274" s="7">
        <v>17.446130280642102</v>
      </c>
      <c r="E274" s="7">
        <v>39.921052135849102</v>
      </c>
      <c r="F274" s="7">
        <v>0</v>
      </c>
      <c r="G274" s="14">
        <v>0</v>
      </c>
      <c r="H274" s="1">
        <v>0</v>
      </c>
      <c r="I274" s="1">
        <v>0</v>
      </c>
      <c r="J274" s="1">
        <v>1</v>
      </c>
    </row>
    <row r="275" spans="1:10" x14ac:dyDescent="0.25">
      <c r="A275" s="1">
        <v>2025</v>
      </c>
      <c r="B275" s="1">
        <v>1</v>
      </c>
      <c r="C275" s="7"/>
      <c r="D275" s="7">
        <v>17.4759601682421</v>
      </c>
      <c r="E275" s="7">
        <v>25.819153389254701</v>
      </c>
      <c r="F275" s="7">
        <v>0</v>
      </c>
      <c r="G275" s="14">
        <v>0</v>
      </c>
      <c r="H275" s="1">
        <v>0</v>
      </c>
      <c r="I275" s="1">
        <v>0</v>
      </c>
      <c r="J275" s="1">
        <v>1</v>
      </c>
    </row>
    <row r="276" spans="1:10" x14ac:dyDescent="0.25">
      <c r="A276" s="1">
        <v>2025</v>
      </c>
      <c r="B276" s="1">
        <v>2</v>
      </c>
      <c r="C276" s="7"/>
      <c r="D276" s="7">
        <v>17.499809127619599</v>
      </c>
      <c r="E276" s="7">
        <v>34.616650442410503</v>
      </c>
      <c r="F276" s="7">
        <v>0</v>
      </c>
      <c r="G276" s="14">
        <v>0</v>
      </c>
      <c r="H276" s="1">
        <v>0</v>
      </c>
      <c r="I276" s="1">
        <v>0</v>
      </c>
      <c r="J276" s="1">
        <v>1</v>
      </c>
    </row>
    <row r="277" spans="1:10" x14ac:dyDescent="0.25">
      <c r="A277" s="1">
        <v>2025</v>
      </c>
      <c r="B277" s="1">
        <v>3</v>
      </c>
      <c r="C277" s="7"/>
      <c r="D277" s="7">
        <v>17.520499397984</v>
      </c>
      <c r="E277" s="7">
        <v>65.784681488385004</v>
      </c>
      <c r="F277" s="7">
        <v>0</v>
      </c>
      <c r="G277" s="14">
        <v>0</v>
      </c>
      <c r="H277" s="1">
        <v>0</v>
      </c>
      <c r="I277" s="1">
        <v>0</v>
      </c>
      <c r="J277" s="1">
        <v>1</v>
      </c>
    </row>
    <row r="278" spans="1:10" x14ac:dyDescent="0.25">
      <c r="A278" s="1">
        <v>2025</v>
      </c>
      <c r="B278" s="1">
        <v>4</v>
      </c>
      <c r="C278" s="7"/>
      <c r="D278" s="7">
        <v>17.543328653242298</v>
      </c>
      <c r="E278" s="7">
        <v>114.435460819043</v>
      </c>
      <c r="F278" s="7">
        <v>0</v>
      </c>
      <c r="G278" s="14">
        <v>0</v>
      </c>
      <c r="H278" s="1">
        <v>0</v>
      </c>
      <c r="I278" s="1">
        <v>0</v>
      </c>
      <c r="J278" s="1">
        <v>1</v>
      </c>
    </row>
    <row r="279" spans="1:10" x14ac:dyDescent="0.25">
      <c r="A279" s="1">
        <v>2025</v>
      </c>
      <c r="B279" s="1">
        <v>5</v>
      </c>
      <c r="C279" s="7"/>
      <c r="D279" s="7">
        <v>17.564596834574001</v>
      </c>
      <c r="E279" s="7">
        <v>209.37507032768599</v>
      </c>
      <c r="F279" s="7">
        <v>0</v>
      </c>
      <c r="G279" s="14">
        <v>0</v>
      </c>
      <c r="H279" s="1">
        <v>0</v>
      </c>
      <c r="I279" s="1">
        <v>0</v>
      </c>
      <c r="J279" s="1">
        <v>1</v>
      </c>
    </row>
    <row r="280" spans="1:10" x14ac:dyDescent="0.25">
      <c r="A280" s="1">
        <v>2025</v>
      </c>
      <c r="B280" s="1">
        <v>6</v>
      </c>
      <c r="C280" s="7"/>
      <c r="D280" s="7">
        <v>17.586331995998599</v>
      </c>
      <c r="E280" s="7">
        <v>273.74012490863299</v>
      </c>
      <c r="F280" s="7">
        <v>0</v>
      </c>
      <c r="G280" s="14">
        <v>0</v>
      </c>
      <c r="H280" s="1">
        <v>0</v>
      </c>
      <c r="I280" s="1">
        <v>0</v>
      </c>
      <c r="J280" s="1">
        <v>1</v>
      </c>
    </row>
    <row r="281" spans="1:10" x14ac:dyDescent="0.25">
      <c r="A281" s="1">
        <v>2025</v>
      </c>
      <c r="B281" s="1">
        <v>7</v>
      </c>
      <c r="C281" s="7"/>
      <c r="D281" s="7">
        <v>17.606416810574899</v>
      </c>
      <c r="E281" s="7">
        <v>322.31916585708098</v>
      </c>
      <c r="F281" s="7">
        <v>0</v>
      </c>
      <c r="G281" s="14">
        <v>0</v>
      </c>
      <c r="H281" s="1">
        <v>0</v>
      </c>
      <c r="I281" s="1">
        <v>0</v>
      </c>
      <c r="J281" s="1">
        <v>1</v>
      </c>
    </row>
    <row r="282" spans="1:10" x14ac:dyDescent="0.25">
      <c r="A282" s="1">
        <v>2025</v>
      </c>
      <c r="B282" s="1">
        <v>8</v>
      </c>
      <c r="C282" s="7"/>
      <c r="D282" s="7">
        <v>17.630267246071099</v>
      </c>
      <c r="E282" s="7">
        <v>326.110471097708</v>
      </c>
      <c r="F282" s="7">
        <v>0</v>
      </c>
      <c r="G282" s="14">
        <v>0</v>
      </c>
      <c r="H282" s="1">
        <v>0</v>
      </c>
      <c r="I282" s="1">
        <v>0</v>
      </c>
      <c r="J282" s="1">
        <v>1</v>
      </c>
    </row>
    <row r="283" spans="1:10" x14ac:dyDescent="0.25">
      <c r="A283" s="1">
        <v>2025</v>
      </c>
      <c r="B283" s="1">
        <v>9</v>
      </c>
      <c r="C283" s="7"/>
      <c r="D283" s="7">
        <v>17.6546127218562</v>
      </c>
      <c r="E283" s="7">
        <v>278.80766602900201</v>
      </c>
      <c r="F283" s="7">
        <v>0</v>
      </c>
      <c r="G283" s="14">
        <v>0</v>
      </c>
      <c r="H283" s="1">
        <v>0</v>
      </c>
      <c r="I283" s="1">
        <v>0</v>
      </c>
      <c r="J283" s="1">
        <v>1</v>
      </c>
    </row>
    <row r="284" spans="1:10" x14ac:dyDescent="0.25">
      <c r="A284" s="1">
        <v>2025</v>
      </c>
      <c r="B284" s="1">
        <v>10</v>
      </c>
      <c r="C284" s="7"/>
      <c r="D284" s="7">
        <v>17.6792615289522</v>
      </c>
      <c r="E284" s="7">
        <v>197.884432765106</v>
      </c>
      <c r="F284" s="7">
        <v>0</v>
      </c>
      <c r="G284" s="14">
        <v>0</v>
      </c>
      <c r="H284" s="1">
        <v>0</v>
      </c>
      <c r="I284" s="1">
        <v>0</v>
      </c>
      <c r="J284" s="1">
        <v>1</v>
      </c>
    </row>
    <row r="285" spans="1:10" x14ac:dyDescent="0.25">
      <c r="A285" s="1">
        <v>2025</v>
      </c>
      <c r="B285" s="1">
        <v>11</v>
      </c>
      <c r="C285" s="7"/>
      <c r="D285" s="7">
        <v>17.702336843928698</v>
      </c>
      <c r="E285" s="7">
        <v>77.707704457362297</v>
      </c>
      <c r="F285" s="7">
        <v>0</v>
      </c>
      <c r="G285" s="14">
        <v>0</v>
      </c>
      <c r="H285" s="1">
        <v>0</v>
      </c>
      <c r="I285" s="1">
        <v>0</v>
      </c>
      <c r="J285" s="1">
        <v>1</v>
      </c>
    </row>
    <row r="286" spans="1:10" x14ac:dyDescent="0.25">
      <c r="A286" s="1">
        <v>2025</v>
      </c>
      <c r="B286" s="1">
        <v>12</v>
      </c>
      <c r="C286" s="7"/>
      <c r="D286" s="7">
        <v>17.72607659681</v>
      </c>
      <c r="E286" s="7">
        <v>39.921052135849102</v>
      </c>
      <c r="F286" s="7">
        <v>0</v>
      </c>
      <c r="G286" s="14">
        <v>0</v>
      </c>
      <c r="H286" s="1">
        <v>0</v>
      </c>
      <c r="I286" s="1">
        <v>0</v>
      </c>
      <c r="J286" s="1">
        <v>1</v>
      </c>
    </row>
    <row r="287" spans="1:10" x14ac:dyDescent="0.25">
      <c r="A287" s="1">
        <v>2026</v>
      </c>
      <c r="B287" s="1">
        <v>1</v>
      </c>
      <c r="C287" s="7"/>
      <c r="D287" s="7">
        <v>17.7445210814539</v>
      </c>
      <c r="E287" s="7">
        <v>25.819153389254701</v>
      </c>
      <c r="F287" s="7">
        <v>0</v>
      </c>
      <c r="G287" s="14">
        <v>0</v>
      </c>
      <c r="H287" s="1">
        <v>0</v>
      </c>
      <c r="I287" s="1">
        <v>0</v>
      </c>
      <c r="J287" s="1">
        <v>1</v>
      </c>
    </row>
    <row r="288" spans="1:10" x14ac:dyDescent="0.25">
      <c r="A288" s="1">
        <v>2026</v>
      </c>
      <c r="B288" s="1">
        <v>2</v>
      </c>
      <c r="C288" s="7"/>
      <c r="D288" s="7">
        <v>17.7749257710826</v>
      </c>
      <c r="E288" s="7">
        <v>34.616650442410503</v>
      </c>
      <c r="F288" s="7">
        <v>0</v>
      </c>
      <c r="G288" s="14">
        <v>0</v>
      </c>
      <c r="H288" s="1">
        <v>0</v>
      </c>
      <c r="I288" s="1">
        <v>0</v>
      </c>
      <c r="J288" s="1">
        <v>1</v>
      </c>
    </row>
    <row r="289" spans="1:10" x14ac:dyDescent="0.25">
      <c r="A289" s="1">
        <v>2026</v>
      </c>
      <c r="B289" s="1">
        <v>3</v>
      </c>
      <c r="C289" s="7"/>
      <c r="D289" s="7">
        <v>17.8079076629495</v>
      </c>
      <c r="E289" s="7">
        <v>65.784681488385004</v>
      </c>
      <c r="F289" s="7">
        <v>0</v>
      </c>
      <c r="G289" s="14">
        <v>0</v>
      </c>
      <c r="H289" s="1">
        <v>0</v>
      </c>
      <c r="I289" s="1">
        <v>0</v>
      </c>
      <c r="J289" s="1">
        <v>1</v>
      </c>
    </row>
    <row r="290" spans="1:10" x14ac:dyDescent="0.25">
      <c r="A290" s="1">
        <v>2026</v>
      </c>
      <c r="B290" s="1">
        <v>4</v>
      </c>
      <c r="C290" s="7"/>
      <c r="D290" s="7">
        <v>17.840919769728501</v>
      </c>
      <c r="E290" s="7">
        <v>114.435460819043</v>
      </c>
      <c r="F290" s="7">
        <v>0</v>
      </c>
      <c r="G290" s="14">
        <v>0</v>
      </c>
      <c r="H290" s="1">
        <v>0</v>
      </c>
      <c r="I290" s="1">
        <v>0</v>
      </c>
      <c r="J290" s="1">
        <v>1</v>
      </c>
    </row>
    <row r="291" spans="1:10" x14ac:dyDescent="0.25">
      <c r="A291" s="1">
        <v>2026</v>
      </c>
      <c r="B291" s="1">
        <v>5</v>
      </c>
      <c r="C291" s="7"/>
      <c r="D291" s="7">
        <v>17.8729564849233</v>
      </c>
      <c r="E291" s="7">
        <v>209.37507032768599</v>
      </c>
      <c r="F291" s="7">
        <v>0</v>
      </c>
      <c r="G291" s="14">
        <v>0</v>
      </c>
      <c r="H291" s="1">
        <v>0</v>
      </c>
      <c r="I291" s="1">
        <v>0</v>
      </c>
      <c r="J291" s="1">
        <v>1</v>
      </c>
    </row>
    <row r="292" spans="1:10" x14ac:dyDescent="0.25">
      <c r="A292" s="1">
        <v>2026</v>
      </c>
      <c r="B292" s="1">
        <v>6</v>
      </c>
      <c r="C292" s="7"/>
      <c r="D292" s="7">
        <v>17.903584999235001</v>
      </c>
      <c r="E292" s="7">
        <v>273.74012490863299</v>
      </c>
      <c r="F292" s="7">
        <v>0</v>
      </c>
      <c r="G292" s="14">
        <v>0</v>
      </c>
      <c r="H292" s="1">
        <v>0</v>
      </c>
      <c r="I292" s="1">
        <v>0</v>
      </c>
      <c r="J292" s="1">
        <v>1</v>
      </c>
    </row>
    <row r="293" spans="1:10" x14ac:dyDescent="0.25">
      <c r="A293" s="1">
        <v>2026</v>
      </c>
      <c r="B293" s="1">
        <v>7</v>
      </c>
      <c r="C293" s="7"/>
      <c r="D293" s="7">
        <v>17.935815241480402</v>
      </c>
      <c r="E293" s="7">
        <v>322.31916585708098</v>
      </c>
      <c r="F293" s="7">
        <v>0</v>
      </c>
      <c r="G293" s="14">
        <v>0</v>
      </c>
      <c r="H293" s="1">
        <v>0</v>
      </c>
      <c r="I293" s="1">
        <v>0</v>
      </c>
      <c r="J293" s="1">
        <v>1</v>
      </c>
    </row>
    <row r="294" spans="1:10" x14ac:dyDescent="0.25">
      <c r="A294" s="1">
        <v>2026</v>
      </c>
      <c r="B294" s="1">
        <v>8</v>
      </c>
      <c r="C294" s="7"/>
      <c r="D294" s="7">
        <v>17.964527183409501</v>
      </c>
      <c r="E294" s="7">
        <v>326.110471097708</v>
      </c>
      <c r="F294" s="7">
        <v>0</v>
      </c>
      <c r="G294" s="14">
        <v>0</v>
      </c>
      <c r="H294" s="1">
        <v>0</v>
      </c>
      <c r="I294" s="1">
        <v>0</v>
      </c>
      <c r="J294" s="1">
        <v>1</v>
      </c>
    </row>
    <row r="295" spans="1:10" x14ac:dyDescent="0.25">
      <c r="A295" s="1">
        <v>2026</v>
      </c>
      <c r="B295" s="1">
        <v>9</v>
      </c>
      <c r="C295" s="7"/>
      <c r="D295" s="7">
        <v>17.993564142400299</v>
      </c>
      <c r="E295" s="7">
        <v>278.80766602900201</v>
      </c>
      <c r="F295" s="7">
        <v>0</v>
      </c>
      <c r="G295" s="14">
        <v>0</v>
      </c>
      <c r="H295" s="1">
        <v>0</v>
      </c>
      <c r="I295" s="1">
        <v>0</v>
      </c>
      <c r="J295" s="1">
        <v>1</v>
      </c>
    </row>
    <row r="296" spans="1:10" x14ac:dyDescent="0.25">
      <c r="A296" s="1">
        <v>2026</v>
      </c>
      <c r="B296" s="1">
        <v>10</v>
      </c>
      <c r="C296" s="7"/>
      <c r="D296" s="7">
        <v>18.020237987481998</v>
      </c>
      <c r="E296" s="7">
        <v>197.884432765106</v>
      </c>
      <c r="F296" s="7">
        <v>0</v>
      </c>
      <c r="G296" s="14">
        <v>0</v>
      </c>
      <c r="H296" s="1">
        <v>0</v>
      </c>
      <c r="I296" s="1">
        <v>0</v>
      </c>
      <c r="J296" s="1">
        <v>1</v>
      </c>
    </row>
    <row r="297" spans="1:10" x14ac:dyDescent="0.25">
      <c r="A297" s="1">
        <v>2026</v>
      </c>
      <c r="B297" s="1">
        <v>11</v>
      </c>
      <c r="C297" s="7"/>
      <c r="D297" s="7">
        <v>18.052992251521299</v>
      </c>
      <c r="E297" s="7">
        <v>77.707704457362297</v>
      </c>
      <c r="F297" s="7">
        <v>0</v>
      </c>
      <c r="G297" s="14">
        <v>0</v>
      </c>
      <c r="H297" s="1">
        <v>0</v>
      </c>
      <c r="I297" s="1">
        <v>0</v>
      </c>
      <c r="J297" s="1">
        <v>1</v>
      </c>
    </row>
    <row r="298" spans="1:10" x14ac:dyDescent="0.25">
      <c r="A298" s="1">
        <v>2026</v>
      </c>
      <c r="B298" s="1">
        <v>12</v>
      </c>
      <c r="C298" s="7"/>
      <c r="D298" s="7">
        <v>18.085786363892201</v>
      </c>
      <c r="E298" s="7">
        <v>39.921052135849102</v>
      </c>
      <c r="F298" s="7">
        <v>0</v>
      </c>
      <c r="G298" s="14">
        <v>0</v>
      </c>
      <c r="H298" s="1">
        <v>0</v>
      </c>
      <c r="I298" s="1">
        <v>0</v>
      </c>
      <c r="J298" s="1">
        <v>1</v>
      </c>
    </row>
    <row r="299" spans="1:10" x14ac:dyDescent="0.25">
      <c r="A299" s="1">
        <v>2027</v>
      </c>
      <c r="B299" s="1">
        <v>1</v>
      </c>
      <c r="C299" s="7"/>
      <c r="D299" s="7">
        <v>18.123983203043</v>
      </c>
      <c r="E299" s="7">
        <v>25.819153389254701</v>
      </c>
      <c r="F299" s="7">
        <v>0</v>
      </c>
      <c r="G299" s="14">
        <v>0</v>
      </c>
      <c r="H299" s="1">
        <v>0</v>
      </c>
      <c r="I299" s="1">
        <v>0</v>
      </c>
      <c r="J299" s="1">
        <v>1</v>
      </c>
    </row>
    <row r="300" spans="1:10" x14ac:dyDescent="0.25">
      <c r="A300" s="1">
        <v>2027</v>
      </c>
      <c r="B300" s="1">
        <v>2</v>
      </c>
      <c r="C300" s="7"/>
      <c r="D300" s="7">
        <v>18.149481191088899</v>
      </c>
      <c r="E300" s="7">
        <v>34.616650442410503</v>
      </c>
      <c r="F300" s="7">
        <v>0</v>
      </c>
      <c r="G300" s="14">
        <v>0</v>
      </c>
      <c r="H300" s="1">
        <v>0</v>
      </c>
      <c r="I300" s="1">
        <v>0</v>
      </c>
      <c r="J300" s="1">
        <v>1</v>
      </c>
    </row>
    <row r="301" spans="1:10" x14ac:dyDescent="0.25">
      <c r="A301" s="1">
        <v>2027</v>
      </c>
      <c r="B301" s="1">
        <v>3</v>
      </c>
      <c r="C301" s="7"/>
      <c r="D301" s="7">
        <v>18.1723918915627</v>
      </c>
      <c r="E301" s="7">
        <v>65.784681488385004</v>
      </c>
      <c r="F301" s="7">
        <v>0</v>
      </c>
      <c r="G301" s="14">
        <v>0</v>
      </c>
      <c r="H301" s="1">
        <v>0</v>
      </c>
      <c r="I301" s="1">
        <v>0</v>
      </c>
      <c r="J301" s="1">
        <v>1</v>
      </c>
    </row>
    <row r="302" spans="1:10" x14ac:dyDescent="0.25">
      <c r="A302" s="1">
        <v>2027</v>
      </c>
      <c r="B302" s="1">
        <v>4</v>
      </c>
      <c r="C302" s="7"/>
      <c r="D302" s="7">
        <v>18.1944592070552</v>
      </c>
      <c r="E302" s="7">
        <v>114.435460819043</v>
      </c>
      <c r="F302" s="7">
        <v>0</v>
      </c>
      <c r="G302" s="14">
        <v>0</v>
      </c>
      <c r="H302" s="1">
        <v>0</v>
      </c>
      <c r="I302" s="1">
        <v>0</v>
      </c>
      <c r="J302" s="1">
        <v>1</v>
      </c>
    </row>
    <row r="303" spans="1:10" x14ac:dyDescent="0.25">
      <c r="A303" s="1">
        <v>2027</v>
      </c>
      <c r="B303" s="1">
        <v>5</v>
      </c>
      <c r="C303" s="7"/>
      <c r="D303" s="7">
        <v>18.219894053493299</v>
      </c>
      <c r="E303" s="7">
        <v>209.37507032768599</v>
      </c>
      <c r="F303" s="7">
        <v>0</v>
      </c>
      <c r="G303" s="14">
        <v>0</v>
      </c>
      <c r="H303" s="1">
        <v>0</v>
      </c>
      <c r="I303" s="1">
        <v>0</v>
      </c>
      <c r="J303" s="1">
        <v>1</v>
      </c>
    </row>
    <row r="304" spans="1:10" x14ac:dyDescent="0.25">
      <c r="A304" s="1">
        <v>2027</v>
      </c>
      <c r="B304" s="1">
        <v>6</v>
      </c>
      <c r="C304" s="7"/>
      <c r="D304" s="7">
        <v>18.2460140303928</v>
      </c>
      <c r="E304" s="7">
        <v>273.74012490863299</v>
      </c>
      <c r="F304" s="7">
        <v>0</v>
      </c>
      <c r="G304" s="14">
        <v>0</v>
      </c>
      <c r="H304" s="1">
        <v>0</v>
      </c>
      <c r="I304" s="1">
        <v>0</v>
      </c>
      <c r="J304" s="1">
        <v>1</v>
      </c>
    </row>
    <row r="305" spans="1:10" x14ac:dyDescent="0.25">
      <c r="A305" s="1">
        <v>2027</v>
      </c>
      <c r="B305" s="1">
        <v>7</v>
      </c>
      <c r="C305" s="7"/>
      <c r="D305" s="7">
        <v>18.2754148692017</v>
      </c>
      <c r="E305" s="7">
        <v>322.31916585708098</v>
      </c>
      <c r="F305" s="7">
        <v>0</v>
      </c>
      <c r="G305" s="14">
        <v>0</v>
      </c>
      <c r="H305" s="1">
        <v>0</v>
      </c>
      <c r="I305" s="1">
        <v>0</v>
      </c>
      <c r="J305" s="1">
        <v>1</v>
      </c>
    </row>
    <row r="306" spans="1:10" x14ac:dyDescent="0.25">
      <c r="A306" s="1">
        <v>2027</v>
      </c>
      <c r="B306" s="1">
        <v>8</v>
      </c>
      <c r="C306" s="7"/>
      <c r="D306" s="7">
        <v>18.296199610493002</v>
      </c>
      <c r="E306" s="7">
        <v>326.110471097708</v>
      </c>
      <c r="F306" s="7">
        <v>0</v>
      </c>
      <c r="G306" s="14">
        <v>0</v>
      </c>
      <c r="H306" s="1">
        <v>0</v>
      </c>
      <c r="I306" s="1">
        <v>0</v>
      </c>
      <c r="J306" s="1">
        <v>1</v>
      </c>
    </row>
    <row r="307" spans="1:10" x14ac:dyDescent="0.25">
      <c r="A307" s="1">
        <v>2027</v>
      </c>
      <c r="B307" s="1">
        <v>9</v>
      </c>
      <c r="C307" s="7"/>
      <c r="D307" s="7">
        <v>18.3161189223033</v>
      </c>
      <c r="E307" s="7">
        <v>278.80766602900201</v>
      </c>
      <c r="F307" s="7">
        <v>0</v>
      </c>
      <c r="G307" s="14">
        <v>0</v>
      </c>
      <c r="H307" s="1">
        <v>0</v>
      </c>
      <c r="I307" s="1">
        <v>0</v>
      </c>
      <c r="J307" s="1">
        <v>1</v>
      </c>
    </row>
    <row r="308" spans="1:10" x14ac:dyDescent="0.25">
      <c r="A308" s="1">
        <v>2027</v>
      </c>
      <c r="B308" s="1">
        <v>10</v>
      </c>
      <c r="C308" s="7"/>
      <c r="D308" s="7">
        <v>18.330194042441999</v>
      </c>
      <c r="E308" s="7">
        <v>197.884432765106</v>
      </c>
      <c r="F308" s="7">
        <v>0</v>
      </c>
      <c r="G308" s="14">
        <v>0</v>
      </c>
      <c r="H308" s="1">
        <v>0</v>
      </c>
      <c r="I308" s="1">
        <v>0</v>
      </c>
      <c r="J308" s="1">
        <v>1</v>
      </c>
    </row>
    <row r="309" spans="1:10" x14ac:dyDescent="0.25">
      <c r="A309" s="1">
        <v>2027</v>
      </c>
      <c r="B309" s="1">
        <v>11</v>
      </c>
      <c r="C309" s="7"/>
      <c r="D309" s="7">
        <v>18.358130193115599</v>
      </c>
      <c r="E309" s="7">
        <v>77.707704457362297</v>
      </c>
      <c r="F309" s="7">
        <v>0</v>
      </c>
      <c r="G309" s="14">
        <v>0</v>
      </c>
      <c r="H309" s="1">
        <v>0</v>
      </c>
      <c r="I309" s="1">
        <v>0</v>
      </c>
      <c r="J309" s="1">
        <v>1</v>
      </c>
    </row>
    <row r="310" spans="1:10" x14ac:dyDescent="0.25">
      <c r="A310" s="1">
        <v>2027</v>
      </c>
      <c r="B310" s="1">
        <v>12</v>
      </c>
      <c r="C310" s="7"/>
      <c r="D310" s="7">
        <v>18.389524685884101</v>
      </c>
      <c r="E310" s="7">
        <v>39.921052135849102</v>
      </c>
      <c r="F310" s="7">
        <v>0</v>
      </c>
      <c r="G310" s="14">
        <v>0</v>
      </c>
      <c r="H310" s="1">
        <v>0</v>
      </c>
      <c r="I310" s="1">
        <v>0</v>
      </c>
      <c r="J310" s="1">
        <v>1</v>
      </c>
    </row>
    <row r="311" spans="1:10" x14ac:dyDescent="0.25">
      <c r="A311" s="1">
        <v>2028</v>
      </c>
      <c r="B311" s="1">
        <v>1</v>
      </c>
      <c r="C311" s="7"/>
      <c r="D311" s="7">
        <v>18.4209257277079</v>
      </c>
      <c r="E311" s="7">
        <v>25.819153389254701</v>
      </c>
      <c r="F311" s="7">
        <v>0</v>
      </c>
      <c r="G311" s="14">
        <v>0</v>
      </c>
      <c r="H311" s="1">
        <v>0</v>
      </c>
      <c r="I311" s="1">
        <v>0</v>
      </c>
      <c r="J311" s="1">
        <v>1</v>
      </c>
    </row>
    <row r="312" spans="1:10" x14ac:dyDescent="0.25">
      <c r="A312" s="1">
        <v>2028</v>
      </c>
      <c r="B312" s="1">
        <v>2</v>
      </c>
      <c r="C312" s="7"/>
      <c r="D312" s="7">
        <v>18.4511306851673</v>
      </c>
      <c r="E312" s="7">
        <v>34.616650442410503</v>
      </c>
      <c r="F312" s="7">
        <v>0</v>
      </c>
      <c r="G312" s="14">
        <v>0</v>
      </c>
      <c r="H312" s="1">
        <v>0</v>
      </c>
      <c r="I312" s="1">
        <v>0</v>
      </c>
      <c r="J312" s="1">
        <v>1</v>
      </c>
    </row>
    <row r="313" spans="1:10" x14ac:dyDescent="0.25">
      <c r="A313" s="1">
        <v>2028</v>
      </c>
      <c r="B313" s="1">
        <v>3</v>
      </c>
      <c r="C313" s="7"/>
      <c r="D313" s="7">
        <v>18.4796768044198</v>
      </c>
      <c r="E313" s="7">
        <v>65.784681488385004</v>
      </c>
      <c r="F313" s="7">
        <v>0</v>
      </c>
      <c r="G313" s="14">
        <v>0</v>
      </c>
      <c r="H313" s="1">
        <v>0</v>
      </c>
      <c r="I313" s="1">
        <v>0</v>
      </c>
      <c r="J313" s="1">
        <v>1</v>
      </c>
    </row>
    <row r="314" spans="1:10" x14ac:dyDescent="0.25">
      <c r="A314" s="1">
        <v>2028</v>
      </c>
      <c r="B314" s="1">
        <v>4</v>
      </c>
      <c r="C314" s="7"/>
      <c r="D314" s="7">
        <v>18.510275265483902</v>
      </c>
      <c r="E314" s="7">
        <v>114.435460819043</v>
      </c>
      <c r="F314" s="7">
        <v>0</v>
      </c>
      <c r="G314" s="14">
        <v>0</v>
      </c>
      <c r="H314" s="1">
        <v>0</v>
      </c>
      <c r="I314" s="1">
        <v>0</v>
      </c>
      <c r="J314" s="1">
        <v>1</v>
      </c>
    </row>
    <row r="315" spans="1:10" x14ac:dyDescent="0.25">
      <c r="A315" s="1">
        <v>2028</v>
      </c>
      <c r="B315" s="1">
        <v>5</v>
      </c>
      <c r="C315" s="7"/>
      <c r="D315" s="7">
        <v>18.537144074460901</v>
      </c>
      <c r="E315" s="7">
        <v>209.37507032768599</v>
      </c>
      <c r="F315" s="7">
        <v>0</v>
      </c>
      <c r="G315" s="14">
        <v>0</v>
      </c>
      <c r="H315" s="1">
        <v>0</v>
      </c>
      <c r="I315" s="1">
        <v>0</v>
      </c>
      <c r="J315" s="1">
        <v>1</v>
      </c>
    </row>
    <row r="316" spans="1:10" x14ac:dyDescent="0.25">
      <c r="A316" s="1">
        <v>2028</v>
      </c>
      <c r="B316" s="1">
        <v>6</v>
      </c>
      <c r="C316" s="7"/>
      <c r="D316" s="7">
        <v>18.5628520293251</v>
      </c>
      <c r="E316" s="7">
        <v>273.74012490863299</v>
      </c>
      <c r="F316" s="7">
        <v>0</v>
      </c>
      <c r="G316" s="14">
        <v>0</v>
      </c>
      <c r="H316" s="1">
        <v>0</v>
      </c>
      <c r="I316" s="1">
        <v>0</v>
      </c>
      <c r="J316" s="1">
        <v>1</v>
      </c>
    </row>
    <row r="317" spans="1:10" x14ac:dyDescent="0.25">
      <c r="A317" s="1">
        <v>2028</v>
      </c>
      <c r="B317" s="1">
        <v>7</v>
      </c>
      <c r="C317" s="7"/>
      <c r="D317" s="7">
        <v>18.5913465467262</v>
      </c>
      <c r="E317" s="7">
        <v>322.31916585708098</v>
      </c>
      <c r="F317" s="7">
        <v>0</v>
      </c>
      <c r="G317" s="14">
        <v>0</v>
      </c>
      <c r="H317" s="1">
        <v>0</v>
      </c>
      <c r="I317" s="1">
        <v>0</v>
      </c>
      <c r="J317" s="1">
        <v>1</v>
      </c>
    </row>
    <row r="318" spans="1:10" x14ac:dyDescent="0.25">
      <c r="A318" s="1">
        <v>2028</v>
      </c>
      <c r="B318" s="1">
        <v>8</v>
      </c>
      <c r="C318" s="7"/>
      <c r="D318" s="7">
        <v>18.612831202749401</v>
      </c>
      <c r="E318" s="7">
        <v>326.110471097708</v>
      </c>
      <c r="F318" s="7">
        <v>0</v>
      </c>
      <c r="G318" s="14">
        <v>0</v>
      </c>
      <c r="H318" s="1">
        <v>0</v>
      </c>
      <c r="I318" s="1">
        <v>0</v>
      </c>
      <c r="J318" s="1">
        <v>1</v>
      </c>
    </row>
    <row r="319" spans="1:10" x14ac:dyDescent="0.25">
      <c r="A319" s="1">
        <v>2028</v>
      </c>
      <c r="B319" s="1">
        <v>9</v>
      </c>
      <c r="C319" s="7"/>
      <c r="D319" s="7">
        <v>18.6348630384914</v>
      </c>
      <c r="E319" s="7">
        <v>278.80766602900201</v>
      </c>
      <c r="F319" s="7">
        <v>0</v>
      </c>
      <c r="G319" s="14">
        <v>0</v>
      </c>
      <c r="H319" s="1">
        <v>0</v>
      </c>
      <c r="I319" s="1">
        <v>0</v>
      </c>
      <c r="J319" s="1">
        <v>1</v>
      </c>
    </row>
    <row r="320" spans="1:10" x14ac:dyDescent="0.25">
      <c r="A320" s="1">
        <v>2028</v>
      </c>
      <c r="B320" s="1">
        <v>10</v>
      </c>
      <c r="C320" s="7"/>
      <c r="D320" s="7">
        <v>18.6488611261099</v>
      </c>
      <c r="E320" s="7">
        <v>197.884432765106</v>
      </c>
      <c r="F320" s="7">
        <v>0</v>
      </c>
      <c r="G320" s="14">
        <v>0</v>
      </c>
      <c r="H320" s="1">
        <v>0</v>
      </c>
      <c r="I320" s="1">
        <v>0</v>
      </c>
      <c r="J320" s="1">
        <v>1</v>
      </c>
    </row>
    <row r="321" spans="1:10" x14ac:dyDescent="0.25">
      <c r="A321" s="1">
        <v>2028</v>
      </c>
      <c r="B321" s="1">
        <v>11</v>
      </c>
      <c r="C321" s="7"/>
      <c r="D321" s="7">
        <v>18.681221065732501</v>
      </c>
      <c r="E321" s="7">
        <v>77.707704457362297</v>
      </c>
      <c r="F321" s="7">
        <v>0</v>
      </c>
      <c r="G321" s="14">
        <v>0</v>
      </c>
      <c r="H321" s="1">
        <v>0</v>
      </c>
      <c r="I321" s="1">
        <v>0</v>
      </c>
      <c r="J321" s="1">
        <v>1</v>
      </c>
    </row>
    <row r="322" spans="1:10" x14ac:dyDescent="0.25">
      <c r="A322" s="1">
        <v>2028</v>
      </c>
      <c r="B322" s="1">
        <v>12</v>
      </c>
      <c r="C322" s="7"/>
      <c r="D322" s="7">
        <v>18.717643552153401</v>
      </c>
      <c r="E322" s="7">
        <v>39.921052135849102</v>
      </c>
      <c r="F322" s="7">
        <v>0</v>
      </c>
      <c r="G322" s="14">
        <v>0</v>
      </c>
      <c r="H322" s="1">
        <v>0</v>
      </c>
      <c r="I322" s="1">
        <v>0</v>
      </c>
      <c r="J322" s="1">
        <v>1</v>
      </c>
    </row>
    <row r="323" spans="1:10" x14ac:dyDescent="0.25">
      <c r="A323" s="1">
        <v>2029</v>
      </c>
      <c r="B323" s="1">
        <v>1</v>
      </c>
      <c r="C323" s="7"/>
      <c r="D323" s="7">
        <v>18.754578457514999</v>
      </c>
      <c r="E323" s="7">
        <v>25.819153389254701</v>
      </c>
      <c r="F323" s="7">
        <v>0</v>
      </c>
      <c r="G323" s="14">
        <v>0</v>
      </c>
      <c r="H323" s="1">
        <v>0</v>
      </c>
      <c r="I323" s="1">
        <v>0</v>
      </c>
      <c r="J323" s="1">
        <v>1</v>
      </c>
    </row>
    <row r="324" spans="1:10" x14ac:dyDescent="0.25">
      <c r="A324" s="1">
        <v>2029</v>
      </c>
      <c r="B324" s="1">
        <v>2</v>
      </c>
      <c r="C324" s="7"/>
      <c r="D324" s="7">
        <v>18.789432186527801</v>
      </c>
      <c r="E324" s="7">
        <v>34.616650442410503</v>
      </c>
      <c r="F324" s="7">
        <v>0</v>
      </c>
      <c r="G324" s="14">
        <v>0</v>
      </c>
      <c r="H324" s="1">
        <v>0</v>
      </c>
      <c r="I324" s="1">
        <v>0</v>
      </c>
      <c r="J324" s="1">
        <v>1</v>
      </c>
    </row>
    <row r="325" spans="1:10" x14ac:dyDescent="0.25">
      <c r="A325" s="1">
        <v>2029</v>
      </c>
      <c r="B325" s="1">
        <v>3</v>
      </c>
      <c r="C325" s="7"/>
      <c r="D325" s="7">
        <v>18.821364051547501</v>
      </c>
      <c r="E325" s="7">
        <v>65.784681488385004</v>
      </c>
      <c r="F325" s="7">
        <v>0</v>
      </c>
      <c r="G325" s="14">
        <v>0</v>
      </c>
      <c r="H325" s="1">
        <v>0</v>
      </c>
      <c r="I325" s="1">
        <v>0</v>
      </c>
      <c r="J325" s="1">
        <v>1</v>
      </c>
    </row>
    <row r="326" spans="1:10" x14ac:dyDescent="0.25">
      <c r="A326" s="1">
        <v>2029</v>
      </c>
      <c r="B326" s="1">
        <v>4</v>
      </c>
      <c r="C326" s="7"/>
      <c r="D326" s="7">
        <v>18.859029220483599</v>
      </c>
      <c r="E326" s="7">
        <v>114.435460819043</v>
      </c>
      <c r="F326" s="7">
        <v>0</v>
      </c>
      <c r="G326" s="14">
        <v>0</v>
      </c>
      <c r="H326" s="1">
        <v>0</v>
      </c>
      <c r="I326" s="1">
        <v>0</v>
      </c>
      <c r="J326" s="1">
        <v>1</v>
      </c>
    </row>
    <row r="327" spans="1:10" x14ac:dyDescent="0.25">
      <c r="A327" s="1">
        <v>2029</v>
      </c>
      <c r="B327" s="1">
        <v>5</v>
      </c>
      <c r="C327" s="7"/>
      <c r="D327" s="7">
        <v>18.884684893368199</v>
      </c>
      <c r="E327" s="7">
        <v>209.37507032768599</v>
      </c>
      <c r="F327" s="7">
        <v>0</v>
      </c>
      <c r="G327" s="14">
        <v>0</v>
      </c>
      <c r="H327" s="1">
        <v>0</v>
      </c>
      <c r="I327" s="1">
        <v>0</v>
      </c>
      <c r="J327" s="1">
        <v>1</v>
      </c>
    </row>
    <row r="328" spans="1:10" x14ac:dyDescent="0.25">
      <c r="A328" s="1">
        <v>2029</v>
      </c>
      <c r="B328" s="1">
        <v>6</v>
      </c>
      <c r="C328" s="7"/>
      <c r="D328" s="7">
        <v>18.9081505628962</v>
      </c>
      <c r="E328" s="7">
        <v>273.74012490863299</v>
      </c>
      <c r="F328" s="7">
        <v>0</v>
      </c>
      <c r="G328" s="14">
        <v>0</v>
      </c>
      <c r="H328" s="1">
        <v>0</v>
      </c>
      <c r="I328" s="1">
        <v>0</v>
      </c>
      <c r="J328" s="1">
        <v>1</v>
      </c>
    </row>
    <row r="329" spans="1:10" x14ac:dyDescent="0.25">
      <c r="A329" s="1">
        <v>2029</v>
      </c>
      <c r="B329" s="1">
        <v>7</v>
      </c>
      <c r="C329" s="7"/>
      <c r="D329" s="7">
        <v>18.933178010556301</v>
      </c>
      <c r="E329" s="7">
        <v>322.31916585708098</v>
      </c>
      <c r="F329" s="7">
        <v>0</v>
      </c>
      <c r="G329" s="14">
        <v>0</v>
      </c>
      <c r="H329" s="1">
        <v>0</v>
      </c>
      <c r="I329" s="1">
        <v>0</v>
      </c>
      <c r="J329" s="1">
        <v>1</v>
      </c>
    </row>
    <row r="330" spans="1:10" x14ac:dyDescent="0.25">
      <c r="A330" s="1">
        <v>2029</v>
      </c>
      <c r="B330" s="1">
        <v>8</v>
      </c>
      <c r="C330" s="7"/>
      <c r="D330" s="7">
        <v>18.955305129015699</v>
      </c>
      <c r="E330" s="7">
        <v>326.110471097708</v>
      </c>
      <c r="F330" s="7">
        <v>0</v>
      </c>
      <c r="G330" s="14">
        <v>0</v>
      </c>
      <c r="H330" s="1">
        <v>0</v>
      </c>
      <c r="I330" s="1">
        <v>0</v>
      </c>
      <c r="J330" s="1">
        <v>1</v>
      </c>
    </row>
    <row r="331" spans="1:10" x14ac:dyDescent="0.25">
      <c r="A331" s="1">
        <v>2029</v>
      </c>
      <c r="B331" s="1">
        <v>9</v>
      </c>
      <c r="C331" s="7"/>
      <c r="D331" s="7">
        <v>18.977737060964301</v>
      </c>
      <c r="E331" s="7">
        <v>278.80766602900201</v>
      </c>
      <c r="F331" s="7">
        <v>0</v>
      </c>
      <c r="G331" s="14">
        <v>0</v>
      </c>
      <c r="H331" s="1">
        <v>0</v>
      </c>
      <c r="I331" s="1">
        <v>0</v>
      </c>
      <c r="J331" s="1">
        <v>1</v>
      </c>
    </row>
    <row r="332" spans="1:10" x14ac:dyDescent="0.25">
      <c r="A332" s="1">
        <v>2029</v>
      </c>
      <c r="B332" s="1">
        <v>10</v>
      </c>
      <c r="C332" s="7"/>
      <c r="D332" s="7">
        <v>18.997376621360399</v>
      </c>
      <c r="E332" s="7">
        <v>197.884432765106</v>
      </c>
      <c r="F332" s="7">
        <v>0</v>
      </c>
      <c r="G332" s="14">
        <v>0</v>
      </c>
      <c r="H332" s="1">
        <v>0</v>
      </c>
      <c r="I332" s="1">
        <v>0</v>
      </c>
      <c r="J332" s="1">
        <v>1</v>
      </c>
    </row>
    <row r="333" spans="1:10" x14ac:dyDescent="0.25">
      <c r="A333" s="1">
        <v>2029</v>
      </c>
      <c r="B333" s="1">
        <v>11</v>
      </c>
      <c r="C333" s="7"/>
      <c r="D333" s="7">
        <v>19.021934141809702</v>
      </c>
      <c r="E333" s="7">
        <v>77.707704457362297</v>
      </c>
      <c r="F333" s="7">
        <v>0</v>
      </c>
      <c r="G333" s="14">
        <v>0</v>
      </c>
      <c r="H333" s="1">
        <v>0</v>
      </c>
      <c r="I333" s="1">
        <v>0</v>
      </c>
      <c r="J333" s="1">
        <v>1</v>
      </c>
    </row>
    <row r="334" spans="1:10" x14ac:dyDescent="0.25">
      <c r="A334" s="1">
        <v>2029</v>
      </c>
      <c r="B334" s="1">
        <v>12</v>
      </c>
      <c r="C334" s="7"/>
      <c r="D334" s="7">
        <v>19.049984454601901</v>
      </c>
      <c r="E334" s="7">
        <v>39.921052135849102</v>
      </c>
      <c r="F334" s="7">
        <v>0</v>
      </c>
      <c r="G334" s="14">
        <v>0</v>
      </c>
      <c r="H334" s="1">
        <v>0</v>
      </c>
      <c r="I334" s="1">
        <v>0</v>
      </c>
      <c r="J334" s="1">
        <v>1</v>
      </c>
    </row>
    <row r="335" spans="1:10" x14ac:dyDescent="0.25">
      <c r="A335" s="1">
        <v>2030</v>
      </c>
      <c r="B335" s="1">
        <v>1</v>
      </c>
      <c r="C335" s="7"/>
      <c r="D335" s="7">
        <v>19.068012621756001</v>
      </c>
      <c r="E335" s="7">
        <v>25.819153389254701</v>
      </c>
      <c r="F335" s="7">
        <v>0</v>
      </c>
      <c r="G335" s="14">
        <v>0</v>
      </c>
      <c r="H335" s="1">
        <v>0</v>
      </c>
      <c r="I335" s="1">
        <v>0</v>
      </c>
      <c r="J335" s="1">
        <v>1</v>
      </c>
    </row>
    <row r="336" spans="1:10" x14ac:dyDescent="0.25">
      <c r="A336" s="1">
        <v>2030</v>
      </c>
      <c r="B336" s="1">
        <v>2</v>
      </c>
      <c r="C336" s="7"/>
      <c r="D336" s="7">
        <v>19.108883219134299</v>
      </c>
      <c r="E336" s="7">
        <v>34.616650442410503</v>
      </c>
      <c r="F336" s="7">
        <v>0</v>
      </c>
      <c r="G336" s="14">
        <v>0</v>
      </c>
      <c r="H336" s="1">
        <v>0</v>
      </c>
      <c r="I336" s="1">
        <v>0</v>
      </c>
      <c r="J336" s="1">
        <v>1</v>
      </c>
    </row>
    <row r="337" spans="1:10" x14ac:dyDescent="0.25">
      <c r="A337" s="1">
        <v>2030</v>
      </c>
      <c r="B337" s="1">
        <v>3</v>
      </c>
      <c r="C337" s="7"/>
      <c r="D337" s="7">
        <v>19.1521060363789</v>
      </c>
      <c r="E337" s="7">
        <v>65.784681488385004</v>
      </c>
      <c r="F337" s="7">
        <v>0</v>
      </c>
      <c r="G337" s="14">
        <v>0</v>
      </c>
      <c r="H337" s="1">
        <v>0</v>
      </c>
      <c r="I337" s="1">
        <v>0</v>
      </c>
      <c r="J337" s="1">
        <v>1</v>
      </c>
    </row>
    <row r="338" spans="1:10" x14ac:dyDescent="0.25">
      <c r="A338" s="1">
        <v>2030</v>
      </c>
      <c r="B338" s="1">
        <v>4</v>
      </c>
      <c r="C338" s="7"/>
      <c r="D338" s="7">
        <v>19.204703863120301</v>
      </c>
      <c r="E338" s="7">
        <v>114.435460819043</v>
      </c>
      <c r="F338" s="7">
        <v>0</v>
      </c>
      <c r="G338" s="14">
        <v>0</v>
      </c>
      <c r="H338" s="1">
        <v>0</v>
      </c>
      <c r="I338" s="1">
        <v>0</v>
      </c>
      <c r="J338" s="1">
        <v>1</v>
      </c>
    </row>
    <row r="339" spans="1:10" x14ac:dyDescent="0.25">
      <c r="A339" s="1">
        <v>2030</v>
      </c>
      <c r="B339" s="1">
        <v>5</v>
      </c>
      <c r="C339" s="7"/>
      <c r="D339" s="7">
        <v>19.238299172595301</v>
      </c>
      <c r="E339" s="7">
        <v>209.37507032768599</v>
      </c>
      <c r="F339" s="7">
        <v>0</v>
      </c>
      <c r="G339" s="14">
        <v>0</v>
      </c>
      <c r="H339" s="1">
        <v>0</v>
      </c>
      <c r="I339" s="1">
        <v>0</v>
      </c>
      <c r="J339" s="1">
        <v>1</v>
      </c>
    </row>
    <row r="340" spans="1:10" x14ac:dyDescent="0.25">
      <c r="A340" s="1">
        <v>2030</v>
      </c>
      <c r="B340" s="1">
        <v>6</v>
      </c>
      <c r="C340" s="7"/>
      <c r="D340" s="7">
        <v>19.264114969160499</v>
      </c>
      <c r="E340" s="7">
        <v>273.74012490863299</v>
      </c>
      <c r="F340" s="7">
        <v>0</v>
      </c>
      <c r="G340" s="14">
        <v>0</v>
      </c>
      <c r="H340" s="1">
        <v>0</v>
      </c>
      <c r="I340" s="1">
        <v>0</v>
      </c>
      <c r="J340" s="1">
        <v>1</v>
      </c>
    </row>
    <row r="341" spans="1:10" x14ac:dyDescent="0.25">
      <c r="A341" s="1">
        <v>2030</v>
      </c>
      <c r="B341" s="1">
        <v>7</v>
      </c>
      <c r="C341" s="7"/>
      <c r="D341" s="7">
        <v>19.297862354539301</v>
      </c>
      <c r="E341" s="7">
        <v>322.31916585708098</v>
      </c>
      <c r="F341" s="7">
        <v>0</v>
      </c>
      <c r="G341" s="14">
        <v>0</v>
      </c>
      <c r="H341" s="1">
        <v>0</v>
      </c>
      <c r="I341" s="1">
        <v>0</v>
      </c>
      <c r="J341" s="1">
        <v>1</v>
      </c>
    </row>
    <row r="342" spans="1:10" x14ac:dyDescent="0.25">
      <c r="A342" s="1">
        <v>2030</v>
      </c>
      <c r="B342" s="1">
        <v>8</v>
      </c>
      <c r="C342" s="7"/>
      <c r="D342" s="7">
        <v>19.3143495855564</v>
      </c>
      <c r="E342" s="7">
        <v>326.110471097708</v>
      </c>
      <c r="F342" s="7">
        <v>0</v>
      </c>
      <c r="G342" s="14">
        <v>0</v>
      </c>
      <c r="H342" s="1">
        <v>0</v>
      </c>
      <c r="I342" s="1">
        <v>0</v>
      </c>
      <c r="J342" s="1">
        <v>1</v>
      </c>
    </row>
    <row r="343" spans="1:10" x14ac:dyDescent="0.25">
      <c r="A343" s="1">
        <v>2030</v>
      </c>
      <c r="B343" s="1">
        <v>9</v>
      </c>
      <c r="C343" s="7"/>
      <c r="D343" s="7">
        <v>19.332809799551701</v>
      </c>
      <c r="E343" s="7">
        <v>278.80766602900201</v>
      </c>
      <c r="F343" s="7">
        <v>0</v>
      </c>
      <c r="G343" s="14">
        <v>0</v>
      </c>
      <c r="H343" s="1">
        <v>0</v>
      </c>
      <c r="I343" s="1">
        <v>0</v>
      </c>
      <c r="J343" s="1">
        <v>1</v>
      </c>
    </row>
    <row r="344" spans="1:10" x14ac:dyDescent="0.25">
      <c r="A344" s="1">
        <v>2030</v>
      </c>
      <c r="B344" s="1">
        <v>10</v>
      </c>
      <c r="C344" s="7"/>
      <c r="D344" s="7">
        <v>19.334957426255901</v>
      </c>
      <c r="E344" s="7">
        <v>197.884432765106</v>
      </c>
      <c r="F344" s="7">
        <v>0</v>
      </c>
      <c r="G344" s="14">
        <v>0</v>
      </c>
      <c r="H344" s="1">
        <v>0</v>
      </c>
      <c r="I344" s="1">
        <v>0</v>
      </c>
      <c r="J344" s="1">
        <v>1</v>
      </c>
    </row>
    <row r="345" spans="1:10" x14ac:dyDescent="0.25">
      <c r="A345" s="1">
        <v>2030</v>
      </c>
      <c r="B345" s="1">
        <v>11</v>
      </c>
      <c r="C345" s="7"/>
      <c r="D345" s="7">
        <v>19.3736219900801</v>
      </c>
      <c r="E345" s="7">
        <v>77.707704457362297</v>
      </c>
      <c r="F345" s="7">
        <v>0</v>
      </c>
      <c r="G345" s="14">
        <v>0</v>
      </c>
      <c r="H345" s="1">
        <v>0</v>
      </c>
      <c r="I345" s="1">
        <v>0</v>
      </c>
      <c r="J345" s="1">
        <v>1</v>
      </c>
    </row>
    <row r="346" spans="1:10" x14ac:dyDescent="0.25">
      <c r="A346" s="1">
        <v>2030</v>
      </c>
      <c r="B346" s="1">
        <v>12</v>
      </c>
      <c r="C346" s="7"/>
      <c r="D346" s="7">
        <v>19.4208171839812</v>
      </c>
      <c r="E346" s="7">
        <v>39.921052135849102</v>
      </c>
      <c r="F346" s="7">
        <v>0</v>
      </c>
      <c r="G346" s="14">
        <v>0</v>
      </c>
      <c r="H346" s="1">
        <v>0</v>
      </c>
      <c r="I346" s="1">
        <v>0</v>
      </c>
      <c r="J346" s="1">
        <v>1</v>
      </c>
    </row>
    <row r="347" spans="1:10" x14ac:dyDescent="0.25">
      <c r="A347" s="1">
        <v>2031</v>
      </c>
      <c r="B347" s="1">
        <v>1</v>
      </c>
      <c r="C347" s="7"/>
      <c r="D347" s="7">
        <v>19.465413709977401</v>
      </c>
      <c r="E347" s="7">
        <v>25.819153389254701</v>
      </c>
      <c r="F347" s="7">
        <v>0</v>
      </c>
      <c r="G347" s="14">
        <v>0</v>
      </c>
      <c r="H347" s="1">
        <v>0</v>
      </c>
      <c r="I347" s="1">
        <v>0</v>
      </c>
      <c r="J347" s="1">
        <v>1</v>
      </c>
    </row>
    <row r="348" spans="1:10" x14ac:dyDescent="0.25">
      <c r="A348" s="1">
        <v>2031</v>
      </c>
      <c r="B348" s="1">
        <v>2</v>
      </c>
      <c r="C348" s="7"/>
      <c r="D348" s="7">
        <v>19.513676981026101</v>
      </c>
      <c r="E348" s="7">
        <v>34.616650442410503</v>
      </c>
      <c r="F348" s="7">
        <v>0</v>
      </c>
      <c r="G348" s="14">
        <v>0</v>
      </c>
      <c r="H348" s="1">
        <v>0</v>
      </c>
      <c r="I348" s="1">
        <v>0</v>
      </c>
      <c r="J348" s="1">
        <v>1</v>
      </c>
    </row>
    <row r="349" spans="1:10" x14ac:dyDescent="0.25">
      <c r="A349" s="1">
        <v>2031</v>
      </c>
      <c r="B349" s="1">
        <v>3</v>
      </c>
      <c r="C349" s="7"/>
      <c r="D349" s="7">
        <v>19.558489348555501</v>
      </c>
      <c r="E349" s="7">
        <v>65.784681488385004</v>
      </c>
      <c r="F349" s="7">
        <v>0</v>
      </c>
      <c r="G349" s="14">
        <v>0</v>
      </c>
      <c r="H349" s="1">
        <v>0</v>
      </c>
      <c r="I349" s="1">
        <v>0</v>
      </c>
      <c r="J349" s="1">
        <v>1</v>
      </c>
    </row>
    <row r="350" spans="1:10" x14ac:dyDescent="0.25">
      <c r="A350" s="1">
        <v>2031</v>
      </c>
      <c r="B350" s="1">
        <v>4</v>
      </c>
      <c r="C350" s="7"/>
      <c r="D350" s="7">
        <v>19.6121165548962</v>
      </c>
      <c r="E350" s="7">
        <v>114.435460819043</v>
      </c>
      <c r="F350" s="7">
        <v>0</v>
      </c>
      <c r="G350" s="14">
        <v>0</v>
      </c>
      <c r="H350" s="1">
        <v>0</v>
      </c>
      <c r="I350" s="1">
        <v>0</v>
      </c>
      <c r="J350" s="1">
        <v>1</v>
      </c>
    </row>
    <row r="351" spans="1:10" x14ac:dyDescent="0.25">
      <c r="A351" s="1">
        <v>2031</v>
      </c>
      <c r="B351" s="1">
        <v>5</v>
      </c>
      <c r="C351" s="7"/>
      <c r="D351" s="7">
        <v>19.647735877368898</v>
      </c>
      <c r="E351" s="7">
        <v>209.37507032768599</v>
      </c>
      <c r="F351" s="7">
        <v>0</v>
      </c>
      <c r="G351" s="14">
        <v>0</v>
      </c>
      <c r="H351" s="1">
        <v>0</v>
      </c>
      <c r="I351" s="1">
        <v>0</v>
      </c>
      <c r="J351" s="1">
        <v>1</v>
      </c>
    </row>
    <row r="352" spans="1:10" x14ac:dyDescent="0.25">
      <c r="A352" s="1">
        <v>2031</v>
      </c>
      <c r="B352" s="1">
        <v>6</v>
      </c>
      <c r="C352" s="7"/>
      <c r="D352" s="7">
        <v>19.6785444815247</v>
      </c>
      <c r="E352" s="7">
        <v>273.74012490863299</v>
      </c>
      <c r="F352" s="7">
        <v>0</v>
      </c>
      <c r="G352" s="14">
        <v>0</v>
      </c>
      <c r="H352" s="1">
        <v>0</v>
      </c>
      <c r="I352" s="1">
        <v>0</v>
      </c>
      <c r="J352" s="1">
        <v>1</v>
      </c>
    </row>
    <row r="353" spans="1:10" x14ac:dyDescent="0.25">
      <c r="A353" s="1">
        <v>2031</v>
      </c>
      <c r="B353" s="1">
        <v>7</v>
      </c>
      <c r="C353" s="7"/>
      <c r="D353" s="7">
        <v>19.714644359351901</v>
      </c>
      <c r="E353" s="7">
        <v>322.31916585708098</v>
      </c>
      <c r="F353" s="7">
        <v>0</v>
      </c>
      <c r="G353" s="14">
        <v>0</v>
      </c>
      <c r="H353" s="1">
        <v>0</v>
      </c>
      <c r="I353" s="1">
        <v>0</v>
      </c>
      <c r="J353" s="1">
        <v>1</v>
      </c>
    </row>
    <row r="354" spans="1:10" x14ac:dyDescent="0.25">
      <c r="A354" s="1">
        <v>2031</v>
      </c>
      <c r="B354" s="1">
        <v>8</v>
      </c>
      <c r="C354" s="7"/>
      <c r="D354" s="7">
        <v>19.737691538070901</v>
      </c>
      <c r="E354" s="7">
        <v>326.110471097708</v>
      </c>
      <c r="F354" s="7">
        <v>0</v>
      </c>
      <c r="G354" s="14">
        <v>0</v>
      </c>
      <c r="H354" s="1">
        <v>0</v>
      </c>
      <c r="I354" s="1">
        <v>0</v>
      </c>
      <c r="J354" s="1">
        <v>1</v>
      </c>
    </row>
    <row r="355" spans="1:10" x14ac:dyDescent="0.25">
      <c r="A355" s="1">
        <v>2031</v>
      </c>
      <c r="B355" s="1">
        <v>9</v>
      </c>
      <c r="C355" s="7"/>
      <c r="D355" s="7">
        <v>19.764018412525601</v>
      </c>
      <c r="E355" s="7">
        <v>278.80766602900201</v>
      </c>
      <c r="F355" s="7">
        <v>0</v>
      </c>
      <c r="G355" s="14">
        <v>0</v>
      </c>
      <c r="H355" s="1">
        <v>0</v>
      </c>
      <c r="I355" s="1">
        <v>0</v>
      </c>
      <c r="J355" s="1">
        <v>1</v>
      </c>
    </row>
    <row r="356" spans="1:10" x14ac:dyDescent="0.25">
      <c r="A356" s="1">
        <v>2031</v>
      </c>
      <c r="B356" s="1">
        <v>10</v>
      </c>
      <c r="C356" s="7"/>
      <c r="D356" s="7">
        <v>19.769406099904401</v>
      </c>
      <c r="E356" s="7">
        <v>197.884432765106</v>
      </c>
      <c r="F356" s="7">
        <v>0</v>
      </c>
      <c r="G356" s="14">
        <v>0</v>
      </c>
      <c r="H356" s="1">
        <v>0</v>
      </c>
      <c r="I356" s="1">
        <v>0</v>
      </c>
      <c r="J356" s="1">
        <v>1</v>
      </c>
    </row>
    <row r="357" spans="1:10" x14ac:dyDescent="0.25">
      <c r="A357" s="1">
        <v>2031</v>
      </c>
      <c r="B357" s="1">
        <v>11</v>
      </c>
      <c r="C357" s="7"/>
      <c r="D357" s="7">
        <v>19.8224678091911</v>
      </c>
      <c r="E357" s="7">
        <v>77.707704457362297</v>
      </c>
      <c r="F357" s="7">
        <v>0</v>
      </c>
      <c r="G357" s="14">
        <v>0</v>
      </c>
      <c r="H357" s="1">
        <v>0</v>
      </c>
      <c r="I357" s="1">
        <v>0</v>
      </c>
      <c r="J357" s="1">
        <v>1</v>
      </c>
    </row>
    <row r="358" spans="1:10" x14ac:dyDescent="0.25">
      <c r="A358" s="1">
        <v>2031</v>
      </c>
      <c r="B358" s="1">
        <v>12</v>
      </c>
      <c r="C358" s="7"/>
      <c r="D358" s="7">
        <v>19.884576968849899</v>
      </c>
      <c r="E358" s="7">
        <v>39.921052135849102</v>
      </c>
      <c r="F358" s="7">
        <v>0</v>
      </c>
      <c r="G358" s="14">
        <v>0</v>
      </c>
      <c r="H358" s="1">
        <v>0</v>
      </c>
      <c r="I358" s="1">
        <v>0</v>
      </c>
      <c r="J358" s="1">
        <v>1</v>
      </c>
    </row>
    <row r="359" spans="1:10" x14ac:dyDescent="0.25">
      <c r="A359" s="1">
        <v>2032</v>
      </c>
      <c r="B359" s="1">
        <v>1</v>
      </c>
      <c r="C359" s="7"/>
      <c r="D359" s="7">
        <v>19.951806371983999</v>
      </c>
      <c r="E359" s="7">
        <v>25.819153389254701</v>
      </c>
      <c r="F359" s="7">
        <v>0</v>
      </c>
      <c r="G359" s="14">
        <v>0</v>
      </c>
      <c r="H359" s="1">
        <v>0</v>
      </c>
      <c r="I359" s="1">
        <v>0</v>
      </c>
      <c r="J359" s="1">
        <v>1</v>
      </c>
    </row>
    <row r="360" spans="1:10" x14ac:dyDescent="0.25">
      <c r="A360" s="1">
        <v>2032</v>
      </c>
      <c r="B360" s="1">
        <v>2</v>
      </c>
      <c r="C360" s="7"/>
      <c r="D360" s="7">
        <v>20.0049931086992</v>
      </c>
      <c r="E360" s="7">
        <v>34.616650442410503</v>
      </c>
      <c r="F360" s="7">
        <v>0</v>
      </c>
      <c r="G360" s="14">
        <v>0</v>
      </c>
      <c r="H360" s="1">
        <v>0</v>
      </c>
      <c r="I360" s="1">
        <v>0</v>
      </c>
      <c r="J360" s="1">
        <v>1</v>
      </c>
    </row>
    <row r="361" spans="1:10" x14ac:dyDescent="0.25">
      <c r="A361" s="1">
        <v>2032</v>
      </c>
      <c r="B361" s="1">
        <v>3</v>
      </c>
      <c r="C361" s="7"/>
      <c r="D361" s="7">
        <v>20.050071138274699</v>
      </c>
      <c r="E361" s="7">
        <v>65.784681488385004</v>
      </c>
      <c r="F361" s="7">
        <v>0</v>
      </c>
      <c r="G361" s="14">
        <v>0</v>
      </c>
      <c r="H361" s="1">
        <v>0</v>
      </c>
      <c r="I361" s="1">
        <v>0</v>
      </c>
      <c r="J361" s="1">
        <v>1</v>
      </c>
    </row>
    <row r="362" spans="1:10" x14ac:dyDescent="0.25">
      <c r="A362" s="1">
        <v>2032</v>
      </c>
      <c r="B362" s="1">
        <v>4</v>
      </c>
      <c r="C362" s="7"/>
      <c r="D362" s="7">
        <v>20.106099207105299</v>
      </c>
      <c r="E362" s="7">
        <v>114.435460819043</v>
      </c>
      <c r="F362" s="7">
        <v>0</v>
      </c>
      <c r="G362" s="14">
        <v>0</v>
      </c>
      <c r="H362" s="1">
        <v>0</v>
      </c>
      <c r="I362" s="1">
        <v>0</v>
      </c>
      <c r="J362" s="1">
        <v>1</v>
      </c>
    </row>
    <row r="363" spans="1:10" x14ac:dyDescent="0.25">
      <c r="A363" s="1">
        <v>2032</v>
      </c>
      <c r="B363" s="1">
        <v>5</v>
      </c>
      <c r="C363" s="7"/>
      <c r="D363" s="7">
        <v>20.141041588575401</v>
      </c>
      <c r="E363" s="7">
        <v>209.37507032768599</v>
      </c>
      <c r="F363" s="7">
        <v>0</v>
      </c>
      <c r="G363" s="14">
        <v>0</v>
      </c>
      <c r="H363" s="1">
        <v>0</v>
      </c>
      <c r="I363" s="1">
        <v>0</v>
      </c>
      <c r="J363" s="1">
        <v>1</v>
      </c>
    </row>
    <row r="364" spans="1:10" x14ac:dyDescent="0.25">
      <c r="A364" s="1">
        <v>2032</v>
      </c>
      <c r="B364" s="1">
        <v>6</v>
      </c>
      <c r="C364" s="7"/>
      <c r="D364" s="7">
        <v>20.171914807530701</v>
      </c>
      <c r="E364" s="7">
        <v>273.74012490863299</v>
      </c>
      <c r="F364" s="7">
        <v>0</v>
      </c>
      <c r="G364" s="14">
        <v>0</v>
      </c>
      <c r="H364" s="1">
        <v>0</v>
      </c>
      <c r="I364" s="1">
        <v>0</v>
      </c>
      <c r="J364" s="1">
        <v>1</v>
      </c>
    </row>
    <row r="365" spans="1:10" x14ac:dyDescent="0.25">
      <c r="A365" s="1">
        <v>2032</v>
      </c>
      <c r="B365" s="1">
        <v>7</v>
      </c>
      <c r="C365" s="7"/>
      <c r="D365" s="7">
        <v>20.208803514589899</v>
      </c>
      <c r="E365" s="7">
        <v>322.31916585708098</v>
      </c>
      <c r="F365" s="7">
        <v>0</v>
      </c>
      <c r="G365" s="14">
        <v>0</v>
      </c>
      <c r="H365" s="1">
        <v>0</v>
      </c>
      <c r="I365" s="1">
        <v>0</v>
      </c>
      <c r="J365" s="1">
        <v>1</v>
      </c>
    </row>
    <row r="366" spans="1:10" x14ac:dyDescent="0.25">
      <c r="A366" s="1">
        <v>2032</v>
      </c>
      <c r="B366" s="1">
        <v>8</v>
      </c>
      <c r="C366" s="7"/>
      <c r="D366" s="7">
        <v>20.231491728381801</v>
      </c>
      <c r="E366" s="7">
        <v>326.110471097708</v>
      </c>
      <c r="F366" s="7">
        <v>0</v>
      </c>
      <c r="G366" s="14">
        <v>0</v>
      </c>
      <c r="H366" s="1">
        <v>0</v>
      </c>
      <c r="I366" s="1">
        <v>0</v>
      </c>
      <c r="J366" s="1">
        <v>1</v>
      </c>
    </row>
    <row r="367" spans="1:10" x14ac:dyDescent="0.25">
      <c r="A367" s="1">
        <v>2032</v>
      </c>
      <c r="B367" s="1">
        <v>9</v>
      </c>
      <c r="C367" s="7"/>
      <c r="D367" s="7">
        <v>20.2555373811892</v>
      </c>
      <c r="E367" s="7">
        <v>278.80766602900201</v>
      </c>
      <c r="F367" s="7">
        <v>0</v>
      </c>
      <c r="G367" s="14">
        <v>0</v>
      </c>
      <c r="H367" s="1">
        <v>0</v>
      </c>
      <c r="I367" s="1">
        <v>0</v>
      </c>
      <c r="J367" s="1">
        <v>1</v>
      </c>
    </row>
    <row r="368" spans="1:10" x14ac:dyDescent="0.25">
      <c r="A368" s="1">
        <v>2032</v>
      </c>
      <c r="B368" s="1">
        <v>10</v>
      </c>
      <c r="C368" s="7"/>
      <c r="D368" s="7">
        <v>20.2653740613327</v>
      </c>
      <c r="E368" s="7">
        <v>197.884432765106</v>
      </c>
      <c r="F368" s="7">
        <v>0</v>
      </c>
      <c r="G368" s="14">
        <v>0</v>
      </c>
      <c r="H368" s="1">
        <v>0</v>
      </c>
      <c r="I368" s="1">
        <v>0</v>
      </c>
      <c r="J368" s="1">
        <v>1</v>
      </c>
    </row>
    <row r="369" spans="1:10" x14ac:dyDescent="0.25">
      <c r="A369" s="1">
        <v>2032</v>
      </c>
      <c r="B369" s="1">
        <v>11</v>
      </c>
      <c r="C369" s="7"/>
      <c r="D369" s="7">
        <v>20.308357065309501</v>
      </c>
      <c r="E369" s="7">
        <v>77.707704457362297</v>
      </c>
      <c r="F369" s="7">
        <v>0</v>
      </c>
      <c r="G369" s="14">
        <v>0</v>
      </c>
      <c r="H369" s="1">
        <v>0</v>
      </c>
      <c r="I369" s="1">
        <v>0</v>
      </c>
      <c r="J369" s="1">
        <v>1</v>
      </c>
    </row>
    <row r="370" spans="1:10" x14ac:dyDescent="0.25">
      <c r="A370" s="1">
        <v>2032</v>
      </c>
      <c r="B370" s="1">
        <v>12</v>
      </c>
      <c r="C370" s="7"/>
      <c r="D370" s="7">
        <v>20.3571407597383</v>
      </c>
      <c r="E370" s="7">
        <v>39.921052135849102</v>
      </c>
      <c r="F370" s="7">
        <v>0</v>
      </c>
      <c r="G370" s="14">
        <v>0</v>
      </c>
      <c r="H370" s="1">
        <v>0</v>
      </c>
      <c r="I370" s="1">
        <v>0</v>
      </c>
      <c r="J370" s="1">
        <v>1</v>
      </c>
    </row>
    <row r="371" spans="1:10" x14ac:dyDescent="0.25">
      <c r="A371" s="1">
        <v>2033</v>
      </c>
      <c r="B371" s="1">
        <v>1</v>
      </c>
      <c r="C371" s="7"/>
      <c r="D371" s="7">
        <v>20.4128701515316</v>
      </c>
      <c r="E371" s="7">
        <v>25.819153389254701</v>
      </c>
      <c r="F371" s="7">
        <v>0</v>
      </c>
      <c r="G371" s="14">
        <v>0</v>
      </c>
      <c r="H371" s="1">
        <v>0</v>
      </c>
      <c r="I371" s="1">
        <v>0</v>
      </c>
      <c r="J371" s="1">
        <v>1</v>
      </c>
    </row>
    <row r="372" spans="1:10" x14ac:dyDescent="0.25">
      <c r="A372" s="1">
        <v>2033</v>
      </c>
      <c r="B372" s="1">
        <v>2</v>
      </c>
      <c r="C372" s="7"/>
      <c r="D372" s="7">
        <v>20.451144145680399</v>
      </c>
      <c r="E372" s="7">
        <v>34.616650442410503</v>
      </c>
      <c r="F372" s="7">
        <v>0</v>
      </c>
      <c r="G372" s="14">
        <v>0</v>
      </c>
      <c r="H372" s="1">
        <v>0</v>
      </c>
      <c r="I372" s="1">
        <v>0</v>
      </c>
      <c r="J372" s="1">
        <v>1</v>
      </c>
    </row>
    <row r="373" spans="1:10" x14ac:dyDescent="0.25">
      <c r="A373" s="1">
        <v>2033</v>
      </c>
      <c r="B373" s="1">
        <v>3</v>
      </c>
      <c r="C373" s="7"/>
      <c r="D373" s="7">
        <v>20.482187079336398</v>
      </c>
      <c r="E373" s="7">
        <v>65.784681488385004</v>
      </c>
      <c r="F373" s="7">
        <v>0</v>
      </c>
      <c r="G373" s="14">
        <v>0</v>
      </c>
      <c r="H373" s="1">
        <v>0</v>
      </c>
      <c r="I373" s="1">
        <v>0</v>
      </c>
      <c r="J373" s="1">
        <v>1</v>
      </c>
    </row>
    <row r="374" spans="1:10" x14ac:dyDescent="0.25">
      <c r="A374" s="1">
        <v>2033</v>
      </c>
      <c r="B374" s="1">
        <v>4</v>
      </c>
      <c r="C374" s="7"/>
      <c r="D374" s="7">
        <v>20.521180030798401</v>
      </c>
      <c r="E374" s="7">
        <v>114.435460819043</v>
      </c>
      <c r="F374" s="7">
        <v>0</v>
      </c>
      <c r="G374" s="14">
        <v>0</v>
      </c>
      <c r="H374" s="1">
        <v>0</v>
      </c>
      <c r="I374" s="1">
        <v>0</v>
      </c>
      <c r="J374" s="1">
        <v>1</v>
      </c>
    </row>
    <row r="375" spans="1:10" x14ac:dyDescent="0.25">
      <c r="A375" s="1">
        <v>2033</v>
      </c>
      <c r="B375" s="1">
        <v>5</v>
      </c>
      <c r="C375" s="7"/>
      <c r="D375" s="7">
        <v>20.545708345900199</v>
      </c>
      <c r="E375" s="7">
        <v>209.37507032768599</v>
      </c>
      <c r="F375" s="7">
        <v>0</v>
      </c>
      <c r="G375" s="14">
        <v>0</v>
      </c>
      <c r="H375" s="1">
        <v>0</v>
      </c>
      <c r="I375" s="1">
        <v>0</v>
      </c>
      <c r="J375" s="1">
        <v>1</v>
      </c>
    </row>
    <row r="376" spans="1:10" x14ac:dyDescent="0.25">
      <c r="A376" s="1">
        <v>2033</v>
      </c>
      <c r="B376" s="1">
        <v>6</v>
      </c>
      <c r="C376" s="7"/>
      <c r="D376" s="7">
        <v>20.567225226744</v>
      </c>
      <c r="E376" s="7">
        <v>273.74012490863299</v>
      </c>
      <c r="F376" s="7">
        <v>0</v>
      </c>
      <c r="G376" s="14">
        <v>0</v>
      </c>
      <c r="H376" s="1">
        <v>0</v>
      </c>
      <c r="I376" s="1">
        <v>0</v>
      </c>
      <c r="J376" s="1">
        <v>1</v>
      </c>
    </row>
    <row r="377" spans="1:10" x14ac:dyDescent="0.25">
      <c r="A377" s="1">
        <v>2033</v>
      </c>
      <c r="B377" s="1">
        <v>7</v>
      </c>
      <c r="C377" s="7"/>
      <c r="D377" s="7">
        <v>20.5947510178218</v>
      </c>
      <c r="E377" s="7">
        <v>322.31916585708098</v>
      </c>
      <c r="F377" s="7">
        <v>0</v>
      </c>
      <c r="G377" s="14">
        <v>0</v>
      </c>
      <c r="H377" s="1">
        <v>0</v>
      </c>
      <c r="I377" s="1">
        <v>0</v>
      </c>
      <c r="J377" s="1">
        <v>1</v>
      </c>
    </row>
    <row r="378" spans="1:10" x14ac:dyDescent="0.25">
      <c r="A378" s="1">
        <v>2033</v>
      </c>
      <c r="B378" s="1">
        <v>8</v>
      </c>
      <c r="C378" s="7"/>
      <c r="D378" s="7">
        <v>20.606895081417498</v>
      </c>
      <c r="E378" s="7">
        <v>326.110471097708</v>
      </c>
      <c r="F378" s="7">
        <v>0</v>
      </c>
      <c r="G378" s="14">
        <v>0</v>
      </c>
      <c r="H378" s="1">
        <v>0</v>
      </c>
      <c r="I378" s="1">
        <v>0</v>
      </c>
      <c r="J378" s="1">
        <v>1</v>
      </c>
    </row>
    <row r="379" spans="1:10" x14ac:dyDescent="0.25">
      <c r="A379" s="1">
        <v>2033</v>
      </c>
      <c r="B379" s="1">
        <v>9</v>
      </c>
      <c r="C379" s="7"/>
      <c r="D379" s="7">
        <v>20.6210918124196</v>
      </c>
      <c r="E379" s="7">
        <v>278.80766602900201</v>
      </c>
      <c r="F379" s="7">
        <v>0</v>
      </c>
      <c r="G379" s="14">
        <v>0</v>
      </c>
      <c r="H379" s="1">
        <v>0</v>
      </c>
      <c r="I379" s="1">
        <v>0</v>
      </c>
      <c r="J379" s="1">
        <v>1</v>
      </c>
    </row>
    <row r="380" spans="1:10" x14ac:dyDescent="0.25">
      <c r="A380" s="1">
        <v>2033</v>
      </c>
      <c r="B380" s="1">
        <v>10</v>
      </c>
      <c r="C380" s="7"/>
      <c r="D380" s="7">
        <v>20.6159558992934</v>
      </c>
      <c r="E380" s="7">
        <v>197.884432765106</v>
      </c>
      <c r="F380" s="7">
        <v>0</v>
      </c>
      <c r="G380" s="14">
        <v>0</v>
      </c>
      <c r="H380" s="1">
        <v>0</v>
      </c>
      <c r="I380" s="1">
        <v>0</v>
      </c>
      <c r="J380" s="1">
        <v>1</v>
      </c>
    </row>
    <row r="381" spans="1:10" x14ac:dyDescent="0.25">
      <c r="A381" s="1">
        <v>2033</v>
      </c>
      <c r="B381" s="1">
        <v>11</v>
      </c>
      <c r="C381" s="7"/>
      <c r="D381" s="7">
        <v>20.656170439230699</v>
      </c>
      <c r="E381" s="7">
        <v>77.707704457362297</v>
      </c>
      <c r="F381" s="7">
        <v>0</v>
      </c>
      <c r="G381" s="14">
        <v>0</v>
      </c>
      <c r="H381" s="1">
        <v>0</v>
      </c>
      <c r="I381" s="1">
        <v>0</v>
      </c>
      <c r="J381" s="1">
        <v>1</v>
      </c>
    </row>
    <row r="382" spans="1:10" x14ac:dyDescent="0.25">
      <c r="A382" s="1">
        <v>2033</v>
      </c>
      <c r="B382" s="1">
        <v>12</v>
      </c>
      <c r="C382" s="7"/>
      <c r="D382" s="7">
        <v>20.703654850790599</v>
      </c>
      <c r="E382" s="7">
        <v>39.921052135849102</v>
      </c>
      <c r="F382" s="7">
        <v>0</v>
      </c>
      <c r="G382" s="14">
        <v>0</v>
      </c>
      <c r="H382" s="1">
        <v>0</v>
      </c>
      <c r="I382" s="1">
        <v>0</v>
      </c>
      <c r="J382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6.28515625" bestFit="1" customWidth="1"/>
    <col min="3" max="4" width="7.5703125" bestFit="1" customWidth="1"/>
    <col min="5" max="5" width="6.5703125" bestFit="1" customWidth="1"/>
    <col min="6" max="6" width="7.57031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</cols>
  <sheetData>
    <row r="1" spans="1:13" s="42" customFormat="1" x14ac:dyDescent="0.3">
      <c r="A1" s="42" t="s">
        <v>78</v>
      </c>
    </row>
    <row r="2" spans="1:13" s="42" customFormat="1" x14ac:dyDescent="0.3">
      <c r="A2" s="42" t="s">
        <v>76</v>
      </c>
    </row>
    <row r="3" spans="1:13" s="42" customFormat="1" x14ac:dyDescent="0.3"/>
    <row r="4" spans="1:13" x14ac:dyDescent="0.3">
      <c r="A4" s="4" t="s">
        <v>15</v>
      </c>
      <c r="B4" s="4" t="s">
        <v>63</v>
      </c>
      <c r="C4" s="4" t="s">
        <v>17</v>
      </c>
      <c r="D4" s="4" t="s">
        <v>64</v>
      </c>
      <c r="E4" s="4" t="s">
        <v>65</v>
      </c>
      <c r="F4" s="4" t="s">
        <v>66</v>
      </c>
      <c r="G4" s="4" t="s">
        <v>46</v>
      </c>
      <c r="H4" s="4" t="s">
        <v>47</v>
      </c>
      <c r="I4" s="4" t="s">
        <v>48</v>
      </c>
      <c r="J4" s="4" t="s">
        <v>67</v>
      </c>
      <c r="K4" s="4" t="s">
        <v>68</v>
      </c>
      <c r="L4" s="4" t="s">
        <v>19</v>
      </c>
      <c r="M4" s="4" t="s">
        <v>20</v>
      </c>
    </row>
    <row r="5" spans="1:13" x14ac:dyDescent="0.3">
      <c r="A5" s="1" t="s">
        <v>62</v>
      </c>
      <c r="B5" s="6">
        <v>133</v>
      </c>
      <c r="C5" s="2">
        <v>19.315411359294501</v>
      </c>
      <c r="D5" s="2">
        <v>1.34267155207991</v>
      </c>
      <c r="E5" s="2">
        <v>16.030348228043099</v>
      </c>
      <c r="F5" s="2">
        <v>23.579713961407499</v>
      </c>
      <c r="G5" s="5">
        <v>9.1200138091505206E-3</v>
      </c>
      <c r="H5" s="5">
        <v>2.81016944639688</v>
      </c>
      <c r="I5" s="12">
        <v>0.201541204692014</v>
      </c>
      <c r="J5" s="13">
        <v>0.90414041678875601</v>
      </c>
      <c r="K5" s="5">
        <v>1</v>
      </c>
    </row>
    <row r="6" spans="1:13" x14ac:dyDescent="0.3">
      <c r="A6" s="1" t="s">
        <v>8</v>
      </c>
      <c r="B6" s="6">
        <v>133</v>
      </c>
      <c r="C6" s="2">
        <v>14.401926695147001</v>
      </c>
      <c r="D6" s="2">
        <v>1.1627918556002901</v>
      </c>
      <c r="E6" s="2">
        <v>12.528389582436599</v>
      </c>
      <c r="F6" s="2">
        <v>16.363427503013099</v>
      </c>
      <c r="G6" s="5">
        <v>0.34730298248063801</v>
      </c>
      <c r="H6" s="5">
        <v>1.6918254898667799</v>
      </c>
      <c r="I6" s="12">
        <v>12.1572972251849</v>
      </c>
      <c r="J6" s="13">
        <v>2.2912709563676198E-3</v>
      </c>
      <c r="K6" s="5">
        <v>0.46292812790816101</v>
      </c>
    </row>
    <row r="7" spans="1:13" x14ac:dyDescent="0.3">
      <c r="A7" s="1" t="s">
        <v>9</v>
      </c>
      <c r="B7" s="6">
        <v>133</v>
      </c>
      <c r="C7" s="2">
        <v>167.09831223935001</v>
      </c>
      <c r="D7" s="2">
        <v>119.031069617093</v>
      </c>
      <c r="E7" s="2">
        <v>7.42548173876561</v>
      </c>
      <c r="F7" s="2">
        <v>370.40277656987001</v>
      </c>
      <c r="G7" s="5">
        <v>0.187096767146959</v>
      </c>
      <c r="H7" s="5">
        <v>1.49187213193761</v>
      </c>
      <c r="I7" s="12">
        <v>13.380190507583</v>
      </c>
      <c r="J7" s="13">
        <v>1.2431643512033799E-3</v>
      </c>
      <c r="K7" s="5">
        <v>0.36991948157906301</v>
      </c>
    </row>
    <row r="8" spans="1:13" x14ac:dyDescent="0.3">
      <c r="A8" s="1" t="s">
        <v>10</v>
      </c>
      <c r="B8" s="6">
        <v>133</v>
      </c>
      <c r="C8" s="2">
        <v>7.5187969924812E-3</v>
      </c>
      <c r="D8" s="2">
        <v>8.6710996952411898E-2</v>
      </c>
      <c r="E8" s="2">
        <v>0</v>
      </c>
      <c r="F8" s="2">
        <v>1</v>
      </c>
      <c r="G8" s="5">
        <v>11.402086465098201</v>
      </c>
      <c r="H8" s="5">
        <v>131.00757575757601</v>
      </c>
      <c r="I8" s="12">
        <v>93687.249055422697</v>
      </c>
      <c r="J8" s="13">
        <v>0</v>
      </c>
      <c r="K8" s="5">
        <v>0.27747899782399499</v>
      </c>
    </row>
    <row r="9" spans="1:13" x14ac:dyDescent="0.3">
      <c r="A9" s="1" t="s">
        <v>11</v>
      </c>
      <c r="B9" s="6">
        <v>133</v>
      </c>
      <c r="C9" s="2">
        <v>7.5187969924812E-3</v>
      </c>
      <c r="D9" s="2">
        <v>8.6710996952411898E-2</v>
      </c>
      <c r="E9" s="2">
        <v>0</v>
      </c>
      <c r="F9" s="2">
        <v>1</v>
      </c>
      <c r="G9" s="5">
        <v>11.402086465098201</v>
      </c>
      <c r="H9" s="5">
        <v>131.00757575757601</v>
      </c>
      <c r="I9" s="12">
        <v>93687.249055422595</v>
      </c>
      <c r="J9" s="13">
        <v>0</v>
      </c>
      <c r="K9" s="5">
        <v>-0.109577870704271</v>
      </c>
    </row>
    <row r="10" spans="1:13" x14ac:dyDescent="0.3">
      <c r="A10" s="1" t="s">
        <v>12</v>
      </c>
      <c r="B10" s="6">
        <v>133</v>
      </c>
      <c r="C10" s="2">
        <v>7.5187969924812E-3</v>
      </c>
      <c r="D10" s="2">
        <v>8.6710996952411898E-2</v>
      </c>
      <c r="E10" s="2">
        <v>0</v>
      </c>
      <c r="F10" s="2">
        <v>1</v>
      </c>
      <c r="G10" s="5">
        <v>11.402086465098201</v>
      </c>
      <c r="H10" s="5">
        <v>131.00757575757601</v>
      </c>
      <c r="I10" s="12">
        <v>93687.249055422595</v>
      </c>
      <c r="J10" s="13">
        <v>0</v>
      </c>
      <c r="K10" s="5">
        <v>-0.13016249414821199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9.5703125" bestFit="1" customWidth="1"/>
    <col min="3" max="3" width="23.7109375" bestFit="1" customWidth="1"/>
    <col min="4" max="4" width="10.85546875" bestFit="1" customWidth="1"/>
    <col min="5" max="5" width="11.42578125" bestFit="1" customWidth="1"/>
    <col min="6" max="6" width="11.28515625" bestFit="1" customWidth="1"/>
    <col min="7" max="7" width="14.42578125" bestFit="1" customWidth="1"/>
  </cols>
  <sheetData>
    <row r="1" spans="1:7" s="42" customFormat="1" x14ac:dyDescent="0.3">
      <c r="A1" s="42" t="s">
        <v>79</v>
      </c>
    </row>
    <row r="2" spans="1:7" s="42" customFormat="1" x14ac:dyDescent="0.3">
      <c r="A2" s="42" t="s">
        <v>76</v>
      </c>
    </row>
    <row r="3" spans="1:7" s="42" customFormat="1" x14ac:dyDescent="0.3"/>
    <row r="4" spans="1:7" x14ac:dyDescent="0.3">
      <c r="A4" s="4"/>
      <c r="B4" s="4" t="s">
        <v>62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1" t="s">
        <v>62</v>
      </c>
      <c r="B5" s="5">
        <v>1</v>
      </c>
      <c r="C5" s="5">
        <v>0.46292812790816101</v>
      </c>
      <c r="D5" s="5">
        <v>0.36991948157906301</v>
      </c>
      <c r="E5" s="5">
        <v>0.27747899782399499</v>
      </c>
      <c r="F5" s="5">
        <v>-0.109577870704271</v>
      </c>
      <c r="G5" s="5">
        <v>-0.13016249414821199</v>
      </c>
    </row>
    <row r="6" spans="1:7" x14ac:dyDescent="0.3">
      <c r="A6" s="11" t="s">
        <v>8</v>
      </c>
      <c r="B6" s="5">
        <v>0.46292812790816101</v>
      </c>
      <c r="C6" s="5">
        <v>1</v>
      </c>
      <c r="D6" s="5">
        <v>-4.6170657023762697E-2</v>
      </c>
      <c r="E6" s="5">
        <v>6.0084101944859303E-2</v>
      </c>
      <c r="F6" s="5">
        <v>0.12544674168848699</v>
      </c>
      <c r="G6" s="5">
        <v>9.2523113344855704E-2</v>
      </c>
    </row>
    <row r="7" spans="1:7" x14ac:dyDescent="0.3">
      <c r="A7" s="11" t="s">
        <v>9</v>
      </c>
      <c r="B7" s="5">
        <v>0.36991948157906301</v>
      </c>
      <c r="C7" s="5">
        <v>-4.6170657023762697E-2</v>
      </c>
      <c r="D7" s="5">
        <v>1</v>
      </c>
      <c r="E7" s="5">
        <v>-0.111800794123843</v>
      </c>
      <c r="F7" s="5">
        <v>-0.10563246844962</v>
      </c>
      <c r="G7" s="5">
        <v>-5.9327596777125902E-2</v>
      </c>
    </row>
    <row r="8" spans="1:7" x14ac:dyDescent="0.3">
      <c r="A8" s="11" t="s">
        <v>10</v>
      </c>
      <c r="B8" s="5">
        <v>0.27747899782399499</v>
      </c>
      <c r="C8" s="5">
        <v>6.0084101944859303E-2</v>
      </c>
      <c r="D8" s="5">
        <v>-0.111800794123843</v>
      </c>
      <c r="E8" s="5">
        <v>1</v>
      </c>
      <c r="F8" s="5">
        <v>-7.5757575757575898E-3</v>
      </c>
      <c r="G8" s="5">
        <v>-7.5757575757575898E-3</v>
      </c>
    </row>
    <row r="9" spans="1:7" x14ac:dyDescent="0.3">
      <c r="A9" s="11" t="s">
        <v>11</v>
      </c>
      <c r="B9" s="5">
        <v>-0.109577870704271</v>
      </c>
      <c r="C9" s="5">
        <v>0.12544674168848699</v>
      </c>
      <c r="D9" s="5">
        <v>-0.10563246844962</v>
      </c>
      <c r="E9" s="5">
        <v>-7.5757575757575898E-3</v>
      </c>
      <c r="F9" s="5">
        <v>1</v>
      </c>
      <c r="G9" s="5">
        <v>-7.5757575757575898E-3</v>
      </c>
    </row>
    <row r="10" spans="1:7" x14ac:dyDescent="0.3">
      <c r="A10" s="11" t="s">
        <v>12</v>
      </c>
      <c r="B10" s="5">
        <v>-0.13016249414821199</v>
      </c>
      <c r="C10" s="5">
        <v>9.2523113344855704E-2</v>
      </c>
      <c r="D10" s="5">
        <v>-5.9327596777125902E-2</v>
      </c>
      <c r="E10" s="5">
        <v>-7.5757575757575898E-3</v>
      </c>
      <c r="F10" s="5">
        <v>-7.5757575757575898E-3</v>
      </c>
      <c r="G10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10.85546875" bestFit="1" customWidth="1"/>
    <col min="3" max="3" width="6.28515625" bestFit="1" customWidth="1"/>
    <col min="4" max="4" width="6.5703125" bestFit="1" customWidth="1"/>
    <col min="5" max="5" width="8" bestFit="1" customWidth="1"/>
    <col min="6" max="6" width="5.5703125" bestFit="1" customWidth="1"/>
    <col min="7" max="7" width="13.7109375" bestFit="1" customWidth="1"/>
  </cols>
  <sheetData>
    <row r="1" spans="1:7" s="42" customFormat="1" x14ac:dyDescent="0.3">
      <c r="A1" s="42" t="s">
        <v>80</v>
      </c>
    </row>
    <row r="2" spans="1:7" s="42" customFormat="1" x14ac:dyDescent="0.3">
      <c r="A2" s="42" t="s">
        <v>76</v>
      </c>
    </row>
    <row r="3" spans="1:7" s="42" customFormat="1" x14ac:dyDescent="0.3"/>
    <row r="4" spans="1:7" x14ac:dyDescent="0.3">
      <c r="A4" s="4" t="s">
        <v>15</v>
      </c>
      <c r="B4" s="4" t="s">
        <v>16</v>
      </c>
      <c r="C4" s="4" t="s">
        <v>50</v>
      </c>
      <c r="D4" s="4" t="s">
        <v>51</v>
      </c>
      <c r="E4" s="4" t="s">
        <v>52</v>
      </c>
      <c r="F4" s="4" t="s">
        <v>19</v>
      </c>
      <c r="G4" s="4" t="s">
        <v>20</v>
      </c>
    </row>
    <row r="5" spans="1:7" x14ac:dyDescent="0.3">
      <c r="A5" s="1" t="s">
        <v>7</v>
      </c>
      <c r="B5" s="9">
        <v>12.241903994655955</v>
      </c>
      <c r="C5" s="5">
        <v>2.1550105604651697</v>
      </c>
      <c r="D5" s="5">
        <v>5.6806700715255332</v>
      </c>
      <c r="E5" s="8">
        <v>1.6182050638322437E-7</v>
      </c>
      <c r="F5" s="1"/>
      <c r="G5" s="1" t="s">
        <v>53</v>
      </c>
    </row>
    <row r="6" spans="1:7" x14ac:dyDescent="0.3">
      <c r="A6" s="1" t="s">
        <v>54</v>
      </c>
      <c r="B6" s="9">
        <v>0.34355779908034539</v>
      </c>
      <c r="C6" s="5">
        <v>0.15151969343906577</v>
      </c>
      <c r="D6" s="5">
        <v>2.2674135043607944</v>
      </c>
      <c r="E6" s="8">
        <v>2.5101989908577541E-2</v>
      </c>
      <c r="F6" s="1"/>
      <c r="G6" s="1"/>
    </row>
    <row r="7" spans="1:7" x14ac:dyDescent="0.3">
      <c r="A7" s="1" t="s">
        <v>55</v>
      </c>
      <c r="B7" s="9">
        <v>4.1983492437723145E-3</v>
      </c>
      <c r="C7" s="5">
        <v>6.0785671462894732E-4</v>
      </c>
      <c r="D7" s="5">
        <v>6.9068073819585987</v>
      </c>
      <c r="E7" s="8">
        <v>1.1386478830913732E-9</v>
      </c>
      <c r="F7" s="1"/>
      <c r="G7" s="1"/>
    </row>
    <row r="8" spans="1:7" x14ac:dyDescent="0.3">
      <c r="A8" s="1" t="s">
        <v>56</v>
      </c>
      <c r="B8" s="9">
        <v>3.0710443941432235</v>
      </c>
      <c r="C8" s="5">
        <v>0.64419931433655497</v>
      </c>
      <c r="D8" s="5">
        <v>4.7672270457257726</v>
      </c>
      <c r="E8" s="8">
        <v>6.2387202337734564E-6</v>
      </c>
      <c r="F8" s="1"/>
      <c r="G8" s="1"/>
    </row>
    <row r="9" spans="1:7" x14ac:dyDescent="0.3">
      <c r="A9" s="1" t="s">
        <v>57</v>
      </c>
      <c r="B9" s="9">
        <v>-1.895423622678335</v>
      </c>
      <c r="C9" s="5">
        <v>0.61890141415880795</v>
      </c>
      <c r="D9" s="5">
        <v>-3.0625614666829244</v>
      </c>
      <c r="E9" s="8">
        <v>2.7014248437152691E-3</v>
      </c>
      <c r="F9" s="1"/>
      <c r="G9" s="1"/>
    </row>
    <row r="10" spans="1:7" x14ac:dyDescent="0.3">
      <c r="A10" s="1" t="s">
        <v>58</v>
      </c>
      <c r="B10" s="9">
        <v>-2.6852858575874472</v>
      </c>
      <c r="C10" s="5">
        <v>0.62556306980491361</v>
      </c>
      <c r="D10" s="5">
        <v>-4.2925901275228302</v>
      </c>
      <c r="E10" s="8">
        <v>3.8605752445351768E-5</v>
      </c>
      <c r="F10" s="1"/>
      <c r="G10" s="1"/>
    </row>
    <row r="11" spans="1:7" x14ac:dyDescent="0.3">
      <c r="A11" s="1" t="s">
        <v>59</v>
      </c>
      <c r="B11" s="9">
        <v>0.98947340780594395</v>
      </c>
      <c r="C11" s="5">
        <v>1.257223780794053E-2</v>
      </c>
      <c r="D11" s="5">
        <v>78.703045784021043</v>
      </c>
      <c r="E11" s="8">
        <v>2.8209973717990954E-49</v>
      </c>
      <c r="F11" s="1"/>
      <c r="G11" s="1"/>
    </row>
    <row r="12" spans="1:7" x14ac:dyDescent="0.3">
      <c r="A12" s="1" t="s">
        <v>60</v>
      </c>
      <c r="B12" s="9">
        <v>-0.59208547861730998</v>
      </c>
      <c r="C12" s="5">
        <v>9.3140156671752017E-2</v>
      </c>
      <c r="D12" s="5">
        <v>-6.3569302412058368</v>
      </c>
      <c r="E12" s="8">
        <v>1.0416300700439521E-8</v>
      </c>
      <c r="F12" s="1"/>
      <c r="G12" s="1"/>
    </row>
    <row r="13" spans="1:7" x14ac:dyDescent="0.3">
      <c r="A13" s="1" t="s">
        <v>61</v>
      </c>
      <c r="B13" s="9">
        <v>-0.30991105658991974</v>
      </c>
      <c r="C13" s="5">
        <v>9.6245676508204675E-2</v>
      </c>
      <c r="D13" s="5">
        <v>-3.219999773844394</v>
      </c>
      <c r="E13" s="8">
        <v>1.647272321445333E-3</v>
      </c>
      <c r="F13" s="1"/>
      <c r="G13" s="1"/>
    </row>
    <row r="15" spans="1:7" x14ac:dyDescent="0.3">
      <c r="B15">
        <v>12.2386</v>
      </c>
      <c r="C15">
        <v>2.1564000000000001</v>
      </c>
      <c r="D15">
        <v>5.6749999999999998</v>
      </c>
      <c r="E15" s="29">
        <v>0</v>
      </c>
    </row>
    <row r="16" spans="1:7" x14ac:dyDescent="0.3">
      <c r="B16">
        <v>0.34360000000000002</v>
      </c>
      <c r="C16">
        <v>0.15140000000000001</v>
      </c>
      <c r="D16">
        <v>2.2690000000000001</v>
      </c>
      <c r="E16" s="29">
        <v>2.5000000000000001E-2</v>
      </c>
    </row>
    <row r="17" spans="2:5" x14ac:dyDescent="0.3">
      <c r="B17">
        <v>4.1999999999999997E-3</v>
      </c>
      <c r="C17">
        <v>5.9999999999999995E-4</v>
      </c>
      <c r="D17">
        <v>6.907</v>
      </c>
      <c r="E17" s="29">
        <v>0</v>
      </c>
    </row>
    <row r="18" spans="2:5" x14ac:dyDescent="0.3">
      <c r="B18">
        <v>3.0710999999999999</v>
      </c>
      <c r="C18">
        <v>0.64419999999999999</v>
      </c>
      <c r="D18">
        <v>4.7670000000000003</v>
      </c>
      <c r="E18" s="29">
        <v>0</v>
      </c>
    </row>
    <row r="19" spans="2:5" x14ac:dyDescent="0.3">
      <c r="B19">
        <v>-1.8954</v>
      </c>
      <c r="C19">
        <v>0.61890000000000001</v>
      </c>
      <c r="D19">
        <v>-3.0630000000000002</v>
      </c>
      <c r="E19" s="29">
        <v>2.7000000000000001E-3</v>
      </c>
    </row>
    <row r="20" spans="2:5" x14ac:dyDescent="0.3">
      <c r="B20">
        <v>-2.6852999999999998</v>
      </c>
      <c r="C20">
        <v>0.62560000000000004</v>
      </c>
      <c r="D20">
        <v>-4.2930000000000001</v>
      </c>
      <c r="E20" s="29">
        <v>0</v>
      </c>
    </row>
    <row r="21" spans="2:5" x14ac:dyDescent="0.3">
      <c r="B21">
        <v>0.98950000000000005</v>
      </c>
      <c r="C21">
        <v>1.26E-2</v>
      </c>
      <c r="D21">
        <v>78.781999999999996</v>
      </c>
      <c r="E21" s="29">
        <v>0</v>
      </c>
    </row>
    <row r="22" spans="2:5" x14ac:dyDescent="0.3">
      <c r="B22">
        <v>-0.59209999999999996</v>
      </c>
      <c r="C22">
        <v>9.3100000000000002E-2</v>
      </c>
      <c r="D22">
        <v>-6.3579999999999997</v>
      </c>
      <c r="E22" s="29">
        <v>0</v>
      </c>
    </row>
    <row r="23" spans="2:5" x14ac:dyDescent="0.3">
      <c r="B23">
        <v>-0.30990000000000001</v>
      </c>
      <c r="C23">
        <v>9.6199999999999994E-2</v>
      </c>
      <c r="D23">
        <v>-3.22</v>
      </c>
      <c r="E23" s="29">
        <v>1.6000000000000001E-3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10.85546875" customWidth="1"/>
  </cols>
  <sheetData>
    <row r="1" spans="1:2" s="42" customFormat="1" ht="14.45" x14ac:dyDescent="0.3">
      <c r="A1" s="42" t="s">
        <v>81</v>
      </c>
    </row>
    <row r="2" spans="1:2" s="42" customFormat="1" ht="14.45" x14ac:dyDescent="0.3">
      <c r="A2" s="42" t="s">
        <v>76</v>
      </c>
    </row>
    <row r="3" spans="1:2" s="42" customFormat="1" ht="14.45" x14ac:dyDescent="0.3"/>
    <row r="4" spans="1:2" ht="14.45" x14ac:dyDescent="0.3">
      <c r="A4" s="3" t="s">
        <v>24</v>
      </c>
    </row>
    <row r="5" spans="1:2" ht="14.45" x14ac:dyDescent="0.3">
      <c r="A5" t="s">
        <v>25</v>
      </c>
      <c r="B5" s="6">
        <v>30</v>
      </c>
    </row>
    <row r="6" spans="1:2" ht="14.45" x14ac:dyDescent="0.3">
      <c r="A6" t="s">
        <v>26</v>
      </c>
      <c r="B6" s="6">
        <v>132</v>
      </c>
    </row>
    <row r="7" spans="1:2" ht="14.45" x14ac:dyDescent="0.3">
      <c r="A7" t="s">
        <v>28</v>
      </c>
      <c r="B7" s="6">
        <v>123</v>
      </c>
    </row>
    <row r="8" spans="1:2" ht="14.45" x14ac:dyDescent="0.3">
      <c r="A8" s="15" t="s">
        <v>30</v>
      </c>
      <c r="B8" s="16">
        <v>0.76999853069983915</v>
      </c>
    </row>
    <row r="9" spans="1:2" ht="14.45" x14ac:dyDescent="0.3">
      <c r="A9" s="15" t="s">
        <v>31</v>
      </c>
      <c r="B9" s="16">
        <v>0.75503908554210519</v>
      </c>
    </row>
    <row r="10" spans="1:2" ht="14.45" x14ac:dyDescent="0.3">
      <c r="A10" t="s">
        <v>32</v>
      </c>
      <c r="B10" s="2">
        <v>-0.75086039823914352</v>
      </c>
    </row>
    <row r="11" spans="1:2" ht="14.45" x14ac:dyDescent="0.3">
      <c r="A11" t="s">
        <v>33</v>
      </c>
      <c r="B11" s="2">
        <v>-0.5543057216991637</v>
      </c>
    </row>
    <row r="12" spans="1:2" ht="14.45" x14ac:dyDescent="0.3">
      <c r="A12" t="s">
        <v>34</v>
      </c>
      <c r="B12" s="5">
        <v>51.472399048286206</v>
      </c>
    </row>
    <row r="13" spans="1:2" ht="14.45" x14ac:dyDescent="0.3">
      <c r="A13" t="s">
        <v>35</v>
      </c>
      <c r="B13" s="9">
        <v>0</v>
      </c>
    </row>
    <row r="14" spans="1:2" ht="14.45" x14ac:dyDescent="0.3">
      <c r="A14" t="s">
        <v>36</v>
      </c>
      <c r="B14" s="7">
        <v>-128.74310013821653</v>
      </c>
    </row>
    <row r="15" spans="1:2" ht="14.45" x14ac:dyDescent="0.3">
      <c r="A15" t="s">
        <v>37</v>
      </c>
      <c r="B15" s="7">
        <v>181.97708953607469</v>
      </c>
    </row>
    <row r="16" spans="1:2" ht="14.45" x14ac:dyDescent="0.3">
      <c r="A16" t="s">
        <v>38</v>
      </c>
      <c r="B16" s="7">
        <v>54.357243947235546</v>
      </c>
    </row>
    <row r="17" spans="1:5" ht="14.45" x14ac:dyDescent="0.3">
      <c r="A17" t="s">
        <v>39</v>
      </c>
      <c r="B17" s="7">
        <v>0.44192881257915079</v>
      </c>
    </row>
    <row r="18" spans="1:5" ht="14.45" x14ac:dyDescent="0.3">
      <c r="A18" t="s">
        <v>40</v>
      </c>
      <c r="B18" s="7">
        <v>0.66477726538980764</v>
      </c>
    </row>
    <row r="19" spans="1:5" ht="14.45" x14ac:dyDescent="0.3">
      <c r="A19" t="s">
        <v>27</v>
      </c>
      <c r="B19" s="7">
        <v>0.5029043696091523</v>
      </c>
    </row>
    <row r="20" spans="1:5" ht="14.45" x14ac:dyDescent="0.3">
      <c r="A20" s="15" t="s">
        <v>29</v>
      </c>
      <c r="B20" s="17">
        <v>2.6218983132097449E-2</v>
      </c>
    </row>
    <row r="21" spans="1:5" ht="14.45" x14ac:dyDescent="0.3">
      <c r="A21" s="15" t="s">
        <v>41</v>
      </c>
      <c r="B21" s="16">
        <v>1.94148508013792</v>
      </c>
    </row>
    <row r="22" spans="1:5" ht="14.45" x14ac:dyDescent="0.3">
      <c r="A22" t="s">
        <v>42</v>
      </c>
      <c r="B22" s="1" t="s">
        <v>43</v>
      </c>
    </row>
    <row r="23" spans="1:5" ht="14.45" x14ac:dyDescent="0.3">
      <c r="A23" t="s">
        <v>44</v>
      </c>
      <c r="B23" s="10">
        <v>53.797533990865915</v>
      </c>
    </row>
    <row r="24" spans="1:5" ht="14.45" x14ac:dyDescent="0.3">
      <c r="A24" t="s">
        <v>45</v>
      </c>
      <c r="B24" s="9">
        <v>4.5355177984329341E-4</v>
      </c>
    </row>
    <row r="25" spans="1:5" ht="14.45" x14ac:dyDescent="0.3">
      <c r="A25" t="s">
        <v>46</v>
      </c>
      <c r="B25" s="5">
        <v>-7.4650145623113548E-2</v>
      </c>
    </row>
    <row r="26" spans="1:5" ht="14.45" x14ac:dyDescent="0.3">
      <c r="A26" t="s">
        <v>47</v>
      </c>
      <c r="B26" s="5">
        <v>3.436518376015437</v>
      </c>
    </row>
    <row r="27" spans="1:5" ht="14.45" x14ac:dyDescent="0.3">
      <c r="A27" t="s">
        <v>48</v>
      </c>
      <c r="B27" s="5">
        <v>1.1706137826094947</v>
      </c>
    </row>
    <row r="28" spans="1:5" ht="14.45" x14ac:dyDescent="0.3">
      <c r="A28" t="s">
        <v>49</v>
      </c>
      <c r="B28" s="9">
        <v>0.55693491709942466</v>
      </c>
    </row>
    <row r="30" spans="1:5" ht="14.45" x14ac:dyDescent="0.3">
      <c r="A30" s="4" t="s">
        <v>15</v>
      </c>
      <c r="B30" s="4" t="s">
        <v>16</v>
      </c>
      <c r="C30" s="4" t="s">
        <v>50</v>
      </c>
      <c r="D30" s="4" t="s">
        <v>51</v>
      </c>
      <c r="E30" s="4" t="s">
        <v>52</v>
      </c>
    </row>
    <row r="31" spans="1:5" ht="14.45" x14ac:dyDescent="0.3">
      <c r="A31" s="1" t="s">
        <v>7</v>
      </c>
      <c r="B31" s="5">
        <v>12.241903994655955</v>
      </c>
      <c r="C31" s="5">
        <v>2.1550105604651697</v>
      </c>
      <c r="D31" s="5">
        <v>5.6806700715255332</v>
      </c>
      <c r="E31" s="8">
        <v>1.6182050638322437E-7</v>
      </c>
    </row>
    <row r="32" spans="1:5" ht="14.45" x14ac:dyDescent="0.3">
      <c r="A32" s="1" t="s">
        <v>54</v>
      </c>
      <c r="B32" s="5">
        <v>0.34355779908034539</v>
      </c>
      <c r="C32" s="5">
        <v>0.15151969343906577</v>
      </c>
      <c r="D32" s="5">
        <v>2.2674135043607944</v>
      </c>
      <c r="E32" s="8">
        <v>2.5101989908577541E-2</v>
      </c>
    </row>
    <row r="33" spans="1:5" ht="14.45" x14ac:dyDescent="0.3">
      <c r="A33" s="1" t="s">
        <v>55</v>
      </c>
      <c r="B33" s="5">
        <v>4.1983492437723145E-3</v>
      </c>
      <c r="C33" s="5">
        <v>6.0785671462894732E-4</v>
      </c>
      <c r="D33" s="5">
        <v>6.9068073819585987</v>
      </c>
      <c r="E33" s="8">
        <v>1.1386478830913732E-9</v>
      </c>
    </row>
    <row r="34" spans="1:5" x14ac:dyDescent="0.25">
      <c r="A34" s="1" t="s">
        <v>56</v>
      </c>
      <c r="B34" s="5">
        <v>3.0710443941432235</v>
      </c>
      <c r="C34" s="5">
        <v>0.64419931433655497</v>
      </c>
      <c r="D34" s="5">
        <v>4.7672270457257726</v>
      </c>
      <c r="E34" s="8">
        <v>6.2387202337734564E-6</v>
      </c>
    </row>
    <row r="35" spans="1:5" x14ac:dyDescent="0.25">
      <c r="A35" s="1" t="s">
        <v>57</v>
      </c>
      <c r="B35" s="5">
        <v>-1.895423622678335</v>
      </c>
      <c r="C35" s="5">
        <v>0.61890141415880795</v>
      </c>
      <c r="D35" s="5">
        <v>-3.0625614666829244</v>
      </c>
      <c r="E35" s="8">
        <v>2.7014248437152691E-3</v>
      </c>
    </row>
    <row r="36" spans="1:5" x14ac:dyDescent="0.25">
      <c r="A36" s="1" t="s">
        <v>58</v>
      </c>
      <c r="B36" s="5">
        <v>-2.6852858575874472</v>
      </c>
      <c r="C36" s="5">
        <v>0.62556306980491361</v>
      </c>
      <c r="D36" s="5">
        <v>-4.2925901275228302</v>
      </c>
      <c r="E36" s="8">
        <v>3.8605752445351768E-5</v>
      </c>
    </row>
    <row r="37" spans="1:5" x14ac:dyDescent="0.25">
      <c r="A37" s="1" t="s">
        <v>59</v>
      </c>
      <c r="B37" s="5">
        <v>0.98947340780594395</v>
      </c>
      <c r="C37" s="5">
        <v>1.257223780794053E-2</v>
      </c>
      <c r="D37" s="5">
        <v>78.703045784021043</v>
      </c>
      <c r="E37" s="8">
        <v>2.8209973717990954E-49</v>
      </c>
    </row>
    <row r="38" spans="1:5" x14ac:dyDescent="0.25">
      <c r="A38" s="1" t="s">
        <v>60</v>
      </c>
      <c r="B38" s="5">
        <v>-0.59208547861730998</v>
      </c>
      <c r="C38" s="5">
        <v>9.3140156671752017E-2</v>
      </c>
      <c r="D38" s="5">
        <v>-6.3569302412058368</v>
      </c>
      <c r="E38" s="8">
        <v>1.0416300700439521E-8</v>
      </c>
    </row>
    <row r="39" spans="1:5" x14ac:dyDescent="0.25">
      <c r="A39" s="1" t="s">
        <v>61</v>
      </c>
      <c r="B39" s="5">
        <v>-0.30991105658991974</v>
      </c>
      <c r="C39" s="5">
        <v>9.6245676508204675E-2</v>
      </c>
      <c r="D39" s="5">
        <v>-3.219999773844394</v>
      </c>
      <c r="E39" s="8">
        <v>1.647272321445333E-3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6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10.42578125" customWidth="1"/>
    <col min="2" max="2" width="6.85546875" bestFit="1" customWidth="1"/>
    <col min="3" max="3" width="9.5703125" customWidth="1"/>
    <col min="4" max="4" width="12" style="34" bestFit="1" customWidth="1"/>
    <col min="5" max="5" width="12" style="23" customWidth="1"/>
    <col min="6" max="6" width="7.7109375" style="15" bestFit="1" customWidth="1"/>
    <col min="7" max="7" width="12" style="40" customWidth="1"/>
    <col min="8" max="8" width="7.28515625" style="40" bestFit="1" customWidth="1"/>
    <col min="9" max="9" width="11" style="40" customWidth="1"/>
    <col min="10" max="10" width="10.140625" style="40" customWidth="1"/>
    <col min="11" max="12" width="12" customWidth="1"/>
    <col min="13" max="15" width="12.7109375" bestFit="1" customWidth="1"/>
  </cols>
  <sheetData>
    <row r="1" spans="1:15" s="42" customFormat="1" ht="14.45" x14ac:dyDescent="0.3">
      <c r="A1" s="42" t="s">
        <v>82</v>
      </c>
      <c r="D1" s="43"/>
      <c r="E1" s="44"/>
      <c r="G1" s="43"/>
      <c r="H1" s="43"/>
      <c r="I1" s="43"/>
      <c r="J1" s="43"/>
    </row>
    <row r="2" spans="1:15" s="42" customFormat="1" ht="14.45" x14ac:dyDescent="0.3">
      <c r="A2" s="42" t="s">
        <v>76</v>
      </c>
      <c r="D2" s="43"/>
      <c r="E2" s="44"/>
      <c r="G2" s="43"/>
      <c r="H2" s="43"/>
      <c r="I2" s="43"/>
      <c r="J2" s="43"/>
    </row>
    <row r="3" spans="1:15" s="42" customFormat="1" ht="14.45" x14ac:dyDescent="0.3">
      <c r="D3" s="43"/>
      <c r="E3" s="44"/>
      <c r="G3" s="43"/>
      <c r="H3" s="43"/>
      <c r="I3" s="43"/>
      <c r="J3" s="43"/>
    </row>
    <row r="4" spans="1:15" s="21" customFormat="1" ht="33" customHeight="1" x14ac:dyDescent="0.3">
      <c r="A4" s="20" t="s">
        <v>0</v>
      </c>
      <c r="B4" s="20" t="s">
        <v>1</v>
      </c>
      <c r="C4" s="20" t="s">
        <v>2</v>
      </c>
      <c r="D4" s="32" t="s">
        <v>3</v>
      </c>
      <c r="E4" s="22" t="s">
        <v>71</v>
      </c>
      <c r="F4" s="24" t="s">
        <v>73</v>
      </c>
      <c r="G4" s="35" t="s">
        <v>72</v>
      </c>
      <c r="H4" s="36" t="s">
        <v>73</v>
      </c>
      <c r="I4" s="36" t="s">
        <v>74</v>
      </c>
      <c r="J4" s="36" t="s">
        <v>75</v>
      </c>
      <c r="K4" s="20"/>
      <c r="L4" s="20"/>
      <c r="M4" s="20" t="s">
        <v>21</v>
      </c>
      <c r="N4" s="20" t="s">
        <v>22</v>
      </c>
      <c r="O4" s="20" t="s">
        <v>23</v>
      </c>
    </row>
    <row r="5" spans="1:15" ht="14.45" x14ac:dyDescent="0.3">
      <c r="A5" s="1">
        <v>2002</v>
      </c>
      <c r="B5" s="1">
        <v>7</v>
      </c>
      <c r="C5" s="18">
        <v>20.587667036011101</v>
      </c>
      <c r="D5" s="33"/>
      <c r="E5" s="23">
        <f>+[1]Err!$C32</f>
        <v>1805</v>
      </c>
      <c r="F5" s="25"/>
      <c r="G5" s="37">
        <f>+[1]Err!$D32</f>
        <v>1801.797</v>
      </c>
      <c r="H5" s="38"/>
      <c r="I5" s="39"/>
      <c r="J5" s="38"/>
      <c r="K5" s="19"/>
      <c r="L5" s="19"/>
    </row>
    <row r="6" spans="1:15" ht="14.45" x14ac:dyDescent="0.3">
      <c r="A6" s="1">
        <v>2002</v>
      </c>
      <c r="B6" s="1">
        <v>8</v>
      </c>
      <c r="C6" s="18">
        <v>21.1244905555556</v>
      </c>
      <c r="D6" s="33">
        <v>20.721918000404902</v>
      </c>
      <c r="E6" s="23">
        <f>+[1]Err!$C33</f>
        <v>1800</v>
      </c>
      <c r="F6" s="25"/>
      <c r="G6" s="37">
        <f>+[1]Err!$D33</f>
        <v>1807.7</v>
      </c>
      <c r="H6" s="38"/>
      <c r="I6" s="37">
        <f>+G6*D6</f>
        <v>37459.011169331941</v>
      </c>
      <c r="J6" s="38"/>
      <c r="K6" s="19"/>
      <c r="L6" s="19"/>
      <c r="M6">
        <v>0.40257255515061302</v>
      </c>
      <c r="N6">
        <v>1.9057148577944698E-2</v>
      </c>
      <c r="O6">
        <v>0.605575094260414</v>
      </c>
    </row>
    <row r="7" spans="1:15" ht="14.45" x14ac:dyDescent="0.3">
      <c r="A7" s="1">
        <v>2002</v>
      </c>
      <c r="B7" s="1">
        <v>9</v>
      </c>
      <c r="C7" s="18">
        <v>21.2824376049245</v>
      </c>
      <c r="D7" s="33">
        <v>20.854967227319602</v>
      </c>
      <c r="E7" s="23">
        <f>+[1]Err!$C34</f>
        <v>1787</v>
      </c>
      <c r="F7" s="25"/>
      <c r="G7" s="37">
        <f>+[1]Err!$D34</f>
        <v>1802.6949999999999</v>
      </c>
      <c r="H7" s="38"/>
      <c r="I7" s="37">
        <f t="shared" ref="I7:I70" si="0">+G7*D7</f>
        <v>37595.145145852905</v>
      </c>
      <c r="J7" s="38"/>
      <c r="K7" s="19"/>
      <c r="L7" s="19"/>
      <c r="M7">
        <v>0.42747037760487699</v>
      </c>
      <c r="N7">
        <v>2.0085592897778101E-2</v>
      </c>
      <c r="O7">
        <v>0.64302797321779603</v>
      </c>
    </row>
    <row r="8" spans="1:15" ht="14.45" x14ac:dyDescent="0.3">
      <c r="A8" s="1">
        <v>2002</v>
      </c>
      <c r="B8" s="1">
        <v>10</v>
      </c>
      <c r="C8" s="18">
        <v>20.894613661814098</v>
      </c>
      <c r="D8" s="33">
        <v>20.5767024456411</v>
      </c>
      <c r="E8" s="23">
        <f>+[1]Err!$C35</f>
        <v>1786</v>
      </c>
      <c r="F8" s="25"/>
      <c r="G8" s="37">
        <f>+[1]Err!$D35</f>
        <v>1778.501</v>
      </c>
      <c r="H8" s="38"/>
      <c r="I8" s="37">
        <f t="shared" si="0"/>
        <v>36595.685876275144</v>
      </c>
      <c r="J8" s="38"/>
      <c r="K8" s="19"/>
      <c r="L8" s="19"/>
      <c r="M8">
        <v>0.31791121617301998</v>
      </c>
      <c r="N8">
        <v>1.52149841733622E-2</v>
      </c>
      <c r="O8">
        <v>0.47822215458376899</v>
      </c>
    </row>
    <row r="9" spans="1:15" ht="14.45" x14ac:dyDescent="0.3">
      <c r="A9" s="1">
        <v>2002</v>
      </c>
      <c r="B9" s="1">
        <v>11</v>
      </c>
      <c r="C9" s="18">
        <v>20.687498877665501</v>
      </c>
      <c r="D9" s="33">
        <v>19.949311666615301</v>
      </c>
      <c r="E9" s="23">
        <f>+[1]Err!$C36</f>
        <v>1782</v>
      </c>
      <c r="F9" s="25"/>
      <c r="G9" s="37">
        <f>+[1]Err!$D36</f>
        <v>1779.9259999999999</v>
      </c>
      <c r="H9" s="38"/>
      <c r="I9" s="37">
        <f t="shared" si="0"/>
        <v>35508.298517511903</v>
      </c>
      <c r="J9" s="38"/>
      <c r="K9" s="19"/>
      <c r="L9" s="19"/>
      <c r="M9">
        <v>0.738187211050231</v>
      </c>
      <c r="N9">
        <v>3.56827674246879E-2</v>
      </c>
      <c r="O9">
        <v>1.1104278823635401</v>
      </c>
    </row>
    <row r="10" spans="1:15" ht="14.45" x14ac:dyDescent="0.3">
      <c r="A10" s="1">
        <v>2002</v>
      </c>
      <c r="B10" s="1">
        <v>12</v>
      </c>
      <c r="C10" s="18">
        <v>20.490084916201099</v>
      </c>
      <c r="D10" s="33">
        <v>19.787987759424102</v>
      </c>
      <c r="E10" s="23">
        <f>+[1]Err!$C37</f>
        <v>1790</v>
      </c>
      <c r="F10" s="25"/>
      <c r="G10" s="37">
        <f>+[1]Err!$D37</f>
        <v>1783.6289999999999</v>
      </c>
      <c r="H10" s="38"/>
      <c r="I10" s="37">
        <f t="shared" si="0"/>
        <v>35294.428819353852</v>
      </c>
      <c r="J10" s="38"/>
      <c r="K10" s="19"/>
      <c r="L10" s="19"/>
      <c r="M10">
        <v>0.70209715677697604</v>
      </c>
      <c r="N10">
        <v>3.4265214597614502E-2</v>
      </c>
      <c r="O10">
        <v>1.0561389405597099</v>
      </c>
    </row>
    <row r="11" spans="1:15" ht="14.45" x14ac:dyDescent="0.3">
      <c r="A11" s="1">
        <v>2003</v>
      </c>
      <c r="B11" s="1">
        <v>1</v>
      </c>
      <c r="C11" s="18">
        <v>19.787837611607099</v>
      </c>
      <c r="D11" s="33">
        <v>19.691608928627101</v>
      </c>
      <c r="E11" s="23">
        <f>+[1]Err!$C38</f>
        <v>1792</v>
      </c>
      <c r="F11" s="25"/>
      <c r="G11" s="37">
        <f>+[1]Err!$D38</f>
        <v>1783.4349999999999</v>
      </c>
      <c r="H11" s="38"/>
      <c r="I11" s="37">
        <f t="shared" si="0"/>
        <v>35118.704569626076</v>
      </c>
      <c r="J11" s="38"/>
      <c r="K11" s="19"/>
      <c r="L11" s="19"/>
      <c r="M11">
        <v>9.6228682980058294E-2</v>
      </c>
      <c r="N11">
        <v>4.8630216635501596E-3</v>
      </c>
      <c r="O11">
        <v>0.14475326998981</v>
      </c>
    </row>
    <row r="12" spans="1:15" ht="14.45" x14ac:dyDescent="0.3">
      <c r="A12" s="1">
        <v>2003</v>
      </c>
      <c r="B12" s="1">
        <v>2</v>
      </c>
      <c r="C12" s="18">
        <v>20.079754189944101</v>
      </c>
      <c r="D12" s="33">
        <v>19.5975932549349</v>
      </c>
      <c r="E12" s="23">
        <f>+[1]Err!$C39</f>
        <v>1790</v>
      </c>
      <c r="F12" s="25"/>
      <c r="G12" s="37">
        <f>+[1]Err!$D39</f>
        <v>1788.827</v>
      </c>
      <c r="H12" s="38"/>
      <c r="I12" s="37">
        <f t="shared" si="0"/>
        <v>35056.703949445429</v>
      </c>
      <c r="J12" s="38"/>
      <c r="K12" s="19"/>
      <c r="L12" s="19"/>
      <c r="M12">
        <v>0.48216093500919399</v>
      </c>
      <c r="N12">
        <v>2.4012292702799001E-2</v>
      </c>
      <c r="O12">
        <v>0.72529696804006605</v>
      </c>
    </row>
    <row r="13" spans="1:15" ht="14.45" x14ac:dyDescent="0.3">
      <c r="A13" s="1">
        <v>2003</v>
      </c>
      <c r="B13" s="1">
        <v>3</v>
      </c>
      <c r="C13" s="18">
        <v>20.425735754189901</v>
      </c>
      <c r="D13" s="33">
        <v>20.127733872605098</v>
      </c>
      <c r="E13" s="23">
        <f>+[1]Err!$C40</f>
        <v>1790</v>
      </c>
      <c r="F13" s="25"/>
      <c r="G13" s="37">
        <f>+[1]Err!$D40</f>
        <v>1788.8209999999999</v>
      </c>
      <c r="H13" s="38"/>
      <c r="I13" s="37">
        <f t="shared" si="0"/>
        <v>36004.913033727324</v>
      </c>
      <c r="J13" s="38"/>
      <c r="K13" s="19"/>
      <c r="L13" s="19"/>
      <c r="M13">
        <v>0.29800188158481999</v>
      </c>
      <c r="N13">
        <v>1.4589529854448001E-2</v>
      </c>
      <c r="O13">
        <v>0.44827327452312898</v>
      </c>
    </row>
    <row r="14" spans="1:15" ht="14.45" x14ac:dyDescent="0.3">
      <c r="A14" s="1">
        <v>2003</v>
      </c>
      <c r="B14" s="1">
        <v>4</v>
      </c>
      <c r="C14" s="18">
        <v>19.8683046655424</v>
      </c>
      <c r="D14" s="33">
        <v>19.967829993825301</v>
      </c>
      <c r="E14" s="23">
        <f>+[1]Err!$C41</f>
        <v>1779</v>
      </c>
      <c r="F14" s="25"/>
      <c r="G14" s="37">
        <f>+[1]Err!$D41</f>
        <v>1780.9</v>
      </c>
      <c r="H14" s="38"/>
      <c r="I14" s="37">
        <f t="shared" si="0"/>
        <v>35560.708436003479</v>
      </c>
      <c r="J14" s="38"/>
      <c r="K14" s="19"/>
      <c r="L14" s="19"/>
      <c r="M14">
        <v>-9.9525328282815906E-2</v>
      </c>
      <c r="N14">
        <v>-5.0092511645154301E-3</v>
      </c>
      <c r="O14">
        <v>-0.14971229231862601</v>
      </c>
    </row>
    <row r="15" spans="1:15" ht="14.45" x14ac:dyDescent="0.3">
      <c r="A15" s="1">
        <v>2003</v>
      </c>
      <c r="B15" s="1">
        <v>5</v>
      </c>
      <c r="C15" s="18">
        <v>20.492766065388999</v>
      </c>
      <c r="D15" s="33">
        <v>20.350237791764599</v>
      </c>
      <c r="E15" s="23">
        <f>+[1]Err!$C42</f>
        <v>1774</v>
      </c>
      <c r="F15" s="25"/>
      <c r="G15" s="37">
        <f>+[1]Err!$D42</f>
        <v>1775.319</v>
      </c>
      <c r="H15" s="38"/>
      <c r="I15" s="37">
        <f t="shared" si="0"/>
        <v>36128.163806237731</v>
      </c>
      <c r="J15" s="38"/>
      <c r="K15" s="19"/>
      <c r="L15" s="19"/>
      <c r="M15">
        <v>0.14252827362439599</v>
      </c>
      <c r="N15">
        <v>6.9550529767242204E-3</v>
      </c>
      <c r="O15">
        <v>0.21440004200628299</v>
      </c>
    </row>
    <row r="16" spans="1:15" ht="14.45" x14ac:dyDescent="0.3">
      <c r="A16" s="1">
        <v>2003</v>
      </c>
      <c r="B16" s="1">
        <v>6</v>
      </c>
      <c r="C16" s="18">
        <v>21.257847237880501</v>
      </c>
      <c r="D16" s="33">
        <v>20.524192796707599</v>
      </c>
      <c r="E16" s="23">
        <f>+[1]Err!$C43</f>
        <v>1774</v>
      </c>
      <c r="F16" s="25"/>
      <c r="G16" s="37">
        <f>+[1]Err!$D43</f>
        <v>1766.6130000000001</v>
      </c>
      <c r="H16" s="38"/>
      <c r="I16" s="37">
        <f t="shared" si="0"/>
        <v>36258.30580917</v>
      </c>
      <c r="J16" s="38"/>
      <c r="K16" s="19"/>
      <c r="L16" s="19"/>
      <c r="M16">
        <v>0.73365444117284895</v>
      </c>
      <c r="N16">
        <v>3.4512170163002703E-2</v>
      </c>
      <c r="O16">
        <v>1.1036094032828501</v>
      </c>
    </row>
    <row r="17" spans="1:15" ht="14.45" x14ac:dyDescent="0.3">
      <c r="A17" s="1">
        <v>2003</v>
      </c>
      <c r="B17" s="1">
        <v>7</v>
      </c>
      <c r="C17" s="18">
        <v>20.8682313814667</v>
      </c>
      <c r="D17" s="33">
        <v>21.036498287429499</v>
      </c>
      <c r="E17" s="23">
        <f>+[1]Err!$C44</f>
        <v>1759</v>
      </c>
      <c r="F17" s="25"/>
      <c r="G17" s="37">
        <f>+[1]Err!$D44</f>
        <v>1772.404</v>
      </c>
      <c r="H17" s="38"/>
      <c r="I17" s="37">
        <f t="shared" si="0"/>
        <v>37285.173710633193</v>
      </c>
      <c r="J17" s="38"/>
      <c r="K17" s="19"/>
      <c r="L17" s="19"/>
      <c r="M17">
        <v>-0.16826690596276</v>
      </c>
      <c r="N17">
        <v>-8.0633045938046898E-3</v>
      </c>
      <c r="O17">
        <v>-0.25311772036020602</v>
      </c>
    </row>
    <row r="18" spans="1:15" ht="14.45" x14ac:dyDescent="0.3">
      <c r="A18" s="1">
        <v>2003</v>
      </c>
      <c r="B18" s="1">
        <v>8</v>
      </c>
      <c r="C18" s="18">
        <v>20.227131370328401</v>
      </c>
      <c r="D18" s="33">
        <v>20.569515717096301</v>
      </c>
      <c r="E18" s="23">
        <f>+[1]Err!$C45</f>
        <v>1766</v>
      </c>
      <c r="F18" s="25"/>
      <c r="G18" s="37">
        <f>+[1]Err!$D45</f>
        <v>1761.463</v>
      </c>
      <c r="H18" s="38"/>
      <c r="I18" s="37">
        <f t="shared" si="0"/>
        <v>36232.440863583601</v>
      </c>
      <c r="J18" s="38"/>
      <c r="K18" s="19"/>
      <c r="L18" s="19"/>
      <c r="M18">
        <v>-0.34238434676791102</v>
      </c>
      <c r="N18">
        <v>-1.6926984874887498E-2</v>
      </c>
      <c r="O18">
        <v>-0.515036185190759</v>
      </c>
    </row>
    <row r="19" spans="1:15" ht="14.45" x14ac:dyDescent="0.3">
      <c r="A19" s="1">
        <v>2003</v>
      </c>
      <c r="B19" s="1">
        <v>9</v>
      </c>
      <c r="C19" s="18">
        <v>20.454823661971801</v>
      </c>
      <c r="D19" s="33">
        <v>20.469689499136901</v>
      </c>
      <c r="E19" s="23">
        <f>+[1]Err!$C46</f>
        <v>1775</v>
      </c>
      <c r="F19" s="25"/>
      <c r="G19" s="37">
        <f>+[1]Err!$D46</f>
        <v>1768.7260000000001</v>
      </c>
      <c r="H19" s="38"/>
      <c r="I19" s="37">
        <f t="shared" si="0"/>
        <v>36205.272029050415</v>
      </c>
      <c r="J19" s="38"/>
      <c r="K19" s="19"/>
      <c r="L19" s="19"/>
      <c r="M19">
        <v>-1.4865837165068301E-2</v>
      </c>
      <c r="N19">
        <v>-7.2676437649794097E-4</v>
      </c>
      <c r="O19">
        <v>-2.2362132309611E-2</v>
      </c>
    </row>
    <row r="20" spans="1:15" ht="14.45" x14ac:dyDescent="0.3">
      <c r="A20" s="1">
        <v>2003</v>
      </c>
      <c r="B20" s="1">
        <v>10</v>
      </c>
      <c r="C20" s="18">
        <v>20.030147919010101</v>
      </c>
      <c r="D20" s="33">
        <v>20.291654000969199</v>
      </c>
      <c r="E20" s="23">
        <f>+[1]Err!$C47</f>
        <v>1778</v>
      </c>
      <c r="F20" s="25"/>
      <c r="G20" s="37">
        <f>+[1]Err!$D47</f>
        <v>1768.191</v>
      </c>
      <c r="H20" s="38"/>
      <c r="I20" s="37">
        <f t="shared" si="0"/>
        <v>35879.51997962773</v>
      </c>
      <c r="J20" s="38"/>
      <c r="K20" s="19"/>
      <c r="L20" s="19"/>
      <c r="M20">
        <v>-0.26150608195909097</v>
      </c>
      <c r="N20">
        <v>-1.3055624103050299E-2</v>
      </c>
      <c r="O20">
        <v>-0.393373984902674</v>
      </c>
    </row>
    <row r="21" spans="1:15" ht="14.45" x14ac:dyDescent="0.3">
      <c r="A21" s="1">
        <v>2003</v>
      </c>
      <c r="B21" s="1">
        <v>11</v>
      </c>
      <c r="C21" s="18">
        <v>20.424641857862301</v>
      </c>
      <c r="D21" s="33">
        <v>19.8125166025001</v>
      </c>
      <c r="E21" s="23">
        <f>+[1]Err!$C48</f>
        <v>1787</v>
      </c>
      <c r="F21" s="25"/>
      <c r="G21" s="37">
        <f>+[1]Err!$D48</f>
        <v>1774.068</v>
      </c>
      <c r="H21" s="38"/>
      <c r="I21" s="37">
        <f t="shared" si="0"/>
        <v>35148.751703964146</v>
      </c>
      <c r="J21" s="38"/>
      <c r="K21" s="19"/>
      <c r="L21" s="19"/>
      <c r="M21">
        <v>0.61212525536225804</v>
      </c>
      <c r="N21">
        <v>2.9969938255080101E-2</v>
      </c>
      <c r="O21">
        <v>0.92079751705005197</v>
      </c>
    </row>
    <row r="22" spans="1:15" ht="14.45" x14ac:dyDescent="0.3">
      <c r="A22" s="1">
        <v>2003</v>
      </c>
      <c r="B22" s="1">
        <v>12</v>
      </c>
      <c r="C22" s="18">
        <v>20.621241456582599</v>
      </c>
      <c r="D22" s="33">
        <v>19.665010714457999</v>
      </c>
      <c r="E22" s="23">
        <f>+[1]Err!$C49</f>
        <v>1785</v>
      </c>
      <c r="F22" s="26">
        <f>AVERAGE(E11:E22)</f>
        <v>1779.0833333333333</v>
      </c>
      <c r="G22" s="37">
        <f>+[1]Err!$D49</f>
        <v>1791.425</v>
      </c>
      <c r="H22" s="39">
        <f>AVERAGE(G11:G22)</f>
        <v>1776.6826666666666</v>
      </c>
      <c r="I22" s="37">
        <f t="shared" si="0"/>
        <v>35228.391819147917</v>
      </c>
      <c r="J22" s="39">
        <f>SUM(I11:I22)</f>
        <v>430107.04971021699</v>
      </c>
      <c r="K22" s="19"/>
      <c r="L22" s="19"/>
      <c r="M22">
        <v>0.95623074212458503</v>
      </c>
      <c r="N22">
        <v>4.6371152975338503E-2</v>
      </c>
      <c r="O22">
        <v>1.4384227498572399</v>
      </c>
    </row>
    <row r="23" spans="1:15" ht="14.45" x14ac:dyDescent="0.3">
      <c r="A23" s="1">
        <v>2004</v>
      </c>
      <c r="B23" s="1">
        <v>1</v>
      </c>
      <c r="C23" s="18">
        <v>20.076682126696799</v>
      </c>
      <c r="D23" s="33">
        <v>19.878563038193299</v>
      </c>
      <c r="E23" s="23">
        <f>+[1]Err!$C50</f>
        <v>1768</v>
      </c>
      <c r="G23" s="37">
        <f>+[1]Err!$D50</f>
        <v>1780.827</v>
      </c>
      <c r="I23" s="37">
        <f t="shared" si="0"/>
        <v>35400.281779616656</v>
      </c>
      <c r="K23" s="19"/>
      <c r="L23" s="19"/>
      <c r="M23">
        <v>0.19811908850351401</v>
      </c>
      <c r="N23">
        <v>9.8681190075757801E-3</v>
      </c>
      <c r="O23">
        <v>0.29802326105021398</v>
      </c>
    </row>
    <row r="24" spans="1:15" ht="14.45" x14ac:dyDescent="0.3">
      <c r="A24" s="1">
        <v>2004</v>
      </c>
      <c r="B24" s="1">
        <v>2</v>
      </c>
      <c r="C24" s="18">
        <v>19.793903977272699</v>
      </c>
      <c r="D24" s="33">
        <v>19.7152438096225</v>
      </c>
      <c r="E24" s="23">
        <f>+[1]Err!$C51</f>
        <v>1760</v>
      </c>
      <c r="G24" s="37">
        <f>+[1]Err!$D51</f>
        <v>1765.817</v>
      </c>
      <c r="I24" s="37">
        <f t="shared" si="0"/>
        <v>34813.512678176172</v>
      </c>
      <c r="K24" s="19"/>
      <c r="L24" s="19"/>
      <c r="M24">
        <v>7.8660167650252105E-2</v>
      </c>
      <c r="N24">
        <v>3.9739592422277804E-3</v>
      </c>
      <c r="O24">
        <v>0.118325598280091</v>
      </c>
    </row>
    <row r="25" spans="1:15" ht="14.45" x14ac:dyDescent="0.3">
      <c r="A25" s="1">
        <v>2004</v>
      </c>
      <c r="B25" s="1">
        <v>3</v>
      </c>
      <c r="C25" s="18">
        <v>19.6579141069397</v>
      </c>
      <c r="D25" s="33">
        <v>19.759920471024799</v>
      </c>
      <c r="E25" s="23">
        <f>+[1]Err!$C52</f>
        <v>1758</v>
      </c>
      <c r="G25" s="37">
        <f>+[1]Err!$D52</f>
        <v>1758.9829999999999</v>
      </c>
      <c r="I25" s="37">
        <f t="shared" si="0"/>
        <v>34757.364189884611</v>
      </c>
      <c r="K25" s="19"/>
      <c r="L25" s="19"/>
      <c r="M25">
        <v>-0.102006364085099</v>
      </c>
      <c r="N25">
        <v>-5.1890736489223202E-3</v>
      </c>
      <c r="O25">
        <v>-0.15344442326150501</v>
      </c>
    </row>
    <row r="26" spans="1:15" ht="14.45" x14ac:dyDescent="0.3">
      <c r="A26" s="1">
        <v>2004</v>
      </c>
      <c r="B26" s="1">
        <v>4</v>
      </c>
      <c r="C26" s="18">
        <v>19.151441327990799</v>
      </c>
      <c r="D26" s="33">
        <v>19.836929343091398</v>
      </c>
      <c r="E26" s="23">
        <f>+[1]Err!$C53</f>
        <v>1747</v>
      </c>
      <c r="G26" s="37">
        <f>+[1]Err!$D53</f>
        <v>1748.922</v>
      </c>
      <c r="I26" s="37">
        <f t="shared" si="0"/>
        <v>34693.242140578099</v>
      </c>
      <c r="K26" s="19"/>
      <c r="L26" s="19"/>
      <c r="M26">
        <v>-0.68548801510053203</v>
      </c>
      <c r="N26">
        <v>-3.57930248361336E-2</v>
      </c>
      <c r="O26">
        <v>-1.0311544193656801</v>
      </c>
    </row>
    <row r="27" spans="1:15" ht="14.45" x14ac:dyDescent="0.3">
      <c r="A27" s="1">
        <v>2004</v>
      </c>
      <c r="B27" s="1">
        <v>5</v>
      </c>
      <c r="C27" s="18">
        <v>19.887373766686</v>
      </c>
      <c r="D27" s="33">
        <v>19.825748143488401</v>
      </c>
      <c r="E27" s="23">
        <f>+[1]Err!$C54</f>
        <v>1723</v>
      </c>
      <c r="G27" s="37">
        <f>+[1]Err!$D54</f>
        <v>1743.21</v>
      </c>
      <c r="I27" s="37">
        <f t="shared" si="0"/>
        <v>34560.442421210413</v>
      </c>
      <c r="K27" s="19"/>
      <c r="L27" s="19"/>
      <c r="M27">
        <v>6.1625623197652898E-2</v>
      </c>
      <c r="N27">
        <v>3.0987310803643601E-3</v>
      </c>
      <c r="O27">
        <v>9.2701159329685007E-2</v>
      </c>
    </row>
    <row r="28" spans="1:15" ht="14.45" x14ac:dyDescent="0.3">
      <c r="A28" s="1">
        <v>2004</v>
      </c>
      <c r="B28" s="1">
        <v>6</v>
      </c>
      <c r="C28" s="18">
        <v>21.837708574739299</v>
      </c>
      <c r="D28" s="33">
        <v>20.852273124585601</v>
      </c>
      <c r="E28" s="23">
        <f>+[1]Err!$C55</f>
        <v>1726</v>
      </c>
      <c r="G28" s="37">
        <f>+[1]Err!$D55</f>
        <v>1714.7260000000001</v>
      </c>
      <c r="I28" s="37">
        <f t="shared" si="0"/>
        <v>35755.934885828174</v>
      </c>
      <c r="K28" s="19"/>
      <c r="L28" s="19"/>
      <c r="M28">
        <v>0.98543545015366596</v>
      </c>
      <c r="N28">
        <v>4.5125405295204202E-2</v>
      </c>
      <c r="O28">
        <v>1.4823543184435399</v>
      </c>
    </row>
    <row r="29" spans="1:15" ht="14.45" x14ac:dyDescent="0.3">
      <c r="A29" s="1">
        <v>2004</v>
      </c>
      <c r="B29" s="1">
        <v>7</v>
      </c>
      <c r="C29" s="18">
        <v>21.448881268011501</v>
      </c>
      <c r="D29" s="33">
        <v>21.161558674339901</v>
      </c>
      <c r="E29" s="23">
        <f>+[1]Err!$C56</f>
        <v>1735</v>
      </c>
      <c r="G29" s="37">
        <f>+[1]Err!$D56</f>
        <v>1722.9780000000001</v>
      </c>
      <c r="I29" s="37">
        <f t="shared" si="0"/>
        <v>36460.900041596811</v>
      </c>
      <c r="K29" s="19"/>
      <c r="L29" s="19"/>
      <c r="M29">
        <v>0.28732259367162899</v>
      </c>
      <c r="N29">
        <v>1.3395691368767899E-2</v>
      </c>
      <c r="O29">
        <v>0.43220881433595698</v>
      </c>
    </row>
    <row r="30" spans="1:15" ht="14.45" x14ac:dyDescent="0.3">
      <c r="A30" s="1">
        <v>2004</v>
      </c>
      <c r="B30" s="1">
        <v>8</v>
      </c>
      <c r="C30" s="18">
        <v>20.104277423099202</v>
      </c>
      <c r="D30" s="33">
        <v>20.922415897935402</v>
      </c>
      <c r="E30" s="23">
        <f>+[1]Err!$C57</f>
        <v>1723</v>
      </c>
      <c r="G30" s="37">
        <f>+[1]Err!$D57</f>
        <v>1737.5219999999999</v>
      </c>
      <c r="I30" s="37">
        <f t="shared" si="0"/>
        <v>36353.157915812517</v>
      </c>
      <c r="K30" s="19"/>
      <c r="L30" s="19"/>
      <c r="M30">
        <v>-0.81813847483618896</v>
      </c>
      <c r="N30">
        <v>-4.0694746576475899E-2</v>
      </c>
      <c r="O30">
        <v>-1.23069562909384</v>
      </c>
    </row>
    <row r="31" spans="1:15" ht="14.45" x14ac:dyDescent="0.3">
      <c r="A31" s="1">
        <v>2004</v>
      </c>
      <c r="B31" s="1">
        <v>9</v>
      </c>
      <c r="C31" s="18">
        <v>19.6236756601607</v>
      </c>
      <c r="D31" s="33">
        <v>20.513728441289501</v>
      </c>
      <c r="E31" s="23">
        <f>+[1]Err!$C58</f>
        <v>1742</v>
      </c>
      <c r="G31" s="37">
        <f>+[1]Err!$D58</f>
        <v>1725.279</v>
      </c>
      <c r="I31" s="37">
        <f t="shared" si="0"/>
        <v>35391.904891459511</v>
      </c>
      <c r="K31" s="19"/>
      <c r="L31" s="19"/>
      <c r="M31">
        <v>-0.89005278112881203</v>
      </c>
      <c r="N31">
        <v>-4.5356068686752897E-2</v>
      </c>
      <c r="O31">
        <v>-1.3388736761430999</v>
      </c>
    </row>
    <row r="32" spans="1:15" ht="14.45" x14ac:dyDescent="0.3">
      <c r="A32" s="1">
        <v>2004</v>
      </c>
      <c r="B32" s="1">
        <v>10</v>
      </c>
      <c r="C32" s="18">
        <v>19.1900193181818</v>
      </c>
      <c r="D32" s="33">
        <v>19.941464681855098</v>
      </c>
      <c r="E32" s="23">
        <f>+[1]Err!$C59</f>
        <v>1760</v>
      </c>
      <c r="G32" s="37">
        <f>+[1]Err!$D59</f>
        <v>1735.05</v>
      </c>
      <c r="I32" s="37">
        <f t="shared" si="0"/>
        <v>34599.438296252687</v>
      </c>
      <c r="K32" s="19"/>
      <c r="L32" s="19"/>
      <c r="M32">
        <v>-0.75144536367329795</v>
      </c>
      <c r="N32">
        <v>-3.9158134820705098E-2</v>
      </c>
      <c r="O32">
        <v>-1.13037163392264</v>
      </c>
    </row>
    <row r="33" spans="1:15" ht="14.45" x14ac:dyDescent="0.3">
      <c r="A33" s="1">
        <v>2004</v>
      </c>
      <c r="B33" s="1">
        <v>11</v>
      </c>
      <c r="C33" s="18">
        <v>19.734567782189401</v>
      </c>
      <c r="D33" s="33">
        <v>19.534697088896099</v>
      </c>
      <c r="E33" s="23">
        <f>+[1]Err!$C60</f>
        <v>1763</v>
      </c>
      <c r="G33" s="37">
        <f>+[1]Err!$D60</f>
        <v>1756.8530000000001</v>
      </c>
      <c r="I33" s="37">
        <f t="shared" si="0"/>
        <v>34319.591184718382</v>
      </c>
      <c r="K33" s="19"/>
      <c r="L33" s="19"/>
      <c r="M33">
        <v>0.199870693293388</v>
      </c>
      <c r="N33">
        <v>1.01279488610727E-2</v>
      </c>
      <c r="O33">
        <v>0.30065813573842498</v>
      </c>
    </row>
    <row r="34" spans="1:15" ht="14.45" x14ac:dyDescent="0.3">
      <c r="A34" s="1">
        <v>2004</v>
      </c>
      <c r="B34" s="1">
        <v>12</v>
      </c>
      <c r="C34" s="18">
        <v>19.850051165434898</v>
      </c>
      <c r="D34" s="33">
        <v>19.5872332013933</v>
      </c>
      <c r="E34" s="23">
        <f>+[1]Err!$C61</f>
        <v>1759</v>
      </c>
      <c r="F34" s="26">
        <f>AVERAGE(E23:E34)</f>
        <v>1747</v>
      </c>
      <c r="G34" s="37">
        <f>+[1]Err!$D61</f>
        <v>1768.019</v>
      </c>
      <c r="H34" s="39">
        <f>AVERAGE(G23:G34)</f>
        <v>1746.5155000000004</v>
      </c>
      <c r="I34" s="37">
        <f t="shared" si="0"/>
        <v>34630.600457494184</v>
      </c>
      <c r="J34" s="39">
        <f>SUM(I23:I34)</f>
        <v>421736.37088262819</v>
      </c>
      <c r="K34" s="19"/>
      <c r="L34" s="19"/>
      <c r="M34">
        <v>0.26281796404164798</v>
      </c>
      <c r="N34">
        <v>1.3240165571930401E-2</v>
      </c>
      <c r="O34">
        <v>0.39534740088853498</v>
      </c>
    </row>
    <row r="35" spans="1:15" ht="14.45" x14ac:dyDescent="0.3">
      <c r="A35" s="1">
        <v>2005</v>
      </c>
      <c r="B35" s="1">
        <v>1</v>
      </c>
      <c r="C35" s="18">
        <v>21.818226190476199</v>
      </c>
      <c r="D35" s="33">
        <v>19.6014235112929</v>
      </c>
      <c r="E35" s="23">
        <f>+[1]Err!$C62</f>
        <v>1764</v>
      </c>
      <c r="G35" s="37">
        <f>+[1]Err!$D62</f>
        <v>1755.319</v>
      </c>
      <c r="I35" s="37">
        <f t="shared" si="0"/>
        <v>34406.751116419138</v>
      </c>
      <c r="K35" s="19"/>
      <c r="L35" s="19"/>
      <c r="M35">
        <v>2.2168026791833202</v>
      </c>
      <c r="N35">
        <v>0.10160324949564301</v>
      </c>
      <c r="O35">
        <v>3.3346547702461602</v>
      </c>
    </row>
    <row r="36" spans="1:15" ht="14.45" x14ac:dyDescent="0.3">
      <c r="A36" s="1">
        <v>2005</v>
      </c>
      <c r="B36" s="1">
        <v>2</v>
      </c>
      <c r="C36" s="18">
        <v>23.579713961407499</v>
      </c>
      <c r="D36" s="33">
        <v>23.4274591993135</v>
      </c>
      <c r="E36" s="23">
        <f>+[1]Err!$C63</f>
        <v>1762</v>
      </c>
      <c r="G36" s="37">
        <f>+[1]Err!$D63</f>
        <v>1763.335</v>
      </c>
      <c r="I36" s="37">
        <f t="shared" si="0"/>
        <v>41310.458767221469</v>
      </c>
      <c r="K36" s="19"/>
      <c r="L36" s="19"/>
      <c r="M36">
        <v>0.152254762093953</v>
      </c>
      <c r="N36">
        <v>6.4570232846397598E-3</v>
      </c>
      <c r="O36">
        <v>0.22903124101976499</v>
      </c>
    </row>
    <row r="37" spans="1:15" ht="14.45" x14ac:dyDescent="0.3">
      <c r="A37" s="1">
        <v>2005</v>
      </c>
      <c r="B37" s="1">
        <v>3</v>
      </c>
      <c r="C37" s="18">
        <v>20.335233729485001</v>
      </c>
      <c r="D37" s="33">
        <v>19.888796842796602</v>
      </c>
      <c r="E37" s="23">
        <f>+[1]Err!$C64</f>
        <v>1767</v>
      </c>
      <c r="G37" s="37">
        <f>+[1]Err!$D64</f>
        <v>1763.2090000000001</v>
      </c>
      <c r="I37" s="37">
        <f t="shared" si="0"/>
        <v>35068.105592390551</v>
      </c>
      <c r="K37" s="19"/>
      <c r="L37" s="19"/>
      <c r="M37">
        <v>0.446436886688382</v>
      </c>
      <c r="N37">
        <v>2.1953860606041199E-2</v>
      </c>
      <c r="O37">
        <v>0.671558595534405</v>
      </c>
    </row>
    <row r="38" spans="1:15" ht="14.45" x14ac:dyDescent="0.3">
      <c r="A38" s="1">
        <v>2005</v>
      </c>
      <c r="B38" s="1">
        <v>4</v>
      </c>
      <c r="C38" s="18">
        <v>20.1769495178673</v>
      </c>
      <c r="D38" s="33">
        <v>20.068225105291599</v>
      </c>
      <c r="E38" s="23">
        <f>+[1]Err!$C65</f>
        <v>1763</v>
      </c>
      <c r="G38" s="37">
        <f>+[1]Err!$D65</f>
        <v>1760.414</v>
      </c>
      <c r="I38" s="37">
        <f t="shared" si="0"/>
        <v>35328.384430506805</v>
      </c>
      <c r="K38" s="19"/>
      <c r="L38" s="19"/>
      <c r="M38">
        <v>0.10872441257569999</v>
      </c>
      <c r="N38">
        <v>5.3885456014756703E-3</v>
      </c>
      <c r="O38">
        <v>0.16355013661898801</v>
      </c>
    </row>
    <row r="39" spans="1:15" ht="14.45" x14ac:dyDescent="0.3">
      <c r="A39" s="1">
        <v>2005</v>
      </c>
      <c r="B39" s="1">
        <v>5</v>
      </c>
      <c r="C39" s="18">
        <v>20.5154946175637</v>
      </c>
      <c r="D39" s="33">
        <v>20.323351184664901</v>
      </c>
      <c r="E39" s="23">
        <f>+[1]Err!$C66</f>
        <v>1765</v>
      </c>
      <c r="G39" s="37">
        <f>+[1]Err!$D66</f>
        <v>1761.9680000000001</v>
      </c>
      <c r="I39" s="37">
        <f t="shared" si="0"/>
        <v>35809.094440141649</v>
      </c>
      <c r="K39" s="19"/>
      <c r="L39" s="19"/>
      <c r="M39">
        <v>0.192143432898849</v>
      </c>
      <c r="N39">
        <v>9.3657714074488405E-3</v>
      </c>
      <c r="O39">
        <v>0.28903430201720398</v>
      </c>
    </row>
    <row r="40" spans="1:15" ht="14.45" x14ac:dyDescent="0.3">
      <c r="A40" s="1">
        <v>2005</v>
      </c>
      <c r="B40" s="1">
        <v>6</v>
      </c>
      <c r="C40" s="18">
        <v>21.528956225127899</v>
      </c>
      <c r="D40" s="33">
        <v>20.764055280210499</v>
      </c>
      <c r="E40" s="23">
        <f>+[1]Err!$C67</f>
        <v>1759</v>
      </c>
      <c r="G40" s="37">
        <f>+[1]Err!$D67</f>
        <v>1760.8810000000001</v>
      </c>
      <c r="I40" s="37">
        <f t="shared" si="0"/>
        <v>36563.030425872348</v>
      </c>
      <c r="K40" s="19"/>
      <c r="L40" s="19"/>
      <c r="M40">
        <v>0.76490094491739302</v>
      </c>
      <c r="N40">
        <v>3.5528937720846199E-2</v>
      </c>
      <c r="O40">
        <v>1.15061237009794</v>
      </c>
    </row>
    <row r="41" spans="1:15" x14ac:dyDescent="0.25">
      <c r="A41" s="1">
        <v>2005</v>
      </c>
      <c r="B41" s="1">
        <v>7</v>
      </c>
      <c r="C41" s="18">
        <v>21.441042309891401</v>
      </c>
      <c r="D41" s="33">
        <v>21.4671271839673</v>
      </c>
      <c r="E41" s="23">
        <f>+[1]Err!$C68</f>
        <v>1749</v>
      </c>
      <c r="G41" s="37">
        <f>+[1]Err!$D68</f>
        <v>1759.982</v>
      </c>
      <c r="I41" s="37">
        <f t="shared" si="0"/>
        <v>37781.757435493135</v>
      </c>
      <c r="K41" s="19"/>
      <c r="L41" s="19"/>
      <c r="M41">
        <v>-2.6084874075962699E-2</v>
      </c>
      <c r="N41">
        <v>-1.21658610150352E-3</v>
      </c>
      <c r="O41">
        <v>-3.9238517070326197E-2</v>
      </c>
    </row>
    <row r="42" spans="1:15" x14ac:dyDescent="0.25">
      <c r="A42" s="1">
        <v>2005</v>
      </c>
      <c r="B42" s="1">
        <v>8</v>
      </c>
      <c r="C42" s="18">
        <v>21.9957873070326</v>
      </c>
      <c r="D42" s="33">
        <v>21.250123080796101</v>
      </c>
      <c r="E42" s="23">
        <f>+[1]Err!$C69</f>
        <v>1749</v>
      </c>
      <c r="G42" s="37">
        <f>+[1]Err!$D69</f>
        <v>1753.9880000000001</v>
      </c>
      <c r="I42" s="37">
        <f t="shared" si="0"/>
        <v>37272.460882239393</v>
      </c>
      <c r="K42" s="19"/>
      <c r="L42" s="19"/>
      <c r="M42">
        <v>0.74566422623653505</v>
      </c>
      <c r="N42">
        <v>3.3900319903444803E-2</v>
      </c>
      <c r="O42">
        <v>1.1216752814182001</v>
      </c>
    </row>
    <row r="43" spans="1:15" x14ac:dyDescent="0.25">
      <c r="A43" s="1">
        <v>2005</v>
      </c>
      <c r="B43" s="1">
        <v>9</v>
      </c>
      <c r="C43" s="18">
        <v>20.519231867504299</v>
      </c>
      <c r="D43" s="33">
        <v>21.332572419864299</v>
      </c>
      <c r="E43" s="23">
        <f>+[1]Err!$C70</f>
        <v>1751</v>
      </c>
      <c r="G43" s="37">
        <f>+[1]Err!$D70</f>
        <v>1754.03</v>
      </c>
      <c r="I43" s="37">
        <f t="shared" si="0"/>
        <v>37417.972001614573</v>
      </c>
      <c r="K43" s="19"/>
      <c r="L43" s="19"/>
      <c r="M43">
        <v>-0.813340552360025</v>
      </c>
      <c r="N43">
        <v>-3.96379629418823E-2</v>
      </c>
      <c r="O43">
        <v>-1.2234782907070401</v>
      </c>
    </row>
    <row r="44" spans="1:15" x14ac:dyDescent="0.25">
      <c r="A44" s="1">
        <v>2005</v>
      </c>
      <c r="B44" s="1">
        <v>10</v>
      </c>
      <c r="C44" s="18">
        <v>21.1447213209733</v>
      </c>
      <c r="D44" s="33">
        <v>20.302703313775801</v>
      </c>
      <c r="E44" s="23">
        <f>+[1]Err!$C71</f>
        <v>1726</v>
      </c>
      <c r="G44" s="37">
        <f>+[1]Err!$D71</f>
        <v>1745.816</v>
      </c>
      <c r="I44" s="37">
        <f t="shared" si="0"/>
        <v>35444.784288442817</v>
      </c>
      <c r="K44" s="19"/>
      <c r="L44" s="19"/>
      <c r="M44">
        <v>0.84201800719759501</v>
      </c>
      <c r="N44">
        <v>3.9821664916548302E-2</v>
      </c>
      <c r="O44">
        <v>1.2666167317016399</v>
      </c>
    </row>
    <row r="45" spans="1:15" x14ac:dyDescent="0.25">
      <c r="A45" s="1">
        <v>2005</v>
      </c>
      <c r="B45" s="1">
        <v>11</v>
      </c>
      <c r="C45" s="18">
        <v>17.3150716332378</v>
      </c>
      <c r="D45" s="33">
        <v>17.689785513095</v>
      </c>
      <c r="E45" s="23">
        <f>+[1]Err!$C72</f>
        <v>1745</v>
      </c>
      <c r="G45" s="37">
        <f>+[1]Err!$D72</f>
        <v>1721.8820000000001</v>
      </c>
      <c r="I45" s="37">
        <f t="shared" si="0"/>
        <v>30459.723258859045</v>
      </c>
      <c r="K45" s="19"/>
      <c r="L45" s="19"/>
      <c r="M45">
        <v>-0.37471387985717203</v>
      </c>
      <c r="N45">
        <v>-2.1640908440590901E-2</v>
      </c>
      <c r="O45">
        <v>-0.56366831323187605</v>
      </c>
    </row>
    <row r="46" spans="1:15" x14ac:dyDescent="0.25">
      <c r="A46" s="1">
        <v>2005</v>
      </c>
      <c r="B46" s="1">
        <v>12</v>
      </c>
      <c r="C46" s="18">
        <v>19.1885745288407</v>
      </c>
      <c r="D46" s="33">
        <v>19.7093244270641</v>
      </c>
      <c r="E46" s="23">
        <f>+[1]Err!$C73</f>
        <v>1751</v>
      </c>
      <c r="F46" s="26">
        <f>AVERAGE(E35:E46)</f>
        <v>1754.25</v>
      </c>
      <c r="G46" s="37">
        <f>+[1]Err!$D73</f>
        <v>1748.7840000000001</v>
      </c>
      <c r="H46" s="39">
        <f>AVERAGE(G35:G46)</f>
        <v>1754.134</v>
      </c>
      <c r="I46" s="37">
        <f t="shared" si="0"/>
        <v>34467.351208858869</v>
      </c>
      <c r="J46" s="39">
        <f>SUM(I35:I46)</f>
        <v>431329.8738480598</v>
      </c>
      <c r="K46" s="19"/>
      <c r="L46" s="19"/>
      <c r="M46">
        <v>-0.52074989822345696</v>
      </c>
      <c r="N46">
        <v>-2.7138540043230599E-2</v>
      </c>
      <c r="O46">
        <v>-0.78334492669225497</v>
      </c>
    </row>
    <row r="47" spans="1:15" x14ac:dyDescent="0.25">
      <c r="A47" s="1">
        <v>2006</v>
      </c>
      <c r="B47" s="1">
        <v>1</v>
      </c>
      <c r="C47" s="18">
        <v>20.264777777777802</v>
      </c>
      <c r="D47" s="33">
        <v>19.708191501403899</v>
      </c>
      <c r="E47" s="23">
        <f>+[1]Err!$C74</f>
        <v>1755</v>
      </c>
      <c r="G47" s="37">
        <f>+[1]Err!$D74</f>
        <v>1747.26</v>
      </c>
      <c r="I47" s="37">
        <f t="shared" si="0"/>
        <v>34435.334682742978</v>
      </c>
      <c r="K47" s="19"/>
      <c r="L47" s="19"/>
      <c r="M47">
        <v>0.55658627637389602</v>
      </c>
      <c r="N47">
        <v>2.7465698488154399E-2</v>
      </c>
      <c r="O47">
        <v>0.83725227283085302</v>
      </c>
    </row>
    <row r="48" spans="1:15" x14ac:dyDescent="0.25">
      <c r="A48" s="1">
        <v>2006</v>
      </c>
      <c r="B48" s="1">
        <v>2</v>
      </c>
      <c r="C48" s="18">
        <v>17.631416524216501</v>
      </c>
      <c r="D48" s="33">
        <v>18.181771078243699</v>
      </c>
      <c r="E48" s="23">
        <f>+[1]Err!$C75</f>
        <v>1755</v>
      </c>
      <c r="G48" s="37">
        <f>+[1]Err!$D75</f>
        <v>1754.337</v>
      </c>
      <c r="I48" s="37">
        <f t="shared" si="0"/>
        <v>31896.953728092816</v>
      </c>
      <c r="K48" s="19"/>
      <c r="L48" s="19"/>
      <c r="M48">
        <v>-0.55035455402718003</v>
      </c>
      <c r="N48">
        <v>-3.1214426434272899E-2</v>
      </c>
      <c r="O48">
        <v>-0.82787812201198996</v>
      </c>
    </row>
    <row r="49" spans="1:15" x14ac:dyDescent="0.25">
      <c r="A49" s="1">
        <v>2006</v>
      </c>
      <c r="B49" s="1">
        <v>3</v>
      </c>
      <c r="C49" s="18">
        <v>18.557049255441001</v>
      </c>
      <c r="D49" s="33">
        <v>19.7828330389369</v>
      </c>
      <c r="E49" s="23">
        <f>+[1]Err!$C76</f>
        <v>1746</v>
      </c>
      <c r="G49" s="37">
        <f>+[1]Err!$D76</f>
        <v>1756.356</v>
      </c>
      <c r="I49" s="37">
        <f t="shared" si="0"/>
        <v>34745.697504935059</v>
      </c>
      <c r="K49" s="19"/>
      <c r="L49" s="19"/>
      <c r="M49">
        <v>-1.22578378349586</v>
      </c>
      <c r="N49">
        <v>-6.6054886562121898E-2</v>
      </c>
      <c r="O49">
        <v>-1.84390147995975</v>
      </c>
    </row>
    <row r="50" spans="1:15" x14ac:dyDescent="0.25">
      <c r="A50" s="1">
        <v>2006</v>
      </c>
      <c r="B50" s="1">
        <v>4</v>
      </c>
      <c r="C50" s="18">
        <v>19.552259942363101</v>
      </c>
      <c r="D50" s="33">
        <v>19.8234551799783</v>
      </c>
      <c r="E50" s="23">
        <f>+[1]Err!$C77</f>
        <v>1735</v>
      </c>
      <c r="G50" s="37">
        <f>+[1]Err!$D77</f>
        <v>1738.961</v>
      </c>
      <c r="I50" s="37">
        <f t="shared" si="0"/>
        <v>34472.215443230241</v>
      </c>
      <c r="K50" s="19"/>
      <c r="L50" s="19"/>
      <c r="M50">
        <v>-0.27119523761521003</v>
      </c>
      <c r="N50">
        <v>-1.38702757847251E-2</v>
      </c>
      <c r="O50">
        <v>-0.40794902553743001</v>
      </c>
    </row>
    <row r="51" spans="1:15" x14ac:dyDescent="0.25">
      <c r="A51" s="1">
        <v>2006</v>
      </c>
      <c r="B51" s="1">
        <v>5</v>
      </c>
      <c r="C51" s="18">
        <v>19.721321058688101</v>
      </c>
      <c r="D51" s="33">
        <v>20.2733041697876</v>
      </c>
      <c r="E51" s="23">
        <f>+[1]Err!$C78</f>
        <v>1738</v>
      </c>
      <c r="G51" s="37">
        <f>+[1]Err!$D78</f>
        <v>1732.818</v>
      </c>
      <c r="I51" s="37">
        <f t="shared" si="0"/>
        <v>35129.946384883013</v>
      </c>
      <c r="K51" s="19"/>
      <c r="L51" s="19"/>
      <c r="M51">
        <v>-0.55198311109949605</v>
      </c>
      <c r="N51">
        <v>-2.7989154958578299E-2</v>
      </c>
      <c r="O51">
        <v>-0.83032790054248895</v>
      </c>
    </row>
    <row r="52" spans="1:15" x14ac:dyDescent="0.25">
      <c r="A52" s="1">
        <v>2006</v>
      </c>
      <c r="B52" s="1">
        <v>6</v>
      </c>
      <c r="C52" s="18">
        <v>20.920665324899399</v>
      </c>
      <c r="D52" s="33">
        <v>20.573604335808799</v>
      </c>
      <c r="E52" s="23">
        <f>+[1]Err!$C79</f>
        <v>1739</v>
      </c>
      <c r="G52" s="37">
        <f>+[1]Err!$D79</f>
        <v>1732.7139999999999</v>
      </c>
      <c r="I52" s="37">
        <f t="shared" si="0"/>
        <v>35648.172263116605</v>
      </c>
      <c r="K52" s="19"/>
      <c r="L52" s="19"/>
      <c r="M52">
        <v>0.34706098909060401</v>
      </c>
      <c r="N52">
        <v>1.6589385839347E-2</v>
      </c>
      <c r="O52">
        <v>0.52207108630151</v>
      </c>
    </row>
    <row r="53" spans="1:15" x14ac:dyDescent="0.25">
      <c r="A53" s="1">
        <v>2006</v>
      </c>
      <c r="B53" s="1">
        <v>7</v>
      </c>
      <c r="C53" s="18">
        <v>20.4137644009217</v>
      </c>
      <c r="D53" s="33">
        <v>20.871370303316599</v>
      </c>
      <c r="E53" s="23">
        <f>+[1]Err!$C80</f>
        <v>1736</v>
      </c>
      <c r="G53" s="37">
        <f>+[1]Err!$D80</f>
        <v>1739.17</v>
      </c>
      <c r="I53" s="37">
        <f t="shared" si="0"/>
        <v>36298.86109041913</v>
      </c>
      <c r="K53" s="19"/>
      <c r="L53" s="19"/>
      <c r="M53">
        <v>-0.45760590239489901</v>
      </c>
      <c r="N53">
        <v>-2.2416536872260501E-2</v>
      </c>
      <c r="O53">
        <v>-0.68835973523639005</v>
      </c>
    </row>
    <row r="54" spans="1:15" x14ac:dyDescent="0.25">
      <c r="A54" s="1">
        <v>2006</v>
      </c>
      <c r="B54" s="1">
        <v>8</v>
      </c>
      <c r="C54" s="18">
        <v>20.283160919540201</v>
      </c>
      <c r="D54" s="33">
        <v>20.773913461386599</v>
      </c>
      <c r="E54" s="23">
        <f>+[1]Err!$C81</f>
        <v>1740</v>
      </c>
      <c r="G54" s="37">
        <f>+[1]Err!$D81</f>
        <v>1740.7919999999999</v>
      </c>
      <c r="I54" s="37">
        <f t="shared" si="0"/>
        <v>36163.062362274097</v>
      </c>
      <c r="K54" s="19"/>
      <c r="L54" s="19"/>
      <c r="M54">
        <v>-0.49075254184636202</v>
      </c>
      <c r="N54">
        <v>-2.4195072148423601E-2</v>
      </c>
      <c r="O54">
        <v>-0.73822100633751098</v>
      </c>
    </row>
    <row r="55" spans="1:15" x14ac:dyDescent="0.25">
      <c r="A55" s="1">
        <v>2006</v>
      </c>
      <c r="B55" s="1">
        <v>9</v>
      </c>
      <c r="C55" s="18">
        <v>20.175070357554802</v>
      </c>
      <c r="D55" s="33">
        <v>20.505929554405299</v>
      </c>
      <c r="E55" s="23">
        <f>+[1]Err!$C82</f>
        <v>1734</v>
      </c>
      <c r="G55" s="37">
        <f>+[1]Err!$D82</f>
        <v>1745.211</v>
      </c>
      <c r="I55" s="37">
        <f t="shared" si="0"/>
        <v>35787.173823573226</v>
      </c>
      <c r="K55" s="19"/>
      <c r="L55" s="19"/>
      <c r="M55">
        <v>-0.33085919685050802</v>
      </c>
      <c r="N55">
        <v>-1.6399407337214698E-2</v>
      </c>
      <c r="O55">
        <v>-0.49769932588850002</v>
      </c>
    </row>
    <row r="56" spans="1:15" x14ac:dyDescent="0.25">
      <c r="A56" s="1">
        <v>2006</v>
      </c>
      <c r="B56" s="1">
        <v>10</v>
      </c>
      <c r="C56" s="18">
        <v>19.984731213872799</v>
      </c>
      <c r="D56" s="33">
        <v>20.187506082484902</v>
      </c>
      <c r="E56" s="23">
        <f>+[1]Err!$C83</f>
        <v>1730</v>
      </c>
      <c r="G56" s="37">
        <f>+[1]Err!$D83</f>
        <v>1728.6659999999999</v>
      </c>
      <c r="I56" s="37">
        <f t="shared" si="0"/>
        <v>34897.455389584844</v>
      </c>
      <c r="K56" s="19"/>
      <c r="L56" s="19"/>
      <c r="M56">
        <v>-0.20277486861202099</v>
      </c>
      <c r="N56">
        <v>-1.0146489659628799E-2</v>
      </c>
      <c r="O56">
        <v>-0.305026779899158</v>
      </c>
    </row>
    <row r="57" spans="1:15" x14ac:dyDescent="0.25">
      <c r="A57" s="1">
        <v>2006</v>
      </c>
      <c r="B57" s="1">
        <v>11</v>
      </c>
      <c r="C57" s="18">
        <v>20.001851351351402</v>
      </c>
      <c r="D57" s="33">
        <v>19.651402328758799</v>
      </c>
      <c r="E57" s="23">
        <f>+[1]Err!$C84</f>
        <v>1702</v>
      </c>
      <c r="G57" s="37">
        <f>+[1]Err!$D84</f>
        <v>1726.8430000000001</v>
      </c>
      <c r="I57" s="37">
        <f t="shared" si="0"/>
        <v>33934.88655160083</v>
      </c>
      <c r="K57" s="19"/>
      <c r="L57" s="19"/>
      <c r="M57">
        <v>0.35044902259257099</v>
      </c>
      <c r="N57">
        <v>1.7520829269081301E-2</v>
      </c>
      <c r="O57">
        <v>0.52716758053853796</v>
      </c>
    </row>
    <row r="58" spans="1:15" x14ac:dyDescent="0.25">
      <c r="A58" s="1">
        <v>2006</v>
      </c>
      <c r="B58" s="1">
        <v>12</v>
      </c>
      <c r="C58" s="18">
        <v>20.375505300353399</v>
      </c>
      <c r="D58" s="33">
        <v>19.801992547472</v>
      </c>
      <c r="E58" s="23">
        <f>+[1]Err!$C85</f>
        <v>1698</v>
      </c>
      <c r="F58" s="26">
        <f>AVERAGE(E47:E58)</f>
        <v>1734</v>
      </c>
      <c r="G58" s="37">
        <f>+[1]Err!$D85</f>
        <v>1704.414</v>
      </c>
      <c r="H58" s="39">
        <f>AVERAGE(G47:G58)</f>
        <v>1737.2951666666668</v>
      </c>
      <c r="I58" s="37">
        <f t="shared" si="0"/>
        <v>33750.793325806939</v>
      </c>
      <c r="J58" s="39">
        <f>SUM(I47:I58)</f>
        <v>417160.55255025974</v>
      </c>
      <c r="K58" s="19"/>
      <c r="L58" s="19"/>
      <c r="M58">
        <v>0.57351275288132098</v>
      </c>
      <c r="N58">
        <v>2.8147167121856598E-2</v>
      </c>
      <c r="O58">
        <v>0.86271414914441802</v>
      </c>
    </row>
    <row r="59" spans="1:15" x14ac:dyDescent="0.25">
      <c r="A59" s="1">
        <v>2007</v>
      </c>
      <c r="B59" s="1">
        <v>1</v>
      </c>
      <c r="C59" s="18">
        <v>20.929478108581399</v>
      </c>
      <c r="D59" s="33">
        <v>19.879275528460301</v>
      </c>
      <c r="E59" s="23">
        <f>+[1]Err!$C86</f>
        <v>1713</v>
      </c>
      <c r="G59" s="37">
        <f>+[1]Err!$D86</f>
        <v>1691.712</v>
      </c>
      <c r="I59" s="37">
        <f t="shared" si="0"/>
        <v>33630.008962802633</v>
      </c>
      <c r="K59" s="19"/>
      <c r="L59" s="19"/>
      <c r="M59">
        <v>1.0502025801210999</v>
      </c>
      <c r="N59">
        <v>5.0178154212574502E-2</v>
      </c>
      <c r="O59">
        <v>1.5797811309105001</v>
      </c>
    </row>
    <row r="60" spans="1:15" x14ac:dyDescent="0.25">
      <c r="A60" s="1">
        <v>2007</v>
      </c>
      <c r="B60" s="1">
        <v>2</v>
      </c>
      <c r="C60" s="18">
        <v>18.9659514051522</v>
      </c>
      <c r="D60" s="33">
        <v>19.941452975104401</v>
      </c>
      <c r="E60" s="23">
        <f>+[1]Err!$C87</f>
        <v>1708</v>
      </c>
      <c r="G60" s="37">
        <f>+[1]Err!$D87</f>
        <v>1710.1189999999999</v>
      </c>
      <c r="I60" s="37">
        <f t="shared" si="0"/>
        <v>34102.257620332559</v>
      </c>
      <c r="K60" s="19"/>
      <c r="L60" s="19"/>
      <c r="M60">
        <v>-0.97550156995222204</v>
      </c>
      <c r="N60">
        <v>-5.14343598754144E-2</v>
      </c>
      <c r="O60">
        <v>-1.4674111476724701</v>
      </c>
    </row>
    <row r="61" spans="1:15" x14ac:dyDescent="0.25">
      <c r="A61" s="1">
        <v>2007</v>
      </c>
      <c r="B61" s="1">
        <v>3</v>
      </c>
      <c r="C61" s="18">
        <v>19.505923574368001</v>
      </c>
      <c r="D61" s="33">
        <v>19.372343287057799</v>
      </c>
      <c r="E61" s="23">
        <f>+[1]Err!$C88</f>
        <v>1701</v>
      </c>
      <c r="G61" s="37">
        <f>+[1]Err!$D88</f>
        <v>1707.241</v>
      </c>
      <c r="I61" s="37">
        <f t="shared" si="0"/>
        <v>33073.258725739841</v>
      </c>
      <c r="K61" s="19"/>
      <c r="L61" s="19"/>
      <c r="M61">
        <v>0.13358028731018501</v>
      </c>
      <c r="N61">
        <v>6.8481908483286301E-3</v>
      </c>
      <c r="O61">
        <v>0.20093991516370099</v>
      </c>
    </row>
    <row r="62" spans="1:15" x14ac:dyDescent="0.25">
      <c r="A62" s="1">
        <v>2007</v>
      </c>
      <c r="B62" s="1">
        <v>4</v>
      </c>
      <c r="C62" s="18">
        <v>19.492801657785702</v>
      </c>
      <c r="D62" s="33">
        <v>19.8393555444467</v>
      </c>
      <c r="E62" s="23">
        <f>+[1]Err!$C89</f>
        <v>1689</v>
      </c>
      <c r="G62" s="37">
        <f>+[1]Err!$D89</f>
        <v>1692.2819999999999</v>
      </c>
      <c r="I62" s="37">
        <f t="shared" si="0"/>
        <v>33573.784279467349</v>
      </c>
      <c r="K62" s="19"/>
      <c r="L62" s="19"/>
      <c r="M62">
        <v>-0.34655388666098103</v>
      </c>
      <c r="N62">
        <v>-1.7778557066606301E-2</v>
      </c>
      <c r="O62">
        <v>-0.52130827076008901</v>
      </c>
    </row>
    <row r="63" spans="1:15" x14ac:dyDescent="0.25">
      <c r="A63" s="1">
        <v>2007</v>
      </c>
      <c r="B63" s="1">
        <v>5</v>
      </c>
      <c r="C63" s="18">
        <v>20.014608721624899</v>
      </c>
      <c r="D63" s="33">
        <v>19.888458134315599</v>
      </c>
      <c r="E63" s="23">
        <f>+[1]Err!$C90</f>
        <v>1674</v>
      </c>
      <c r="G63" s="37">
        <f>+[1]Err!$D90</f>
        <v>1685.145</v>
      </c>
      <c r="I63" s="37">
        <f t="shared" si="0"/>
        <v>33514.935782751258</v>
      </c>
      <c r="K63" s="19"/>
      <c r="L63" s="19"/>
      <c r="M63">
        <v>0.12615058730923301</v>
      </c>
      <c r="N63">
        <v>6.3029254812727604E-3</v>
      </c>
      <c r="O63">
        <v>0.18976369060284001</v>
      </c>
    </row>
    <row r="64" spans="1:15" x14ac:dyDescent="0.25">
      <c r="A64" s="1">
        <v>2007</v>
      </c>
      <c r="B64" s="1">
        <v>6</v>
      </c>
      <c r="C64" s="18">
        <v>20.4463821428571</v>
      </c>
      <c r="D64" s="33">
        <v>20.410879050439402</v>
      </c>
      <c r="E64" s="23">
        <f>+[1]Err!$C91</f>
        <v>1680</v>
      </c>
      <c r="G64" s="37">
        <f>+[1]Err!$D91</f>
        <v>1666.348</v>
      </c>
      <c r="I64" s="37">
        <f t="shared" si="0"/>
        <v>34011.627483941593</v>
      </c>
      <c r="K64" s="19"/>
      <c r="L64" s="19"/>
      <c r="M64">
        <v>3.5503092417719997E-2</v>
      </c>
      <c r="N64">
        <v>1.73639972928525E-3</v>
      </c>
      <c r="O64">
        <v>5.34059966640133E-2</v>
      </c>
    </row>
    <row r="65" spans="1:15" x14ac:dyDescent="0.25">
      <c r="A65" s="1">
        <v>2007</v>
      </c>
      <c r="B65" s="1">
        <v>7</v>
      </c>
      <c r="C65" s="18">
        <v>21.002901913875601</v>
      </c>
      <c r="D65" s="33">
        <v>20.593148632756002</v>
      </c>
      <c r="E65" s="23">
        <f>+[1]Err!$C92</f>
        <v>1672</v>
      </c>
      <c r="G65" s="37">
        <f>+[1]Err!$D92</f>
        <v>1677.559</v>
      </c>
      <c r="I65" s="37">
        <f t="shared" si="0"/>
        <v>34546.221827217523</v>
      </c>
      <c r="K65" s="19"/>
      <c r="L65" s="19"/>
      <c r="M65">
        <v>0.40975328111958798</v>
      </c>
      <c r="N65">
        <v>1.9509365077255598E-2</v>
      </c>
      <c r="O65">
        <v>0.61637679633842501</v>
      </c>
    </row>
    <row r="66" spans="1:15" x14ac:dyDescent="0.25">
      <c r="A66" s="1">
        <v>2007</v>
      </c>
      <c r="B66" s="1">
        <v>8</v>
      </c>
      <c r="C66" s="18">
        <v>19.205642642642601</v>
      </c>
      <c r="D66" s="33">
        <v>20.915454514466099</v>
      </c>
      <c r="E66" s="23">
        <f>+[1]Err!$C93</f>
        <v>1665</v>
      </c>
      <c r="G66" s="37">
        <f>+[1]Err!$D93</f>
        <v>1674.1079999999999</v>
      </c>
      <c r="I66" s="37">
        <f t="shared" si="0"/>
        <v>35014.729726303813</v>
      </c>
      <c r="K66" s="19"/>
      <c r="L66" s="19"/>
      <c r="M66">
        <v>-1.7098118718234401</v>
      </c>
      <c r="N66">
        <v>-8.9026537858572702E-2</v>
      </c>
      <c r="O66">
        <v>-2.57200713809137</v>
      </c>
    </row>
    <row r="67" spans="1:15" x14ac:dyDescent="0.25">
      <c r="A67" s="1">
        <v>2007</v>
      </c>
      <c r="B67" s="1">
        <v>9</v>
      </c>
      <c r="C67" s="18">
        <v>21.0486374622357</v>
      </c>
      <c r="D67" s="33">
        <v>19.840523057274201</v>
      </c>
      <c r="E67" s="23">
        <f>+[1]Err!$C94</f>
        <v>1655</v>
      </c>
      <c r="G67" s="37">
        <f>+[1]Err!$D94</f>
        <v>1666.933</v>
      </c>
      <c r="I67" s="37">
        <f t="shared" si="0"/>
        <v>33072.822621431253</v>
      </c>
      <c r="K67" s="19"/>
      <c r="L67" s="19"/>
      <c r="M67">
        <v>1.2081144049614601</v>
      </c>
      <c r="N67">
        <v>5.7396323497375799E-2</v>
      </c>
      <c r="O67">
        <v>1.81732208343956</v>
      </c>
    </row>
    <row r="68" spans="1:15" x14ac:dyDescent="0.25">
      <c r="A68" s="1">
        <v>2007</v>
      </c>
      <c r="B68" s="1">
        <v>10</v>
      </c>
      <c r="C68" s="18">
        <v>20.413368644067798</v>
      </c>
      <c r="D68" s="33">
        <v>20.5859786365105</v>
      </c>
      <c r="E68" s="23">
        <f>+[1]Err!$C95</f>
        <v>1652</v>
      </c>
      <c r="G68" s="37">
        <f>+[1]Err!$D95</f>
        <v>1646.7170000000001</v>
      </c>
      <c r="I68" s="37">
        <f t="shared" si="0"/>
        <v>33899.280982378667</v>
      </c>
      <c r="K68" s="19"/>
      <c r="L68" s="19"/>
      <c r="M68">
        <v>-0.17260999244271999</v>
      </c>
      <c r="N68">
        <v>-8.4557328803681192E-3</v>
      </c>
      <c r="O68">
        <v>-0.259650865679809</v>
      </c>
    </row>
    <row r="69" spans="1:15" x14ac:dyDescent="0.25">
      <c r="A69" s="1">
        <v>2007</v>
      </c>
      <c r="B69" s="1">
        <v>11</v>
      </c>
      <c r="C69" s="18">
        <v>20.131818853974099</v>
      </c>
      <c r="D69" s="33">
        <v>19.435878235482399</v>
      </c>
      <c r="E69" s="23">
        <f>+[1]Err!$C96</f>
        <v>1623</v>
      </c>
      <c r="G69" s="37">
        <f>+[1]Err!$D96</f>
        <v>1645.7809999999999</v>
      </c>
      <c r="I69" s="37">
        <f t="shared" si="0"/>
        <v>31987.199118270455</v>
      </c>
      <c r="K69" s="19"/>
      <c r="L69" s="19"/>
      <c r="M69">
        <v>0.69594061849172895</v>
      </c>
      <c r="N69">
        <v>3.4569187391349197E-2</v>
      </c>
      <c r="O69">
        <v>1.0468778863604</v>
      </c>
    </row>
    <row r="70" spans="1:15" x14ac:dyDescent="0.25">
      <c r="A70" s="1">
        <v>2007</v>
      </c>
      <c r="B70" s="1">
        <v>12</v>
      </c>
      <c r="C70" s="18">
        <v>19.851239358420699</v>
      </c>
      <c r="D70" s="33">
        <v>19.686078650229199</v>
      </c>
      <c r="E70" s="23">
        <f>+[1]Err!$C97</f>
        <v>1621</v>
      </c>
      <c r="F70" s="26">
        <f>AVERAGE(E59:E70)</f>
        <v>1671.0833333333333</v>
      </c>
      <c r="G70" s="37">
        <f>+[1]Err!$D97</f>
        <v>1622.4369999999999</v>
      </c>
      <c r="H70" s="39">
        <f>AVERAGE(G59:G70)</f>
        <v>1673.8651666666665</v>
      </c>
      <c r="I70" s="37">
        <f t="shared" si="0"/>
        <v>31939.422387041908</v>
      </c>
      <c r="J70" s="39">
        <f>SUM(I59:I70)</f>
        <v>402365.54951767891</v>
      </c>
      <c r="K70" s="19"/>
      <c r="L70" s="19"/>
      <c r="M70">
        <v>0.16516070819156101</v>
      </c>
      <c r="N70">
        <v>8.3199192357479093E-3</v>
      </c>
      <c r="O70">
        <v>0.24844518125137</v>
      </c>
    </row>
    <row r="71" spans="1:15" x14ac:dyDescent="0.25">
      <c r="A71" s="1">
        <v>2008</v>
      </c>
      <c r="B71" s="1">
        <v>1</v>
      </c>
      <c r="C71" s="18">
        <v>20.0201171060699</v>
      </c>
      <c r="D71" s="33">
        <v>19.361377291598998</v>
      </c>
      <c r="E71" s="23">
        <f>+[1]Err!$C98</f>
        <v>1631</v>
      </c>
      <c r="G71" s="37">
        <f>+[1]Err!$D98</f>
        <v>1612.434</v>
      </c>
      <c r="I71" s="37">
        <f t="shared" ref="I71:I134" si="1">+G71*D71</f>
        <v>31218.94303180214</v>
      </c>
      <c r="K71" s="19"/>
      <c r="L71" s="19"/>
      <c r="M71">
        <v>0.65873981447093399</v>
      </c>
      <c r="N71">
        <v>3.2903894167093099E-2</v>
      </c>
      <c r="O71">
        <v>0.99091808454771202</v>
      </c>
    </row>
    <row r="72" spans="1:15" x14ac:dyDescent="0.25">
      <c r="A72" s="1">
        <v>2008</v>
      </c>
      <c r="B72" s="1">
        <v>2</v>
      </c>
      <c r="C72" s="18">
        <v>18.448883148831499</v>
      </c>
      <c r="D72" s="33">
        <v>19.6494750468243</v>
      </c>
      <c r="E72" s="23">
        <f>+[1]Err!$C99</f>
        <v>1626</v>
      </c>
      <c r="G72" s="37">
        <f>+[1]Err!$D99</f>
        <v>1625.4659999999999</v>
      </c>
      <c r="I72" s="37">
        <f t="shared" si="1"/>
        <v>31939.553606461304</v>
      </c>
      <c r="K72" s="19"/>
      <c r="L72" s="19"/>
      <c r="M72">
        <v>-1.20059189799286</v>
      </c>
      <c r="N72">
        <v>-6.5076670945737006E-2</v>
      </c>
      <c r="O72">
        <v>-1.80600625276928</v>
      </c>
    </row>
    <row r="73" spans="1:15" x14ac:dyDescent="0.25">
      <c r="A73" s="1">
        <v>2008</v>
      </c>
      <c r="B73" s="1">
        <v>3</v>
      </c>
      <c r="C73" s="18">
        <v>17.7399870049505</v>
      </c>
      <c r="D73" s="33">
        <v>18.895375518105901</v>
      </c>
      <c r="E73" s="23">
        <f>+[1]Err!$C100</f>
        <v>1616</v>
      </c>
      <c r="G73" s="37">
        <f>+[1]Err!$D100</f>
        <v>1622.662</v>
      </c>
      <c r="I73" s="37">
        <f t="shared" si="1"/>
        <v>30660.807828960758</v>
      </c>
      <c r="K73" s="19"/>
      <c r="L73" s="19"/>
      <c r="M73">
        <v>-1.1553885131553501</v>
      </c>
      <c r="N73">
        <v>-6.5129050705219405E-2</v>
      </c>
      <c r="O73">
        <v>-1.7380084628463699</v>
      </c>
    </row>
    <row r="74" spans="1:15" x14ac:dyDescent="0.25">
      <c r="A74" s="1">
        <v>2008</v>
      </c>
      <c r="B74" s="1">
        <v>4</v>
      </c>
      <c r="C74" s="18">
        <v>18.005368847351999</v>
      </c>
      <c r="D74" s="33">
        <v>19.022936905654099</v>
      </c>
      <c r="E74" s="23">
        <f>+[1]Err!$C101</f>
        <v>1605</v>
      </c>
      <c r="G74" s="37">
        <f>+[1]Err!$D101</f>
        <v>1605.162</v>
      </c>
      <c r="I74" s="37">
        <f t="shared" si="1"/>
        <v>30534.895449353546</v>
      </c>
      <c r="K74" s="19"/>
      <c r="L74" s="19"/>
      <c r="M74">
        <v>-1.0175680583020801</v>
      </c>
      <c r="N74">
        <v>-5.6514702194047403E-2</v>
      </c>
      <c r="O74">
        <v>-1.5306902195360199</v>
      </c>
    </row>
    <row r="75" spans="1:15" x14ac:dyDescent="0.25">
      <c r="A75" s="1">
        <v>2008</v>
      </c>
      <c r="B75" s="1">
        <v>5</v>
      </c>
      <c r="C75" s="18">
        <v>19.492463567839199</v>
      </c>
      <c r="D75" s="33">
        <v>19.346372739729301</v>
      </c>
      <c r="E75" s="23">
        <f>+[1]Err!$C102</f>
        <v>1592</v>
      </c>
      <c r="G75" s="37">
        <f>+[1]Err!$D102</f>
        <v>1598.8610000000001</v>
      </c>
      <c r="I75" s="37">
        <f t="shared" si="1"/>
        <v>30932.160865016333</v>
      </c>
      <c r="K75" s="19"/>
      <c r="L75" s="19"/>
      <c r="M75">
        <v>0.14609082810986301</v>
      </c>
      <c r="N75">
        <v>7.4947339314718102E-3</v>
      </c>
      <c r="O75">
        <v>0.21975906174258</v>
      </c>
    </row>
    <row r="76" spans="1:15" x14ac:dyDescent="0.25">
      <c r="A76" s="1">
        <v>2008</v>
      </c>
      <c r="B76" s="1">
        <v>6</v>
      </c>
      <c r="C76" s="18">
        <v>20.280585787452001</v>
      </c>
      <c r="D76" s="33">
        <v>19.931199797647398</v>
      </c>
      <c r="E76" s="23">
        <f>+[1]Err!$C103</f>
        <v>1562</v>
      </c>
      <c r="G76" s="37">
        <f>+[1]Err!$D103</f>
        <v>1582.6610000000001</v>
      </c>
      <c r="I76" s="37">
        <f t="shared" si="1"/>
        <v>31544.332602944429</v>
      </c>
      <c r="K76" s="19"/>
      <c r="L76" s="19"/>
      <c r="M76">
        <v>0.34938598980461999</v>
      </c>
      <c r="N76">
        <v>1.72276083869724E-2</v>
      </c>
      <c r="O76">
        <v>0.52556849939768902</v>
      </c>
    </row>
    <row r="77" spans="1:15" x14ac:dyDescent="0.25">
      <c r="A77" s="1">
        <v>2008</v>
      </c>
      <c r="B77" s="1">
        <v>7</v>
      </c>
      <c r="C77" s="18">
        <v>19.128736977492</v>
      </c>
      <c r="D77" s="33">
        <v>19.8983990761798</v>
      </c>
      <c r="E77" s="23">
        <f>+[1]Err!$C104</f>
        <v>1555</v>
      </c>
      <c r="G77" s="37">
        <f>+[1]Err!$D104</f>
        <v>1555.818</v>
      </c>
      <c r="I77" s="37">
        <f t="shared" si="1"/>
        <v>30958.287453903904</v>
      </c>
      <c r="K77" s="19"/>
      <c r="L77" s="19"/>
      <c r="M77">
        <v>-0.76966209868786395</v>
      </c>
      <c r="N77">
        <v>-4.0235907869583601E-2</v>
      </c>
      <c r="O77">
        <v>-1.1577743986725499</v>
      </c>
    </row>
    <row r="78" spans="1:15" x14ac:dyDescent="0.25">
      <c r="A78" s="1">
        <v>2008</v>
      </c>
      <c r="B78" s="1">
        <v>8</v>
      </c>
      <c r="C78" s="18">
        <v>18.899039974210201</v>
      </c>
      <c r="D78" s="33">
        <v>19.607361287252001</v>
      </c>
      <c r="E78" s="23">
        <f>+[1]Err!$C105</f>
        <v>1551</v>
      </c>
      <c r="G78" s="37">
        <f>+[1]Err!$D105</f>
        <v>1552.558</v>
      </c>
      <c r="I78" s="37">
        <f t="shared" si="1"/>
        <v>30441.56562541339</v>
      </c>
      <c r="K78" s="19"/>
      <c r="L78" s="19"/>
      <c r="M78">
        <v>-0.70832131304185697</v>
      </c>
      <c r="N78">
        <v>-3.7479221908014303E-2</v>
      </c>
      <c r="O78">
        <v>-1.0655017099998401</v>
      </c>
    </row>
    <row r="79" spans="1:15" x14ac:dyDescent="0.25">
      <c r="A79" s="1">
        <v>2008</v>
      </c>
      <c r="B79" s="1">
        <v>9</v>
      </c>
      <c r="C79" s="18">
        <v>19.764578709677401</v>
      </c>
      <c r="D79" s="33">
        <v>19.506391537156802</v>
      </c>
      <c r="E79" s="23">
        <f>+[1]Err!$C106</f>
        <v>1550</v>
      </c>
      <c r="G79" s="37">
        <f>+[1]Err!$D106</f>
        <v>1548.8340000000001</v>
      </c>
      <c r="I79" s="37">
        <f t="shared" si="1"/>
        <v>30212.162430060718</v>
      </c>
      <c r="K79" s="19"/>
      <c r="L79" s="19"/>
      <c r="M79">
        <v>0.25818717252065299</v>
      </c>
      <c r="N79">
        <v>1.30631255193027E-2</v>
      </c>
      <c r="O79">
        <v>0.38838147145308799</v>
      </c>
    </row>
    <row r="80" spans="1:15" x14ac:dyDescent="0.25">
      <c r="A80" s="1">
        <v>2008</v>
      </c>
      <c r="B80" s="1">
        <v>10</v>
      </c>
      <c r="C80" s="18">
        <v>18.172633333333302</v>
      </c>
      <c r="D80" s="33">
        <v>19.237734297848299</v>
      </c>
      <c r="E80" s="23">
        <f>+[1]Err!$C107</f>
        <v>1530</v>
      </c>
      <c r="G80" s="37">
        <f>+[1]Err!$D107</f>
        <v>1539.165</v>
      </c>
      <c r="I80" s="37">
        <f t="shared" si="1"/>
        <v>29610.047310547674</v>
      </c>
      <c r="K80" s="19"/>
      <c r="L80" s="19"/>
      <c r="M80">
        <v>-1.065100964515</v>
      </c>
      <c r="N80">
        <v>-5.8610160947963903E-2</v>
      </c>
      <c r="O80">
        <v>-1.60219222281985</v>
      </c>
    </row>
    <row r="81" spans="1:15" x14ac:dyDescent="0.25">
      <c r="A81" s="1">
        <v>2008</v>
      </c>
      <c r="B81" s="1">
        <v>11</v>
      </c>
      <c r="C81" s="18">
        <v>17.5797936507937</v>
      </c>
      <c r="D81" s="33">
        <v>18.092415751488701</v>
      </c>
      <c r="E81" s="23">
        <f>+[1]Err!$C108</f>
        <v>1512</v>
      </c>
      <c r="G81" s="37">
        <f>+[1]Err!$D108</f>
        <v>1520.4929999999999</v>
      </c>
      <c r="I81" s="37">
        <f t="shared" si="1"/>
        <v>27509.391503228308</v>
      </c>
      <c r="K81" s="19"/>
      <c r="L81" s="19"/>
      <c r="M81">
        <v>-0.51262210069509395</v>
      </c>
      <c r="N81">
        <v>-2.9159733662286198E-2</v>
      </c>
      <c r="O81">
        <v>-0.77111857968624398</v>
      </c>
    </row>
    <row r="82" spans="1:15" x14ac:dyDescent="0.25">
      <c r="A82" s="1">
        <v>2008</v>
      </c>
      <c r="B82" s="1">
        <v>12</v>
      </c>
      <c r="C82" s="18">
        <v>18.069686378737501</v>
      </c>
      <c r="D82" s="33">
        <v>18.038153247152302</v>
      </c>
      <c r="E82" s="23">
        <f>+[1]Err!$C109</f>
        <v>1505</v>
      </c>
      <c r="F82" s="26">
        <f>AVERAGE(E71:E82)</f>
        <v>1569.5833333333333</v>
      </c>
      <c r="G82" s="37">
        <f>+[1]Err!$D109</f>
        <v>1508.279</v>
      </c>
      <c r="H82" s="39">
        <f>AVERAGE(G71:G82)</f>
        <v>1572.6994166666664</v>
      </c>
      <c r="I82" s="37">
        <f t="shared" si="1"/>
        <v>27206.567741461626</v>
      </c>
      <c r="J82" s="39">
        <f>SUM(I71:I82)</f>
        <v>362768.71544915409</v>
      </c>
      <c r="K82" s="19"/>
      <c r="L82" s="19"/>
      <c r="M82">
        <v>3.1533131585199201E-2</v>
      </c>
      <c r="N82">
        <v>1.7450846087901099E-3</v>
      </c>
      <c r="O82">
        <v>4.7434130538006603E-2</v>
      </c>
    </row>
    <row r="83" spans="1:15" x14ac:dyDescent="0.25">
      <c r="A83" s="1">
        <v>2009</v>
      </c>
      <c r="B83" s="1">
        <v>1</v>
      </c>
      <c r="C83" s="18">
        <v>18.2118705566734</v>
      </c>
      <c r="D83" s="33">
        <v>18.0315853039274</v>
      </c>
      <c r="E83" s="23">
        <f>+[1]Err!$C110</f>
        <v>1491</v>
      </c>
      <c r="F83" s="27"/>
      <c r="G83" s="37">
        <f>+[1]Err!$D110</f>
        <v>1494.0250000000001</v>
      </c>
      <c r="H83" s="41"/>
      <c r="I83" s="37">
        <f t="shared" si="1"/>
        <v>26939.639233700134</v>
      </c>
      <c r="J83" s="41"/>
      <c r="K83" s="19"/>
      <c r="L83" s="19"/>
      <c r="M83">
        <v>0.180285252745986</v>
      </c>
      <c r="N83">
        <v>9.8993264961420198E-3</v>
      </c>
      <c r="O83">
        <v>0.27119647757549398</v>
      </c>
    </row>
    <row r="84" spans="1:15" x14ac:dyDescent="0.25">
      <c r="A84" s="1">
        <v>2009</v>
      </c>
      <c r="B84" s="1">
        <v>2</v>
      </c>
      <c r="C84" s="18">
        <v>17.3550705725699</v>
      </c>
      <c r="D84" s="33">
        <v>17.983844051981499</v>
      </c>
      <c r="E84" s="23">
        <f>+[1]Err!$C111</f>
        <v>1502</v>
      </c>
      <c r="F84" s="27"/>
      <c r="G84" s="37">
        <f>+[1]Err!$D111</f>
        <v>1481.625</v>
      </c>
      <c r="H84" s="41"/>
      <c r="I84" s="37">
        <f t="shared" si="1"/>
        <v>26645.312943517089</v>
      </c>
      <c r="J84" s="41"/>
      <c r="K84" s="19"/>
      <c r="L84" s="19"/>
      <c r="M84">
        <v>-0.62877347941162398</v>
      </c>
      <c r="N84">
        <v>-3.62299580852996E-2</v>
      </c>
      <c r="O84">
        <v>-0.94584082842082196</v>
      </c>
    </row>
    <row r="85" spans="1:15" x14ac:dyDescent="0.25">
      <c r="A85" s="1">
        <v>2009</v>
      </c>
      <c r="B85" s="1">
        <v>3</v>
      </c>
      <c r="C85" s="18">
        <v>17.156761616161599</v>
      </c>
      <c r="D85" s="33">
        <v>17.744491700082499</v>
      </c>
      <c r="E85" s="23">
        <f>+[1]Err!$C112</f>
        <v>1485</v>
      </c>
      <c r="F85" s="27"/>
      <c r="G85" s="37">
        <f>+[1]Err!$D112</f>
        <v>1495.2159999999999</v>
      </c>
      <c r="H85" s="41"/>
      <c r="I85" s="37">
        <f t="shared" si="1"/>
        <v>26531.847901830552</v>
      </c>
      <c r="J85" s="41"/>
      <c r="K85" s="19"/>
      <c r="L85" s="19"/>
      <c r="M85">
        <v>-0.587730083920871</v>
      </c>
      <c r="N85">
        <v>-3.4256469668916503E-2</v>
      </c>
      <c r="O85">
        <v>-0.88410075753153405</v>
      </c>
    </row>
    <row r="86" spans="1:15" x14ac:dyDescent="0.25">
      <c r="A86" s="1">
        <v>2009</v>
      </c>
      <c r="B86" s="1">
        <v>4</v>
      </c>
      <c r="C86" s="18">
        <v>17.7714437627812</v>
      </c>
      <c r="D86" s="33">
        <v>17.9551078442617</v>
      </c>
      <c r="E86" s="23">
        <f>+[1]Err!$C113</f>
        <v>1467</v>
      </c>
      <c r="F86" s="27"/>
      <c r="G86" s="37">
        <f>+[1]Err!$D113</f>
        <v>1471.646</v>
      </c>
      <c r="H86" s="41"/>
      <c r="I86" s="37">
        <f t="shared" si="1"/>
        <v>26423.562638576353</v>
      </c>
      <c r="J86" s="41"/>
      <c r="K86" s="19"/>
      <c r="L86" s="19"/>
      <c r="M86">
        <v>-0.18366408148054</v>
      </c>
      <c r="N86">
        <v>-1.03347867473316E-2</v>
      </c>
      <c r="O86">
        <v>-0.27627912541931499</v>
      </c>
    </row>
    <row r="87" spans="1:15" x14ac:dyDescent="0.25">
      <c r="A87" s="1">
        <v>2009</v>
      </c>
      <c r="B87" s="1">
        <v>5</v>
      </c>
      <c r="C87" s="18">
        <v>19.098718300205601</v>
      </c>
      <c r="D87" s="33">
        <v>18.285321712335602</v>
      </c>
      <c r="E87" s="23">
        <f>+[1]Err!$C114</f>
        <v>1459</v>
      </c>
      <c r="F87" s="27"/>
      <c r="G87" s="37">
        <f>+[1]Err!$D114</f>
        <v>1457.5940000000001</v>
      </c>
      <c r="H87" s="41"/>
      <c r="I87" s="37">
        <f t="shared" si="1"/>
        <v>26652.575215970101</v>
      </c>
      <c r="J87" s="41"/>
      <c r="K87" s="19"/>
      <c r="L87" s="19"/>
      <c r="M87">
        <v>0.81339658786999502</v>
      </c>
      <c r="N87">
        <v>4.2589066715604598E-2</v>
      </c>
      <c r="O87">
        <v>1.22356258286456</v>
      </c>
    </row>
    <row r="88" spans="1:15" x14ac:dyDescent="0.25">
      <c r="A88" s="1">
        <v>2009</v>
      </c>
      <c r="B88" s="1">
        <v>6</v>
      </c>
      <c r="C88" s="18">
        <v>19.012734525447001</v>
      </c>
      <c r="D88" s="33">
        <v>19.0133039736189</v>
      </c>
      <c r="E88" s="23">
        <f>+[1]Err!$C115</f>
        <v>1454</v>
      </c>
      <c r="F88" s="27"/>
      <c r="G88" s="37">
        <f>+[1]Err!$D115</f>
        <v>1446.91</v>
      </c>
      <c r="H88" s="41"/>
      <c r="I88" s="37">
        <f t="shared" si="1"/>
        <v>27510.539652468924</v>
      </c>
      <c r="J88" s="41"/>
      <c r="K88" s="19"/>
      <c r="L88" s="19"/>
      <c r="M88">
        <v>-5.6944817188053797E-4</v>
      </c>
      <c r="N88">
        <v>-2.99508821899541E-5</v>
      </c>
      <c r="O88">
        <v>-8.5659994937797499E-4</v>
      </c>
    </row>
    <row r="89" spans="1:15" x14ac:dyDescent="0.25">
      <c r="A89" s="1">
        <v>2009</v>
      </c>
      <c r="B89" s="1">
        <v>7</v>
      </c>
      <c r="C89" s="18">
        <v>19.515887972508601</v>
      </c>
      <c r="D89" s="33">
        <v>18.794512805743999</v>
      </c>
      <c r="E89" s="23">
        <f>+[1]Err!$C116</f>
        <v>1455</v>
      </c>
      <c r="F89" s="27"/>
      <c r="G89" s="37">
        <f>+[1]Err!$D116</f>
        <v>1446.4280000000001</v>
      </c>
      <c r="H89" s="41"/>
      <c r="I89" s="37">
        <f t="shared" si="1"/>
        <v>27184.909568586681</v>
      </c>
      <c r="J89" s="41"/>
      <c r="K89" s="19"/>
      <c r="L89" s="19"/>
      <c r="M89">
        <v>0.72137516676462698</v>
      </c>
      <c r="N89">
        <v>3.6963481640231E-2</v>
      </c>
      <c r="O89">
        <v>1.0851381422341999</v>
      </c>
    </row>
    <row r="90" spans="1:15" x14ac:dyDescent="0.25">
      <c r="A90" s="1">
        <v>2009</v>
      </c>
      <c r="B90" s="1">
        <v>8</v>
      </c>
      <c r="C90" s="18">
        <v>17.932611576011201</v>
      </c>
      <c r="D90" s="33">
        <v>19.197306198404</v>
      </c>
      <c r="E90" s="23">
        <f>+[1]Err!$C117</f>
        <v>1434</v>
      </c>
      <c r="F90" s="27"/>
      <c r="G90" s="37">
        <f>+[1]Err!$D117</f>
        <v>1451.8979999999999</v>
      </c>
      <c r="H90" s="41"/>
      <c r="I90" s="37">
        <f t="shared" si="1"/>
        <v>27872.53047485037</v>
      </c>
      <c r="J90" s="41"/>
      <c r="K90" s="19"/>
      <c r="L90" s="19"/>
      <c r="M90">
        <v>-1.2646946223928399</v>
      </c>
      <c r="N90">
        <v>-7.0524843357709699E-2</v>
      </c>
      <c r="O90">
        <v>-1.90243362436779</v>
      </c>
    </row>
    <row r="91" spans="1:15" x14ac:dyDescent="0.25">
      <c r="A91" s="1">
        <v>2009</v>
      </c>
      <c r="B91" s="1">
        <v>9</v>
      </c>
      <c r="C91" s="18">
        <v>18.843350951374202</v>
      </c>
      <c r="D91" s="33">
        <v>18.250381441872801</v>
      </c>
      <c r="E91" s="23">
        <f>+[1]Err!$C118</f>
        <v>1419</v>
      </c>
      <c r="F91" s="27"/>
      <c r="G91" s="37">
        <f>+[1]Err!$D118</f>
        <v>1430.5129999999999</v>
      </c>
      <c r="H91" s="41"/>
      <c r="I91" s="37">
        <f t="shared" si="1"/>
        <v>26107.407907557783</v>
      </c>
      <c r="J91" s="41"/>
      <c r="K91" s="19"/>
      <c r="L91" s="19"/>
      <c r="M91">
        <v>0.59296950950139404</v>
      </c>
      <c r="N91">
        <v>3.1468368393263398E-2</v>
      </c>
      <c r="O91">
        <v>0.89198223280649103</v>
      </c>
    </row>
    <row r="92" spans="1:15" x14ac:dyDescent="0.25">
      <c r="A92" s="1">
        <v>2009</v>
      </c>
      <c r="B92" s="1">
        <v>10</v>
      </c>
      <c r="C92" s="18">
        <v>18.6605323843416</v>
      </c>
      <c r="D92" s="33">
        <v>18.584425252946101</v>
      </c>
      <c r="E92" s="23">
        <f>+[1]Err!$C119</f>
        <v>1405</v>
      </c>
      <c r="F92" s="27"/>
      <c r="G92" s="37">
        <f>+[1]Err!$D119</f>
        <v>1406.4739999999999</v>
      </c>
      <c r="H92" s="41"/>
      <c r="I92" s="37">
        <f t="shared" si="1"/>
        <v>26138.510923212114</v>
      </c>
      <c r="J92" s="41"/>
      <c r="K92" s="19"/>
      <c r="L92" s="19"/>
      <c r="M92">
        <v>7.6107131395552599E-2</v>
      </c>
      <c r="N92">
        <v>4.0785080418935596E-3</v>
      </c>
      <c r="O92">
        <v>0.114485159703717</v>
      </c>
    </row>
    <row r="93" spans="1:15" x14ac:dyDescent="0.25">
      <c r="A93" s="1">
        <v>2009</v>
      </c>
      <c r="B93" s="1">
        <v>11</v>
      </c>
      <c r="C93" s="18">
        <v>18.305948994252901</v>
      </c>
      <c r="D93" s="33">
        <v>17.9009764747709</v>
      </c>
      <c r="E93" s="23">
        <f>+[1]Err!$C120</f>
        <v>1392</v>
      </c>
      <c r="F93" s="27"/>
      <c r="G93" s="37">
        <f>+[1]Err!$D120</f>
        <v>1393.7919999999999</v>
      </c>
      <c r="H93" s="41"/>
      <c r="I93" s="37">
        <f t="shared" si="1"/>
        <v>24950.237802723881</v>
      </c>
      <c r="J93" s="41"/>
      <c r="K93" s="19"/>
      <c r="L93" s="19"/>
      <c r="M93">
        <v>0.40497251948195501</v>
      </c>
      <c r="N93">
        <v>2.2122454269325E-2</v>
      </c>
      <c r="O93">
        <v>0.60918527237012199</v>
      </c>
    </row>
    <row r="94" spans="1:15" x14ac:dyDescent="0.25">
      <c r="A94" s="1">
        <v>2009</v>
      </c>
      <c r="B94" s="1">
        <v>12</v>
      </c>
      <c r="C94" s="18">
        <v>18.945706308919501</v>
      </c>
      <c r="D94" s="33">
        <v>17.814680565336701</v>
      </c>
      <c r="E94" s="23">
        <f>+[1]Err!$C121</f>
        <v>1379</v>
      </c>
      <c r="F94" s="26">
        <f>AVERAGE(E83:E94)</f>
        <v>1445.1666666666667</v>
      </c>
      <c r="G94" s="37">
        <f>+[1]Err!$D121</f>
        <v>1386.586</v>
      </c>
      <c r="H94" s="39">
        <f>AVERAGE(G83:G94)</f>
        <v>1446.8922499999999</v>
      </c>
      <c r="I94" s="37">
        <f t="shared" si="1"/>
        <v>24701.586666367955</v>
      </c>
      <c r="J94" s="39">
        <f>SUM(I83:I94)</f>
        <v>317658.66092936194</v>
      </c>
      <c r="K94" s="19"/>
      <c r="L94" s="19"/>
      <c r="M94">
        <v>1.1310257435828399</v>
      </c>
      <c r="N94">
        <v>5.9698262241632903E-2</v>
      </c>
      <c r="O94">
        <v>1.70136044426795</v>
      </c>
    </row>
    <row r="95" spans="1:15" x14ac:dyDescent="0.25">
      <c r="A95" s="1">
        <v>2010</v>
      </c>
      <c r="B95" s="1">
        <v>1</v>
      </c>
      <c r="C95" s="18">
        <v>18.564140692640699</v>
      </c>
      <c r="D95" s="33">
        <v>17.969180740485601</v>
      </c>
      <c r="E95" s="23">
        <f>+[1]Err!$C122</f>
        <v>1386</v>
      </c>
      <c r="G95" s="37">
        <f>+[1]Err!$D122</f>
        <v>1366.81</v>
      </c>
      <c r="I95" s="37">
        <f t="shared" si="1"/>
        <v>24560.455927903124</v>
      </c>
      <c r="K95" s="19"/>
      <c r="L95" s="19"/>
      <c r="M95">
        <v>0.59495995215513997</v>
      </c>
      <c r="N95">
        <v>3.2048881874235997E-2</v>
      </c>
      <c r="O95">
        <v>0.89497638251252698</v>
      </c>
    </row>
    <row r="96" spans="1:15" x14ac:dyDescent="0.25">
      <c r="A96" s="1">
        <v>2010</v>
      </c>
      <c r="B96" s="1">
        <v>2</v>
      </c>
      <c r="C96" s="18">
        <v>17.131414296134199</v>
      </c>
      <c r="D96" s="33">
        <v>17.845086598720901</v>
      </c>
      <c r="E96" s="23">
        <f>+[1]Err!$C123</f>
        <v>1371</v>
      </c>
      <c r="G96" s="37">
        <f>+[1]Err!$D123</f>
        <v>1376.357</v>
      </c>
      <c r="I96" s="37">
        <f t="shared" si="1"/>
        <v>24561.209855755704</v>
      </c>
      <c r="K96" s="19"/>
      <c r="L96" s="19"/>
      <c r="M96">
        <v>-0.71367230258668402</v>
      </c>
      <c r="N96">
        <v>-4.1658691468790601E-2</v>
      </c>
      <c r="O96">
        <v>-1.0735510068446801</v>
      </c>
    </row>
    <row r="97" spans="1:15" x14ac:dyDescent="0.25">
      <c r="A97" s="1">
        <v>2010</v>
      </c>
      <c r="B97" s="1">
        <v>3</v>
      </c>
      <c r="C97" s="18">
        <v>16.8080007315289</v>
      </c>
      <c r="D97" s="33">
        <v>17.4128798255601</v>
      </c>
      <c r="E97" s="23">
        <f>+[1]Err!$C124</f>
        <v>1367</v>
      </c>
      <c r="G97" s="37">
        <f>+[1]Err!$D124</f>
        <v>1362.8</v>
      </c>
      <c r="I97" s="37">
        <f t="shared" si="1"/>
        <v>23730.272626273305</v>
      </c>
      <c r="K97" s="19"/>
      <c r="L97" s="19"/>
      <c r="M97">
        <v>-0.60487909403124396</v>
      </c>
      <c r="N97">
        <v>-3.5987569473185203E-2</v>
      </c>
      <c r="O97">
        <v>-0.909897382962636</v>
      </c>
    </row>
    <row r="98" spans="1:15" x14ac:dyDescent="0.25">
      <c r="A98" s="1">
        <v>2010</v>
      </c>
      <c r="B98" s="1">
        <v>4</v>
      </c>
      <c r="C98" s="18">
        <v>17.517774193548401</v>
      </c>
      <c r="D98" s="33">
        <v>17.715967038348001</v>
      </c>
      <c r="E98" s="23">
        <f>+[1]Err!$C125</f>
        <v>1364</v>
      </c>
      <c r="G98" s="37">
        <f>+[1]Err!$D125</f>
        <v>1353.0509999999999</v>
      </c>
      <c r="I98" s="37">
        <f t="shared" si="1"/>
        <v>23970.606917203801</v>
      </c>
      <c r="K98" s="19"/>
      <c r="L98" s="19"/>
      <c r="M98">
        <v>-0.198192844799635</v>
      </c>
      <c r="N98">
        <v>-1.13138143356493E-2</v>
      </c>
      <c r="O98">
        <v>-0.29813420993484202</v>
      </c>
    </row>
    <row r="99" spans="1:15" x14ac:dyDescent="0.25">
      <c r="A99" s="1">
        <v>2010</v>
      </c>
      <c r="B99" s="1">
        <v>5</v>
      </c>
      <c r="C99" s="18">
        <v>18.539384955752201</v>
      </c>
      <c r="D99" s="33">
        <v>18.477367947483401</v>
      </c>
      <c r="E99" s="23">
        <f>+[1]Err!$C126</f>
        <v>1356</v>
      </c>
      <c r="G99" s="37">
        <f>+[1]Err!$D126</f>
        <v>1354.7429999999999</v>
      </c>
      <c r="I99" s="37">
        <f t="shared" si="1"/>
        <v>25032.084885277505</v>
      </c>
      <c r="K99" s="19"/>
      <c r="L99" s="19"/>
      <c r="M99">
        <v>6.20170082688212E-2</v>
      </c>
      <c r="N99">
        <v>3.3451491738715499E-3</v>
      </c>
      <c r="O99">
        <v>9.3289905503095197E-2</v>
      </c>
    </row>
    <row r="100" spans="1:15" x14ac:dyDescent="0.25">
      <c r="A100" s="1">
        <v>2010</v>
      </c>
      <c r="B100" s="1">
        <v>6</v>
      </c>
      <c r="C100" s="18">
        <v>19.228145941921099</v>
      </c>
      <c r="D100" s="33">
        <v>19.0938301040398</v>
      </c>
      <c r="E100" s="23">
        <f>+[1]Err!$C127</f>
        <v>1343</v>
      </c>
      <c r="G100" s="37">
        <f>+[1]Err!$D127</f>
        <v>1344.5940000000001</v>
      </c>
      <c r="I100" s="37">
        <f t="shared" si="1"/>
        <v>25673.449394911291</v>
      </c>
      <c r="K100" s="19"/>
      <c r="L100" s="19"/>
      <c r="M100">
        <v>0.134315837881228</v>
      </c>
      <c r="N100">
        <v>6.98537645215152E-3</v>
      </c>
      <c r="O100">
        <v>0.202046376845437</v>
      </c>
    </row>
    <row r="101" spans="1:15" x14ac:dyDescent="0.25">
      <c r="A101" s="1">
        <v>2010</v>
      </c>
      <c r="B101" s="1">
        <v>7</v>
      </c>
      <c r="C101" s="18">
        <v>18.671460791635599</v>
      </c>
      <c r="D101" s="33">
        <v>19.0980803672505</v>
      </c>
      <c r="E101" s="23">
        <f>+[1]Err!$C128</f>
        <v>1339</v>
      </c>
      <c r="G101" s="37">
        <f>+[1]Err!$D128</f>
        <v>1335.365</v>
      </c>
      <c r="I101" s="37">
        <f t="shared" si="1"/>
        <v>25502.908089613466</v>
      </c>
      <c r="K101" s="19"/>
      <c r="L101" s="19"/>
      <c r="M101">
        <v>-0.42661957561492903</v>
      </c>
      <c r="N101">
        <v>-2.2848751920152201E-2</v>
      </c>
      <c r="O101">
        <v>-0.64174814306378303</v>
      </c>
    </row>
    <row r="102" spans="1:15" x14ac:dyDescent="0.25">
      <c r="A102" s="1">
        <v>2010</v>
      </c>
      <c r="B102" s="1">
        <v>8</v>
      </c>
      <c r="C102" s="18">
        <v>19.359053103964101</v>
      </c>
      <c r="D102" s="33">
        <v>18.916566138045301</v>
      </c>
      <c r="E102" s="23">
        <f>+[1]Err!$C129</f>
        <v>1337</v>
      </c>
      <c r="G102" s="37">
        <f>+[1]Err!$D129</f>
        <v>1334.9480000000001</v>
      </c>
      <c r="I102" s="37">
        <f t="shared" si="1"/>
        <v>25252.6321328513</v>
      </c>
      <c r="K102" s="19"/>
      <c r="L102" s="19"/>
      <c r="M102">
        <v>0.442486965918786</v>
      </c>
      <c r="N102">
        <v>2.2856849637350199E-2</v>
      </c>
      <c r="O102">
        <v>0.66561687493828903</v>
      </c>
    </row>
    <row r="103" spans="1:15" x14ac:dyDescent="0.25">
      <c r="A103" s="1">
        <v>2010</v>
      </c>
      <c r="B103" s="1">
        <v>9</v>
      </c>
      <c r="C103" s="18">
        <v>19.146409947249399</v>
      </c>
      <c r="D103" s="33">
        <v>19.0839905440961</v>
      </c>
      <c r="E103" s="23">
        <f>+[1]Err!$C130</f>
        <v>1327</v>
      </c>
      <c r="G103" s="37">
        <f>+[1]Err!$D130</f>
        <v>1333.62</v>
      </c>
      <c r="I103" s="37">
        <f t="shared" si="1"/>
        <v>25450.79146941744</v>
      </c>
      <c r="K103" s="19"/>
      <c r="L103" s="19"/>
      <c r="M103">
        <v>6.2419403153377601E-2</v>
      </c>
      <c r="N103">
        <v>3.2601100323951201E-3</v>
      </c>
      <c r="O103">
        <v>9.3895213334012698E-2</v>
      </c>
    </row>
    <row r="104" spans="1:15" x14ac:dyDescent="0.25">
      <c r="A104" s="1">
        <v>2010</v>
      </c>
      <c r="B104" s="1">
        <v>10</v>
      </c>
      <c r="C104" s="18">
        <v>18.568883738601802</v>
      </c>
      <c r="D104" s="33">
        <v>18.302327578723101</v>
      </c>
      <c r="E104" s="23">
        <f>+[1]Err!$C131</f>
        <v>1316</v>
      </c>
      <c r="G104" s="37">
        <f>+[1]Err!$D131</f>
        <v>1315.8330000000001</v>
      </c>
      <c r="I104" s="37">
        <f t="shared" si="1"/>
        <v>24082.806604893954</v>
      </c>
      <c r="K104" s="19"/>
      <c r="L104" s="19"/>
      <c r="M104">
        <v>0.26655615987868603</v>
      </c>
      <c r="N104">
        <v>1.43549910501382E-2</v>
      </c>
      <c r="O104">
        <v>0.40097063145260298</v>
      </c>
    </row>
    <row r="105" spans="1:15" x14ac:dyDescent="0.25">
      <c r="A105" s="1">
        <v>2010</v>
      </c>
      <c r="B105" s="1">
        <v>11</v>
      </c>
      <c r="C105" s="18">
        <v>18.0288627002288</v>
      </c>
      <c r="D105" s="33">
        <v>18.033438820941999</v>
      </c>
      <c r="E105" s="23">
        <f>+[1]Err!$C132</f>
        <v>1311</v>
      </c>
      <c r="G105" s="37">
        <f>+[1]Err!$D132</f>
        <v>1306.1859999999999</v>
      </c>
      <c r="I105" s="37">
        <f t="shared" si="1"/>
        <v>23555.025319770946</v>
      </c>
      <c r="K105" s="19"/>
      <c r="L105" s="19"/>
      <c r="M105">
        <v>-4.5761207131889102E-3</v>
      </c>
      <c r="N105">
        <v>-2.5382192927404302E-4</v>
      </c>
      <c r="O105">
        <v>-6.8836901492195304E-3</v>
      </c>
    </row>
    <row r="106" spans="1:15" x14ac:dyDescent="0.25">
      <c r="A106" s="1">
        <v>2010</v>
      </c>
      <c r="B106" s="1">
        <v>12</v>
      </c>
      <c r="C106" s="18">
        <v>17.654473724295499</v>
      </c>
      <c r="D106" s="33">
        <v>17.638495589596999</v>
      </c>
      <c r="E106" s="23">
        <f>+[1]Err!$C133</f>
        <v>1313</v>
      </c>
      <c r="F106" s="26">
        <f>AVERAGE(E95:E106)</f>
        <v>1344.1666666666667</v>
      </c>
      <c r="G106" s="37">
        <f>+[1]Err!$D133</f>
        <v>1306.9690000000001</v>
      </c>
      <c r="H106" s="39">
        <f>AVERAGE(G95:G106)</f>
        <v>1340.9396666666669</v>
      </c>
      <c r="I106" s="37">
        <f t="shared" si="1"/>
        <v>23052.96694224</v>
      </c>
      <c r="J106" s="39">
        <f>SUM(I95:I106)</f>
        <v>294425.21016611188</v>
      </c>
      <c r="K106" s="19"/>
      <c r="L106" s="19"/>
      <c r="M106">
        <v>1.5978134698485701E-2</v>
      </c>
      <c r="N106">
        <v>9.0504735219023604E-4</v>
      </c>
      <c r="O106">
        <v>2.4035320595863899E-2</v>
      </c>
    </row>
    <row r="107" spans="1:15" x14ac:dyDescent="0.25">
      <c r="A107" s="1">
        <v>2011</v>
      </c>
      <c r="B107" s="1">
        <v>1</v>
      </c>
      <c r="C107" s="18">
        <v>17.440140337423301</v>
      </c>
      <c r="D107" s="33">
        <v>17.690138808723201</v>
      </c>
      <c r="E107" s="23">
        <f>+[1]Err!$C134</f>
        <v>1304</v>
      </c>
      <c r="G107" s="37">
        <f>+[1]Err!$D134</f>
        <v>1303.5170000000001</v>
      </c>
      <c r="I107" s="37">
        <f t="shared" si="1"/>
        <v>23059.396669530441</v>
      </c>
      <c r="K107" s="19"/>
      <c r="L107" s="19"/>
      <c r="M107">
        <v>-0.24999847129987901</v>
      </c>
      <c r="N107">
        <v>-1.4334659381348499E-2</v>
      </c>
      <c r="O107">
        <v>-0.37606350926168702</v>
      </c>
    </row>
    <row r="108" spans="1:15" x14ac:dyDescent="0.25">
      <c r="A108" s="1">
        <v>2011</v>
      </c>
      <c r="B108" s="1">
        <v>2</v>
      </c>
      <c r="C108" s="18">
        <v>16.030348228043099</v>
      </c>
      <c r="D108" s="33">
        <v>17.662195275982601</v>
      </c>
      <c r="E108" s="23">
        <f>+[1]Err!$C135</f>
        <v>1298</v>
      </c>
      <c r="G108" s="37">
        <f>+[1]Err!$D135</f>
        <v>1296.1289999999999</v>
      </c>
      <c r="I108" s="37">
        <f t="shared" si="1"/>
        <v>22892.483500864051</v>
      </c>
      <c r="K108" s="19"/>
      <c r="L108" s="19"/>
      <c r="M108">
        <v>-1.63184704793945</v>
      </c>
      <c r="N108">
        <v>-0.101797354912399</v>
      </c>
      <c r="O108">
        <v>-2.4547275198747598</v>
      </c>
    </row>
    <row r="109" spans="1:15" x14ac:dyDescent="0.25">
      <c r="A109" s="1">
        <v>2011</v>
      </c>
      <c r="B109" s="1">
        <v>3</v>
      </c>
      <c r="C109" s="18">
        <v>16.880387850467301</v>
      </c>
      <c r="D109" s="33">
        <v>17.238648160769699</v>
      </c>
      <c r="E109" s="23">
        <f>+[1]Err!$C136</f>
        <v>1284</v>
      </c>
      <c r="G109" s="37">
        <f>+[1]Err!$D136</f>
        <v>1291.5920000000001</v>
      </c>
      <c r="I109" s="37">
        <f t="shared" si="1"/>
        <v>22265.300055264859</v>
      </c>
      <c r="K109" s="19"/>
      <c r="L109" s="19"/>
      <c r="M109">
        <v>-0.35826031030236299</v>
      </c>
      <c r="N109">
        <v>-2.1223464382214698E-2</v>
      </c>
      <c r="O109">
        <v>-0.53891781346085699</v>
      </c>
    </row>
    <row r="110" spans="1:15" x14ac:dyDescent="0.25">
      <c r="A110" s="1">
        <v>2011</v>
      </c>
      <c r="B110" s="1">
        <v>4</v>
      </c>
      <c r="C110" s="18">
        <v>18.9381549960661</v>
      </c>
      <c r="D110" s="33">
        <v>18.116682712580999</v>
      </c>
      <c r="E110" s="23">
        <f>+[1]Err!$C137</f>
        <v>1271</v>
      </c>
      <c r="G110" s="37">
        <f>+[1]Err!$D137</f>
        <v>1271.7570000000001</v>
      </c>
      <c r="I110" s="37">
        <f t="shared" si="1"/>
        <v>23040.018056503875</v>
      </c>
      <c r="K110" s="19"/>
      <c r="L110" s="19"/>
      <c r="M110">
        <v>0.82147228348511103</v>
      </c>
      <c r="N110">
        <v>4.3376574098994897E-2</v>
      </c>
      <c r="O110">
        <v>1.2357105548779901</v>
      </c>
    </row>
    <row r="111" spans="1:15" x14ac:dyDescent="0.25">
      <c r="A111" s="1">
        <v>2011</v>
      </c>
      <c r="B111" s="1">
        <v>5</v>
      </c>
      <c r="C111" s="18">
        <v>18.770088119590898</v>
      </c>
      <c r="D111" s="33">
        <v>18.6635033853523</v>
      </c>
      <c r="E111" s="23">
        <f>+[1]Err!$C138</f>
        <v>1271</v>
      </c>
      <c r="G111" s="37">
        <f>+[1]Err!$D138</f>
        <v>1262.2850000000001</v>
      </c>
      <c r="I111" s="37">
        <f t="shared" si="1"/>
        <v>23558.660370779427</v>
      </c>
      <c r="K111" s="19"/>
      <c r="L111" s="19"/>
      <c r="M111">
        <v>0.10658473423854201</v>
      </c>
      <c r="N111">
        <v>5.6784354745408102E-3</v>
      </c>
      <c r="O111">
        <v>0.16033149716099801</v>
      </c>
    </row>
    <row r="112" spans="1:15" x14ac:dyDescent="0.25">
      <c r="A112" s="1">
        <v>2011</v>
      </c>
      <c r="B112" s="1">
        <v>6</v>
      </c>
      <c r="C112" s="18">
        <v>19.9455771971496</v>
      </c>
      <c r="D112" s="33">
        <v>18.815132934907702</v>
      </c>
      <c r="E112" s="23">
        <f>+[1]Err!$C139</f>
        <v>1263</v>
      </c>
      <c r="G112" s="37">
        <f>+[1]Err!$D139</f>
        <v>1260.4179999999999</v>
      </c>
      <c r="I112" s="37">
        <f t="shared" si="1"/>
        <v>23714.932223550495</v>
      </c>
      <c r="K112" s="19"/>
      <c r="L112" s="19"/>
      <c r="M112">
        <v>1.13044426224191</v>
      </c>
      <c r="N112">
        <v>5.6676437641697198E-2</v>
      </c>
      <c r="O112">
        <v>1.70048574326477</v>
      </c>
    </row>
    <row r="113" spans="1:15" x14ac:dyDescent="0.25">
      <c r="A113" s="1">
        <v>2011</v>
      </c>
      <c r="B113" s="1">
        <v>7</v>
      </c>
      <c r="C113" s="18">
        <v>18.606137738853501</v>
      </c>
      <c r="D113" s="33">
        <v>19.4102316482766</v>
      </c>
      <c r="E113" s="23">
        <f>+[1]Err!$C140</f>
        <v>1256</v>
      </c>
      <c r="G113" s="37">
        <f>+[1]Err!$D140</f>
        <v>1256.365</v>
      </c>
      <c r="I113" s="37">
        <f t="shared" si="1"/>
        <v>24386.335684787031</v>
      </c>
      <c r="K113" s="19"/>
      <c r="L113" s="19"/>
      <c r="M113">
        <v>-0.80409390942312697</v>
      </c>
      <c r="N113">
        <v>-4.32165944759191E-2</v>
      </c>
      <c r="O113">
        <v>-1.2095689056869701</v>
      </c>
    </row>
    <row r="114" spans="1:15" x14ac:dyDescent="0.25">
      <c r="A114" s="1">
        <v>2011</v>
      </c>
      <c r="B114" s="1">
        <v>8</v>
      </c>
      <c r="C114" s="18">
        <v>18.627812450119698</v>
      </c>
      <c r="D114" s="33">
        <v>18.604081518129298</v>
      </c>
      <c r="E114" s="23">
        <f>+[1]Err!$C141</f>
        <v>1253</v>
      </c>
      <c r="G114" s="37">
        <f>+[1]Err!$D141</f>
        <v>1252.6010000000001</v>
      </c>
      <c r="I114" s="37">
        <f t="shared" si="1"/>
        <v>23303.491113690281</v>
      </c>
      <c r="K114" s="19"/>
      <c r="L114" s="19"/>
      <c r="M114">
        <v>2.3730931990403499E-2</v>
      </c>
      <c r="N114">
        <v>1.27395162765078E-3</v>
      </c>
      <c r="O114">
        <v>3.5697568532955699E-2</v>
      </c>
    </row>
    <row r="115" spans="1:15" x14ac:dyDescent="0.25">
      <c r="A115" s="1">
        <v>2011</v>
      </c>
      <c r="B115" s="1">
        <v>9</v>
      </c>
      <c r="C115" s="18">
        <v>19.7549019762846</v>
      </c>
      <c r="D115" s="33">
        <v>18.675020125919399</v>
      </c>
      <c r="E115" s="23">
        <f>+[1]Err!$C142</f>
        <v>1265</v>
      </c>
      <c r="G115" s="37">
        <f>+[1]Err!$D142</f>
        <v>1250.0329999999999</v>
      </c>
      <c r="I115" s="37">
        <f t="shared" si="1"/>
        <v>23344.391433063403</v>
      </c>
      <c r="K115" s="19"/>
      <c r="L115" s="19"/>
      <c r="M115">
        <v>1.0798818503651699</v>
      </c>
      <c r="N115">
        <v>5.4663994367653602E-2</v>
      </c>
      <c r="O115">
        <v>1.6244265659896699</v>
      </c>
    </row>
    <row r="116" spans="1:15" x14ac:dyDescent="0.25">
      <c r="A116" s="1">
        <v>2011</v>
      </c>
      <c r="B116" s="1">
        <v>10</v>
      </c>
      <c r="C116" s="18">
        <v>18.001117647058798</v>
      </c>
      <c r="D116" s="33">
        <v>18.502238783351999</v>
      </c>
      <c r="E116" s="23">
        <f>+[1]Err!$C143</f>
        <v>1258</v>
      </c>
      <c r="G116" s="37">
        <f>+[1]Err!$D143</f>
        <v>1255.769</v>
      </c>
      <c r="I116" s="37">
        <f t="shared" si="1"/>
        <v>23234.537894731155</v>
      </c>
      <c r="K116" s="19"/>
      <c r="L116" s="19"/>
      <c r="M116">
        <v>-0.50112113629319999</v>
      </c>
      <c r="N116">
        <v>-2.7838334603356E-2</v>
      </c>
      <c r="O116">
        <v>-0.753818101765794</v>
      </c>
    </row>
    <row r="117" spans="1:15" x14ac:dyDescent="0.25">
      <c r="A117" s="1">
        <v>2011</v>
      </c>
      <c r="B117" s="1">
        <v>11</v>
      </c>
      <c r="C117" s="18">
        <v>17.107881568627501</v>
      </c>
      <c r="D117" s="33">
        <v>17.6336565408658</v>
      </c>
      <c r="E117" s="23">
        <f>+[1]Err!$C144</f>
        <v>1275</v>
      </c>
      <c r="G117" s="37">
        <f>+[1]Err!$D144</f>
        <v>1250.6310000000001</v>
      </c>
      <c r="I117" s="37">
        <f t="shared" si="1"/>
        <v>22053.197513359537</v>
      </c>
      <c r="K117" s="19"/>
      <c r="L117" s="19"/>
      <c r="M117">
        <v>-0.52577497223831704</v>
      </c>
      <c r="N117">
        <v>-3.0732909280976502E-2</v>
      </c>
      <c r="O117">
        <v>-0.79090396078755199</v>
      </c>
    </row>
    <row r="118" spans="1:15" x14ac:dyDescent="0.25">
      <c r="A118" s="1">
        <v>2011</v>
      </c>
      <c r="B118" s="1">
        <v>12</v>
      </c>
      <c r="C118" s="18">
        <v>17.207523474178402</v>
      </c>
      <c r="D118" s="33">
        <v>17.450376549467698</v>
      </c>
      <c r="E118" s="23">
        <f>+[1]Err!$C145</f>
        <v>1278</v>
      </c>
      <c r="F118" s="26">
        <f>AVERAGE(E107:E118)</f>
        <v>1273</v>
      </c>
      <c r="G118" s="37">
        <f>+[1]Err!$D145</f>
        <v>1274.2439999999999</v>
      </c>
      <c r="H118" s="39">
        <f>AVERAGE(G107:G118)</f>
        <v>1268.7784166666668</v>
      </c>
      <c r="I118" s="37">
        <f t="shared" si="1"/>
        <v>22236.037615899917</v>
      </c>
      <c r="J118" s="39">
        <f>SUM(I107:I118)</f>
        <v>277088.78213202447</v>
      </c>
      <c r="K118" s="19"/>
      <c r="L118" s="19"/>
      <c r="M118">
        <v>-0.2428530752893</v>
      </c>
      <c r="N118">
        <v>-1.41131915730771E-2</v>
      </c>
      <c r="O118">
        <v>-0.36531495274119802</v>
      </c>
    </row>
    <row r="119" spans="1:15" x14ac:dyDescent="0.25">
      <c r="A119" s="1">
        <v>2012</v>
      </c>
      <c r="B119" s="1">
        <v>1</v>
      </c>
      <c r="C119" s="18">
        <v>17.760344531249999</v>
      </c>
      <c r="D119" s="33">
        <v>17.442755668219199</v>
      </c>
      <c r="E119" s="23">
        <f>+[1]Err!$C146</f>
        <v>1280</v>
      </c>
      <c r="G119" s="37">
        <f>+[1]Err!$D146</f>
        <v>1272.251</v>
      </c>
      <c r="I119" s="37">
        <f t="shared" si="1"/>
        <v>22191.563341647543</v>
      </c>
      <c r="K119" s="19"/>
      <c r="L119" s="19"/>
      <c r="M119">
        <v>0.31758886303082801</v>
      </c>
      <c r="N119">
        <v>1.7881908905090099E-2</v>
      </c>
      <c r="O119">
        <v>0.47773725060318101</v>
      </c>
    </row>
    <row r="120" spans="1:15" x14ac:dyDescent="0.25">
      <c r="A120" s="1">
        <v>2012</v>
      </c>
      <c r="B120" s="1">
        <v>2</v>
      </c>
      <c r="C120" s="18">
        <v>16.521345368916801</v>
      </c>
      <c r="D120" s="33">
        <v>17.749706055306699</v>
      </c>
      <c r="E120" s="23">
        <f>+[1]Err!$C147</f>
        <v>1274</v>
      </c>
      <c r="G120" s="37">
        <f>+[1]Err!$D147</f>
        <v>1276.162</v>
      </c>
      <c r="I120" s="37">
        <f t="shared" si="1"/>
        <v>22651.500378952307</v>
      </c>
      <c r="K120" s="19"/>
      <c r="L120" s="19"/>
      <c r="M120">
        <v>-1.22836068638986</v>
      </c>
      <c r="N120">
        <v>-7.4349918784513497E-2</v>
      </c>
      <c r="O120">
        <v>-1.8477778202441799</v>
      </c>
    </row>
    <row r="121" spans="1:15" x14ac:dyDescent="0.25">
      <c r="A121" s="1">
        <v>2012</v>
      </c>
      <c r="B121" s="1">
        <v>3</v>
      </c>
      <c r="C121" s="18">
        <v>17.261819905213301</v>
      </c>
      <c r="D121" s="33">
        <v>17.329272332405299</v>
      </c>
      <c r="E121" s="23">
        <f>+[1]Err!$C148</f>
        <v>1266</v>
      </c>
      <c r="G121" s="37">
        <f>+[1]Err!$D148</f>
        <v>1271.5170000000001</v>
      </c>
      <c r="I121" s="37">
        <f t="shared" si="1"/>
        <v>22034.464368282988</v>
      </c>
      <c r="K121" s="19"/>
      <c r="L121" s="19"/>
      <c r="M121">
        <v>-6.7452427192026904E-2</v>
      </c>
      <c r="N121">
        <v>-3.9076080947673102E-3</v>
      </c>
      <c r="O121">
        <v>-0.101466206357816</v>
      </c>
    </row>
    <row r="122" spans="1:15" x14ac:dyDescent="0.25">
      <c r="A122" s="1">
        <v>2012</v>
      </c>
      <c r="B122" s="1">
        <v>4</v>
      </c>
      <c r="C122" s="18">
        <v>18.438623314829499</v>
      </c>
      <c r="D122" s="33">
        <v>17.7748523444005</v>
      </c>
      <c r="E122" s="23">
        <f>+[1]Err!$C149</f>
        <v>1261</v>
      </c>
      <c r="G122" s="37">
        <f>+[1]Err!$D149</f>
        <v>1257.8409999999999</v>
      </c>
      <c r="I122" s="37">
        <f t="shared" si="1"/>
        <v>22357.938047733067</v>
      </c>
      <c r="K122" s="19"/>
      <c r="L122" s="19"/>
      <c r="M122">
        <v>0.66377097042901001</v>
      </c>
      <c r="N122">
        <v>3.59989441237277E-2</v>
      </c>
      <c r="O122">
        <v>0.99848626748658698</v>
      </c>
    </row>
    <row r="123" spans="1:15" x14ac:dyDescent="0.25">
      <c r="A123" s="1">
        <v>2012</v>
      </c>
      <c r="B123" s="1">
        <v>5</v>
      </c>
      <c r="C123" s="18">
        <v>18.7390238663485</v>
      </c>
      <c r="D123" s="33">
        <v>18.447349935157</v>
      </c>
      <c r="E123" s="23">
        <f>+[1]Err!$C150</f>
        <v>1257</v>
      </c>
      <c r="G123" s="37">
        <f>+[1]Err!$D150</f>
        <v>1256.5640000000001</v>
      </c>
      <c r="I123" s="37">
        <f t="shared" si="1"/>
        <v>23180.275823920623</v>
      </c>
      <c r="K123" s="19"/>
      <c r="L123" s="19"/>
      <c r="M123">
        <v>0.29167393119143598</v>
      </c>
      <c r="N123">
        <v>1.55650546833031E-2</v>
      </c>
      <c r="O123">
        <v>0.43875437139145601</v>
      </c>
    </row>
    <row r="124" spans="1:15" x14ac:dyDescent="0.25">
      <c r="A124" s="1">
        <v>2012</v>
      </c>
      <c r="B124" s="1">
        <v>6</v>
      </c>
      <c r="C124" s="18">
        <v>19.896408439490401</v>
      </c>
      <c r="D124" s="33">
        <v>18.655974062144601</v>
      </c>
      <c r="E124" s="23">
        <f>+[1]Err!$C151</f>
        <v>1256</v>
      </c>
      <c r="G124" s="37">
        <f>+[1]Err!$D151</f>
        <v>1250.32</v>
      </c>
      <c r="I124" s="37">
        <f t="shared" si="1"/>
        <v>23325.937489380638</v>
      </c>
      <c r="K124" s="19"/>
      <c r="L124" s="19"/>
      <c r="M124">
        <v>1.24043437734582</v>
      </c>
      <c r="N124">
        <v>6.23446377831589E-2</v>
      </c>
      <c r="O124">
        <v>1.8659398296637899</v>
      </c>
    </row>
    <row r="125" spans="1:15" x14ac:dyDescent="0.25">
      <c r="A125" s="1">
        <v>2012</v>
      </c>
      <c r="B125" s="1">
        <v>7</v>
      </c>
      <c r="C125" s="18">
        <v>18.9149635210151</v>
      </c>
      <c r="D125" s="33">
        <v>19.208091496902501</v>
      </c>
      <c r="E125" s="23">
        <f>+[1]Err!$C152</f>
        <v>1261</v>
      </c>
      <c r="G125" s="37">
        <f>+[1]Err!$D152</f>
        <v>1253.212</v>
      </c>
      <c r="I125" s="37">
        <f t="shared" si="1"/>
        <v>24071.810761016175</v>
      </c>
      <c r="K125" s="19"/>
      <c r="L125" s="19"/>
      <c r="M125">
        <v>-0.29312797588740502</v>
      </c>
      <c r="N125">
        <v>-1.5497147301486E-2</v>
      </c>
      <c r="O125">
        <v>-0.440941637370108</v>
      </c>
    </row>
    <row r="126" spans="1:15" x14ac:dyDescent="0.25">
      <c r="A126" s="1">
        <v>2012</v>
      </c>
      <c r="B126" s="1">
        <v>8</v>
      </c>
      <c r="C126" s="18">
        <v>18.880800632911399</v>
      </c>
      <c r="D126" s="33">
        <v>18.7339465493164</v>
      </c>
      <c r="E126" s="23">
        <f>+[1]Err!$C153</f>
        <v>1264</v>
      </c>
      <c r="G126" s="37">
        <f>+[1]Err!$D153</f>
        <v>1261.971</v>
      </c>
      <c r="I126" s="37">
        <f t="shared" si="1"/>
        <v>23641.697260787365</v>
      </c>
      <c r="K126" s="19"/>
      <c r="L126" s="19"/>
      <c r="M126">
        <v>0.14685408359504101</v>
      </c>
      <c r="N126">
        <v>7.7779584907569001E-3</v>
      </c>
      <c r="O126">
        <v>0.22090719890808799</v>
      </c>
    </row>
    <row r="127" spans="1:15" x14ac:dyDescent="0.25">
      <c r="A127" s="1">
        <v>2012</v>
      </c>
      <c r="B127" s="1">
        <v>9</v>
      </c>
      <c r="C127" s="18">
        <v>18.9459267716535</v>
      </c>
      <c r="D127" s="33">
        <v>18.7161066877471</v>
      </c>
      <c r="E127" s="23">
        <f>+[1]Err!$C154</f>
        <v>1270</v>
      </c>
      <c r="G127" s="37">
        <f>+[1]Err!$D154</f>
        <v>1265.778</v>
      </c>
      <c r="I127" s="37">
        <f t="shared" si="1"/>
        <v>23690.43609100315</v>
      </c>
      <c r="K127" s="19"/>
      <c r="L127" s="19"/>
      <c r="M127">
        <v>0.229820083906418</v>
      </c>
      <c r="N127">
        <v>1.2130316277283899E-2</v>
      </c>
      <c r="O127">
        <v>0.34570990295773402</v>
      </c>
    </row>
    <row r="128" spans="1:15" x14ac:dyDescent="0.25">
      <c r="A128" s="1">
        <v>2012</v>
      </c>
      <c r="B128" s="1">
        <v>10</v>
      </c>
      <c r="C128" s="18">
        <v>18.4987386454183</v>
      </c>
      <c r="D128" s="33">
        <v>18.517254201457</v>
      </c>
      <c r="E128" s="23">
        <f>+[1]Err!$C155</f>
        <v>1255</v>
      </c>
      <c r="G128" s="37">
        <f>+[1]Err!$D155</f>
        <v>1264.828</v>
      </c>
      <c r="I128" s="37">
        <f t="shared" si="1"/>
        <v>23421.141597120455</v>
      </c>
      <c r="K128" s="19"/>
      <c r="L128" s="19"/>
      <c r="M128">
        <v>-1.85155560386541E-2</v>
      </c>
      <c r="N128">
        <v>-1.00090911026736E-3</v>
      </c>
      <c r="O128">
        <v>-2.7852270230386202E-2</v>
      </c>
    </row>
    <row r="129" spans="1:15" x14ac:dyDescent="0.25">
      <c r="A129" s="1">
        <v>2012</v>
      </c>
      <c r="B129" s="1">
        <v>11</v>
      </c>
      <c r="C129" s="18">
        <v>17.946568785197101</v>
      </c>
      <c r="D129" s="33">
        <v>17.7411069137789</v>
      </c>
      <c r="E129" s="23">
        <f>+[1]Err!$C156</f>
        <v>1243</v>
      </c>
      <c r="G129" s="37">
        <f>+[1]Err!$D156</f>
        <v>1251.0309999999999</v>
      </c>
      <c r="I129" s="37">
        <f t="shared" si="1"/>
        <v>22194.674723451732</v>
      </c>
      <c r="K129" s="19"/>
      <c r="L129" s="19"/>
      <c r="M129">
        <v>0.20546187141819799</v>
      </c>
      <c r="N129">
        <v>1.14485322446522E-2</v>
      </c>
      <c r="O129">
        <v>0.30906873943368102</v>
      </c>
    </row>
    <row r="130" spans="1:15" x14ac:dyDescent="0.25">
      <c r="A130" s="1">
        <v>2012</v>
      </c>
      <c r="B130" s="1">
        <v>12</v>
      </c>
      <c r="C130" s="18">
        <v>16.9864601128122</v>
      </c>
      <c r="D130" s="33">
        <v>17.838444490221399</v>
      </c>
      <c r="E130" s="23">
        <f>+[1]Err!$C157</f>
        <v>1241</v>
      </c>
      <c r="F130" s="26">
        <f>AVERAGE(E119:E130)</f>
        <v>1260.6666666666667</v>
      </c>
      <c r="G130" s="37">
        <f>+[1]Err!$D157</f>
        <v>1243.461</v>
      </c>
      <c r="H130" s="39">
        <f>AVERAGE(G119:G130)</f>
        <v>1260.4113333333332</v>
      </c>
      <c r="I130" s="37">
        <f t="shared" si="1"/>
        <v>22181.41002425519</v>
      </c>
      <c r="J130" s="39">
        <f>SUM(I119:I130)</f>
        <v>274942.84990755119</v>
      </c>
      <c r="K130" s="19"/>
      <c r="L130" s="19"/>
      <c r="M130">
        <v>-0.85198437740913502</v>
      </c>
      <c r="N130">
        <v>-5.0156676067341102E-2</v>
      </c>
      <c r="O130">
        <v>-1.28160877600042</v>
      </c>
    </row>
    <row r="131" spans="1:15" x14ac:dyDescent="0.25">
      <c r="A131" s="1">
        <v>2013</v>
      </c>
      <c r="B131" s="1">
        <v>1</v>
      </c>
      <c r="C131" s="18">
        <v>17.9961457489879</v>
      </c>
      <c r="D131" s="33">
        <v>17.356875345096299</v>
      </c>
      <c r="E131" s="23">
        <f>+[1]Err!$C158</f>
        <v>1235</v>
      </c>
      <c r="G131" s="37">
        <f>+[1]Err!$D158</f>
        <v>1235.6880000000001</v>
      </c>
      <c r="I131" s="37">
        <f t="shared" si="1"/>
        <v>21447.682581431356</v>
      </c>
      <c r="K131" s="19"/>
      <c r="L131" s="19"/>
      <c r="M131">
        <v>0.63927040389156198</v>
      </c>
      <c r="N131">
        <v>3.5522628723292898E-2</v>
      </c>
      <c r="O131">
        <v>0.96163096599988396</v>
      </c>
    </row>
    <row r="132" spans="1:15" x14ac:dyDescent="0.25">
      <c r="A132" s="1">
        <v>2013</v>
      </c>
      <c r="B132" s="1">
        <v>2</v>
      </c>
      <c r="C132" s="18">
        <v>17.551346590909102</v>
      </c>
      <c r="D132" s="33">
        <v>17.854657061279202</v>
      </c>
      <c r="E132" s="23">
        <f>+[1]Err!$C159</f>
        <v>1232</v>
      </c>
      <c r="G132" s="37">
        <f>+[1]Err!$D159</f>
        <v>1230.932</v>
      </c>
      <c r="I132" s="37">
        <f t="shared" si="1"/>
        <v>21977.868725754532</v>
      </c>
      <c r="K132" s="19"/>
      <c r="L132" s="19"/>
      <c r="M132">
        <v>-0.30331047037012798</v>
      </c>
      <c r="N132">
        <v>-1.7281321908783401E-2</v>
      </c>
      <c r="O132">
        <v>-0.456258789464281</v>
      </c>
    </row>
    <row r="133" spans="1:15" x14ac:dyDescent="0.25">
      <c r="A133" s="1">
        <v>2013</v>
      </c>
      <c r="B133" s="1">
        <v>3</v>
      </c>
      <c r="C133" s="18">
        <v>17.313290953545199</v>
      </c>
      <c r="D133" s="33">
        <v>17.486148450052099</v>
      </c>
      <c r="E133" s="23">
        <f>+[1]Err!$C160</f>
        <v>1227</v>
      </c>
      <c r="G133" s="37">
        <f>+[1]Err!$D160</f>
        <v>1229.2429999999999</v>
      </c>
      <c r="I133" s="37">
        <f t="shared" si="1"/>
        <v>21494.72557918739</v>
      </c>
      <c r="K133" s="19"/>
      <c r="L133" s="19"/>
      <c r="M133">
        <v>-0.17285749650684001</v>
      </c>
      <c r="N133">
        <v>-9.9840923929857394E-3</v>
      </c>
      <c r="O133">
        <v>-0.26002317694405602</v>
      </c>
    </row>
    <row r="134" spans="1:15" x14ac:dyDescent="0.25">
      <c r="A134" s="1">
        <v>2013</v>
      </c>
      <c r="B134" s="1">
        <v>4</v>
      </c>
      <c r="C134" s="18">
        <v>18.616751223491001</v>
      </c>
      <c r="D134" s="33">
        <v>17.983817209659101</v>
      </c>
      <c r="E134" s="23">
        <f>+[1]Err!$C161</f>
        <v>1226</v>
      </c>
      <c r="G134" s="37">
        <f>+[1]Err!$D161</f>
        <v>1219.027</v>
      </c>
      <c r="I134" s="37">
        <f t="shared" si="1"/>
        <v>21922.758741639107</v>
      </c>
      <c r="K134" s="19"/>
      <c r="L134" s="19"/>
      <c r="M134">
        <v>0.63293401383197101</v>
      </c>
      <c r="N134">
        <v>3.3998091623704998E-2</v>
      </c>
      <c r="O134">
        <v>0.952099367388617</v>
      </c>
    </row>
    <row r="135" spans="1:15" x14ac:dyDescent="0.25">
      <c r="A135" s="1">
        <v>2013</v>
      </c>
      <c r="B135" s="1">
        <v>5</v>
      </c>
      <c r="C135" s="18">
        <v>19.253877732793502</v>
      </c>
      <c r="D135" s="33">
        <v>18.420391845983101</v>
      </c>
      <c r="E135" s="23">
        <f>+[1]Err!$C162</f>
        <v>1235</v>
      </c>
      <c r="G135" s="37">
        <f>+[1]Err!$D162</f>
        <v>1221.8420000000001</v>
      </c>
      <c r="I135" s="37">
        <f t="shared" ref="I135:I198" si="2">+G135*D135</f>
        <v>22506.808413879684</v>
      </c>
      <c r="K135" s="19"/>
      <c r="L135" s="19"/>
      <c r="M135">
        <v>0.83348588681043601</v>
      </c>
      <c r="N135">
        <v>4.3289247931123501E-2</v>
      </c>
      <c r="O135">
        <v>1.2537821766839501</v>
      </c>
    </row>
    <row r="136" spans="1:15" x14ac:dyDescent="0.25">
      <c r="A136" s="1">
        <v>2013</v>
      </c>
      <c r="B136" s="1">
        <v>6</v>
      </c>
      <c r="C136" s="18">
        <v>19.324976575121202</v>
      </c>
      <c r="D136" s="33">
        <v>19.011665600519802</v>
      </c>
      <c r="E136" s="23">
        <f>+[1]Err!$C163</f>
        <v>1238</v>
      </c>
      <c r="G136" s="37">
        <f>+[1]Err!$D163</f>
        <v>1229.384</v>
      </c>
      <c r="I136" s="37">
        <f t="shared" si="2"/>
        <v>23372.637502629437</v>
      </c>
      <c r="K136" s="19"/>
      <c r="L136" s="19"/>
      <c r="M136">
        <v>0.31331097460134</v>
      </c>
      <c r="N136">
        <v>1.6212747962897602E-2</v>
      </c>
      <c r="O136">
        <v>0.47130218031391702</v>
      </c>
    </row>
    <row r="137" spans="1:15" x14ac:dyDescent="0.25">
      <c r="A137" s="1">
        <v>2013</v>
      </c>
      <c r="B137" s="1">
        <v>7</v>
      </c>
      <c r="C137" s="18">
        <v>18.750626213592199</v>
      </c>
      <c r="D137" s="33">
        <v>18.963961175668299</v>
      </c>
      <c r="E137" s="28">
        <f>+[2]Data_2013!$Q$164</f>
        <v>1236</v>
      </c>
      <c r="G137" s="37">
        <f>+[1]Err!$D164</f>
        <v>1236.635</v>
      </c>
      <c r="I137" s="37">
        <f t="shared" si="2"/>
        <v>23451.498128472565</v>
      </c>
      <c r="K137" s="19"/>
      <c r="L137" s="19"/>
      <c r="M137">
        <v>-0.21333496207611399</v>
      </c>
      <c r="N137">
        <v>-1.13774846581641E-2</v>
      </c>
      <c r="O137">
        <v>-0.32091194025869801</v>
      </c>
    </row>
    <row r="138" spans="1:15" x14ac:dyDescent="0.25">
      <c r="A138" s="1">
        <v>2013</v>
      </c>
      <c r="B138" s="1">
        <v>8</v>
      </c>
      <c r="C138" s="2"/>
      <c r="D138" s="33">
        <v>18.918655354122802</v>
      </c>
      <c r="G138" s="37">
        <f>+[1]Err!$D165</f>
        <v>1237.944</v>
      </c>
      <c r="I138" s="37">
        <f t="shared" si="2"/>
        <v>23420.235883704197</v>
      </c>
      <c r="K138" s="19"/>
      <c r="L138" s="19"/>
    </row>
    <row r="139" spans="1:15" x14ac:dyDescent="0.25">
      <c r="A139" s="1">
        <v>2013</v>
      </c>
      <c r="B139" s="1">
        <v>9</v>
      </c>
      <c r="C139" s="2"/>
      <c r="D139" s="33">
        <v>18.7930590322384</v>
      </c>
      <c r="G139" s="37">
        <f>+[1]Err!$D166</f>
        <v>1240.4290000000001</v>
      </c>
      <c r="I139" s="37">
        <f t="shared" si="2"/>
        <v>23311.455422300449</v>
      </c>
      <c r="K139" s="19"/>
      <c r="L139" s="19"/>
    </row>
    <row r="140" spans="1:15" x14ac:dyDescent="0.25">
      <c r="A140" s="1">
        <v>2013</v>
      </c>
      <c r="B140" s="1">
        <v>10</v>
      </c>
      <c r="C140" s="2"/>
      <c r="D140" s="33">
        <v>18.454128855273801</v>
      </c>
      <c r="G140" s="37">
        <f>+[1]Err!$D167</f>
        <v>1235.7840000000001</v>
      </c>
      <c r="I140" s="37">
        <f t="shared" si="2"/>
        <v>22805.317173285679</v>
      </c>
      <c r="K140" s="19"/>
      <c r="L140" s="19"/>
    </row>
    <row r="141" spans="1:15" x14ac:dyDescent="0.25">
      <c r="A141" s="1">
        <v>2013</v>
      </c>
      <c r="B141" s="1">
        <v>11</v>
      </c>
      <c r="C141" s="2"/>
      <c r="D141" s="33">
        <v>17.9618797990933</v>
      </c>
      <c r="G141" s="37">
        <f>+[1]Err!$D168</f>
        <v>1232.76</v>
      </c>
      <c r="I141" s="37">
        <f t="shared" si="2"/>
        <v>22142.686941130258</v>
      </c>
      <c r="K141" s="19"/>
      <c r="L141" s="19"/>
    </row>
    <row r="142" spans="1:15" x14ac:dyDescent="0.25">
      <c r="A142" s="1">
        <v>2013</v>
      </c>
      <c r="B142" s="1">
        <v>12</v>
      </c>
      <c r="C142" s="2"/>
      <c r="D142" s="33">
        <v>17.815954573405101</v>
      </c>
      <c r="F142" s="26">
        <f>AVERAGE(E131:E142)</f>
        <v>1232.7142857142858</v>
      </c>
      <c r="G142" s="37">
        <f>+[1]Err!$D169</f>
        <v>1234.7619999999999</v>
      </c>
      <c r="H142" s="39">
        <f>AVERAGE(G131:G142)</f>
        <v>1232.0358333333334</v>
      </c>
      <c r="I142" s="37">
        <f t="shared" si="2"/>
        <v>21998.463700966829</v>
      </c>
      <c r="J142" s="39">
        <f>SUM(I131:I142)</f>
        <v>269852.13879438146</v>
      </c>
      <c r="K142" s="19"/>
      <c r="L142" s="19"/>
    </row>
    <row r="143" spans="1:15" x14ac:dyDescent="0.25">
      <c r="A143" s="1">
        <v>2014</v>
      </c>
      <c r="B143" s="1">
        <v>1</v>
      </c>
      <c r="C143" s="2"/>
      <c r="D143" s="33">
        <v>17.773639769492402</v>
      </c>
      <c r="G143" s="37">
        <f>+[1]Err!$D170</f>
        <v>1231.3140000000001</v>
      </c>
      <c r="I143" s="37">
        <f t="shared" si="2"/>
        <v>21884.931479132767</v>
      </c>
      <c r="K143" s="19"/>
      <c r="L143" s="19"/>
    </row>
    <row r="144" spans="1:15" x14ac:dyDescent="0.25">
      <c r="A144" s="1">
        <v>2014</v>
      </c>
      <c r="B144" s="1">
        <v>2</v>
      </c>
      <c r="C144" s="2"/>
      <c r="D144" s="33">
        <v>17.817835413793699</v>
      </c>
      <c r="G144" s="37">
        <f>+[1]Err!$D171</f>
        <v>1229.193</v>
      </c>
      <c r="I144" s="37">
        <f t="shared" si="2"/>
        <v>21901.558565787316</v>
      </c>
      <c r="K144" s="19"/>
      <c r="L144" s="19"/>
    </row>
    <row r="145" spans="1:12" x14ac:dyDescent="0.25">
      <c r="A145" s="1">
        <v>2014</v>
      </c>
      <c r="B145" s="1">
        <v>3</v>
      </c>
      <c r="C145" s="2"/>
      <c r="D145" s="33">
        <v>17.9539058133245</v>
      </c>
      <c r="G145" s="37">
        <f>+[1]Err!$D172</f>
        <v>1228.319</v>
      </c>
      <c r="I145" s="37">
        <f t="shared" si="2"/>
        <v>22053.123634716936</v>
      </c>
      <c r="K145" s="19"/>
      <c r="L145" s="19"/>
    </row>
    <row r="146" spans="1:12" x14ac:dyDescent="0.25">
      <c r="A146" s="1">
        <v>2014</v>
      </c>
      <c r="B146" s="1">
        <v>4</v>
      </c>
      <c r="C146" s="2"/>
      <c r="D146" s="33">
        <v>18.162797271837299</v>
      </c>
      <c r="G146" s="37">
        <f>+[1]Err!$D173</f>
        <v>1222.3689999999999</v>
      </c>
      <c r="I146" s="37">
        <f t="shared" si="2"/>
        <v>22201.640338378485</v>
      </c>
      <c r="K146" s="19"/>
      <c r="L146" s="19"/>
    </row>
    <row r="147" spans="1:12" x14ac:dyDescent="0.25">
      <c r="A147" s="1">
        <v>2014</v>
      </c>
      <c r="B147" s="1">
        <v>5</v>
      </c>
      <c r="C147" s="2"/>
      <c r="D147" s="33">
        <v>18.567883631215501</v>
      </c>
      <c r="G147" s="37">
        <f>+[1]Err!$D174</f>
        <v>1219.93</v>
      </c>
      <c r="I147" s="37">
        <f t="shared" si="2"/>
        <v>22651.518278228727</v>
      </c>
      <c r="K147" s="19"/>
      <c r="L147" s="19"/>
    </row>
    <row r="148" spans="1:12" x14ac:dyDescent="0.25">
      <c r="A148" s="1">
        <v>2014</v>
      </c>
      <c r="B148" s="1">
        <v>6</v>
      </c>
      <c r="C148" s="2"/>
      <c r="D148" s="33">
        <v>18.845586775162602</v>
      </c>
      <c r="G148" s="37">
        <f>+[1]Err!$D175</f>
        <v>1215.204</v>
      </c>
      <c r="I148" s="37">
        <f t="shared" si="2"/>
        <v>22901.232431524691</v>
      </c>
      <c r="K148" s="19"/>
      <c r="L148" s="19"/>
    </row>
    <row r="149" spans="1:12" x14ac:dyDescent="0.25">
      <c r="A149" s="1">
        <v>2014</v>
      </c>
      <c r="B149" s="1">
        <v>7</v>
      </c>
      <c r="C149" s="2"/>
      <c r="D149" s="33">
        <v>19.057803809055599</v>
      </c>
      <c r="G149" s="37">
        <f>+[1]Err!$D176</f>
        <v>1213.934</v>
      </c>
      <c r="I149" s="37">
        <f t="shared" si="2"/>
        <v>23134.9160091421</v>
      </c>
      <c r="K149" s="19"/>
      <c r="L149" s="19"/>
    </row>
    <row r="150" spans="1:12" x14ac:dyDescent="0.25">
      <c r="A150" s="1">
        <v>2014</v>
      </c>
      <c r="B150" s="1">
        <v>8</v>
      </c>
      <c r="C150" s="2"/>
      <c r="D150" s="33">
        <v>19.079334725086699</v>
      </c>
      <c r="G150" s="37">
        <f>+[1]Err!$D177</f>
        <v>1215.8</v>
      </c>
      <c r="I150" s="37">
        <f t="shared" si="2"/>
        <v>23196.655158760408</v>
      </c>
      <c r="K150" s="19"/>
      <c r="L150" s="19"/>
    </row>
    <row r="151" spans="1:12" x14ac:dyDescent="0.25">
      <c r="A151" s="1">
        <v>2014</v>
      </c>
      <c r="B151" s="1">
        <v>9</v>
      </c>
      <c r="C151" s="2"/>
      <c r="D151" s="33">
        <v>18.886743690993001</v>
      </c>
      <c r="G151" s="37">
        <f>+[1]Err!$D178</f>
        <v>1218.2070000000001</v>
      </c>
      <c r="I151" s="37">
        <f t="shared" si="2"/>
        <v>23007.963371573511</v>
      </c>
      <c r="K151" s="19"/>
      <c r="L151" s="19"/>
    </row>
    <row r="152" spans="1:12" x14ac:dyDescent="0.25">
      <c r="A152" s="1">
        <v>2014</v>
      </c>
      <c r="B152" s="1">
        <v>10</v>
      </c>
      <c r="C152" s="2"/>
      <c r="D152" s="33">
        <v>18.5480466144713</v>
      </c>
      <c r="G152" s="37">
        <f>+[1]Err!$D179</f>
        <v>1213.6120000000001</v>
      </c>
      <c r="I152" s="37">
        <f t="shared" si="2"/>
        <v>22510.131947881746</v>
      </c>
      <c r="K152" s="19"/>
      <c r="L152" s="19"/>
    </row>
    <row r="153" spans="1:12" x14ac:dyDescent="0.25">
      <c r="A153" s="1">
        <v>2014</v>
      </c>
      <c r="B153" s="1">
        <v>11</v>
      </c>
      <c r="C153" s="2"/>
      <c r="D153" s="33">
        <v>18.056543169893899</v>
      </c>
      <c r="G153" s="37">
        <f>+[1]Err!$D180</f>
        <v>1210.6089999999999</v>
      </c>
      <c r="I153" s="37">
        <f t="shared" si="2"/>
        <v>21859.413670362082</v>
      </c>
      <c r="K153" s="19"/>
      <c r="L153" s="19"/>
    </row>
    <row r="154" spans="1:12" x14ac:dyDescent="0.25">
      <c r="A154" s="1">
        <v>2014</v>
      </c>
      <c r="B154" s="1">
        <v>12</v>
      </c>
      <c r="C154" s="2"/>
      <c r="D154" s="33">
        <v>17.912920268672998</v>
      </c>
      <c r="F154" s="26" t="e">
        <f>AVERAGE(E143:E154)</f>
        <v>#DIV/0!</v>
      </c>
      <c r="G154" s="37">
        <f>+[1]Err!$D181</f>
        <v>1212.5409999999999</v>
      </c>
      <c r="H154" s="39">
        <f>AVERAGE(G143:G154)</f>
        <v>1219.2526666666665</v>
      </c>
      <c r="I154" s="37">
        <f t="shared" si="2"/>
        <v>21720.150255497025</v>
      </c>
      <c r="J154" s="39">
        <f>SUM(I143:I154)</f>
        <v>269023.23514098581</v>
      </c>
      <c r="K154" s="19"/>
      <c r="L154" s="19"/>
    </row>
    <row r="155" spans="1:12" x14ac:dyDescent="0.25">
      <c r="A155" s="1">
        <v>2015</v>
      </c>
      <c r="B155" s="1">
        <v>1</v>
      </c>
      <c r="C155" s="2"/>
      <c r="D155" s="33">
        <v>17.872058260666101</v>
      </c>
      <c r="F155" s="27"/>
      <c r="G155" s="37">
        <f>+[1]Err!$D182</f>
        <v>1209.1220000000001</v>
      </c>
      <c r="H155" s="41"/>
      <c r="I155" s="37">
        <f t="shared" si="2"/>
        <v>21609.498828253119</v>
      </c>
      <c r="J155" s="41"/>
      <c r="K155" s="19"/>
      <c r="L155" s="19"/>
    </row>
    <row r="156" spans="1:12" x14ac:dyDescent="0.25">
      <c r="A156" s="1">
        <v>2015</v>
      </c>
      <c r="B156" s="1">
        <v>2</v>
      </c>
      <c r="C156" s="2"/>
      <c r="D156" s="33">
        <v>17.919161154863701</v>
      </c>
      <c r="F156" s="27"/>
      <c r="G156" s="37">
        <f>+[1]Err!$D183</f>
        <v>1207.0070000000001</v>
      </c>
      <c r="H156" s="41"/>
      <c r="I156" s="37">
        <f t="shared" si="2"/>
        <v>21628.552948048571</v>
      </c>
      <c r="J156" s="41"/>
      <c r="K156" s="19"/>
      <c r="L156" s="19"/>
    </row>
    <row r="157" spans="1:12" x14ac:dyDescent="0.25">
      <c r="A157" s="1">
        <v>2015</v>
      </c>
      <c r="B157" s="1">
        <v>3</v>
      </c>
      <c r="C157" s="2"/>
      <c r="D157" s="33">
        <v>18.057780029439101</v>
      </c>
      <c r="F157" s="27"/>
      <c r="G157" s="37">
        <f>+[1]Err!$D184</f>
        <v>1206.115</v>
      </c>
      <c r="H157" s="41"/>
      <c r="I157" s="37">
        <f t="shared" si="2"/>
        <v>21779.759360206943</v>
      </c>
      <c r="J157" s="41"/>
      <c r="K157" s="19"/>
      <c r="L157" s="19"/>
    </row>
    <row r="158" spans="1:12" x14ac:dyDescent="0.25">
      <c r="A158" s="1">
        <v>2015</v>
      </c>
      <c r="B158" s="1">
        <v>4</v>
      </c>
      <c r="C158" s="2"/>
      <c r="D158" s="33">
        <v>18.2701305562227</v>
      </c>
      <c r="F158" s="27"/>
      <c r="G158" s="37">
        <f>+[1]Err!$D185</f>
        <v>1200.239</v>
      </c>
      <c r="H158" s="41"/>
      <c r="I158" s="37">
        <f t="shared" si="2"/>
        <v>21928.523228670179</v>
      </c>
      <c r="J158" s="41"/>
      <c r="K158" s="19"/>
      <c r="L158" s="19"/>
    </row>
    <row r="159" spans="1:12" x14ac:dyDescent="0.25">
      <c r="A159" s="1">
        <v>2015</v>
      </c>
      <c r="B159" s="1">
        <v>5</v>
      </c>
      <c r="C159" s="2"/>
      <c r="D159" s="33">
        <v>18.6770527473026</v>
      </c>
      <c r="F159" s="27"/>
      <c r="G159" s="37">
        <f>+[1]Err!$D186</f>
        <v>1197.8109999999999</v>
      </c>
      <c r="H159" s="41"/>
      <c r="I159" s="37">
        <f t="shared" si="2"/>
        <v>22371.579228299273</v>
      </c>
      <c r="J159" s="41"/>
      <c r="K159" s="19"/>
      <c r="L159" s="19"/>
    </row>
    <row r="160" spans="1:12" x14ac:dyDescent="0.25">
      <c r="A160" s="1">
        <v>2015</v>
      </c>
      <c r="B160" s="1">
        <v>6</v>
      </c>
      <c r="C160" s="2"/>
      <c r="D160" s="33">
        <v>18.956257140308601</v>
      </c>
      <c r="F160" s="27"/>
      <c r="G160" s="37">
        <f>+[1]Err!$D187</f>
        <v>1193.1379999999999</v>
      </c>
      <c r="H160" s="41"/>
      <c r="I160" s="37">
        <f t="shared" si="2"/>
        <v>22617.430731873523</v>
      </c>
      <c r="J160" s="41"/>
      <c r="K160" s="19"/>
      <c r="L160" s="19"/>
    </row>
    <row r="161" spans="1:12" x14ac:dyDescent="0.25">
      <c r="A161" s="1">
        <v>2015</v>
      </c>
      <c r="B161" s="1">
        <v>7</v>
      </c>
      <c r="C161" s="2"/>
      <c r="D161" s="33">
        <v>19.1699232670824</v>
      </c>
      <c r="F161" s="27"/>
      <c r="G161" s="37">
        <f>+[1]Err!$D188</f>
        <v>1191.857</v>
      </c>
      <c r="H161" s="41"/>
      <c r="I161" s="37">
        <f t="shared" si="2"/>
        <v>22847.807235335025</v>
      </c>
      <c r="J161" s="41"/>
      <c r="K161" s="19"/>
      <c r="L161" s="19"/>
    </row>
    <row r="162" spans="1:12" x14ac:dyDescent="0.25">
      <c r="A162" s="1">
        <v>2015</v>
      </c>
      <c r="B162" s="1">
        <v>8</v>
      </c>
      <c r="C162" s="2"/>
      <c r="D162" s="33">
        <v>19.1931736973997</v>
      </c>
      <c r="F162" s="27"/>
      <c r="G162" s="37">
        <f>+[1]Err!$D189</f>
        <v>1193.655</v>
      </c>
      <c r="H162" s="41"/>
      <c r="I162" s="37">
        <f t="shared" si="2"/>
        <v>22910.027749769641</v>
      </c>
      <c r="J162" s="41"/>
      <c r="K162" s="19"/>
      <c r="L162" s="19"/>
    </row>
    <row r="163" spans="1:12" x14ac:dyDescent="0.25">
      <c r="A163" s="1">
        <v>2015</v>
      </c>
      <c r="B163" s="1">
        <v>9</v>
      </c>
      <c r="C163" s="2"/>
      <c r="D163" s="33">
        <v>19.002369159539299</v>
      </c>
      <c r="F163" s="27"/>
      <c r="G163" s="37">
        <f>+[1]Err!$D190</f>
        <v>1195.9849999999999</v>
      </c>
      <c r="H163" s="41"/>
      <c r="I163" s="37">
        <f t="shared" si="2"/>
        <v>22726.548479271605</v>
      </c>
      <c r="J163" s="41"/>
      <c r="K163" s="19"/>
      <c r="L163" s="19"/>
    </row>
    <row r="164" spans="1:12" x14ac:dyDescent="0.25">
      <c r="A164" s="1">
        <v>2015</v>
      </c>
      <c r="B164" s="1">
        <v>10</v>
      </c>
      <c r="C164" s="2"/>
      <c r="D164" s="33">
        <v>18.665947223526999</v>
      </c>
      <c r="F164" s="27"/>
      <c r="G164" s="37">
        <f>+[1]Err!$D191</f>
        <v>1191.44</v>
      </c>
      <c r="H164" s="41"/>
      <c r="I164" s="37">
        <f t="shared" si="2"/>
        <v>22239.35615999901</v>
      </c>
      <c r="J164" s="41"/>
      <c r="K164" s="19"/>
      <c r="L164" s="19"/>
    </row>
    <row r="165" spans="1:12" x14ac:dyDescent="0.25">
      <c r="A165" s="1">
        <v>2015</v>
      </c>
      <c r="B165" s="1">
        <v>11</v>
      </c>
      <c r="C165" s="2"/>
      <c r="D165" s="33">
        <v>18.1756456697026</v>
      </c>
      <c r="F165" s="27"/>
      <c r="G165" s="37">
        <f>+[1]Err!$D192</f>
        <v>1188.4590000000001</v>
      </c>
      <c r="H165" s="41"/>
      <c r="I165" s="37">
        <f t="shared" si="2"/>
        <v>21601.009676969083</v>
      </c>
      <c r="J165" s="41"/>
      <c r="K165" s="19"/>
      <c r="L165" s="19"/>
    </row>
    <row r="166" spans="1:12" x14ac:dyDescent="0.25">
      <c r="A166" s="1">
        <v>2015</v>
      </c>
      <c r="B166" s="1">
        <v>12</v>
      </c>
      <c r="C166" s="2"/>
      <c r="D166" s="33">
        <v>18.032740528797699</v>
      </c>
      <c r="F166" s="26" t="e">
        <f>AVERAGE(E155:E166)</f>
        <v>#DIV/0!</v>
      </c>
      <c r="G166" s="37">
        <f>+[1]Err!$D193</f>
        <v>1190.3209999999999</v>
      </c>
      <c r="H166" s="39">
        <f>AVERAGE(G155:G166)</f>
        <v>1197.0957500000002</v>
      </c>
      <c r="I166" s="37">
        <f t="shared" si="2"/>
        <v>21464.749738979004</v>
      </c>
      <c r="J166" s="39">
        <f>SUM(I155:I166)</f>
        <v>265724.84336567501</v>
      </c>
      <c r="K166" s="19"/>
      <c r="L166" s="19"/>
    </row>
    <row r="167" spans="1:12" x14ac:dyDescent="0.25">
      <c r="A167" s="1">
        <v>2016</v>
      </c>
      <c r="B167" s="1">
        <v>1</v>
      </c>
      <c r="C167" s="2"/>
      <c r="D167" s="33">
        <v>17.993582512441701</v>
      </c>
      <c r="G167" s="37">
        <f>+[1]Err!$D194</f>
        <v>1186.931</v>
      </c>
      <c r="I167" s="37">
        <f t="shared" si="2"/>
        <v>21357.140885074943</v>
      </c>
      <c r="K167" s="19"/>
      <c r="L167" s="19"/>
    </row>
    <row r="168" spans="1:12" x14ac:dyDescent="0.25">
      <c r="A168" s="1">
        <v>2016</v>
      </c>
      <c r="B168" s="1">
        <v>2</v>
      </c>
      <c r="C168" s="2"/>
      <c r="D168" s="33">
        <v>18.040322621762002</v>
      </c>
      <c r="G168" s="37">
        <f>+[1]Err!$D195</f>
        <v>1184.82</v>
      </c>
      <c r="I168" s="37">
        <f t="shared" si="2"/>
        <v>21374.535048716054</v>
      </c>
      <c r="K168" s="19"/>
      <c r="L168" s="19"/>
    </row>
    <row r="169" spans="1:12" x14ac:dyDescent="0.25">
      <c r="A169" s="1">
        <v>2016</v>
      </c>
      <c r="B169" s="1">
        <v>3</v>
      </c>
      <c r="C169" s="2"/>
      <c r="D169" s="33">
        <v>18.178134342305501</v>
      </c>
      <c r="G169" s="37">
        <f>+[1]Err!$D196</f>
        <v>1183.9110000000001</v>
      </c>
      <c r="I169" s="37">
        <f t="shared" si="2"/>
        <v>21521.293207333249</v>
      </c>
      <c r="K169" s="19"/>
      <c r="L169" s="19"/>
    </row>
    <row r="170" spans="1:12" x14ac:dyDescent="0.25">
      <c r="A170" s="1">
        <v>2016</v>
      </c>
      <c r="B170" s="1">
        <v>4</v>
      </c>
      <c r="C170" s="2"/>
      <c r="D170" s="33">
        <v>18.389657824396501</v>
      </c>
      <c r="G170" s="37">
        <f>+[1]Err!$D197</f>
        <v>1178.1089999999999</v>
      </c>
      <c r="I170" s="37">
        <f t="shared" si="2"/>
        <v>21665.021389841935</v>
      </c>
      <c r="K170" s="19"/>
      <c r="L170" s="19"/>
    </row>
    <row r="171" spans="1:12" x14ac:dyDescent="0.25">
      <c r="A171" s="1">
        <v>2016</v>
      </c>
      <c r="B171" s="1">
        <v>5</v>
      </c>
      <c r="C171" s="2"/>
      <c r="D171" s="33">
        <v>18.7957326427731</v>
      </c>
      <c r="G171" s="37">
        <f>+[1]Err!$D198</f>
        <v>1175.692</v>
      </c>
      <c r="I171" s="37">
        <f t="shared" si="2"/>
        <v>22097.992502247191</v>
      </c>
      <c r="K171" s="19"/>
      <c r="L171" s="19"/>
    </row>
    <row r="172" spans="1:12" x14ac:dyDescent="0.25">
      <c r="A172" s="1">
        <v>2016</v>
      </c>
      <c r="B172" s="1">
        <v>6</v>
      </c>
      <c r="C172" s="2"/>
      <c r="D172" s="33">
        <v>19.075018994879699</v>
      </c>
      <c r="G172" s="37">
        <f>+[1]Err!$D199</f>
        <v>1171.0709999999999</v>
      </c>
      <c r="I172" s="37">
        <f t="shared" si="2"/>
        <v>22338.201569352761</v>
      </c>
      <c r="K172" s="19"/>
      <c r="L172" s="19"/>
    </row>
    <row r="173" spans="1:12" x14ac:dyDescent="0.25">
      <c r="A173" s="1">
        <v>2016</v>
      </c>
      <c r="B173" s="1">
        <v>7</v>
      </c>
      <c r="C173" s="2"/>
      <c r="D173" s="33">
        <v>19.2854772061606</v>
      </c>
      <c r="G173" s="37">
        <f>+[1]Err!$D200</f>
        <v>1169.78</v>
      </c>
      <c r="I173" s="37">
        <f t="shared" si="2"/>
        <v>22559.765526222545</v>
      </c>
      <c r="K173" s="19"/>
      <c r="L173" s="19"/>
    </row>
    <row r="174" spans="1:12" x14ac:dyDescent="0.25">
      <c r="A174" s="1">
        <v>2016</v>
      </c>
      <c r="B174" s="1">
        <v>8</v>
      </c>
      <c r="C174" s="2"/>
      <c r="D174" s="33">
        <v>19.313379169466</v>
      </c>
      <c r="G174" s="37">
        <f>+[1]Err!$D201</f>
        <v>1171.511</v>
      </c>
      <c r="I174" s="37">
        <f t="shared" si="2"/>
        <v>22625.836144200282</v>
      </c>
      <c r="K174" s="19"/>
      <c r="L174" s="19"/>
    </row>
    <row r="175" spans="1:12" x14ac:dyDescent="0.25">
      <c r="A175" s="1">
        <v>2016</v>
      </c>
      <c r="B175" s="1">
        <v>9</v>
      </c>
      <c r="C175" s="2"/>
      <c r="D175" s="33">
        <v>19.1276252539955</v>
      </c>
      <c r="G175" s="37">
        <f>+[1]Err!$D202</f>
        <v>1173.7629999999999</v>
      </c>
      <c r="I175" s="37">
        <f t="shared" si="2"/>
        <v>22451.29880100552</v>
      </c>
      <c r="K175" s="19"/>
      <c r="L175" s="19"/>
    </row>
    <row r="176" spans="1:12" x14ac:dyDescent="0.25">
      <c r="A176" s="1">
        <v>2016</v>
      </c>
      <c r="B176" s="1">
        <v>10</v>
      </c>
      <c r="C176" s="2"/>
      <c r="D176" s="33">
        <v>18.800958651418899</v>
      </c>
      <c r="G176" s="37">
        <f>+[1]Err!$D203</f>
        <v>1169.268</v>
      </c>
      <c r="I176" s="37">
        <f t="shared" si="2"/>
        <v>21983.359320427273</v>
      </c>
      <c r="K176" s="19"/>
      <c r="L176" s="19"/>
    </row>
    <row r="177" spans="1:12" x14ac:dyDescent="0.25">
      <c r="A177" s="1">
        <v>2016</v>
      </c>
      <c r="B177" s="1">
        <v>11</v>
      </c>
      <c r="C177" s="2"/>
      <c r="D177" s="33">
        <v>18.309091098788102</v>
      </c>
      <c r="G177" s="37">
        <f>+[1]Err!$D204</f>
        <v>1166.308</v>
      </c>
      <c r="I177" s="37">
        <f t="shared" si="2"/>
        <v>21354.039421245354</v>
      </c>
      <c r="K177" s="19"/>
      <c r="L177" s="19"/>
    </row>
    <row r="178" spans="1:12" x14ac:dyDescent="0.25">
      <c r="A178" s="1">
        <v>2016</v>
      </c>
      <c r="B178" s="1">
        <v>12</v>
      </c>
      <c r="C178" s="2"/>
      <c r="D178" s="33">
        <v>18.162380459151802</v>
      </c>
      <c r="F178" s="26" t="e">
        <f>AVERAGE(E167:E178)</f>
        <v>#DIV/0!</v>
      </c>
      <c r="G178" s="37">
        <f>+[1]Err!$D205</f>
        <v>1168.1010000000001</v>
      </c>
      <c r="H178" s="39">
        <f>AVERAGE(G167:G178)</f>
        <v>1174.93875</v>
      </c>
      <c r="I178" s="37">
        <f t="shared" si="2"/>
        <v>21215.494776715681</v>
      </c>
      <c r="J178" s="39">
        <f>SUM(I167:I178)</f>
        <v>262543.9785923828</v>
      </c>
      <c r="K178" s="19"/>
      <c r="L178" s="19"/>
    </row>
    <row r="179" spans="1:12" x14ac:dyDescent="0.25">
      <c r="A179" s="1">
        <v>2017</v>
      </c>
      <c r="B179" s="1">
        <v>1</v>
      </c>
      <c r="C179" s="2"/>
      <c r="D179" s="33">
        <v>18.1173484278373</v>
      </c>
      <c r="G179" s="37">
        <f>+[1]Err!$D206</f>
        <v>1164.74</v>
      </c>
      <c r="I179" s="37">
        <f t="shared" si="2"/>
        <v>21102.000407839216</v>
      </c>
      <c r="K179" s="19"/>
      <c r="L179" s="19"/>
    </row>
    <row r="180" spans="1:12" x14ac:dyDescent="0.25">
      <c r="A180" s="1">
        <v>2017</v>
      </c>
      <c r="B180" s="1">
        <v>2</v>
      </c>
      <c r="C180" s="2"/>
      <c r="D180" s="33">
        <v>18.163911273095799</v>
      </c>
      <c r="G180" s="37">
        <f>+[1]Err!$D207</f>
        <v>1162.634</v>
      </c>
      <c r="I180" s="37">
        <f t="shared" si="2"/>
        <v>21117.98081908446</v>
      </c>
      <c r="K180" s="19"/>
      <c r="L180" s="19"/>
    </row>
    <row r="181" spans="1:12" x14ac:dyDescent="0.25">
      <c r="A181" s="1">
        <v>2017</v>
      </c>
      <c r="B181" s="1">
        <v>3</v>
      </c>
      <c r="C181" s="2"/>
      <c r="D181" s="33">
        <v>18.3034015508746</v>
      </c>
      <c r="G181" s="37">
        <f>+[1]Err!$D208</f>
        <v>1161.7070000000001</v>
      </c>
      <c r="I181" s="37">
        <f t="shared" si="2"/>
        <v>21263.189705461882</v>
      </c>
      <c r="K181" s="19"/>
      <c r="L181" s="19"/>
    </row>
    <row r="182" spans="1:12" x14ac:dyDescent="0.25">
      <c r="A182" s="1">
        <v>2017</v>
      </c>
      <c r="B182" s="1">
        <v>4</v>
      </c>
      <c r="C182" s="2"/>
      <c r="D182" s="33">
        <v>18.517361916555</v>
      </c>
      <c r="G182" s="37">
        <f>+[1]Err!$D209</f>
        <v>1155.979</v>
      </c>
      <c r="I182" s="37">
        <f t="shared" si="2"/>
        <v>21405.681510937335</v>
      </c>
      <c r="K182" s="19"/>
      <c r="L182" s="19"/>
    </row>
    <row r="183" spans="1:12" x14ac:dyDescent="0.25">
      <c r="A183" s="1">
        <v>2017</v>
      </c>
      <c r="B183" s="1">
        <v>5</v>
      </c>
      <c r="C183" s="2"/>
      <c r="D183" s="33">
        <v>18.923755139506198</v>
      </c>
      <c r="G183" s="37">
        <f>+[1]Err!$D210</f>
        <v>1153.5730000000001</v>
      </c>
      <c r="I183" s="37">
        <f t="shared" si="2"/>
        <v>21829.932987545584</v>
      </c>
      <c r="K183" s="19"/>
      <c r="L183" s="19"/>
    </row>
    <row r="184" spans="1:12" x14ac:dyDescent="0.25">
      <c r="A184" s="1">
        <v>2017</v>
      </c>
      <c r="B184" s="1">
        <v>6</v>
      </c>
      <c r="C184" s="2"/>
      <c r="D184" s="33">
        <v>19.201813755427501</v>
      </c>
      <c r="G184" s="37">
        <f>+[1]Err!$D211</f>
        <v>1149.0039999999999</v>
      </c>
      <c r="I184" s="37">
        <f t="shared" si="2"/>
        <v>22062.960812241217</v>
      </c>
      <c r="K184" s="19"/>
      <c r="L184" s="19"/>
    </row>
    <row r="185" spans="1:12" x14ac:dyDescent="0.25">
      <c r="A185" s="1">
        <v>2017</v>
      </c>
      <c r="B185" s="1">
        <v>7</v>
      </c>
      <c r="C185" s="2"/>
      <c r="D185" s="33">
        <v>19.4134738289921</v>
      </c>
      <c r="G185" s="37">
        <f>+[1]Err!$D212</f>
        <v>1147.703</v>
      </c>
      <c r="I185" s="37">
        <f t="shared" si="2"/>
        <v>22280.902153955718</v>
      </c>
      <c r="K185" s="19"/>
      <c r="L185" s="19"/>
    </row>
    <row r="186" spans="1:12" x14ac:dyDescent="0.25">
      <c r="A186" s="1">
        <v>2017</v>
      </c>
      <c r="B186" s="1">
        <v>8</v>
      </c>
      <c r="C186" s="2"/>
      <c r="D186" s="33">
        <v>19.437912907917401</v>
      </c>
      <c r="G186" s="37">
        <f>+[1]Err!$D213</f>
        <v>1149.366</v>
      </c>
      <c r="I186" s="37">
        <f t="shared" si="2"/>
        <v>22341.276207321393</v>
      </c>
      <c r="K186" s="19"/>
      <c r="L186" s="19"/>
    </row>
    <row r="187" spans="1:12" x14ac:dyDescent="0.25">
      <c r="A187" s="1">
        <v>2017</v>
      </c>
      <c r="B187" s="1">
        <v>9</v>
      </c>
      <c r="C187" s="2"/>
      <c r="D187" s="33">
        <v>19.247447709820801</v>
      </c>
      <c r="G187" s="37">
        <f>+[1]Err!$D214</f>
        <v>1151.5409999999999</v>
      </c>
      <c r="I187" s="37">
        <f t="shared" si="2"/>
        <v>22164.225183214752</v>
      </c>
      <c r="K187" s="19"/>
      <c r="L187" s="19"/>
    </row>
    <row r="188" spans="1:12" x14ac:dyDescent="0.25">
      <c r="A188" s="1">
        <v>2017</v>
      </c>
      <c r="B188" s="1">
        <v>10</v>
      </c>
      <c r="C188" s="2"/>
      <c r="D188" s="33">
        <v>18.918713101410599</v>
      </c>
      <c r="G188" s="37">
        <f>+[1]Err!$D215</f>
        <v>1147.096</v>
      </c>
      <c r="I188" s="37">
        <f t="shared" si="2"/>
        <v>21701.580123775693</v>
      </c>
      <c r="K188" s="19"/>
      <c r="L188" s="19"/>
    </row>
    <row r="189" spans="1:12" x14ac:dyDescent="0.25">
      <c r="A189" s="1">
        <v>2017</v>
      </c>
      <c r="B189" s="1">
        <v>11</v>
      </c>
      <c r="C189" s="2"/>
      <c r="D189" s="33">
        <v>18.418883426058201</v>
      </c>
      <c r="G189" s="37">
        <f>+[1]Err!$D216</f>
        <v>1144.1569999999999</v>
      </c>
      <c r="I189" s="37">
        <f t="shared" si="2"/>
        <v>21074.094404108473</v>
      </c>
      <c r="K189" s="19"/>
      <c r="L189" s="19"/>
    </row>
    <row r="190" spans="1:12" x14ac:dyDescent="0.25">
      <c r="A190" s="1">
        <v>2017</v>
      </c>
      <c r="B190" s="1">
        <v>12</v>
      </c>
      <c r="C190" s="2"/>
      <c r="D190" s="33">
        <v>18.263618507615501</v>
      </c>
      <c r="F190" s="26" t="e">
        <f>AVERAGE(E179:E190)</f>
        <v>#DIV/0!</v>
      </c>
      <c r="G190" s="37">
        <f>+[1]Err!$D217</f>
        <v>1145.8810000000001</v>
      </c>
      <c r="H190" s="39">
        <f>AVERAGE(G179:G190)</f>
        <v>1152.7817499999999</v>
      </c>
      <c r="I190" s="37">
        <f t="shared" si="2"/>
        <v>20927.933439124958</v>
      </c>
      <c r="J190" s="39">
        <f>SUM(I179:I190)</f>
        <v>259271.75775461068</v>
      </c>
      <c r="K190" s="19"/>
      <c r="L190" s="19"/>
    </row>
    <row r="191" spans="1:12" x14ac:dyDescent="0.25">
      <c r="A191" s="1">
        <v>2018</v>
      </c>
      <c r="B191" s="1">
        <v>1</v>
      </c>
      <c r="C191" s="2"/>
      <c r="D191" s="33">
        <v>18.208148774952701</v>
      </c>
      <c r="G191" s="37">
        <f>+[1]Err!$D218</f>
        <v>1142.548</v>
      </c>
      <c r="I191" s="37">
        <f t="shared" si="2"/>
        <v>20803.683966524659</v>
      </c>
      <c r="K191" s="19"/>
      <c r="L191" s="19"/>
    </row>
    <row r="192" spans="1:12" x14ac:dyDescent="0.25">
      <c r="A192" s="1">
        <v>2018</v>
      </c>
      <c r="B192" s="1">
        <v>2</v>
      </c>
      <c r="C192" s="2"/>
      <c r="D192" s="33">
        <v>18.248673736813998</v>
      </c>
      <c r="G192" s="37">
        <f>+[1]Err!$D219</f>
        <v>1140.4469999999999</v>
      </c>
      <c r="I192" s="37">
        <f t="shared" si="2"/>
        <v>20811.645217128313</v>
      </c>
      <c r="K192" s="19"/>
      <c r="L192" s="19"/>
    </row>
    <row r="193" spans="1:12" x14ac:dyDescent="0.25">
      <c r="A193" s="1">
        <v>2018</v>
      </c>
      <c r="B193" s="1">
        <v>3</v>
      </c>
      <c r="C193" s="2"/>
      <c r="D193" s="33">
        <v>18.383553686325399</v>
      </c>
      <c r="G193" s="37">
        <f>+[1]Err!$D220</f>
        <v>1139.5029999999999</v>
      </c>
      <c r="I193" s="37">
        <f t="shared" si="2"/>
        <v>20948.114576228851</v>
      </c>
      <c r="K193" s="19"/>
      <c r="L193" s="19"/>
    </row>
    <row r="194" spans="1:12" x14ac:dyDescent="0.25">
      <c r="A194" s="1">
        <v>2018</v>
      </c>
      <c r="B194" s="1">
        <v>4</v>
      </c>
      <c r="C194" s="2"/>
      <c r="D194" s="33">
        <v>18.591797955848399</v>
      </c>
      <c r="G194" s="37">
        <f>+[1]Err!$D221</f>
        <v>1133.8489999999999</v>
      </c>
      <c r="I194" s="37">
        <f t="shared" si="2"/>
        <v>21080.291520440751</v>
      </c>
      <c r="K194" s="19"/>
      <c r="L194" s="19"/>
    </row>
    <row r="195" spans="1:12" x14ac:dyDescent="0.25">
      <c r="A195" s="1">
        <v>2018</v>
      </c>
      <c r="B195" s="1">
        <v>5</v>
      </c>
      <c r="C195" s="2"/>
      <c r="D195" s="33">
        <v>18.994527508897299</v>
      </c>
      <c r="G195" s="37">
        <f>+[1]Err!$D222</f>
        <v>1131.454</v>
      </c>
      <c r="I195" s="37">
        <f t="shared" si="2"/>
        <v>21491.434128051882</v>
      </c>
      <c r="K195" s="19"/>
      <c r="L195" s="19"/>
    </row>
    <row r="196" spans="1:12" x14ac:dyDescent="0.25">
      <c r="A196" s="1">
        <v>2018</v>
      </c>
      <c r="B196" s="1">
        <v>6</v>
      </c>
      <c r="C196" s="2"/>
      <c r="D196" s="33">
        <v>19.268812331006998</v>
      </c>
      <c r="G196" s="37">
        <f>+[1]Err!$D223</f>
        <v>1126.9380000000001</v>
      </c>
      <c r="I196" s="37">
        <f t="shared" si="2"/>
        <v>21714.756830680366</v>
      </c>
      <c r="K196" s="19"/>
      <c r="L196" s="19"/>
    </row>
    <row r="197" spans="1:12" x14ac:dyDescent="0.25">
      <c r="A197" s="1">
        <v>2018</v>
      </c>
      <c r="B197" s="1">
        <v>7</v>
      </c>
      <c r="C197" s="2"/>
      <c r="D197" s="33">
        <v>19.4766763401506</v>
      </c>
      <c r="G197" s="37">
        <f>+[1]Err!$D224</f>
        <v>1125.626</v>
      </c>
      <c r="I197" s="37">
        <f t="shared" si="2"/>
        <v>21923.453282058359</v>
      </c>
      <c r="K197" s="19"/>
      <c r="L197" s="19"/>
    </row>
    <row r="198" spans="1:12" x14ac:dyDescent="0.25">
      <c r="A198" s="1">
        <v>2018</v>
      </c>
      <c r="B198" s="1">
        <v>8</v>
      </c>
      <c r="C198" s="2"/>
      <c r="D198" s="33">
        <v>19.496807387703999</v>
      </c>
      <c r="G198" s="37">
        <f>+[1]Err!$D225</f>
        <v>1127.222</v>
      </c>
      <c r="I198" s="37">
        <f t="shared" si="2"/>
        <v>21977.230217182478</v>
      </c>
      <c r="K198" s="19"/>
      <c r="L198" s="19"/>
    </row>
    <row r="199" spans="1:12" x14ac:dyDescent="0.25">
      <c r="A199" s="1">
        <v>2018</v>
      </c>
      <c r="B199" s="1">
        <v>9</v>
      </c>
      <c r="C199" s="2"/>
      <c r="D199" s="33">
        <v>19.302939031921301</v>
      </c>
      <c r="G199" s="37">
        <f>+[1]Err!$D226</f>
        <v>1129.318</v>
      </c>
      <c r="I199" s="37">
        <f t="shared" ref="I199:I262" si="3">+G199*D199</f>
        <v>21799.156501651301</v>
      </c>
      <c r="K199" s="19"/>
      <c r="L199" s="19"/>
    </row>
    <row r="200" spans="1:12" x14ac:dyDescent="0.25">
      <c r="A200" s="1">
        <v>2018</v>
      </c>
      <c r="B200" s="1">
        <v>10</v>
      </c>
      <c r="C200" s="2"/>
      <c r="D200" s="33">
        <v>18.966425926171201</v>
      </c>
      <c r="G200" s="37">
        <f>+[1]Err!$D227</f>
        <v>1124.924</v>
      </c>
      <c r="I200" s="37">
        <f t="shared" si="3"/>
        <v>21335.787718572214</v>
      </c>
      <c r="K200" s="19"/>
      <c r="L200" s="19"/>
    </row>
    <row r="201" spans="1:12" x14ac:dyDescent="0.25">
      <c r="A201" s="1">
        <v>2018</v>
      </c>
      <c r="B201" s="1">
        <v>11</v>
      </c>
      <c r="C201" s="2"/>
      <c r="D201" s="33">
        <v>18.468659119159099</v>
      </c>
      <c r="G201" s="37">
        <f>+[1]Err!$D228</f>
        <v>1122.0060000000001</v>
      </c>
      <c r="I201" s="37">
        <f t="shared" si="3"/>
        <v>20721.946343651227</v>
      </c>
      <c r="K201" s="19"/>
      <c r="L201" s="19"/>
    </row>
    <row r="202" spans="1:12" x14ac:dyDescent="0.25">
      <c r="A202" s="1">
        <v>2018</v>
      </c>
      <c r="B202" s="1">
        <v>12</v>
      </c>
      <c r="C202" s="2"/>
      <c r="D202" s="33">
        <v>18.317230978905901</v>
      </c>
      <c r="F202" s="26" t="e">
        <f>AVERAGE(E191:E202)</f>
        <v>#DIV/0!</v>
      </c>
      <c r="G202" s="37">
        <f>+[1]Err!$D229</f>
        <v>1123.6610000000001</v>
      </c>
      <c r="H202" s="39">
        <f>AVERAGE(G191:G202)</f>
        <v>1130.6246666666664</v>
      </c>
      <c r="I202" s="37">
        <f t="shared" si="3"/>
        <v>20582.358078988385</v>
      </c>
      <c r="J202" s="39">
        <f>SUM(I191:I202)</f>
        <v>255189.85838115879</v>
      </c>
      <c r="K202" s="19"/>
      <c r="L202" s="19"/>
    </row>
    <row r="203" spans="1:12" x14ac:dyDescent="0.25">
      <c r="A203" s="1">
        <v>2019</v>
      </c>
      <c r="B203" s="1">
        <v>1</v>
      </c>
      <c r="C203" s="2"/>
      <c r="D203" s="33">
        <v>18.266482213093099</v>
      </c>
      <c r="G203" s="37">
        <f>+[1]Err!$D230</f>
        <v>1120.357</v>
      </c>
      <c r="I203" s="37">
        <f t="shared" si="3"/>
        <v>20464.981212814346</v>
      </c>
      <c r="K203" s="19"/>
      <c r="L203" s="19"/>
    </row>
    <row r="204" spans="1:12" x14ac:dyDescent="0.25">
      <c r="A204" s="1">
        <v>2019</v>
      </c>
      <c r="B204" s="1">
        <v>2</v>
      </c>
      <c r="C204" s="2"/>
      <c r="D204" s="33">
        <v>18.3090197154892</v>
      </c>
      <c r="G204" s="37">
        <f>+[1]Err!$D231</f>
        <v>1118.261</v>
      </c>
      <c r="I204" s="37">
        <f t="shared" si="3"/>
        <v>20474.262696062666</v>
      </c>
      <c r="K204" s="19"/>
      <c r="L204" s="19"/>
    </row>
    <row r="205" spans="1:12" x14ac:dyDescent="0.25">
      <c r="A205" s="1">
        <v>2019</v>
      </c>
      <c r="B205" s="1">
        <v>3</v>
      </c>
      <c r="C205" s="2"/>
      <c r="D205" s="33">
        <v>18.444629308094001</v>
      </c>
      <c r="G205" s="37">
        <f>+[1]Err!$D232</f>
        <v>1117.299</v>
      </c>
      <c r="I205" s="37">
        <f t="shared" si="3"/>
        <v>20608.165881304118</v>
      </c>
      <c r="K205" s="19"/>
      <c r="L205" s="19"/>
    </row>
    <row r="206" spans="1:12" x14ac:dyDescent="0.25">
      <c r="A206" s="1">
        <v>2019</v>
      </c>
      <c r="B206" s="1">
        <v>4</v>
      </c>
      <c r="C206" s="2"/>
      <c r="D206" s="33">
        <v>18.654187273476602</v>
      </c>
      <c r="G206" s="37">
        <f>+[1]Err!$D233</f>
        <v>1111.72</v>
      </c>
      <c r="I206" s="37">
        <f t="shared" si="3"/>
        <v>20738.233075669406</v>
      </c>
      <c r="K206" s="19"/>
      <c r="L206" s="19"/>
    </row>
    <row r="207" spans="1:12" x14ac:dyDescent="0.25">
      <c r="A207" s="1">
        <v>2019</v>
      </c>
      <c r="B207" s="1">
        <v>5</v>
      </c>
      <c r="C207" s="2"/>
      <c r="D207" s="33">
        <v>19.057411678043302</v>
      </c>
      <c r="G207" s="37">
        <f>+[1]Err!$D234</f>
        <v>1109.335</v>
      </c>
      <c r="I207" s="37">
        <f t="shared" si="3"/>
        <v>21141.053783862168</v>
      </c>
      <c r="K207" s="19"/>
      <c r="L207" s="19"/>
    </row>
    <row r="208" spans="1:12" x14ac:dyDescent="0.25">
      <c r="A208" s="1">
        <v>2019</v>
      </c>
      <c r="B208" s="1">
        <v>6</v>
      </c>
      <c r="C208" s="2"/>
      <c r="D208" s="33">
        <v>19.332336264504999</v>
      </c>
      <c r="G208" s="37">
        <f>+[1]Err!$D235</f>
        <v>1104.8710000000001</v>
      </c>
      <c r="I208" s="37">
        <f t="shared" si="3"/>
        <v>21359.737700899903</v>
      </c>
      <c r="K208" s="19"/>
      <c r="L208" s="19"/>
    </row>
    <row r="209" spans="1:12" x14ac:dyDescent="0.25">
      <c r="A209" s="1">
        <v>2019</v>
      </c>
      <c r="B209" s="1">
        <v>7</v>
      </c>
      <c r="C209" s="2"/>
      <c r="D209" s="33">
        <v>19.5416418229916</v>
      </c>
      <c r="G209" s="37">
        <f>+[1]Err!$D236</f>
        <v>1103.549</v>
      </c>
      <c r="I209" s="37">
        <f t="shared" si="3"/>
        <v>21565.159292120556</v>
      </c>
      <c r="K209" s="19"/>
      <c r="L209" s="19"/>
    </row>
    <row r="210" spans="1:12" x14ac:dyDescent="0.25">
      <c r="A210" s="1">
        <v>2019</v>
      </c>
      <c r="B210" s="1">
        <v>8</v>
      </c>
      <c r="C210" s="2"/>
      <c r="D210" s="33">
        <v>19.561850920848801</v>
      </c>
      <c r="G210" s="37">
        <f>+[1]Err!$D237</f>
        <v>1105.077</v>
      </c>
      <c r="I210" s="37">
        <f t="shared" si="3"/>
        <v>21617.35153005883</v>
      </c>
      <c r="K210" s="19"/>
      <c r="L210" s="19"/>
    </row>
    <row r="211" spans="1:12" x14ac:dyDescent="0.25">
      <c r="A211" s="1">
        <v>2019</v>
      </c>
      <c r="B211" s="1">
        <v>9</v>
      </c>
      <c r="C211" s="2"/>
      <c r="D211" s="33">
        <v>19.3667141730899</v>
      </c>
      <c r="G211" s="37">
        <f>+[1]Err!$D238</f>
        <v>1107.096</v>
      </c>
      <c r="I211" s="37">
        <f t="shared" si="3"/>
        <v>21440.811794171135</v>
      </c>
      <c r="K211" s="19"/>
      <c r="L211" s="19"/>
    </row>
    <row r="212" spans="1:12" x14ac:dyDescent="0.25">
      <c r="A212" s="1">
        <v>2019</v>
      </c>
      <c r="B212" s="1">
        <v>10</v>
      </c>
      <c r="C212" s="2"/>
      <c r="D212" s="33">
        <v>19.0326280152699</v>
      </c>
      <c r="G212" s="37">
        <f>+[1]Err!$D239</f>
        <v>1102.752</v>
      </c>
      <c r="I212" s="37">
        <f t="shared" si="3"/>
        <v>20988.26860909491</v>
      </c>
      <c r="K212" s="19"/>
      <c r="L212" s="19"/>
    </row>
    <row r="213" spans="1:12" x14ac:dyDescent="0.25">
      <c r="A213" s="1">
        <v>2019</v>
      </c>
      <c r="B213" s="1">
        <v>11</v>
      </c>
      <c r="C213" s="2"/>
      <c r="D213" s="33">
        <v>18.528540617654599</v>
      </c>
      <c r="G213" s="37">
        <f>+[1]Err!$D240</f>
        <v>1099.855</v>
      </c>
      <c r="I213" s="37">
        <f t="shared" si="3"/>
        <v>20378.708041030499</v>
      </c>
      <c r="K213" s="19"/>
      <c r="L213" s="19"/>
    </row>
    <row r="214" spans="1:12" x14ac:dyDescent="0.25">
      <c r="A214" s="1">
        <v>2019</v>
      </c>
      <c r="B214" s="1">
        <v>12</v>
      </c>
      <c r="C214" s="2"/>
      <c r="D214" s="33">
        <v>18.3704420354475</v>
      </c>
      <c r="F214" s="26" t="e">
        <f>AVERAGE(E203:E214)</f>
        <v>#DIV/0!</v>
      </c>
      <c r="G214" s="37">
        <f>+[1]Err!$D241</f>
        <v>1101.441</v>
      </c>
      <c r="H214" s="39">
        <f>AVERAGE(G203:G214)</f>
        <v>1108.46775</v>
      </c>
      <c r="I214" s="37">
        <f t="shared" si="3"/>
        <v>20233.95804596533</v>
      </c>
      <c r="J214" s="39">
        <f>SUM(I203:I214)</f>
        <v>251010.69166305385</v>
      </c>
      <c r="K214" s="19"/>
      <c r="L214" s="19"/>
    </row>
    <row r="215" spans="1:12" x14ac:dyDescent="0.25">
      <c r="A215" s="1">
        <v>2020</v>
      </c>
      <c r="B215" s="1">
        <v>1</v>
      </c>
      <c r="C215" s="2"/>
      <c r="D215" s="33">
        <v>18.307987259275301</v>
      </c>
      <c r="G215" s="37">
        <f>+[1]Err!$D242</f>
        <v>1098.1659999999999</v>
      </c>
      <c r="I215" s="37">
        <f t="shared" si="3"/>
        <v>20105.20913656932</v>
      </c>
      <c r="K215" s="19"/>
      <c r="L215" s="19"/>
    </row>
    <row r="216" spans="1:12" x14ac:dyDescent="0.25">
      <c r="A216" s="1">
        <v>2020</v>
      </c>
      <c r="B216" s="1">
        <v>2</v>
      </c>
      <c r="C216" s="2"/>
      <c r="D216" s="33">
        <v>18.351098924294501</v>
      </c>
      <c r="G216" s="37">
        <f>+[1]Err!$D243</f>
        <v>1096.075</v>
      </c>
      <c r="I216" s="37">
        <f t="shared" si="3"/>
        <v>20114.180753446097</v>
      </c>
      <c r="K216" s="19"/>
      <c r="L216" s="19"/>
    </row>
    <row r="217" spans="1:12" x14ac:dyDescent="0.25">
      <c r="A217" s="1">
        <v>2020</v>
      </c>
      <c r="B217" s="1">
        <v>3</v>
      </c>
      <c r="C217" s="2"/>
      <c r="D217" s="33">
        <v>18.4893176359917</v>
      </c>
      <c r="G217" s="37">
        <f>+[1]Err!$D244</f>
        <v>1095.095</v>
      </c>
      <c r="I217" s="37">
        <f t="shared" si="3"/>
        <v>20247.559296586332</v>
      </c>
      <c r="K217" s="19"/>
      <c r="L217" s="19"/>
    </row>
    <row r="218" spans="1:12" x14ac:dyDescent="0.25">
      <c r="A218" s="1">
        <v>2020</v>
      </c>
      <c r="B218" s="1">
        <v>4</v>
      </c>
      <c r="C218" s="2"/>
      <c r="D218" s="33">
        <v>18.705353659569798</v>
      </c>
      <c r="G218" s="37">
        <f>+[1]Err!$D245</f>
        <v>1089.5899999999999</v>
      </c>
      <c r="I218" s="37">
        <f t="shared" si="3"/>
        <v>20381.166293930655</v>
      </c>
      <c r="K218" s="19"/>
      <c r="L218" s="19"/>
    </row>
    <row r="219" spans="1:12" x14ac:dyDescent="0.25">
      <c r="A219" s="1">
        <v>2020</v>
      </c>
      <c r="B219" s="1">
        <v>5</v>
      </c>
      <c r="C219" s="2"/>
      <c r="D219" s="33">
        <v>19.105649957927302</v>
      </c>
      <c r="G219" s="37">
        <f>+[1]Err!$D246</f>
        <v>1087.2159999999999</v>
      </c>
      <c r="I219" s="37">
        <f t="shared" si="3"/>
        <v>20771.968324657886</v>
      </c>
      <c r="K219" s="19"/>
      <c r="L219" s="19"/>
    </row>
    <row r="220" spans="1:12" x14ac:dyDescent="0.25">
      <c r="A220" s="1">
        <v>2020</v>
      </c>
      <c r="B220" s="1">
        <v>6</v>
      </c>
      <c r="C220" s="2"/>
      <c r="D220" s="33">
        <v>19.3747504695598</v>
      </c>
      <c r="G220" s="37">
        <f>+[1]Err!$D247</f>
        <v>1082.8040000000001</v>
      </c>
      <c r="I220" s="37">
        <f t="shared" si="3"/>
        <v>20979.057307441231</v>
      </c>
      <c r="K220" s="19"/>
      <c r="L220" s="19"/>
    </row>
    <row r="221" spans="1:12" x14ac:dyDescent="0.25">
      <c r="A221" s="1">
        <v>2020</v>
      </c>
      <c r="B221" s="1">
        <v>7</v>
      </c>
      <c r="C221" s="2"/>
      <c r="D221" s="33">
        <v>19.577997138941999</v>
      </c>
      <c r="G221" s="37">
        <f>+[1]Err!$D248</f>
        <v>1081.472</v>
      </c>
      <c r="I221" s="37">
        <f t="shared" si="3"/>
        <v>21173.055721845882</v>
      </c>
      <c r="K221" s="19"/>
      <c r="L221" s="19"/>
    </row>
    <row r="222" spans="1:12" x14ac:dyDescent="0.25">
      <c r="A222" s="1">
        <v>2020</v>
      </c>
      <c r="B222" s="1">
        <v>8</v>
      </c>
      <c r="C222" s="2"/>
      <c r="D222" s="33">
        <v>19.5933592588529</v>
      </c>
      <c r="G222" s="37">
        <f>+[1]Err!$D249</f>
        <v>1082.933</v>
      </c>
      <c r="I222" s="37">
        <f t="shared" si="3"/>
        <v>21218.295322267346</v>
      </c>
      <c r="K222" s="19"/>
      <c r="L222" s="19"/>
    </row>
    <row r="223" spans="1:12" x14ac:dyDescent="0.25">
      <c r="A223" s="1">
        <v>2020</v>
      </c>
      <c r="B223" s="1">
        <v>9</v>
      </c>
      <c r="C223" s="2"/>
      <c r="D223" s="33">
        <v>19.395360510036799</v>
      </c>
      <c r="G223" s="37">
        <f>+[1]Err!$D250</f>
        <v>1084.874</v>
      </c>
      <c r="I223" s="37">
        <f t="shared" si="3"/>
        <v>21041.522337965664</v>
      </c>
      <c r="K223" s="19"/>
      <c r="L223" s="19"/>
    </row>
    <row r="224" spans="1:12" x14ac:dyDescent="0.25">
      <c r="A224" s="1">
        <v>2020</v>
      </c>
      <c r="B224" s="1">
        <v>10</v>
      </c>
      <c r="C224" s="2"/>
      <c r="D224" s="33">
        <v>19.0550018311191</v>
      </c>
      <c r="G224" s="37">
        <f>+[1]Err!$D251</f>
        <v>1080.58</v>
      </c>
      <c r="I224" s="37">
        <f t="shared" si="3"/>
        <v>20590.453878670676</v>
      </c>
      <c r="K224" s="19"/>
      <c r="L224" s="19"/>
    </row>
    <row r="225" spans="1:12" x14ac:dyDescent="0.25">
      <c r="A225" s="1">
        <v>2020</v>
      </c>
      <c r="B225" s="1">
        <v>11</v>
      </c>
      <c r="C225" s="2"/>
      <c r="D225" s="33">
        <v>18.552065051019198</v>
      </c>
      <c r="G225" s="37">
        <f>+[1]Err!$D252</f>
        <v>1077.704</v>
      </c>
      <c r="I225" s="37">
        <f t="shared" si="3"/>
        <v>19993.634713743595</v>
      </c>
      <c r="K225" s="19"/>
      <c r="L225" s="19"/>
    </row>
    <row r="226" spans="1:12" x14ac:dyDescent="0.25">
      <c r="A226" s="1">
        <v>2020</v>
      </c>
      <c r="B226" s="1">
        <v>12</v>
      </c>
      <c r="C226" s="2"/>
      <c r="D226" s="33">
        <v>18.3956093178681</v>
      </c>
      <c r="F226" s="26" t="e">
        <f>AVERAGE(E215:E226)</f>
        <v>#DIV/0!</v>
      </c>
      <c r="G226" s="37">
        <f>+[1]Err!$D253</f>
        <v>1079.221</v>
      </c>
      <c r="H226" s="39">
        <f>AVERAGE(G215:G226)</f>
        <v>1086.3108333333332</v>
      </c>
      <c r="I226" s="37">
        <f t="shared" si="3"/>
        <v>19852.927883638928</v>
      </c>
      <c r="J226" s="39">
        <f>SUM(I215:I226)</f>
        <v>246469.03097076359</v>
      </c>
      <c r="K226" s="19"/>
      <c r="L226" s="19"/>
    </row>
    <row r="227" spans="1:12" x14ac:dyDescent="0.25">
      <c r="A227" s="1">
        <v>2021</v>
      </c>
      <c r="B227" s="1">
        <v>1</v>
      </c>
      <c r="C227" s="2"/>
      <c r="D227" s="33">
        <v>18.337036059442202</v>
      </c>
      <c r="F227" s="27"/>
      <c r="G227" s="37">
        <f>+[1]Err!$D254</f>
        <v>1075.9749999999999</v>
      </c>
      <c r="H227" s="41"/>
      <c r="I227" s="37">
        <f t="shared" si="3"/>
        <v>19730.192374058322</v>
      </c>
      <c r="J227" s="41"/>
      <c r="K227" s="19"/>
      <c r="L227" s="19"/>
    </row>
    <row r="228" spans="1:12" x14ac:dyDescent="0.25">
      <c r="A228" s="1">
        <v>2021</v>
      </c>
      <c r="B228" s="1">
        <v>2</v>
      </c>
      <c r="C228" s="2"/>
      <c r="D228" s="33">
        <v>18.378242989814499</v>
      </c>
      <c r="F228" s="27"/>
      <c r="G228" s="37">
        <f>+[1]Err!$D255</f>
        <v>1073.8879999999999</v>
      </c>
      <c r="H228" s="41"/>
      <c r="I228" s="37">
        <f t="shared" si="3"/>
        <v>19736.174607845911</v>
      </c>
      <c r="J228" s="41"/>
      <c r="K228" s="19"/>
      <c r="L228" s="19"/>
    </row>
    <row r="229" spans="1:12" x14ac:dyDescent="0.25">
      <c r="A229" s="1">
        <v>2021</v>
      </c>
      <c r="B229" s="1">
        <v>3</v>
      </c>
      <c r="C229" s="2"/>
      <c r="D229" s="33">
        <v>18.513762994223399</v>
      </c>
      <c r="F229" s="27"/>
      <c r="G229" s="37">
        <f>+[1]Err!$D256</f>
        <v>1072.8910000000001</v>
      </c>
      <c r="H229" s="41"/>
      <c r="I229" s="37">
        <f t="shared" si="3"/>
        <v>19863.249692635338</v>
      </c>
      <c r="J229" s="41"/>
      <c r="K229" s="19"/>
      <c r="L229" s="19"/>
    </row>
    <row r="230" spans="1:12" x14ac:dyDescent="0.25">
      <c r="A230" s="1">
        <v>2021</v>
      </c>
      <c r="B230" s="1">
        <v>4</v>
      </c>
      <c r="C230" s="2"/>
      <c r="D230" s="33">
        <v>18.724129834002699</v>
      </c>
      <c r="F230" s="27"/>
      <c r="G230" s="37">
        <f>+[1]Err!$D257</f>
        <v>1067.46</v>
      </c>
      <c r="H230" s="41"/>
      <c r="I230" s="37">
        <f t="shared" si="3"/>
        <v>19987.25963260452</v>
      </c>
      <c r="J230" s="41"/>
      <c r="K230" s="19"/>
      <c r="L230" s="19"/>
    </row>
    <row r="231" spans="1:12" x14ac:dyDescent="0.25">
      <c r="A231" s="1">
        <v>2021</v>
      </c>
      <c r="B231" s="1">
        <v>5</v>
      </c>
      <c r="C231" s="2"/>
      <c r="D231" s="33">
        <v>19.125481312079302</v>
      </c>
      <c r="F231" s="27"/>
      <c r="G231" s="37">
        <f>+[1]Err!$D258</f>
        <v>1065.097</v>
      </c>
      <c r="H231" s="41"/>
      <c r="I231" s="37">
        <f t="shared" si="3"/>
        <v>20370.492769051729</v>
      </c>
      <c r="J231" s="41"/>
      <c r="K231" s="19"/>
      <c r="L231" s="19"/>
    </row>
    <row r="232" spans="1:12" x14ac:dyDescent="0.25">
      <c r="A232" s="1">
        <v>2021</v>
      </c>
      <c r="B232" s="1">
        <v>6</v>
      </c>
      <c r="C232" s="2"/>
      <c r="D232" s="33">
        <v>19.397423562571799</v>
      </c>
      <c r="F232" s="27"/>
      <c r="G232" s="37">
        <f>+[1]Err!$D259</f>
        <v>1060.7380000000001</v>
      </c>
      <c r="H232" s="41"/>
      <c r="I232" s="37">
        <f t="shared" si="3"/>
        <v>20575.584274915287</v>
      </c>
      <c r="J232" s="41"/>
      <c r="K232" s="19"/>
      <c r="L232" s="19"/>
    </row>
    <row r="233" spans="1:12" x14ac:dyDescent="0.25">
      <c r="A233" s="1">
        <v>2021</v>
      </c>
      <c r="B233" s="1">
        <v>7</v>
      </c>
      <c r="C233" s="2"/>
      <c r="D233" s="33">
        <v>19.603822573513</v>
      </c>
      <c r="F233" s="27"/>
      <c r="G233" s="37">
        <f>+[1]Err!$D260</f>
        <v>1059.395</v>
      </c>
      <c r="H233" s="41"/>
      <c r="I233" s="37">
        <f t="shared" si="3"/>
        <v>20768.191615266805</v>
      </c>
      <c r="J233" s="41"/>
      <c r="K233" s="19"/>
      <c r="L233" s="19"/>
    </row>
    <row r="234" spans="1:12" x14ac:dyDescent="0.25">
      <c r="A234" s="1">
        <v>2021</v>
      </c>
      <c r="B234" s="1">
        <v>8</v>
      </c>
      <c r="C234" s="2"/>
      <c r="D234" s="33">
        <v>19.620776835192501</v>
      </c>
      <c r="F234" s="27"/>
      <c r="G234" s="37">
        <f>+[1]Err!$D261</f>
        <v>1060.788</v>
      </c>
      <c r="H234" s="41"/>
      <c r="I234" s="37">
        <f t="shared" si="3"/>
        <v>20813.484617450184</v>
      </c>
      <c r="J234" s="41"/>
      <c r="K234" s="19"/>
      <c r="L234" s="19"/>
    </row>
    <row r="235" spans="1:12" x14ac:dyDescent="0.25">
      <c r="A235" s="1">
        <v>2021</v>
      </c>
      <c r="B235" s="1">
        <v>9</v>
      </c>
      <c r="C235" s="2"/>
      <c r="D235" s="33">
        <v>19.4236606753845</v>
      </c>
      <c r="F235" s="27"/>
      <c r="G235" s="37">
        <f>+[1]Err!$D262</f>
        <v>1062.652</v>
      </c>
      <c r="H235" s="41"/>
      <c r="I235" s="37">
        <f t="shared" si="3"/>
        <v>20640.59186401869</v>
      </c>
      <c r="J235" s="41"/>
      <c r="K235" s="19"/>
      <c r="L235" s="19"/>
    </row>
    <row r="236" spans="1:12" x14ac:dyDescent="0.25">
      <c r="A236" s="1">
        <v>2021</v>
      </c>
      <c r="B236" s="1">
        <v>10</v>
      </c>
      <c r="C236" s="2"/>
      <c r="D236" s="33">
        <v>19.083664967186401</v>
      </c>
      <c r="F236" s="27"/>
      <c r="G236" s="37">
        <f>+[1]Err!$D263</f>
        <v>1058.4079999999999</v>
      </c>
      <c r="H236" s="41"/>
      <c r="I236" s="37">
        <f t="shared" si="3"/>
        <v>20198.303670589823</v>
      </c>
      <c r="J236" s="41"/>
      <c r="K236" s="19"/>
      <c r="L236" s="19"/>
    </row>
    <row r="237" spans="1:12" x14ac:dyDescent="0.25">
      <c r="A237" s="1">
        <v>2021</v>
      </c>
      <c r="B237" s="1">
        <v>11</v>
      </c>
      <c r="C237" s="2"/>
      <c r="D237" s="33">
        <v>18.582894947243801</v>
      </c>
      <c r="F237" s="27"/>
      <c r="G237" s="37">
        <f>+[1]Err!$D264</f>
        <v>1055.5540000000001</v>
      </c>
      <c r="H237" s="41"/>
      <c r="I237" s="37">
        <f t="shared" si="3"/>
        <v>19615.249093142986</v>
      </c>
      <c r="J237" s="41"/>
      <c r="K237" s="19"/>
      <c r="L237" s="19"/>
    </row>
    <row r="238" spans="1:12" x14ac:dyDescent="0.25">
      <c r="A238" s="1">
        <v>2021</v>
      </c>
      <c r="B238" s="1">
        <v>12</v>
      </c>
      <c r="C238" s="2"/>
      <c r="D238" s="33">
        <v>18.428665894062</v>
      </c>
      <c r="F238" s="26" t="e">
        <f>AVERAGE(E227:E238)</f>
        <v>#DIV/0!</v>
      </c>
      <c r="G238" s="37">
        <f>+[1]Err!$D265</f>
        <v>1057.001</v>
      </c>
      <c r="H238" s="39">
        <f>AVERAGE(G227:G238)</f>
        <v>1064.1539166666666</v>
      </c>
      <c r="I238" s="37">
        <f t="shared" si="3"/>
        <v>19479.118278689428</v>
      </c>
      <c r="J238" s="39">
        <f>SUM(I227:I238)</f>
        <v>241777.89249026901</v>
      </c>
      <c r="K238" s="19"/>
      <c r="L238" s="19"/>
    </row>
    <row r="239" spans="1:12" x14ac:dyDescent="0.25">
      <c r="A239" s="1">
        <v>2022</v>
      </c>
      <c r="B239" s="1">
        <v>1</v>
      </c>
      <c r="C239" s="2"/>
      <c r="D239" s="33">
        <v>18.3746000820204</v>
      </c>
      <c r="G239" s="37">
        <f>+[1]Err!$D266</f>
        <v>1053.7829999999999</v>
      </c>
      <c r="I239" s="37">
        <f t="shared" si="3"/>
        <v>19362.841198231701</v>
      </c>
      <c r="K239" s="19"/>
      <c r="L239" s="19"/>
    </row>
    <row r="240" spans="1:12" x14ac:dyDescent="0.25">
      <c r="A240" s="1">
        <v>2022</v>
      </c>
      <c r="B240" s="1">
        <v>2</v>
      </c>
      <c r="C240" s="2"/>
      <c r="D240" s="33">
        <v>18.4147682762203</v>
      </c>
      <c r="G240" s="37">
        <f>+[1]Err!$D267</f>
        <v>1051.702</v>
      </c>
      <c r="I240" s="37">
        <f t="shared" si="3"/>
        <v>19366.848625637442</v>
      </c>
      <c r="K240" s="19"/>
      <c r="L240" s="19"/>
    </row>
    <row r="241" spans="1:12" x14ac:dyDescent="0.25">
      <c r="A241" s="1">
        <v>2022</v>
      </c>
      <c r="B241" s="1">
        <v>3</v>
      </c>
      <c r="C241" s="2"/>
      <c r="D241" s="33">
        <v>18.5483614225918</v>
      </c>
      <c r="G241" s="37">
        <f>+[1]Err!$D268</f>
        <v>1050.6869999999999</v>
      </c>
      <c r="I241" s="37">
        <f t="shared" si="3"/>
        <v>19488.522218018708</v>
      </c>
      <c r="K241" s="19"/>
      <c r="L241" s="19"/>
    </row>
    <row r="242" spans="1:12" x14ac:dyDescent="0.25">
      <c r="A242" s="1">
        <v>2022</v>
      </c>
      <c r="B242" s="1">
        <v>4</v>
      </c>
      <c r="C242" s="2"/>
      <c r="D242" s="33">
        <v>18.754915808204601</v>
      </c>
      <c r="G242" s="37">
        <f>+[1]Err!$D269</f>
        <v>1045.33</v>
      </c>
      <c r="I242" s="37">
        <f t="shared" si="3"/>
        <v>19605.076141790512</v>
      </c>
      <c r="K242" s="19"/>
      <c r="L242" s="19"/>
    </row>
    <row r="243" spans="1:12" x14ac:dyDescent="0.25">
      <c r="A243" s="1">
        <v>2022</v>
      </c>
      <c r="B243" s="1">
        <v>5</v>
      </c>
      <c r="C243" s="2"/>
      <c r="D243" s="33">
        <v>19.157049258797802</v>
      </c>
      <c r="G243" s="37">
        <f>+[1]Err!$D270</f>
        <v>1042.9780000000001</v>
      </c>
      <c r="I243" s="37">
        <f t="shared" si="3"/>
        <v>19980.380921842414</v>
      </c>
      <c r="K243" s="19"/>
      <c r="L243" s="19"/>
    </row>
    <row r="244" spans="1:12" x14ac:dyDescent="0.25">
      <c r="A244" s="1">
        <v>2022</v>
      </c>
      <c r="B244" s="1">
        <v>6</v>
      </c>
      <c r="C244" s="2"/>
      <c r="D244" s="33">
        <v>19.431284131293101</v>
      </c>
      <c r="G244" s="37">
        <f>+[1]Err!$D271</f>
        <v>1038.671</v>
      </c>
      <c r="I244" s="37">
        <f t="shared" si="3"/>
        <v>20182.711319934337</v>
      </c>
      <c r="K244" s="19"/>
      <c r="L244" s="19"/>
    </row>
    <row r="245" spans="1:12" x14ac:dyDescent="0.25">
      <c r="A245" s="1">
        <v>2022</v>
      </c>
      <c r="B245" s="1">
        <v>7</v>
      </c>
      <c r="C245" s="2"/>
      <c r="D245" s="33">
        <v>19.639373871976201</v>
      </c>
      <c r="G245" s="37">
        <f>+[1]Err!$D272</f>
        <v>1037.318</v>
      </c>
      <c r="I245" s="37">
        <f t="shared" si="3"/>
        <v>20372.276026130607</v>
      </c>
      <c r="K245" s="19"/>
      <c r="L245" s="19"/>
    </row>
    <row r="246" spans="1:12" x14ac:dyDescent="0.25">
      <c r="A246" s="1">
        <v>2022</v>
      </c>
      <c r="B246" s="1">
        <v>8</v>
      </c>
      <c r="C246" s="2"/>
      <c r="D246" s="33">
        <v>19.659093228112301</v>
      </c>
      <c r="G246" s="37">
        <f>+[1]Err!$D273</f>
        <v>1038.644</v>
      </c>
      <c r="I246" s="37">
        <f t="shared" si="3"/>
        <v>20418.799226819472</v>
      </c>
      <c r="K246" s="19"/>
      <c r="L246" s="19"/>
    </row>
    <row r="247" spans="1:12" x14ac:dyDescent="0.25">
      <c r="A247" s="1">
        <v>2022</v>
      </c>
      <c r="B247" s="1">
        <v>9</v>
      </c>
      <c r="C247" s="2"/>
      <c r="D247" s="33">
        <v>19.463998269510899</v>
      </c>
      <c r="G247" s="37">
        <f>+[1]Err!$D274</f>
        <v>1040.43</v>
      </c>
      <c r="I247" s="37">
        <f t="shared" si="3"/>
        <v>20250.927719547228</v>
      </c>
      <c r="K247" s="19"/>
      <c r="L247" s="19"/>
    </row>
    <row r="248" spans="1:12" x14ac:dyDescent="0.25">
      <c r="A248" s="1">
        <v>2022</v>
      </c>
      <c r="B248" s="1">
        <v>10</v>
      </c>
      <c r="C248" s="2"/>
      <c r="D248" s="33">
        <v>19.128117600686799</v>
      </c>
      <c r="G248" s="37">
        <f>+[1]Err!$D275</f>
        <v>1036.2360000000001</v>
      </c>
      <c r="I248" s="37">
        <f t="shared" si="3"/>
        <v>19821.244070065288</v>
      </c>
      <c r="K248" s="19"/>
      <c r="L248" s="19"/>
    </row>
    <row r="249" spans="1:12" x14ac:dyDescent="0.25">
      <c r="A249" s="1">
        <v>2022</v>
      </c>
      <c r="B249" s="1">
        <v>11</v>
      </c>
      <c r="C249" s="2"/>
      <c r="D249" s="33">
        <v>18.626642591117299</v>
      </c>
      <c r="G249" s="37">
        <f>+[1]Err!$D276</f>
        <v>1033.403</v>
      </c>
      <c r="I249" s="37">
        <f t="shared" si="3"/>
        <v>19248.82833358839</v>
      </c>
      <c r="K249" s="19"/>
      <c r="L249" s="19"/>
    </row>
    <row r="250" spans="1:12" x14ac:dyDescent="0.25">
      <c r="A250" s="1">
        <v>2022</v>
      </c>
      <c r="B250" s="1">
        <v>12</v>
      </c>
      <c r="C250" s="2"/>
      <c r="D250" s="33">
        <v>18.471279086311</v>
      </c>
      <c r="F250" s="26" t="e">
        <f>AVERAGE(E239:E250)</f>
        <v>#DIV/0!</v>
      </c>
      <c r="G250" s="37">
        <f>+[1]Err!$D277</f>
        <v>1034.7809999999999</v>
      </c>
      <c r="H250" s="39">
        <f>AVERAGE(G239:G250)</f>
        <v>1041.9969166666667</v>
      </c>
      <c r="I250" s="37">
        <f t="shared" si="3"/>
        <v>19113.72864421198</v>
      </c>
      <c r="J250" s="39">
        <f>SUM(I239:I250)</f>
        <v>237212.1844458181</v>
      </c>
      <c r="K250" s="19"/>
      <c r="L250" s="19"/>
    </row>
    <row r="251" spans="1:12" x14ac:dyDescent="0.25">
      <c r="A251" s="1">
        <v>2023</v>
      </c>
      <c r="B251" s="1">
        <v>1</v>
      </c>
      <c r="C251" s="2"/>
      <c r="D251" s="33">
        <v>18.414270163430601</v>
      </c>
      <c r="G251" s="37">
        <f>+[1]Err!$D278</f>
        <v>1031.5920000000001</v>
      </c>
      <c r="I251" s="37">
        <f t="shared" si="3"/>
        <v>18996.013786433701</v>
      </c>
      <c r="K251" s="19"/>
      <c r="L251" s="19"/>
    </row>
    <row r="252" spans="1:12" x14ac:dyDescent="0.25">
      <c r="A252" s="1">
        <v>2023</v>
      </c>
      <c r="B252" s="1">
        <v>2</v>
      </c>
      <c r="C252" s="2"/>
      <c r="D252" s="33">
        <v>18.456026113507001</v>
      </c>
      <c r="G252" s="37">
        <f>+[1]Err!$D279</f>
        <v>1029.5160000000001</v>
      </c>
      <c r="I252" s="37">
        <f t="shared" si="3"/>
        <v>19000.774180273274</v>
      </c>
      <c r="K252" s="19"/>
      <c r="L252" s="19"/>
    </row>
    <row r="253" spans="1:12" x14ac:dyDescent="0.25">
      <c r="A253" s="1">
        <v>2023</v>
      </c>
      <c r="B253" s="1">
        <v>3</v>
      </c>
      <c r="C253" s="2"/>
      <c r="D253" s="33">
        <v>18.5920460573079</v>
      </c>
      <c r="G253" s="37">
        <f>+[1]Err!$D280</f>
        <v>1028.4829999999999</v>
      </c>
      <c r="I253" s="37">
        <f t="shared" si="3"/>
        <v>19121.603305158202</v>
      </c>
      <c r="K253" s="19"/>
      <c r="L253" s="19"/>
    </row>
    <row r="254" spans="1:12" x14ac:dyDescent="0.25">
      <c r="A254" s="1">
        <v>2023</v>
      </c>
      <c r="B254" s="1">
        <v>4</v>
      </c>
      <c r="C254" s="2"/>
      <c r="D254" s="33">
        <v>18.802534955949898</v>
      </c>
      <c r="G254" s="37">
        <f>+[1]Err!$D281</f>
        <v>1023.2</v>
      </c>
      <c r="I254" s="37">
        <f t="shared" si="3"/>
        <v>19238.753766927937</v>
      </c>
      <c r="K254" s="19"/>
      <c r="L254" s="19"/>
    </row>
    <row r="255" spans="1:12" x14ac:dyDescent="0.25">
      <c r="A255" s="1">
        <v>2023</v>
      </c>
      <c r="B255" s="1">
        <v>5</v>
      </c>
      <c r="C255" s="2"/>
      <c r="D255" s="33">
        <v>19.204849742885202</v>
      </c>
      <c r="G255" s="37">
        <f>+[1]Err!$D282</f>
        <v>1020.859</v>
      </c>
      <c r="I255" s="37">
        <f t="shared" si="3"/>
        <v>19605.443703672045</v>
      </c>
      <c r="K255" s="19"/>
      <c r="L255" s="19"/>
    </row>
    <row r="256" spans="1:12" x14ac:dyDescent="0.25">
      <c r="A256" s="1">
        <v>2023</v>
      </c>
      <c r="B256" s="1">
        <v>6</v>
      </c>
      <c r="C256" s="2"/>
      <c r="D256" s="33">
        <v>19.477999780224501</v>
      </c>
      <c r="G256" s="37">
        <f>+[1]Err!$D283</f>
        <v>1016.604</v>
      </c>
      <c r="I256" s="37">
        <f t="shared" si="3"/>
        <v>19801.412488575348</v>
      </c>
      <c r="K256" s="19"/>
      <c r="L256" s="19"/>
    </row>
    <row r="257" spans="1:12" x14ac:dyDescent="0.25">
      <c r="A257" s="1">
        <v>2023</v>
      </c>
      <c r="B257" s="1">
        <v>7</v>
      </c>
      <c r="C257" s="2"/>
      <c r="D257" s="33">
        <v>19.685457629559298</v>
      </c>
      <c r="G257" s="37">
        <f>+[1]Err!$D284</f>
        <v>1015.241</v>
      </c>
      <c r="I257" s="37">
        <f t="shared" si="3"/>
        <v>19985.48368929141</v>
      </c>
      <c r="K257" s="19"/>
      <c r="L257" s="19"/>
    </row>
    <row r="258" spans="1:12" x14ac:dyDescent="0.25">
      <c r="A258" s="1">
        <v>2023</v>
      </c>
      <c r="B258" s="1">
        <v>8</v>
      </c>
      <c r="C258" s="2"/>
      <c r="D258" s="33">
        <v>19.7037568284074</v>
      </c>
      <c r="G258" s="37">
        <f>+[1]Err!$D285</f>
        <v>1016.499</v>
      </c>
      <c r="I258" s="37">
        <f t="shared" si="3"/>
        <v>20028.849112319294</v>
      </c>
      <c r="K258" s="19"/>
      <c r="L258" s="19"/>
    </row>
    <row r="259" spans="1:12" x14ac:dyDescent="0.25">
      <c r="A259" s="1">
        <v>2023</v>
      </c>
      <c r="B259" s="1">
        <v>9</v>
      </c>
      <c r="C259" s="2"/>
      <c r="D259" s="33">
        <v>19.5078512815154</v>
      </c>
      <c r="G259" s="37">
        <f>+[1]Err!$D286</f>
        <v>1018.208</v>
      </c>
      <c r="I259" s="37">
        <f t="shared" si="3"/>
        <v>19863.050237649233</v>
      </c>
      <c r="K259" s="19"/>
      <c r="L259" s="19"/>
    </row>
    <row r="260" spans="1:12" x14ac:dyDescent="0.25">
      <c r="A260" s="1">
        <v>2023</v>
      </c>
      <c r="B260" s="1">
        <v>10</v>
      </c>
      <c r="C260" s="2"/>
      <c r="D260" s="33">
        <v>19.169543076823398</v>
      </c>
      <c r="G260" s="37">
        <f>+[1]Err!$D287</f>
        <v>1014.064</v>
      </c>
      <c r="I260" s="37">
        <f t="shared" si="3"/>
        <v>19439.143530655841</v>
      </c>
      <c r="K260" s="19"/>
      <c r="L260" s="19"/>
    </row>
    <row r="261" spans="1:12" x14ac:dyDescent="0.25">
      <c r="A261" s="1">
        <v>2023</v>
      </c>
      <c r="B261" s="1">
        <v>11</v>
      </c>
      <c r="C261" s="2"/>
      <c r="D261" s="33">
        <v>18.6693390516226</v>
      </c>
      <c r="G261" s="37">
        <f>+[1]Err!$D288</f>
        <v>1011.252</v>
      </c>
      <c r="I261" s="37">
        <f t="shared" si="3"/>
        <v>18879.406454631458</v>
      </c>
      <c r="K261" s="19"/>
      <c r="L261" s="19"/>
    </row>
    <row r="262" spans="1:12" x14ac:dyDescent="0.25">
      <c r="A262" s="1">
        <v>2023</v>
      </c>
      <c r="B262" s="1">
        <v>12</v>
      </c>
      <c r="C262" s="2"/>
      <c r="D262" s="33">
        <v>18.515530040931999</v>
      </c>
      <c r="F262" s="26" t="e">
        <f>AVERAGE(E251:E262)</f>
        <v>#DIV/0!</v>
      </c>
      <c r="G262" s="37">
        <f>+[1]Err!$D289</f>
        <v>1012.561</v>
      </c>
      <c r="H262" s="39">
        <f>AVERAGE(G251:G262)</f>
        <v>1019.8399166666668</v>
      </c>
      <c r="I262" s="37">
        <f t="shared" si="3"/>
        <v>18748.103613776148</v>
      </c>
      <c r="J262" s="39">
        <f>SUM(I251:I262)</f>
        <v>232708.03786936388</v>
      </c>
      <c r="K262" s="19"/>
      <c r="L262" s="19"/>
    </row>
    <row r="263" spans="1:12" x14ac:dyDescent="0.25">
      <c r="A263" s="1">
        <v>2024</v>
      </c>
      <c r="B263" s="1">
        <v>1</v>
      </c>
      <c r="C263" s="2"/>
      <c r="D263" s="33">
        <v>18.4616083603219</v>
      </c>
      <c r="G263" s="37">
        <f>+[1]Err!$D290</f>
        <v>1009.401</v>
      </c>
      <c r="I263" s="37">
        <f t="shared" ref="I263:I326" si="4">+G263*D263</f>
        <v>18635.165940517287</v>
      </c>
      <c r="K263" s="19"/>
      <c r="L263" s="19"/>
    </row>
    <row r="264" spans="1:12" x14ac:dyDescent="0.25">
      <c r="A264" s="1">
        <v>2024</v>
      </c>
      <c r="B264" s="1">
        <v>2</v>
      </c>
      <c r="C264" s="2"/>
      <c r="D264" s="33">
        <v>18.502674199394299</v>
      </c>
      <c r="G264" s="37">
        <f>+[1]Err!$D291</f>
        <v>1007.329</v>
      </c>
      <c r="I264" s="37">
        <f t="shared" si="4"/>
        <v>18638.280298601658</v>
      </c>
      <c r="K264" s="19"/>
      <c r="L264" s="19"/>
    </row>
    <row r="265" spans="1:12" x14ac:dyDescent="0.25">
      <c r="A265" s="1">
        <v>2024</v>
      </c>
      <c r="B265" s="1">
        <v>3</v>
      </c>
      <c r="C265" s="2"/>
      <c r="D265" s="33">
        <v>18.637208441416998</v>
      </c>
      <c r="G265" s="37">
        <f>+[1]Err!$D292</f>
        <v>1006.279</v>
      </c>
      <c r="I265" s="37">
        <f t="shared" si="4"/>
        <v>18754.231473220654</v>
      </c>
      <c r="K265" s="19"/>
      <c r="L265" s="19"/>
    </row>
    <row r="266" spans="1:12" x14ac:dyDescent="0.25">
      <c r="A266" s="1">
        <v>2024</v>
      </c>
      <c r="B266" s="1">
        <v>4</v>
      </c>
      <c r="C266" s="2"/>
      <c r="D266" s="33">
        <v>18.845594290192899</v>
      </c>
      <c r="G266" s="37">
        <f>+[1]Err!$D293</f>
        <v>1001.071</v>
      </c>
      <c r="I266" s="37">
        <f t="shared" si="4"/>
        <v>18865.777921677698</v>
      </c>
      <c r="K266" s="19"/>
      <c r="L266" s="19"/>
    </row>
    <row r="267" spans="1:12" x14ac:dyDescent="0.25">
      <c r="A267" s="1">
        <v>2024</v>
      </c>
      <c r="B267" s="1">
        <v>5</v>
      </c>
      <c r="C267" s="2"/>
      <c r="D267" s="33">
        <v>19.247605901425601</v>
      </c>
      <c r="G267" s="37">
        <f>+[1]Err!$D294</f>
        <v>998.74</v>
      </c>
      <c r="I267" s="37">
        <f t="shared" si="4"/>
        <v>19223.353917989803</v>
      </c>
      <c r="K267" s="19"/>
      <c r="L267" s="19"/>
    </row>
    <row r="268" spans="1:12" x14ac:dyDescent="0.25">
      <c r="A268" s="1">
        <v>2024</v>
      </c>
      <c r="B268" s="1">
        <v>6</v>
      </c>
      <c r="C268" s="2"/>
      <c r="D268" s="33">
        <v>19.520996129374101</v>
      </c>
      <c r="G268" s="37">
        <f>+[1]Err!$D295</f>
        <v>994.53800000000001</v>
      </c>
      <c r="I268" s="37">
        <f t="shared" si="4"/>
        <v>19414.37244851546</v>
      </c>
      <c r="K268" s="19"/>
      <c r="L268" s="19"/>
    </row>
    <row r="269" spans="1:12" x14ac:dyDescent="0.25">
      <c r="A269" s="1">
        <v>2024</v>
      </c>
      <c r="B269" s="1">
        <v>7</v>
      </c>
      <c r="C269" s="2"/>
      <c r="D269" s="33">
        <v>19.728902427008801</v>
      </c>
      <c r="G269" s="37">
        <f>+[1]Err!$D296</f>
        <v>993.16399999999999</v>
      </c>
      <c r="I269" s="37">
        <f t="shared" si="4"/>
        <v>19594.03565001777</v>
      </c>
      <c r="K269" s="19"/>
      <c r="L269" s="19"/>
    </row>
    <row r="270" spans="1:12" x14ac:dyDescent="0.25">
      <c r="A270" s="1">
        <v>2024</v>
      </c>
      <c r="B270" s="1">
        <v>8</v>
      </c>
      <c r="C270" s="2"/>
      <c r="D270" s="33">
        <v>19.746688225658499</v>
      </c>
      <c r="G270" s="37">
        <f>+[1]Err!$D297</f>
        <v>994.35500000000002</v>
      </c>
      <c r="I270" s="37">
        <f t="shared" si="4"/>
        <v>19635.218170624656</v>
      </c>
      <c r="K270" s="19"/>
      <c r="L270" s="19"/>
    </row>
    <row r="271" spans="1:12" x14ac:dyDescent="0.25">
      <c r="A271" s="1">
        <v>2024</v>
      </c>
      <c r="B271" s="1">
        <v>9</v>
      </c>
      <c r="C271" s="2"/>
      <c r="D271" s="33">
        <v>19.550323291489899</v>
      </c>
      <c r="G271" s="37">
        <f>+[1]Err!$D298</f>
        <v>995.98599999999999</v>
      </c>
      <c r="I271" s="37">
        <f t="shared" si="4"/>
        <v>19471.848293797859</v>
      </c>
      <c r="K271" s="19"/>
      <c r="L271" s="19"/>
    </row>
    <row r="272" spans="1:12" x14ac:dyDescent="0.25">
      <c r="A272" s="1">
        <v>2024</v>
      </c>
      <c r="B272" s="1">
        <v>10</v>
      </c>
      <c r="C272" s="2"/>
      <c r="D272" s="33">
        <v>19.209608243941599</v>
      </c>
      <c r="G272" s="37">
        <f>+[1]Err!$D299</f>
        <v>991.89200000000005</v>
      </c>
      <c r="I272" s="37">
        <f t="shared" si="4"/>
        <v>19053.856740299721</v>
      </c>
      <c r="K272" s="19"/>
      <c r="L272" s="19"/>
    </row>
    <row r="273" spans="1:12" x14ac:dyDescent="0.25">
      <c r="A273" s="1">
        <v>2024</v>
      </c>
      <c r="B273" s="1">
        <v>11</v>
      </c>
      <c r="C273" s="2"/>
      <c r="D273" s="33">
        <v>18.711500082768801</v>
      </c>
      <c r="G273" s="37">
        <f>+[1]Err!$D300</f>
        <v>989.101</v>
      </c>
      <c r="I273" s="37">
        <f t="shared" si="4"/>
        <v>18507.563443366704</v>
      </c>
      <c r="K273" s="19"/>
      <c r="L273" s="19"/>
    </row>
    <row r="274" spans="1:12" x14ac:dyDescent="0.25">
      <c r="A274" s="1">
        <v>2024</v>
      </c>
      <c r="B274" s="1">
        <v>12</v>
      </c>
      <c r="C274" s="2"/>
      <c r="D274" s="33">
        <v>18.5607547034144</v>
      </c>
      <c r="F274" s="26" t="e">
        <f>AVERAGE(E263:E274)</f>
        <v>#DIV/0!</v>
      </c>
      <c r="G274" s="37">
        <f>+[1]Err!$D301</f>
        <v>990.34100000000001</v>
      </c>
      <c r="H274" s="39">
        <f>AVERAGE(G263:G274)</f>
        <v>997.68308333333346</v>
      </c>
      <c r="I274" s="37">
        <f t="shared" si="4"/>
        <v>18381.47637373412</v>
      </c>
      <c r="J274" s="39">
        <f>SUM(I263:I274)</f>
        <v>228175.18067236341</v>
      </c>
      <c r="K274" s="19"/>
      <c r="L274" s="19"/>
    </row>
    <row r="275" spans="1:12" x14ac:dyDescent="0.25">
      <c r="A275" s="1">
        <v>2025</v>
      </c>
      <c r="B275" s="1">
        <v>1</v>
      </c>
      <c r="C275" s="2"/>
      <c r="D275" s="33">
        <v>18.5101404221795</v>
      </c>
      <c r="G275" s="37">
        <f>+[1]Err!$D302</f>
        <v>987.20899999999995</v>
      </c>
      <c r="I275" s="37">
        <f t="shared" si="4"/>
        <v>18273.3772160394</v>
      </c>
      <c r="K275" s="19"/>
      <c r="L275" s="19"/>
    </row>
    <row r="276" spans="1:12" x14ac:dyDescent="0.25">
      <c r="A276" s="1">
        <v>2025</v>
      </c>
      <c r="B276" s="1">
        <v>2</v>
      </c>
      <c r="C276" s="2"/>
      <c r="D276" s="33">
        <v>18.553628459229401</v>
      </c>
      <c r="G276" s="37">
        <f>+[1]Err!$D303</f>
        <v>985.14300000000003</v>
      </c>
      <c r="I276" s="37">
        <f t="shared" si="4"/>
        <v>18277.97720121063</v>
      </c>
      <c r="K276" s="19"/>
      <c r="L276" s="19"/>
    </row>
    <row r="277" spans="1:12" x14ac:dyDescent="0.25">
      <c r="A277" s="1">
        <v>2025</v>
      </c>
      <c r="B277" s="1">
        <v>3</v>
      </c>
      <c r="C277" s="2"/>
      <c r="D277" s="33">
        <v>18.689967886580501</v>
      </c>
      <c r="G277" s="37">
        <f>+[1]Err!$D304</f>
        <v>984.07500000000005</v>
      </c>
      <c r="I277" s="37">
        <f t="shared" si="4"/>
        <v>18392.330147986708</v>
      </c>
      <c r="K277" s="19"/>
      <c r="L277" s="19"/>
    </row>
    <row r="278" spans="1:12" x14ac:dyDescent="0.25">
      <c r="A278" s="1">
        <v>2025</v>
      </c>
      <c r="B278" s="1">
        <v>4</v>
      </c>
      <c r="C278" s="2"/>
      <c r="D278" s="33">
        <v>18.900457948214999</v>
      </c>
      <c r="G278" s="37">
        <f>+[1]Err!$D305</f>
        <v>978.94100000000003</v>
      </c>
      <c r="I278" s="37">
        <f t="shared" si="4"/>
        <v>18502.433204283541</v>
      </c>
      <c r="K278" s="19"/>
      <c r="L278" s="19"/>
    </row>
    <row r="279" spans="1:12" x14ac:dyDescent="0.25">
      <c r="A279" s="1">
        <v>2025</v>
      </c>
      <c r="B279" s="1">
        <v>5</v>
      </c>
      <c r="C279" s="2"/>
      <c r="D279" s="33">
        <v>19.304765272340401</v>
      </c>
      <c r="G279" s="37">
        <f>+[1]Err!$D306</f>
        <v>976.62099999999998</v>
      </c>
      <c r="I279" s="37">
        <f t="shared" si="4"/>
        <v>18853.439165038355</v>
      </c>
      <c r="K279" s="19"/>
      <c r="L279" s="19"/>
    </row>
    <row r="280" spans="1:12" x14ac:dyDescent="0.25">
      <c r="A280" s="1">
        <v>2025</v>
      </c>
      <c r="B280" s="1">
        <v>6</v>
      </c>
      <c r="C280" s="2"/>
      <c r="D280" s="33">
        <v>19.580887100032601</v>
      </c>
      <c r="G280" s="37">
        <f>+[1]Err!$D307</f>
        <v>972.471</v>
      </c>
      <c r="I280" s="37">
        <f t="shared" si="4"/>
        <v>19041.844859055804</v>
      </c>
      <c r="K280" s="19"/>
      <c r="L280" s="19"/>
    </row>
    <row r="281" spans="1:12" x14ac:dyDescent="0.25">
      <c r="A281" s="1">
        <v>2025</v>
      </c>
      <c r="B281" s="1">
        <v>7</v>
      </c>
      <c r="C281" s="2"/>
      <c r="D281" s="33">
        <v>19.790183292177101</v>
      </c>
      <c r="G281" s="37">
        <f>+[1]Err!$D308</f>
        <v>971.08699999999999</v>
      </c>
      <c r="I281" s="37">
        <f t="shared" si="4"/>
        <v>19217.989722650385</v>
      </c>
      <c r="K281" s="19"/>
      <c r="L281" s="19"/>
    </row>
    <row r="282" spans="1:12" x14ac:dyDescent="0.25">
      <c r="A282" s="1">
        <v>2025</v>
      </c>
      <c r="B282" s="1">
        <v>8</v>
      </c>
      <c r="C282" s="2"/>
      <c r="D282" s="33">
        <v>19.812755014556998</v>
      </c>
      <c r="G282" s="37">
        <f>+[1]Err!$D309</f>
        <v>972.21</v>
      </c>
      <c r="I282" s="37">
        <f t="shared" si="4"/>
        <v>19262.158552702462</v>
      </c>
      <c r="K282" s="19"/>
      <c r="L282" s="19"/>
    </row>
    <row r="283" spans="1:12" x14ac:dyDescent="0.25">
      <c r="A283" s="1">
        <v>2025</v>
      </c>
      <c r="B283" s="1">
        <v>9</v>
      </c>
      <c r="C283" s="2"/>
      <c r="D283" s="33">
        <v>19.621002098243999</v>
      </c>
      <c r="G283" s="37">
        <f>+[1]Err!$D310</f>
        <v>973.76400000000001</v>
      </c>
      <c r="I283" s="37">
        <f t="shared" si="4"/>
        <v>19106.225487194468</v>
      </c>
      <c r="K283" s="19"/>
      <c r="L283" s="19"/>
    </row>
    <row r="284" spans="1:12" x14ac:dyDescent="0.25">
      <c r="A284" s="1">
        <v>2025</v>
      </c>
      <c r="B284" s="1">
        <v>10</v>
      </c>
      <c r="C284" s="2"/>
      <c r="D284" s="33">
        <v>19.288219129622</v>
      </c>
      <c r="G284" s="37">
        <f>+[1]Err!$D311</f>
        <v>969.72</v>
      </c>
      <c r="I284" s="37">
        <f t="shared" si="4"/>
        <v>18704.171854377048</v>
      </c>
      <c r="K284" s="19"/>
      <c r="L284" s="19"/>
    </row>
    <row r="285" spans="1:12" x14ac:dyDescent="0.25">
      <c r="A285" s="1">
        <v>2025</v>
      </c>
      <c r="B285" s="1">
        <v>11</v>
      </c>
      <c r="C285" s="2"/>
      <c r="D285" s="33">
        <v>18.790111560624599</v>
      </c>
      <c r="G285" s="37">
        <f>+[1]Err!$D312</f>
        <v>966.95</v>
      </c>
      <c r="I285" s="37">
        <f t="shared" si="4"/>
        <v>18169.098373545956</v>
      </c>
      <c r="K285" s="19"/>
      <c r="L285" s="19"/>
    </row>
    <row r="286" spans="1:12" x14ac:dyDescent="0.25">
      <c r="A286" s="1">
        <v>2025</v>
      </c>
      <c r="B286" s="1">
        <v>12</v>
      </c>
      <c r="C286" s="2"/>
      <c r="D286" s="33">
        <v>18.6381502769907</v>
      </c>
      <c r="F286" s="26" t="e">
        <f>AVERAGE(E275:E286)</f>
        <v>#DIV/0!</v>
      </c>
      <c r="G286" s="37">
        <f>+[1]Err!$D313</f>
        <v>968.12099999999998</v>
      </c>
      <c r="H286" s="39">
        <f>AVERAGE(G275:G286)</f>
        <v>975.52599999999984</v>
      </c>
      <c r="I286" s="37">
        <f t="shared" si="4"/>
        <v>18043.984684310512</v>
      </c>
      <c r="J286" s="39">
        <f>SUM(I275:I286)</f>
        <v>223845.03046839524</v>
      </c>
      <c r="K286" s="19"/>
      <c r="L286" s="19"/>
    </row>
    <row r="287" spans="1:12" x14ac:dyDescent="0.25">
      <c r="A287" s="1">
        <v>2026</v>
      </c>
      <c r="B287" s="1">
        <v>1</v>
      </c>
      <c r="C287" s="2"/>
      <c r="D287" s="33">
        <v>18.583822163983498</v>
      </c>
      <c r="G287" s="37">
        <f>+[1]Err!$D314</f>
        <v>965.01800000000003</v>
      </c>
      <c r="I287" s="37">
        <f t="shared" si="4"/>
        <v>17933.72289704303</v>
      </c>
      <c r="K287" s="19"/>
      <c r="L287" s="19"/>
    </row>
    <row r="288" spans="1:12" x14ac:dyDescent="0.25">
      <c r="A288" s="1">
        <v>2026</v>
      </c>
      <c r="B288" s="1">
        <v>2</v>
      </c>
      <c r="C288" s="2"/>
      <c r="D288" s="33">
        <v>18.6297581042631</v>
      </c>
      <c r="G288" s="37">
        <f>+[1]Err!$D315</f>
        <v>962.95600000000002</v>
      </c>
      <c r="I288" s="37">
        <f t="shared" si="4"/>
        <v>17939.637345048777</v>
      </c>
      <c r="K288" s="19"/>
      <c r="L288" s="19"/>
    </row>
    <row r="289" spans="1:12" x14ac:dyDescent="0.25">
      <c r="A289" s="1">
        <v>2026</v>
      </c>
      <c r="B289" s="1">
        <v>3</v>
      </c>
      <c r="C289" s="2"/>
      <c r="D289" s="33">
        <v>18.770513985690499</v>
      </c>
      <c r="G289" s="37">
        <f>+[1]Err!$D316</f>
        <v>961.87099999999998</v>
      </c>
      <c r="I289" s="37">
        <f t="shared" si="4"/>
        <v>18054.813057930107</v>
      </c>
      <c r="K289" s="19"/>
      <c r="L289" s="19"/>
    </row>
    <row r="290" spans="1:12" x14ac:dyDescent="0.25">
      <c r="A290" s="1">
        <v>2026</v>
      </c>
      <c r="B290" s="1">
        <v>4</v>
      </c>
      <c r="C290" s="2"/>
      <c r="D290" s="33">
        <v>18.984693979377798</v>
      </c>
      <c r="G290" s="37">
        <f>+[1]Err!$D317</f>
        <v>956.81100000000004</v>
      </c>
      <c r="I290" s="37">
        <f t="shared" si="4"/>
        <v>18164.764031102452</v>
      </c>
      <c r="K290" s="19"/>
      <c r="L290" s="19"/>
    </row>
    <row r="291" spans="1:12" x14ac:dyDescent="0.25">
      <c r="A291" s="1">
        <v>2026</v>
      </c>
      <c r="B291" s="1">
        <v>5</v>
      </c>
      <c r="C291" s="2"/>
      <c r="D291" s="33">
        <v>19.392890435092198</v>
      </c>
      <c r="G291" s="37">
        <f>+[1]Err!$D318</f>
        <v>954.50199999999995</v>
      </c>
      <c r="I291" s="37">
        <f t="shared" si="4"/>
        <v>18510.552706076371</v>
      </c>
      <c r="K291" s="19"/>
      <c r="L291" s="19"/>
    </row>
    <row r="292" spans="1:12" x14ac:dyDescent="0.25">
      <c r="A292" s="1">
        <v>2026</v>
      </c>
      <c r="B292" s="1">
        <v>6</v>
      </c>
      <c r="C292" s="2"/>
      <c r="D292" s="33">
        <v>19.672255166347899</v>
      </c>
      <c r="G292" s="37">
        <f>+[1]Err!$D319</f>
        <v>950.404</v>
      </c>
      <c r="I292" s="37">
        <f t="shared" si="4"/>
        <v>18696.589999117707</v>
      </c>
      <c r="K292" s="19"/>
      <c r="L292" s="19"/>
    </row>
    <row r="293" spans="1:12" x14ac:dyDescent="0.25">
      <c r="A293" s="1">
        <v>2026</v>
      </c>
      <c r="B293" s="1">
        <v>7</v>
      </c>
      <c r="C293" s="2"/>
      <c r="D293" s="33">
        <v>19.885909563734199</v>
      </c>
      <c r="G293" s="37">
        <f>+[1]Err!$D320</f>
        <v>949.01</v>
      </c>
      <c r="I293" s="37">
        <f t="shared" si="4"/>
        <v>18871.927035079392</v>
      </c>
      <c r="K293" s="19"/>
      <c r="L293" s="19"/>
    </row>
    <row r="294" spans="1:12" x14ac:dyDescent="0.25">
      <c r="A294" s="1">
        <v>2026</v>
      </c>
      <c r="B294" s="1">
        <v>8</v>
      </c>
      <c r="C294" s="2"/>
      <c r="D294" s="33">
        <v>19.910335090210399</v>
      </c>
      <c r="G294" s="37">
        <f>+[1]Err!$D321</f>
        <v>950.06600000000003</v>
      </c>
      <c r="I294" s="37">
        <f t="shared" si="4"/>
        <v>18916.132417815832</v>
      </c>
      <c r="K294" s="19"/>
      <c r="L294" s="19"/>
    </row>
    <row r="295" spans="1:12" x14ac:dyDescent="0.25">
      <c r="A295" s="1">
        <v>2026</v>
      </c>
      <c r="B295" s="1">
        <v>9</v>
      </c>
      <c r="C295" s="2"/>
      <c r="D295" s="33">
        <v>19.720375632551299</v>
      </c>
      <c r="G295" s="37">
        <f>+[1]Err!$D322</f>
        <v>951.54200000000003</v>
      </c>
      <c r="I295" s="37">
        <f t="shared" si="4"/>
        <v>18764.765670149129</v>
      </c>
      <c r="K295" s="19"/>
      <c r="L295" s="19"/>
    </row>
    <row r="296" spans="1:12" x14ac:dyDescent="0.25">
      <c r="A296" s="1">
        <v>2026</v>
      </c>
      <c r="B296" s="1">
        <v>10</v>
      </c>
      <c r="C296" s="2"/>
      <c r="D296" s="33">
        <v>19.388468132239801</v>
      </c>
      <c r="G296" s="37">
        <f>+[1]Err!$D323</f>
        <v>947.548</v>
      </c>
      <c r="I296" s="37">
        <f t="shared" si="4"/>
        <v>18371.504201767559</v>
      </c>
      <c r="K296" s="19"/>
      <c r="L296" s="19"/>
    </row>
    <row r="297" spans="1:12" x14ac:dyDescent="0.25">
      <c r="A297" s="1">
        <v>2026</v>
      </c>
      <c r="B297" s="1">
        <v>11</v>
      </c>
      <c r="C297" s="2"/>
      <c r="D297" s="33">
        <v>18.893863700234299</v>
      </c>
      <c r="G297" s="37">
        <f>+[1]Err!$D324</f>
        <v>944.8</v>
      </c>
      <c r="I297" s="37">
        <f t="shared" si="4"/>
        <v>17850.922423981363</v>
      </c>
      <c r="K297" s="19"/>
      <c r="L297" s="19"/>
    </row>
    <row r="298" spans="1:12" x14ac:dyDescent="0.25">
      <c r="A298" s="1">
        <v>2026</v>
      </c>
      <c r="B298" s="1">
        <v>12</v>
      </c>
      <c r="C298" s="2"/>
      <c r="D298" s="33">
        <v>18.745189098728801</v>
      </c>
      <c r="F298" s="26" t="e">
        <f>AVERAGE(E287:E298)</f>
        <v>#DIV/0!</v>
      </c>
      <c r="G298" s="37">
        <f>+[1]Err!$D325</f>
        <v>945.90099999999995</v>
      </c>
      <c r="H298" s="39">
        <f>AVERAGE(G287:G298)</f>
        <v>953.36908333333338</v>
      </c>
      <c r="I298" s="37">
        <f t="shared" si="4"/>
        <v>17731.09311367667</v>
      </c>
      <c r="J298" s="39">
        <f>SUM(I287:I298)</f>
        <v>219806.42489878836</v>
      </c>
      <c r="K298" s="19"/>
      <c r="L298" s="19"/>
    </row>
    <row r="299" spans="1:12" x14ac:dyDescent="0.25">
      <c r="A299" s="1">
        <v>2027</v>
      </c>
      <c r="B299" s="1">
        <v>1</v>
      </c>
      <c r="C299" s="2"/>
      <c r="D299" s="33">
        <v>18.697821194936601</v>
      </c>
      <c r="F299" s="25"/>
      <c r="G299" s="37">
        <f>+[1]Err!$D326</f>
        <v>942.827</v>
      </c>
      <c r="H299" s="38"/>
      <c r="I299" s="37">
        <f t="shared" si="4"/>
        <v>17628.81066375849</v>
      </c>
      <c r="J299" s="38"/>
      <c r="K299" s="19"/>
      <c r="L299" s="19"/>
    </row>
    <row r="300" spans="1:12" x14ac:dyDescent="0.25">
      <c r="A300" s="1">
        <v>2027</v>
      </c>
      <c r="B300" s="1">
        <v>2</v>
      </c>
      <c r="C300" s="2"/>
      <c r="D300" s="33">
        <v>18.742243700358401</v>
      </c>
      <c r="F300" s="25"/>
      <c r="G300" s="37">
        <f>+[1]Err!$D327</f>
        <v>940.77</v>
      </c>
      <c r="H300" s="38"/>
      <c r="I300" s="37">
        <f t="shared" si="4"/>
        <v>17632.140605986173</v>
      </c>
      <c r="J300" s="38"/>
      <c r="K300" s="19"/>
      <c r="L300" s="19"/>
    </row>
    <row r="301" spans="1:12" x14ac:dyDescent="0.25">
      <c r="A301" s="1">
        <v>2027</v>
      </c>
      <c r="B301" s="1">
        <v>3</v>
      </c>
      <c r="C301" s="2"/>
      <c r="D301" s="33">
        <v>18.8797100324357</v>
      </c>
      <c r="F301" s="25"/>
      <c r="G301" s="37">
        <f>+[1]Err!$D328</f>
        <v>939.66700000000003</v>
      </c>
      <c r="H301" s="38"/>
      <c r="I301" s="37">
        <f t="shared" si="4"/>
        <v>17740.640487048757</v>
      </c>
      <c r="J301" s="38"/>
      <c r="K301" s="19"/>
      <c r="L301" s="19"/>
    </row>
    <row r="302" spans="1:12" x14ac:dyDescent="0.25">
      <c r="A302" s="1">
        <v>2027</v>
      </c>
      <c r="B302" s="1">
        <v>4</v>
      </c>
      <c r="C302" s="2"/>
      <c r="D302" s="33">
        <v>19.0902985500692</v>
      </c>
      <c r="F302" s="25"/>
      <c r="G302" s="37">
        <f>+[1]Err!$D329</f>
        <v>934.68100000000004</v>
      </c>
      <c r="H302" s="38"/>
      <c r="I302" s="37">
        <f t="shared" si="4"/>
        <v>17843.339339077229</v>
      </c>
      <c r="J302" s="38"/>
      <c r="K302" s="19"/>
      <c r="L302" s="19"/>
    </row>
    <row r="303" spans="1:12" x14ac:dyDescent="0.25">
      <c r="A303" s="1">
        <v>2027</v>
      </c>
      <c r="B303" s="1">
        <v>5</v>
      </c>
      <c r="C303" s="2"/>
      <c r="D303" s="33">
        <v>19.496393798880099</v>
      </c>
      <c r="F303" s="25"/>
      <c r="G303" s="37">
        <f>+[1]Err!$D330</f>
        <v>932.38300000000004</v>
      </c>
      <c r="H303" s="38"/>
      <c r="I303" s="37">
        <f t="shared" si="4"/>
        <v>18178.106139381223</v>
      </c>
      <c r="J303" s="38"/>
      <c r="K303" s="19"/>
      <c r="L303" s="19"/>
    </row>
    <row r="304" spans="1:12" x14ac:dyDescent="0.25">
      <c r="A304" s="1">
        <v>2027</v>
      </c>
      <c r="B304" s="1">
        <v>6</v>
      </c>
      <c r="C304" s="2"/>
      <c r="D304" s="33">
        <v>19.774374746478799</v>
      </c>
      <c r="F304" s="25"/>
      <c r="G304" s="37">
        <f>+[1]Err!$D331</f>
        <v>928.33799999999997</v>
      </c>
      <c r="H304" s="38"/>
      <c r="I304" s="37">
        <f t="shared" si="4"/>
        <v>18357.303503396633</v>
      </c>
      <c r="J304" s="38"/>
      <c r="K304" s="19"/>
      <c r="L304" s="19"/>
    </row>
    <row r="305" spans="1:12" x14ac:dyDescent="0.25">
      <c r="A305" s="1">
        <v>2027</v>
      </c>
      <c r="B305" s="1">
        <v>7</v>
      </c>
      <c r="C305" s="2"/>
      <c r="D305" s="33">
        <v>19.9872205012142</v>
      </c>
      <c r="F305" s="25"/>
      <c r="G305" s="37">
        <f>+[1]Err!$D332</f>
        <v>926.93299999999999</v>
      </c>
      <c r="H305" s="38"/>
      <c r="I305" s="37">
        <f t="shared" si="4"/>
        <v>18526.814260851981</v>
      </c>
      <c r="J305" s="38"/>
      <c r="K305" s="19"/>
      <c r="L305" s="19"/>
    </row>
    <row r="306" spans="1:12" x14ac:dyDescent="0.25">
      <c r="A306" s="1">
        <v>2027</v>
      </c>
      <c r="B306" s="1">
        <v>8</v>
      </c>
      <c r="C306" s="2"/>
      <c r="D306" s="33">
        <v>20.009084276786901</v>
      </c>
      <c r="F306" s="25"/>
      <c r="G306" s="37">
        <f>+[1]Err!$D333</f>
        <v>927.92100000000005</v>
      </c>
      <c r="H306" s="38"/>
      <c r="I306" s="37">
        <f t="shared" si="4"/>
        <v>18566.849491200377</v>
      </c>
      <c r="J306" s="38"/>
      <c r="K306" s="19"/>
      <c r="L306" s="19"/>
    </row>
    <row r="307" spans="1:12" x14ac:dyDescent="0.25">
      <c r="A307" s="1">
        <v>2027</v>
      </c>
      <c r="B307" s="1">
        <v>9</v>
      </c>
      <c r="C307" s="2"/>
      <c r="D307" s="33">
        <v>19.8161523788729</v>
      </c>
      <c r="F307" s="25"/>
      <c r="G307" s="37">
        <f>+[1]Err!$D334</f>
        <v>929.32</v>
      </c>
      <c r="H307" s="38"/>
      <c r="I307" s="37">
        <f t="shared" si="4"/>
        <v>18415.546728734163</v>
      </c>
      <c r="J307" s="38"/>
      <c r="K307" s="19"/>
      <c r="L307" s="19"/>
    </row>
    <row r="308" spans="1:12" x14ac:dyDescent="0.25">
      <c r="A308" s="1">
        <v>2027</v>
      </c>
      <c r="B308" s="1">
        <v>10</v>
      </c>
      <c r="C308" s="2"/>
      <c r="D308" s="33">
        <v>19.480074802652499</v>
      </c>
      <c r="F308" s="25"/>
      <c r="G308" s="37">
        <f>+[1]Err!$D335</f>
        <v>925.37599999999998</v>
      </c>
      <c r="H308" s="38"/>
      <c r="I308" s="37">
        <f t="shared" si="4"/>
        <v>18026.39370057936</v>
      </c>
      <c r="J308" s="38"/>
      <c r="K308" s="19"/>
      <c r="L308" s="19"/>
    </row>
    <row r="309" spans="1:12" x14ac:dyDescent="0.25">
      <c r="A309" s="1">
        <v>2027</v>
      </c>
      <c r="B309" s="1">
        <v>11</v>
      </c>
      <c r="C309" s="2"/>
      <c r="D309" s="33">
        <v>18.983971718016999</v>
      </c>
      <c r="F309" s="25"/>
      <c r="G309" s="37">
        <f>+[1]Err!$D336</f>
        <v>922.649</v>
      </c>
      <c r="H309" s="38"/>
      <c r="I309" s="37">
        <f t="shared" si="4"/>
        <v>17515.542521656665</v>
      </c>
      <c r="J309" s="38"/>
      <c r="K309" s="19"/>
      <c r="L309" s="19"/>
    </row>
    <row r="310" spans="1:12" x14ac:dyDescent="0.25">
      <c r="A310" s="1">
        <v>2027</v>
      </c>
      <c r="B310" s="1">
        <v>12</v>
      </c>
      <c r="C310" s="2"/>
      <c r="D310" s="33">
        <v>18.834971265107502</v>
      </c>
      <c r="F310" s="26" t="e">
        <f>AVERAGE(E299:E310)</f>
        <v>#DIV/0!</v>
      </c>
      <c r="G310" s="37">
        <f>+[1]Err!$D337</f>
        <v>923.68100000000004</v>
      </c>
      <c r="H310" s="39">
        <f>AVERAGE(G299:G310)</f>
        <v>931.21216666666669</v>
      </c>
      <c r="I310" s="37">
        <f t="shared" si="4"/>
        <v>17397.505093125765</v>
      </c>
      <c r="J310" s="39">
        <f>SUM(I299:I310)</f>
        <v>215828.99253479682</v>
      </c>
      <c r="K310" s="19"/>
      <c r="L310" s="19"/>
    </row>
    <row r="311" spans="1:12" x14ac:dyDescent="0.25">
      <c r="A311" s="1">
        <v>2028</v>
      </c>
      <c r="B311" s="1">
        <v>1</v>
      </c>
      <c r="C311" s="2"/>
      <c r="D311" s="33">
        <v>18.785421979359398</v>
      </c>
      <c r="G311" s="37">
        <f>+[1]Err!$D338</f>
        <v>920.63599999999997</v>
      </c>
      <c r="I311" s="37">
        <f t="shared" si="4"/>
        <v>17294.535749389517</v>
      </c>
      <c r="K311" s="19"/>
      <c r="L311" s="19"/>
    </row>
    <row r="312" spans="1:12" x14ac:dyDescent="0.25">
      <c r="A312" s="1">
        <v>2028</v>
      </c>
      <c r="B312" s="1">
        <v>2</v>
      </c>
      <c r="C312" s="2"/>
      <c r="D312" s="33">
        <v>18.8316133536159</v>
      </c>
      <c r="G312" s="37">
        <f>+[1]Err!$D339</f>
        <v>918.58399999999995</v>
      </c>
      <c r="I312" s="37">
        <f t="shared" si="4"/>
        <v>17298.418720817906</v>
      </c>
      <c r="K312" s="19"/>
      <c r="L312" s="19"/>
    </row>
    <row r="313" spans="1:12" x14ac:dyDescent="0.25">
      <c r="A313" s="1">
        <v>2028</v>
      </c>
      <c r="B313" s="1">
        <v>3</v>
      </c>
      <c r="C313" s="2"/>
      <c r="D313" s="33">
        <v>18.971165933108701</v>
      </c>
      <c r="G313" s="37">
        <f>+[1]Err!$D340</f>
        <v>917.46299999999997</v>
      </c>
      <c r="I313" s="37">
        <f t="shared" si="4"/>
        <v>17405.342810487706</v>
      </c>
      <c r="K313" s="19"/>
      <c r="L313" s="19"/>
    </row>
    <row r="314" spans="1:12" x14ac:dyDescent="0.25">
      <c r="A314" s="1">
        <v>2028</v>
      </c>
      <c r="B314" s="1">
        <v>4</v>
      </c>
      <c r="C314" s="2"/>
      <c r="D314" s="33">
        <v>19.184833967057301</v>
      </c>
      <c r="G314" s="37">
        <f>+[1]Err!$D341</f>
        <v>912.55200000000002</v>
      </c>
      <c r="I314" s="37">
        <f t="shared" si="4"/>
        <v>17507.158606306075</v>
      </c>
      <c r="K314" s="19"/>
      <c r="L314" s="19"/>
    </row>
    <row r="315" spans="1:12" x14ac:dyDescent="0.25">
      <c r="A315" s="1">
        <v>2028</v>
      </c>
      <c r="B315" s="1">
        <v>5</v>
      </c>
      <c r="C315" s="2"/>
      <c r="D315" s="33">
        <v>19.591568875615501</v>
      </c>
      <c r="G315" s="37">
        <f>+[1]Err!$D342</f>
        <v>910.26400000000001</v>
      </c>
      <c r="I315" s="37">
        <f t="shared" si="4"/>
        <v>17833.499850993267</v>
      </c>
      <c r="K315" s="19"/>
      <c r="L315" s="19"/>
    </row>
    <row r="316" spans="1:12" x14ac:dyDescent="0.25">
      <c r="A316" s="1">
        <v>2028</v>
      </c>
      <c r="B316" s="1">
        <v>6</v>
      </c>
      <c r="C316" s="2"/>
      <c r="D316" s="33">
        <v>19.869553733042</v>
      </c>
      <c r="G316" s="37">
        <f>+[1]Err!$D343</f>
        <v>906.27099999999996</v>
      </c>
      <c r="I316" s="37">
        <f t="shared" si="4"/>
        <v>18007.200331197706</v>
      </c>
      <c r="K316" s="19"/>
      <c r="L316" s="19"/>
    </row>
    <row r="317" spans="1:12" x14ac:dyDescent="0.25">
      <c r="A317" s="1">
        <v>2028</v>
      </c>
      <c r="B317" s="1">
        <v>7</v>
      </c>
      <c r="C317" s="2"/>
      <c r="D317" s="33">
        <v>20.082232045968599</v>
      </c>
      <c r="G317" s="37">
        <f>+[1]Err!$D344</f>
        <v>904.85599999999999</v>
      </c>
      <c r="I317" s="37">
        <f t="shared" si="4"/>
        <v>18171.528160186961</v>
      </c>
      <c r="K317" s="19"/>
      <c r="L317" s="19"/>
    </row>
    <row r="318" spans="1:12" x14ac:dyDescent="0.25">
      <c r="A318" s="1">
        <v>2028</v>
      </c>
      <c r="B318" s="1">
        <v>8</v>
      </c>
      <c r="C318" s="2"/>
      <c r="D318" s="33">
        <v>20.1044786995724</v>
      </c>
      <c r="G318" s="37">
        <f>+[1]Err!$D345</f>
        <v>905.77700000000004</v>
      </c>
      <c r="I318" s="37">
        <f t="shared" si="4"/>
        <v>18210.174403062592</v>
      </c>
      <c r="K318" s="19"/>
      <c r="L318" s="19"/>
    </row>
    <row r="319" spans="1:12" x14ac:dyDescent="0.25">
      <c r="A319" s="1">
        <v>2028</v>
      </c>
      <c r="B319" s="1">
        <v>9</v>
      </c>
      <c r="C319" s="2"/>
      <c r="D319" s="33">
        <v>19.912413493432901</v>
      </c>
      <c r="G319" s="37">
        <f>+[1]Err!$D346</f>
        <v>907.09799999999996</v>
      </c>
      <c r="I319" s="37">
        <f t="shared" si="4"/>
        <v>18062.510455065996</v>
      </c>
      <c r="K319" s="19"/>
      <c r="L319" s="19"/>
    </row>
    <row r="320" spans="1:12" x14ac:dyDescent="0.25">
      <c r="A320" s="1">
        <v>2028</v>
      </c>
      <c r="B320" s="1">
        <v>10</v>
      </c>
      <c r="C320" s="2"/>
      <c r="D320" s="33">
        <v>19.576448886408201</v>
      </c>
      <c r="G320" s="37">
        <f>+[1]Err!$D347</f>
        <v>903.20399999999995</v>
      </c>
      <c r="I320" s="37">
        <f t="shared" si="4"/>
        <v>17681.526939999432</v>
      </c>
      <c r="K320" s="19"/>
      <c r="L320" s="19"/>
    </row>
    <row r="321" spans="1:12" x14ac:dyDescent="0.25">
      <c r="A321" s="1">
        <v>2028</v>
      </c>
      <c r="B321" s="1">
        <v>11</v>
      </c>
      <c r="C321" s="2"/>
      <c r="D321" s="33">
        <v>19.082003595518199</v>
      </c>
      <c r="G321" s="37">
        <f>+[1]Err!$D348</f>
        <v>900.49800000000005</v>
      </c>
      <c r="I321" s="37">
        <f t="shared" si="4"/>
        <v>17183.306073756947</v>
      </c>
      <c r="K321" s="19"/>
      <c r="L321" s="19"/>
    </row>
    <row r="322" spans="1:12" x14ac:dyDescent="0.25">
      <c r="A322" s="1">
        <v>2028</v>
      </c>
      <c r="B322" s="1">
        <v>12</v>
      </c>
      <c r="C322" s="2"/>
      <c r="D322" s="33">
        <v>18.934867063274599</v>
      </c>
      <c r="F322" s="26" t="e">
        <f>AVERAGE(E311:E322)</f>
        <v>#DIV/0!</v>
      </c>
      <c r="G322" s="37">
        <f>+[1]Err!$D349</f>
        <v>901.46100000000001</v>
      </c>
      <c r="H322" s="39">
        <f>AVERAGE(G311:G322)</f>
        <v>909.05533333333324</v>
      </c>
      <c r="I322" s="37">
        <f t="shared" si="4"/>
        <v>17069.044197726584</v>
      </c>
      <c r="J322" s="39">
        <f>SUM(I311:I322)</f>
        <v>211724.24629899068</v>
      </c>
      <c r="K322" s="19"/>
      <c r="L322" s="19"/>
    </row>
    <row r="323" spans="1:12" x14ac:dyDescent="0.25">
      <c r="A323" s="1">
        <v>2029</v>
      </c>
      <c r="B323" s="1">
        <v>1</v>
      </c>
      <c r="C323" s="2"/>
      <c r="D323" s="33">
        <v>18.887354056707299</v>
      </c>
      <c r="G323" s="37">
        <f>+[1]Err!$D350</f>
        <v>898.44399999999996</v>
      </c>
      <c r="I323" s="37">
        <f t="shared" si="4"/>
        <v>16969.229928124332</v>
      </c>
      <c r="K323" s="19"/>
      <c r="L323" s="19"/>
    </row>
    <row r="324" spans="1:12" x14ac:dyDescent="0.25">
      <c r="A324" s="1">
        <v>2029</v>
      </c>
      <c r="B324" s="1">
        <v>2</v>
      </c>
      <c r="C324" s="2"/>
      <c r="D324" s="33">
        <v>18.935276207987801</v>
      </c>
      <c r="G324" s="37">
        <f>+[1]Err!$D351</f>
        <v>896.39700000000005</v>
      </c>
      <c r="I324" s="37">
        <f t="shared" si="4"/>
        <v>16973.524787011644</v>
      </c>
      <c r="K324" s="19"/>
      <c r="L324" s="19"/>
    </row>
    <row r="325" spans="1:12" x14ac:dyDescent="0.25">
      <c r="A325" s="1">
        <v>2029</v>
      </c>
      <c r="B325" s="1">
        <v>3</v>
      </c>
      <c r="C325" s="2"/>
      <c r="D325" s="33">
        <v>19.076124235210401</v>
      </c>
      <c r="G325" s="37">
        <f>+[1]Err!$D352</f>
        <v>895.25900000000001</v>
      </c>
      <c r="I325" s="37">
        <f t="shared" si="4"/>
        <v>17078.071906690227</v>
      </c>
      <c r="K325" s="19"/>
      <c r="L325" s="19"/>
    </row>
    <row r="326" spans="1:12" x14ac:dyDescent="0.25">
      <c r="A326" s="1">
        <v>2029</v>
      </c>
      <c r="B326" s="1">
        <v>4</v>
      </c>
      <c r="C326" s="2"/>
      <c r="D326" s="33">
        <v>19.292350948003499</v>
      </c>
      <c r="G326" s="37">
        <f>+[1]Err!$D353</f>
        <v>890.42200000000003</v>
      </c>
      <c r="I326" s="37">
        <f t="shared" si="4"/>
        <v>17178.333715823173</v>
      </c>
      <c r="K326" s="19"/>
      <c r="L326" s="19"/>
    </row>
    <row r="327" spans="1:12" x14ac:dyDescent="0.25">
      <c r="A327" s="1">
        <v>2029</v>
      </c>
      <c r="B327" s="1">
        <v>5</v>
      </c>
      <c r="C327" s="2"/>
      <c r="D327" s="33">
        <v>19.6987985529667</v>
      </c>
      <c r="G327" s="37">
        <f>+[1]Err!$D354</f>
        <v>888.14499999999998</v>
      </c>
      <c r="I327" s="37">
        <f t="shared" ref="I327:I382" si="5">+G327*D327</f>
        <v>17495.389440824609</v>
      </c>
      <c r="K327" s="19"/>
      <c r="L327" s="19"/>
    </row>
    <row r="328" spans="1:12" x14ac:dyDescent="0.25">
      <c r="A328" s="1">
        <v>2029</v>
      </c>
      <c r="B328" s="1">
        <v>6</v>
      </c>
      <c r="C328" s="2"/>
      <c r="D328" s="33">
        <v>19.976141171578799</v>
      </c>
      <c r="G328" s="37">
        <f>+[1]Err!$D355</f>
        <v>884.20399999999995</v>
      </c>
      <c r="I328" s="37">
        <f t="shared" si="5"/>
        <v>17662.983928474659</v>
      </c>
      <c r="K328" s="19"/>
      <c r="L328" s="19"/>
    </row>
    <row r="329" spans="1:12" x14ac:dyDescent="0.25">
      <c r="A329" s="1">
        <v>2029</v>
      </c>
      <c r="B329" s="1">
        <v>7</v>
      </c>
      <c r="C329" s="2"/>
      <c r="D329" s="33">
        <v>20.187755112834001</v>
      </c>
      <c r="G329" s="37">
        <f>+[1]Err!$D356</f>
        <v>882.779</v>
      </c>
      <c r="I329" s="37">
        <f t="shared" si="5"/>
        <v>17821.326270752488</v>
      </c>
      <c r="K329" s="19"/>
      <c r="L329" s="19"/>
    </row>
    <row r="330" spans="1:12" x14ac:dyDescent="0.25">
      <c r="A330" s="1">
        <v>2029</v>
      </c>
      <c r="B330" s="1">
        <v>8</v>
      </c>
      <c r="C330" s="2"/>
      <c r="D330" s="33">
        <v>20.210347922169799</v>
      </c>
      <c r="G330" s="37">
        <f>+[1]Err!$D357</f>
        <v>883.63199999999995</v>
      </c>
      <c r="I330" s="37">
        <f t="shared" si="5"/>
        <v>17858.510155162741</v>
      </c>
      <c r="K330" s="19"/>
      <c r="L330" s="19"/>
    </row>
    <row r="331" spans="1:12" x14ac:dyDescent="0.25">
      <c r="A331" s="1">
        <v>2029</v>
      </c>
      <c r="B331" s="1">
        <v>9</v>
      </c>
      <c r="C331" s="2"/>
      <c r="D331" s="33">
        <v>20.018544284574499</v>
      </c>
      <c r="G331" s="37">
        <f>+[1]Err!$D358</f>
        <v>884.87599999999998</v>
      </c>
      <c r="I331" s="37">
        <f t="shared" si="5"/>
        <v>17713.929392357146</v>
      </c>
      <c r="K331" s="19"/>
      <c r="L331" s="19"/>
    </row>
    <row r="332" spans="1:12" x14ac:dyDescent="0.25">
      <c r="A332" s="1">
        <v>2029</v>
      </c>
      <c r="B332" s="1">
        <v>10</v>
      </c>
      <c r="C332" s="2"/>
      <c r="D332" s="33">
        <v>19.684640655412601</v>
      </c>
      <c r="G332" s="37">
        <f>+[1]Err!$D359</f>
        <v>881.03200000000004</v>
      </c>
      <c r="I332" s="37">
        <f t="shared" si="5"/>
        <v>17342.798325919473</v>
      </c>
      <c r="K332" s="19"/>
      <c r="L332" s="19"/>
    </row>
    <row r="333" spans="1:12" x14ac:dyDescent="0.25">
      <c r="A333" s="1">
        <v>2029</v>
      </c>
      <c r="B333" s="1">
        <v>11</v>
      </c>
      <c r="C333" s="2"/>
      <c r="D333" s="33">
        <v>19.187636295728201</v>
      </c>
      <c r="G333" s="37">
        <f>+[1]Err!$D360</f>
        <v>878.34699999999998</v>
      </c>
      <c r="I333" s="37">
        <f t="shared" si="5"/>
        <v>16853.402777443978</v>
      </c>
      <c r="K333" s="19"/>
      <c r="L333" s="19"/>
    </row>
    <row r="334" spans="1:12" x14ac:dyDescent="0.25">
      <c r="A334" s="1">
        <v>2029</v>
      </c>
      <c r="B334" s="1">
        <v>12</v>
      </c>
      <c r="C334" s="2"/>
      <c r="D334" s="33">
        <v>19.037743671984</v>
      </c>
      <c r="F334" s="26" t="e">
        <f>AVERAGE(E323:E334)</f>
        <v>#DIV/0!</v>
      </c>
      <c r="G334" s="37">
        <f>+[1]Err!$D361</f>
        <v>879.24099999999999</v>
      </c>
      <c r="H334" s="39">
        <f>AVERAGE(G323:G334)</f>
        <v>886.8981666666665</v>
      </c>
      <c r="I334" s="37">
        <f t="shared" si="5"/>
        <v>16738.764783898885</v>
      </c>
      <c r="J334" s="39">
        <f>SUM(I323:I334)</f>
        <v>207686.26541248336</v>
      </c>
      <c r="K334" s="19"/>
      <c r="L334" s="19"/>
    </row>
    <row r="335" spans="1:12" x14ac:dyDescent="0.25">
      <c r="A335" s="1">
        <v>2030</v>
      </c>
      <c r="B335" s="1">
        <v>1</v>
      </c>
      <c r="C335" s="2"/>
      <c r="D335" s="33">
        <v>18.983854076440299</v>
      </c>
      <c r="G335" s="37">
        <f>+[1]Err!$D362</f>
        <v>876.25300000000004</v>
      </c>
      <c r="I335" s="37">
        <f t="shared" si="5"/>
        <v>16634.659086043041</v>
      </c>
      <c r="K335" s="19"/>
      <c r="L335" s="19"/>
    </row>
    <row r="336" spans="1:12" x14ac:dyDescent="0.25">
      <c r="A336" s="1">
        <v>2030</v>
      </c>
      <c r="B336" s="1">
        <v>2</v>
      </c>
      <c r="C336" s="2"/>
      <c r="D336" s="33">
        <v>19.033961085831901</v>
      </c>
      <c r="G336" s="37">
        <f>+[1]Err!$D363</f>
        <v>874.21100000000001</v>
      </c>
      <c r="I336" s="37">
        <f t="shared" si="5"/>
        <v>16639.698154806192</v>
      </c>
      <c r="K336" s="19"/>
      <c r="L336" s="19"/>
    </row>
    <row r="337" spans="1:12" x14ac:dyDescent="0.25">
      <c r="A337" s="1">
        <v>2030</v>
      </c>
      <c r="B337" s="1">
        <v>3</v>
      </c>
      <c r="C337" s="2"/>
      <c r="D337" s="33">
        <v>19.178804684659799</v>
      </c>
      <c r="G337" s="37">
        <f>+[1]Err!$D364</f>
        <v>873.05499999999995</v>
      </c>
      <c r="I337" s="37">
        <f t="shared" si="5"/>
        <v>16744.15132396566</v>
      </c>
      <c r="K337" s="19"/>
      <c r="L337" s="19"/>
    </row>
    <row r="338" spans="1:12" x14ac:dyDescent="0.25">
      <c r="A338" s="1">
        <v>2030</v>
      </c>
      <c r="B338" s="1">
        <v>4</v>
      </c>
      <c r="C338" s="2"/>
      <c r="D338" s="33">
        <v>19.400276879307199</v>
      </c>
      <c r="G338" s="37">
        <f>+[1]Err!$D365</f>
        <v>868.29200000000003</v>
      </c>
      <c r="I338" s="37">
        <f t="shared" si="5"/>
        <v>16845.105212087408</v>
      </c>
      <c r="K338" s="19"/>
      <c r="L338" s="19"/>
    </row>
    <row r="339" spans="1:12" x14ac:dyDescent="0.25">
      <c r="A339" s="1">
        <v>2030</v>
      </c>
      <c r="B339" s="1">
        <v>5</v>
      </c>
      <c r="C339" s="2"/>
      <c r="D339" s="33">
        <v>19.8095662459491</v>
      </c>
      <c r="G339" s="37">
        <f>+[1]Err!$D366</f>
        <v>866.02599999999995</v>
      </c>
      <c r="I339" s="37">
        <f t="shared" si="5"/>
        <v>17155.599417714315</v>
      </c>
      <c r="K339" s="19"/>
      <c r="L339" s="19"/>
    </row>
    <row r="340" spans="1:12" x14ac:dyDescent="0.25">
      <c r="A340" s="1">
        <v>2030</v>
      </c>
      <c r="B340" s="1">
        <v>6</v>
      </c>
      <c r="C340" s="2"/>
      <c r="D340" s="33">
        <v>20.087829106212499</v>
      </c>
      <c r="G340" s="37">
        <f>+[1]Err!$D367</f>
        <v>862.13800000000003</v>
      </c>
      <c r="I340" s="37">
        <f t="shared" si="5"/>
        <v>17318.480809971832</v>
      </c>
      <c r="K340" s="19"/>
      <c r="L340" s="19"/>
    </row>
    <row r="341" spans="1:12" x14ac:dyDescent="0.25">
      <c r="A341" s="1">
        <v>2030</v>
      </c>
      <c r="B341" s="1">
        <v>7</v>
      </c>
      <c r="C341" s="2"/>
      <c r="D341" s="33">
        <v>20.302550499466101</v>
      </c>
      <c r="G341" s="37">
        <f>+[1]Err!$D368</f>
        <v>860.702</v>
      </c>
      <c r="I341" s="37">
        <f t="shared" si="5"/>
        <v>17474.445819991473</v>
      </c>
      <c r="K341" s="19"/>
      <c r="L341" s="19"/>
    </row>
    <row r="342" spans="1:12" x14ac:dyDescent="0.25">
      <c r="A342" s="1">
        <v>2030</v>
      </c>
      <c r="B342" s="1">
        <v>8</v>
      </c>
      <c r="C342" s="2"/>
      <c r="D342" s="33">
        <v>20.323316155585498</v>
      </c>
      <c r="G342" s="37">
        <f>+[1]Err!$D369</f>
        <v>861.48800000000006</v>
      </c>
      <c r="I342" s="37">
        <f t="shared" si="5"/>
        <v>17508.29298824304</v>
      </c>
      <c r="K342" s="19"/>
      <c r="L342" s="19"/>
    </row>
    <row r="343" spans="1:12" x14ac:dyDescent="0.25">
      <c r="A343" s="1">
        <v>2030</v>
      </c>
      <c r="B343" s="1">
        <v>9</v>
      </c>
      <c r="C343" s="2"/>
      <c r="D343" s="33">
        <v>20.130257314495999</v>
      </c>
      <c r="G343" s="37">
        <f>+[1]Err!$D370</f>
        <v>862.654</v>
      </c>
      <c r="I343" s="37">
        <f t="shared" si="5"/>
        <v>17365.446993379232</v>
      </c>
      <c r="K343" s="19"/>
      <c r="L343" s="19"/>
    </row>
    <row r="344" spans="1:12" x14ac:dyDescent="0.25">
      <c r="A344" s="1">
        <v>2030</v>
      </c>
      <c r="B344" s="1">
        <v>10</v>
      </c>
      <c r="C344" s="2"/>
      <c r="D344" s="33">
        <v>19.790452355603399</v>
      </c>
      <c r="G344" s="37">
        <f>+[1]Err!$D371</f>
        <v>858.86099999999999</v>
      </c>
      <c r="I344" s="37">
        <f t="shared" si="5"/>
        <v>16997.247700585893</v>
      </c>
      <c r="K344" s="19"/>
      <c r="L344" s="19"/>
    </row>
    <row r="345" spans="1:12" x14ac:dyDescent="0.25">
      <c r="A345" s="1">
        <v>2030</v>
      </c>
      <c r="B345" s="1">
        <v>11</v>
      </c>
      <c r="C345" s="2"/>
      <c r="D345" s="33">
        <v>19.298401602641</v>
      </c>
      <c r="G345" s="37">
        <f>+[1]Err!$D372</f>
        <v>856.19600000000003</v>
      </c>
      <c r="I345" s="37">
        <f t="shared" si="5"/>
        <v>16523.214258574815</v>
      </c>
      <c r="K345" s="19"/>
      <c r="L345" s="19"/>
    </row>
    <row r="346" spans="1:12" x14ac:dyDescent="0.25">
      <c r="A346" s="1">
        <v>2030</v>
      </c>
      <c r="B346" s="1">
        <v>12</v>
      </c>
      <c r="C346" s="2"/>
      <c r="D346" s="33">
        <v>19.155192247486401</v>
      </c>
      <c r="F346" s="26" t="e">
        <f>AVERAGE(E335:E346)</f>
        <v>#DIV/0!</v>
      </c>
      <c r="G346" s="37">
        <f>+[1]Err!$D373</f>
        <v>857.02099999999996</v>
      </c>
      <c r="H346" s="39">
        <f>AVERAGE(G335:G346)</f>
        <v>864.74141666666674</v>
      </c>
      <c r="I346" s="37">
        <f t="shared" si="5"/>
        <v>16416.402015133041</v>
      </c>
      <c r="J346" s="39">
        <f>SUM(I335:I346)</f>
        <v>203622.74378049598</v>
      </c>
      <c r="K346" s="19"/>
      <c r="L346" s="19"/>
    </row>
    <row r="347" spans="1:12" x14ac:dyDescent="0.25">
      <c r="A347" s="1">
        <v>2031</v>
      </c>
      <c r="B347" s="1">
        <v>1</v>
      </c>
      <c r="C347" s="2"/>
      <c r="D347" s="33">
        <v>19.110535199486399</v>
      </c>
      <c r="E347" s="31">
        <v>19.11</v>
      </c>
      <c r="G347" s="37">
        <f>+[1]Err!$D374</f>
        <v>854.06200000000001</v>
      </c>
      <c r="I347" s="37">
        <f t="shared" si="5"/>
        <v>16321.581913543754</v>
      </c>
      <c r="K347" s="19"/>
      <c r="L347" s="19"/>
    </row>
    <row r="348" spans="1:12" x14ac:dyDescent="0.25">
      <c r="A348" s="1">
        <v>2031</v>
      </c>
      <c r="B348" s="1">
        <v>2</v>
      </c>
      <c r="C348" s="2"/>
      <c r="D348" s="33">
        <v>19.1632856972452</v>
      </c>
      <c r="E348" s="31">
        <v>19.161999999999999</v>
      </c>
      <c r="G348" s="37">
        <f>+[1]Err!$D375</f>
        <v>852.024</v>
      </c>
      <c r="I348" s="37">
        <f t="shared" si="5"/>
        <v>16327.579332909645</v>
      </c>
      <c r="K348" s="19"/>
      <c r="L348" s="19"/>
    </row>
    <row r="349" spans="1:12" x14ac:dyDescent="0.25">
      <c r="A349" s="1">
        <v>2031</v>
      </c>
      <c r="B349" s="1">
        <v>3</v>
      </c>
      <c r="C349" s="2"/>
      <c r="D349" s="33">
        <v>19.3087779847693</v>
      </c>
      <c r="E349" s="31">
        <v>19.308</v>
      </c>
      <c r="G349" s="37">
        <f>+[1]Err!$D376</f>
        <v>850.851</v>
      </c>
      <c r="I349" s="37">
        <f t="shared" si="5"/>
        <v>16428.893057118945</v>
      </c>
      <c r="K349" s="19"/>
      <c r="L349" s="19"/>
    </row>
    <row r="350" spans="1:12" x14ac:dyDescent="0.25">
      <c r="A350" s="1">
        <v>2031</v>
      </c>
      <c r="B350" s="1">
        <v>4</v>
      </c>
      <c r="C350" s="2"/>
      <c r="D350" s="33">
        <v>19.5307053372212</v>
      </c>
      <c r="E350" s="31">
        <v>19.53</v>
      </c>
      <c r="G350" s="37">
        <f>+[1]Err!$D377</f>
        <v>846.16200000000003</v>
      </c>
      <c r="I350" s="37">
        <f t="shared" si="5"/>
        <v>16526.140689553766</v>
      </c>
      <c r="K350" s="19"/>
      <c r="L350" s="19"/>
    </row>
    <row r="351" spans="1:12" x14ac:dyDescent="0.25">
      <c r="A351" s="1">
        <v>2031</v>
      </c>
      <c r="B351" s="1">
        <v>5</v>
      </c>
      <c r="C351" s="2"/>
      <c r="D351" s="33">
        <v>19.9407905072121</v>
      </c>
      <c r="E351" s="31">
        <v>19.940000000000001</v>
      </c>
      <c r="G351" s="37">
        <f>+[1]Err!$D378</f>
        <v>843.90700000000004</v>
      </c>
      <c r="I351" s="37">
        <f t="shared" si="5"/>
        <v>16828.172694569843</v>
      </c>
      <c r="K351" s="19"/>
      <c r="L351" s="19"/>
    </row>
    <row r="352" spans="1:12" x14ac:dyDescent="0.25">
      <c r="A352" s="1">
        <v>2031</v>
      </c>
      <c r="B352" s="1">
        <v>6</v>
      </c>
      <c r="C352" s="2"/>
      <c r="D352" s="33">
        <v>20.220868066091899</v>
      </c>
      <c r="E352" s="31">
        <v>20.22</v>
      </c>
      <c r="G352" s="37">
        <f>+[1]Err!$D379</f>
        <v>840.07100000000003</v>
      </c>
      <c r="I352" s="37">
        <f t="shared" si="5"/>
        <v>16986.964857149887</v>
      </c>
      <c r="K352" s="19"/>
      <c r="L352" s="19"/>
    </row>
    <row r="353" spans="1:12" x14ac:dyDescent="0.25">
      <c r="A353" s="1">
        <v>2031</v>
      </c>
      <c r="B353" s="1">
        <v>7</v>
      </c>
      <c r="C353" s="2"/>
      <c r="D353" s="33">
        <v>20.436496010963602</v>
      </c>
      <c r="E353" s="31">
        <v>20.434999999999999</v>
      </c>
      <c r="G353" s="37">
        <f>+[1]Err!$D380</f>
        <v>838.625</v>
      </c>
      <c r="I353" s="37">
        <f t="shared" si="5"/>
        <v>17138.55646719435</v>
      </c>
      <c r="K353" s="19"/>
      <c r="L353" s="19"/>
    </row>
    <row r="354" spans="1:12" x14ac:dyDescent="0.25">
      <c r="A354" s="1">
        <v>2031</v>
      </c>
      <c r="B354" s="1">
        <v>8</v>
      </c>
      <c r="C354" s="2"/>
      <c r="D354" s="33">
        <v>20.459612687640501</v>
      </c>
      <c r="E354" s="31">
        <v>20.457999999999998</v>
      </c>
      <c r="G354" s="37">
        <f>+[1]Err!$D381</f>
        <v>839.34299999999996</v>
      </c>
      <c r="I354" s="37">
        <f t="shared" si="5"/>
        <v>17172.632692082239</v>
      </c>
      <c r="K354" s="19"/>
      <c r="L354" s="19"/>
    </row>
    <row r="355" spans="1:12" x14ac:dyDescent="0.25">
      <c r="A355" s="1">
        <v>2031</v>
      </c>
      <c r="B355" s="1">
        <v>9</v>
      </c>
      <c r="C355" s="2"/>
      <c r="D355" s="33">
        <v>20.2693527742368</v>
      </c>
      <c r="E355" s="31">
        <v>20.268000000000001</v>
      </c>
      <c r="G355" s="37">
        <f>+[1]Err!$D382</f>
        <v>840.43200000000002</v>
      </c>
      <c r="I355" s="37">
        <f t="shared" si="5"/>
        <v>17035.012690757383</v>
      </c>
      <c r="K355" s="19"/>
      <c r="L355" s="19"/>
    </row>
    <row r="356" spans="1:12" x14ac:dyDescent="0.25">
      <c r="A356" s="1">
        <v>2031</v>
      </c>
      <c r="B356" s="1">
        <v>10</v>
      </c>
      <c r="C356" s="2"/>
      <c r="D356" s="33">
        <v>19.9307562251417</v>
      </c>
      <c r="E356" s="31">
        <v>19.928999999999998</v>
      </c>
      <c r="G356" s="37">
        <f>+[1]Err!$D383</f>
        <v>836.68899999999996</v>
      </c>
      <c r="I356" s="37">
        <f t="shared" si="5"/>
        <v>16675.844495257585</v>
      </c>
      <c r="K356" s="19"/>
      <c r="L356" s="19"/>
    </row>
    <row r="357" spans="1:12" x14ac:dyDescent="0.25">
      <c r="A357" s="1">
        <v>2031</v>
      </c>
      <c r="B357" s="1">
        <v>11</v>
      </c>
      <c r="C357" s="2"/>
      <c r="D357" s="33">
        <v>19.443745982689801</v>
      </c>
      <c r="E357" s="31">
        <v>19.442</v>
      </c>
      <c r="G357" s="37">
        <f>+[1]Err!$D384</f>
        <v>834.04499999999996</v>
      </c>
      <c r="I357" s="37">
        <f t="shared" si="5"/>
        <v>16216.959118132514</v>
      </c>
      <c r="K357" s="19"/>
      <c r="L357" s="19"/>
    </row>
    <row r="358" spans="1:12" x14ac:dyDescent="0.25">
      <c r="A358" s="1">
        <v>2031</v>
      </c>
      <c r="B358" s="1">
        <v>12</v>
      </c>
      <c r="C358" s="2"/>
      <c r="D358" s="33">
        <v>19.305753703463701</v>
      </c>
      <c r="E358" s="31">
        <v>19.303999999999998</v>
      </c>
      <c r="F358" s="26"/>
      <c r="G358" s="37">
        <f>+[1]Err!$D385</f>
        <v>834.8</v>
      </c>
      <c r="H358" s="39"/>
      <c r="I358" s="37">
        <f t="shared" si="5"/>
        <v>16116.443191651497</v>
      </c>
      <c r="J358" s="39">
        <f>SUM(I347:I358)</f>
        <v>199774.78119992139</v>
      </c>
      <c r="K358" s="19"/>
      <c r="L358" s="19"/>
    </row>
    <row r="359" spans="1:12" x14ac:dyDescent="0.25">
      <c r="A359" s="1">
        <v>2032</v>
      </c>
      <c r="B359" s="1">
        <v>1</v>
      </c>
      <c r="C359" s="2"/>
      <c r="D359" s="33">
        <v>19.268964641817099</v>
      </c>
      <c r="E359" s="31">
        <v>19.268000000000001</v>
      </c>
      <c r="G359" s="37">
        <f>+[1]Err!$D386</f>
        <v>831.87</v>
      </c>
      <c r="I359" s="37">
        <f t="shared" si="5"/>
        <v>16029.273616588391</v>
      </c>
      <c r="K359" s="19"/>
      <c r="L359" s="19"/>
    </row>
    <row r="360" spans="1:12" x14ac:dyDescent="0.25">
      <c r="A360" s="1">
        <v>2032</v>
      </c>
      <c r="B360" s="1">
        <v>2</v>
      </c>
      <c r="C360" s="2"/>
      <c r="D360" s="33">
        <v>19.323497948055699</v>
      </c>
      <c r="E360" s="31">
        <v>19.321999999999999</v>
      </c>
      <c r="G360" s="37">
        <f>+[1]Err!$D387</f>
        <v>829.83799999999997</v>
      </c>
      <c r="I360" s="37">
        <f t="shared" si="5"/>
        <v>16035.372890218645</v>
      </c>
      <c r="K360" s="19"/>
      <c r="L360" s="19"/>
    </row>
    <row r="361" spans="1:12" x14ac:dyDescent="0.25">
      <c r="A361" s="1">
        <v>2032</v>
      </c>
      <c r="B361" s="1">
        <v>3</v>
      </c>
      <c r="C361" s="2"/>
      <c r="D361" s="33">
        <v>19.4691718580798</v>
      </c>
      <c r="E361" s="31">
        <v>19.468</v>
      </c>
      <c r="G361" s="37">
        <f>+[1]Err!$D388</f>
        <v>828.64700000000005</v>
      </c>
      <c r="I361" s="37">
        <f t="shared" si="5"/>
        <v>16133.070852682253</v>
      </c>
      <c r="K361" s="19"/>
      <c r="L361" s="19"/>
    </row>
    <row r="362" spans="1:12" x14ac:dyDescent="0.25">
      <c r="A362" s="1">
        <v>2032</v>
      </c>
      <c r="B362" s="1">
        <v>4</v>
      </c>
      <c r="C362" s="2"/>
      <c r="D362" s="33">
        <v>19.692013446695601</v>
      </c>
      <c r="E362" s="31">
        <v>19.690999999999999</v>
      </c>
      <c r="G362" s="37">
        <f>+[1]Err!$D389</f>
        <v>824.03200000000004</v>
      </c>
      <c r="I362" s="37">
        <f t="shared" si="5"/>
        <v>16226.84922450747</v>
      </c>
      <c r="K362" s="19"/>
      <c r="L362" s="19"/>
    </row>
    <row r="363" spans="1:12" x14ac:dyDescent="0.25">
      <c r="A363" s="1">
        <v>2032</v>
      </c>
      <c r="B363" s="1">
        <v>5</v>
      </c>
      <c r="C363" s="2"/>
      <c r="D363" s="33">
        <v>20.1019545083672</v>
      </c>
      <c r="E363" s="31">
        <v>20.100000000000001</v>
      </c>
      <c r="G363" s="37">
        <f>+[1]Err!$D390</f>
        <v>821.78800000000001</v>
      </c>
      <c r="I363" s="37">
        <f t="shared" si="5"/>
        <v>16519.544991522063</v>
      </c>
      <c r="K363" s="19"/>
      <c r="L363" s="19"/>
    </row>
    <row r="364" spans="1:12" x14ac:dyDescent="0.25">
      <c r="A364" s="1">
        <v>2032</v>
      </c>
      <c r="B364" s="1">
        <v>6</v>
      </c>
      <c r="C364" s="2"/>
      <c r="D364" s="33">
        <v>20.3821417950243</v>
      </c>
      <c r="E364" s="31">
        <v>20.381</v>
      </c>
      <c r="G364" s="37">
        <f>+[1]Err!$D391</f>
        <v>818.00400000000002</v>
      </c>
      <c r="I364" s="37">
        <f t="shared" si="5"/>
        <v>16672.673516897059</v>
      </c>
      <c r="K364" s="19"/>
      <c r="L364" s="19"/>
    </row>
    <row r="365" spans="1:12" x14ac:dyDescent="0.25">
      <c r="A365" s="1">
        <v>2032</v>
      </c>
      <c r="B365" s="1">
        <v>7</v>
      </c>
      <c r="C365" s="2"/>
      <c r="D365" s="33">
        <v>20.598127355809101</v>
      </c>
      <c r="E365" s="31">
        <v>20.597000000000001</v>
      </c>
      <c r="G365" s="37">
        <f>+[1]Err!$D392</f>
        <v>816.548</v>
      </c>
      <c r="I365" s="37">
        <f t="shared" si="5"/>
        <v>16819.359696131211</v>
      </c>
      <c r="K365" s="19"/>
      <c r="L365" s="19"/>
    </row>
    <row r="366" spans="1:12" x14ac:dyDescent="0.25">
      <c r="A366" s="1">
        <v>2032</v>
      </c>
      <c r="B366" s="1">
        <v>8</v>
      </c>
      <c r="C366" s="2"/>
      <c r="D366" s="33">
        <v>20.6212064030825</v>
      </c>
      <c r="E366" s="31">
        <v>20.62</v>
      </c>
      <c r="G366" s="37">
        <f>+[1]Err!$D393</f>
        <v>817.19899999999996</v>
      </c>
      <c r="I366" s="37">
        <f t="shared" si="5"/>
        <v>16851.629251392616</v>
      </c>
      <c r="K366" s="19"/>
      <c r="L366" s="19"/>
    </row>
    <row r="367" spans="1:12" x14ac:dyDescent="0.25">
      <c r="A367" s="1">
        <v>2032</v>
      </c>
      <c r="B367" s="1">
        <v>9</v>
      </c>
      <c r="C367" s="2"/>
      <c r="D367" s="33">
        <v>20.4302475519025</v>
      </c>
      <c r="E367" s="31">
        <v>20.428999999999998</v>
      </c>
      <c r="G367" s="37">
        <f>+[1]Err!$D394</f>
        <v>818.20899999999995</v>
      </c>
      <c r="I367" s="37">
        <f t="shared" si="5"/>
        <v>16716.212419194591</v>
      </c>
      <c r="K367" s="19"/>
      <c r="L367" s="19"/>
    </row>
    <row r="368" spans="1:12" x14ac:dyDescent="0.25">
      <c r="A368" s="1">
        <v>2032</v>
      </c>
      <c r="B368" s="1">
        <v>10</v>
      </c>
      <c r="C368" s="2"/>
      <c r="D368" s="33">
        <v>20.093263390093</v>
      </c>
      <c r="E368" s="31">
        <v>20.091999999999999</v>
      </c>
      <c r="G368" s="37">
        <f>+[1]Err!$D395</f>
        <v>814.51700000000005</v>
      </c>
      <c r="I368" s="37">
        <f t="shared" si="5"/>
        <v>16366.304616708381</v>
      </c>
      <c r="K368" s="19"/>
      <c r="L368" s="19"/>
    </row>
    <row r="369" spans="1:12" x14ac:dyDescent="0.25">
      <c r="A369" s="1">
        <v>2032</v>
      </c>
      <c r="B369" s="1">
        <v>11</v>
      </c>
      <c r="C369" s="2"/>
      <c r="D369" s="33">
        <v>19.6028735477575</v>
      </c>
      <c r="E369" s="31">
        <v>19.600999999999999</v>
      </c>
      <c r="G369" s="37">
        <f>+[1]Err!$D396</f>
        <v>811.89499999999998</v>
      </c>
      <c r="I369" s="37">
        <f t="shared" si="5"/>
        <v>15915.475019056576</v>
      </c>
      <c r="K369" s="19"/>
      <c r="L369" s="19"/>
    </row>
    <row r="370" spans="1:12" x14ac:dyDescent="0.25">
      <c r="A370" s="1">
        <v>2032</v>
      </c>
      <c r="B370" s="1">
        <v>12</v>
      </c>
      <c r="C370" s="2"/>
      <c r="D370" s="33">
        <v>19.460385345059699</v>
      </c>
      <c r="E370" s="31">
        <v>19.459</v>
      </c>
      <c r="F370" s="26"/>
      <c r="G370" s="37">
        <f>+[1]Err!$D397</f>
        <v>812.58</v>
      </c>
      <c r="H370" s="39"/>
      <c r="I370" s="37">
        <f t="shared" si="5"/>
        <v>15813.119923688611</v>
      </c>
      <c r="J370" s="39">
        <f>SUM(I359:I370)</f>
        <v>196098.88601858789</v>
      </c>
      <c r="K370" s="19"/>
      <c r="L370" s="19"/>
    </row>
    <row r="371" spans="1:12" x14ac:dyDescent="0.25">
      <c r="A371" s="1">
        <v>2033</v>
      </c>
      <c r="B371" s="1">
        <v>1</v>
      </c>
      <c r="C371" s="2"/>
      <c r="D371" s="33">
        <v>19.419726644165099</v>
      </c>
      <c r="E371" s="31">
        <v>19.417999999999999</v>
      </c>
      <c r="F371" s="27"/>
      <c r="G371" s="37">
        <f>+[1]Err!$D398</f>
        <v>809.67899999999997</v>
      </c>
      <c r="H371" s="41"/>
      <c r="I371" s="37">
        <f t="shared" si="5"/>
        <v>15723.744849520952</v>
      </c>
      <c r="K371" s="19"/>
      <c r="L371" s="19"/>
    </row>
    <row r="372" spans="1:12" x14ac:dyDescent="0.25">
      <c r="A372" s="1">
        <v>2033</v>
      </c>
      <c r="B372" s="1">
        <v>2</v>
      </c>
      <c r="C372" s="2"/>
      <c r="D372" s="33">
        <v>19.469216985132501</v>
      </c>
      <c r="E372" s="31">
        <v>19.466999999999999</v>
      </c>
      <c r="F372" s="27"/>
      <c r="G372" s="37">
        <f>+[1]Err!$D399</f>
        <v>807.65200000000004</v>
      </c>
      <c r="H372" s="41"/>
      <c r="I372" s="37">
        <f t="shared" si="5"/>
        <v>15724.352036476235</v>
      </c>
      <c r="K372" s="19"/>
      <c r="L372" s="19"/>
    </row>
    <row r="373" spans="1:12" x14ac:dyDescent="0.25">
      <c r="A373" s="1">
        <v>2033</v>
      </c>
      <c r="B373" s="1">
        <v>3</v>
      </c>
      <c r="C373" s="2"/>
      <c r="D373" s="33">
        <v>19.6101486056479</v>
      </c>
      <c r="E373" s="31">
        <v>19.608000000000001</v>
      </c>
      <c r="F373" s="27"/>
      <c r="G373" s="37">
        <f>+[1]Err!$D400</f>
        <v>806.44299999999998</v>
      </c>
      <c r="H373" s="41"/>
      <c r="I373" s="37">
        <f t="shared" si="5"/>
        <v>15814.467071984509</v>
      </c>
      <c r="K373" s="19"/>
      <c r="L373" s="19"/>
    </row>
    <row r="374" spans="1:12" x14ac:dyDescent="0.25">
      <c r="A374" s="1">
        <v>2033</v>
      </c>
      <c r="B374" s="1">
        <v>4</v>
      </c>
      <c r="C374" s="2"/>
      <c r="D374" s="33">
        <v>19.827216386312401</v>
      </c>
      <c r="E374" s="31">
        <v>19.824999999999999</v>
      </c>
      <c r="F374" s="27"/>
      <c r="G374" s="37">
        <f>+[1]Err!$D401</f>
        <v>801.90300000000002</v>
      </c>
      <c r="H374" s="41"/>
      <c r="I374" s="37">
        <f t="shared" si="5"/>
        <v>15899.504301833074</v>
      </c>
      <c r="K374" s="19"/>
      <c r="L374" s="19"/>
    </row>
    <row r="375" spans="1:12" x14ac:dyDescent="0.25">
      <c r="A375" s="1">
        <v>2033</v>
      </c>
      <c r="B375" s="1">
        <v>5</v>
      </c>
      <c r="C375" s="2"/>
      <c r="D375" s="33">
        <v>20.2336575248837</v>
      </c>
      <c r="E375" s="31">
        <v>20.231999999999999</v>
      </c>
      <c r="F375" s="27"/>
      <c r="G375" s="37">
        <f>+[1]Err!$D402</f>
        <v>799.66899999999998</v>
      </c>
      <c r="H375" s="41"/>
      <c r="I375" s="37">
        <f t="shared" si="5"/>
        <v>16180.228679266223</v>
      </c>
      <c r="K375" s="19"/>
      <c r="L375" s="19"/>
    </row>
    <row r="376" spans="1:12" x14ac:dyDescent="0.25">
      <c r="A376" s="1">
        <v>2033</v>
      </c>
      <c r="B376" s="1">
        <v>6</v>
      </c>
      <c r="C376" s="2"/>
      <c r="D376" s="33">
        <v>20.510707459099098</v>
      </c>
      <c r="E376" s="31">
        <v>20.509</v>
      </c>
      <c r="F376" s="27"/>
      <c r="G376" s="37">
        <f>+[1]Err!$D403</f>
        <v>795.93799999999999</v>
      </c>
      <c r="H376" s="41"/>
      <c r="I376" s="37">
        <f t="shared" si="5"/>
        <v>16325.251473580418</v>
      </c>
      <c r="K376" s="19"/>
      <c r="L376" s="19"/>
    </row>
    <row r="377" spans="1:12" x14ac:dyDescent="0.25">
      <c r="A377" s="1">
        <v>2033</v>
      </c>
      <c r="B377" s="1">
        <v>7</v>
      </c>
      <c r="C377" s="2"/>
      <c r="D377" s="33">
        <v>20.723552596063499</v>
      </c>
      <c r="E377" s="31">
        <v>20.722000000000001</v>
      </c>
      <c r="F377" s="27"/>
      <c r="G377" s="37">
        <f>+[1]Err!$D404</f>
        <v>794.471</v>
      </c>
      <c r="H377" s="41"/>
      <c r="I377" s="37">
        <f t="shared" si="5"/>
        <v>16464.261554547164</v>
      </c>
      <c r="K377" s="19"/>
      <c r="L377" s="19"/>
    </row>
    <row r="378" spans="1:12" x14ac:dyDescent="0.25">
      <c r="A378" s="1">
        <v>2033</v>
      </c>
      <c r="B378" s="1">
        <v>8</v>
      </c>
      <c r="C378" s="2"/>
      <c r="D378" s="33">
        <v>20.743084594331599</v>
      </c>
      <c r="E378" s="31">
        <v>20.741</v>
      </c>
      <c r="F378" s="27"/>
      <c r="G378" s="37">
        <f>+[1]Err!$D405</f>
        <v>795.05399999999997</v>
      </c>
      <c r="H378" s="41"/>
      <c r="I378" s="37">
        <f t="shared" si="5"/>
        <v>16491.872379061715</v>
      </c>
      <c r="K378" s="19"/>
      <c r="L378" s="19"/>
    </row>
    <row r="379" spans="1:12" x14ac:dyDescent="0.25">
      <c r="A379" s="1">
        <v>2033</v>
      </c>
      <c r="B379" s="1">
        <v>9</v>
      </c>
      <c r="C379" s="2"/>
      <c r="D379" s="33">
        <v>20.548816750776901</v>
      </c>
      <c r="E379" s="31">
        <v>20.547000000000001</v>
      </c>
      <c r="F379" s="27"/>
      <c r="G379" s="37">
        <f>+[1]Err!$D406</f>
        <v>795.98699999999997</v>
      </c>
      <c r="H379" s="41"/>
      <c r="I379" s="37">
        <f t="shared" si="5"/>
        <v>16356.590999000651</v>
      </c>
      <c r="K379" s="19"/>
      <c r="L379" s="19"/>
    </row>
    <row r="380" spans="1:12" x14ac:dyDescent="0.25">
      <c r="A380" s="1">
        <v>2033</v>
      </c>
      <c r="B380" s="1">
        <v>10</v>
      </c>
      <c r="C380" s="2"/>
      <c r="D380" s="33">
        <v>20.2067625331592</v>
      </c>
      <c r="E380" s="31">
        <v>20.204999999999998</v>
      </c>
      <c r="F380" s="27"/>
      <c r="G380" s="37">
        <f>+[1]Err!$D407</f>
        <v>792.34500000000003</v>
      </c>
      <c r="H380" s="41"/>
      <c r="I380" s="37">
        <f t="shared" si="5"/>
        <v>16010.727259336027</v>
      </c>
      <c r="K380" s="19"/>
      <c r="L380" s="19"/>
    </row>
    <row r="381" spans="1:12" x14ac:dyDescent="0.25">
      <c r="A381" s="1">
        <v>2033</v>
      </c>
      <c r="B381" s="1">
        <v>11</v>
      </c>
      <c r="C381" s="2"/>
      <c r="D381" s="33">
        <v>19.715494680926898</v>
      </c>
      <c r="E381" s="31">
        <v>19.713000000000001</v>
      </c>
      <c r="F381" s="27"/>
      <c r="G381" s="37">
        <f>+[1]Err!$D408</f>
        <v>789.74400000000003</v>
      </c>
      <c r="H381" s="41"/>
      <c r="I381" s="37">
        <f t="shared" si="5"/>
        <v>15570.193631293932</v>
      </c>
      <c r="K381" s="19"/>
      <c r="L381" s="19"/>
    </row>
    <row r="382" spans="1:12" x14ac:dyDescent="0.25">
      <c r="A382" s="1">
        <v>2033</v>
      </c>
      <c r="B382" s="1">
        <v>12</v>
      </c>
      <c r="C382" s="2"/>
      <c r="D382" s="33">
        <v>19.572632447303501</v>
      </c>
      <c r="E382" s="31">
        <v>19.57</v>
      </c>
      <c r="F382" s="26"/>
      <c r="G382" s="37">
        <f>+[1]Err!$D409</f>
        <v>790.36</v>
      </c>
      <c r="H382" s="39"/>
      <c r="I382" s="37">
        <f t="shared" si="5"/>
        <v>15469.425781050795</v>
      </c>
      <c r="J382" s="39">
        <f>SUM(I371:I382)</f>
        <v>192030.62001695167</v>
      </c>
      <c r="K382" s="19"/>
      <c r="L382" s="19"/>
    </row>
    <row r="383" spans="1:12" x14ac:dyDescent="0.25">
      <c r="A383" s="30">
        <f t="shared" ref="A383:A446" si="6">+A371+1</f>
        <v>2034</v>
      </c>
      <c r="B383" s="30">
        <f t="shared" ref="B383:B446" si="7">+B371</f>
        <v>1</v>
      </c>
      <c r="E383" s="31">
        <v>19.530999999999999</v>
      </c>
      <c r="G383" s="37">
        <f>+[1]Err!$D410</f>
        <v>787.48800000000006</v>
      </c>
    </row>
    <row r="384" spans="1:12" x14ac:dyDescent="0.25">
      <c r="A384" s="30">
        <f t="shared" si="6"/>
        <v>2034</v>
      </c>
      <c r="B384" s="30">
        <f t="shared" si="7"/>
        <v>2</v>
      </c>
      <c r="E384" s="31">
        <v>19.577999999999999</v>
      </c>
      <c r="G384" s="37">
        <f>+[1]Err!$D411</f>
        <v>785.46500000000003</v>
      </c>
    </row>
    <row r="385" spans="1:10" x14ac:dyDescent="0.25">
      <c r="A385" s="30">
        <f t="shared" si="6"/>
        <v>2034</v>
      </c>
      <c r="B385" s="30">
        <f t="shared" si="7"/>
        <v>3</v>
      </c>
      <c r="E385" s="31">
        <v>19.715</v>
      </c>
      <c r="G385" s="37">
        <f>+[1]Err!$D412</f>
        <v>784.23900000000003</v>
      </c>
    </row>
    <row r="386" spans="1:10" x14ac:dyDescent="0.25">
      <c r="A386" s="30">
        <f t="shared" si="6"/>
        <v>2034</v>
      </c>
      <c r="B386" s="30">
        <f t="shared" si="7"/>
        <v>4</v>
      </c>
      <c r="E386" s="31">
        <v>19.927</v>
      </c>
      <c r="G386" s="37">
        <f>+[1]Err!$D413</f>
        <v>779.77300000000002</v>
      </c>
    </row>
    <row r="387" spans="1:10" x14ac:dyDescent="0.25">
      <c r="A387" s="30">
        <f t="shared" si="6"/>
        <v>2034</v>
      </c>
      <c r="B387" s="30">
        <f t="shared" si="7"/>
        <v>5</v>
      </c>
      <c r="E387" s="31">
        <v>20.332000000000001</v>
      </c>
      <c r="G387" s="37">
        <f>+[1]Err!$D414</f>
        <v>777.55</v>
      </c>
    </row>
    <row r="388" spans="1:10" x14ac:dyDescent="0.25">
      <c r="A388" s="30">
        <f t="shared" si="6"/>
        <v>2034</v>
      </c>
      <c r="B388" s="30">
        <f t="shared" si="7"/>
        <v>6</v>
      </c>
      <c r="E388" s="31">
        <v>20.609000000000002</v>
      </c>
      <c r="G388" s="37">
        <f>+[1]Err!$D415</f>
        <v>773.87099999999998</v>
      </c>
    </row>
    <row r="389" spans="1:10" x14ac:dyDescent="0.25">
      <c r="A389" s="30">
        <f t="shared" si="6"/>
        <v>2034</v>
      </c>
      <c r="B389" s="30">
        <f t="shared" si="7"/>
        <v>7</v>
      </c>
      <c r="E389" s="31">
        <v>20.82</v>
      </c>
      <c r="G389" s="37">
        <f>+[1]Err!$D416</f>
        <v>772.39400000000001</v>
      </c>
    </row>
    <row r="390" spans="1:10" x14ac:dyDescent="0.25">
      <c r="A390" s="30">
        <f t="shared" si="6"/>
        <v>2034</v>
      </c>
      <c r="B390" s="30">
        <f t="shared" si="7"/>
        <v>8</v>
      </c>
      <c r="E390" s="31">
        <v>20.841000000000001</v>
      </c>
      <c r="G390" s="37">
        <f>+[1]Err!$D417</f>
        <v>772.91</v>
      </c>
    </row>
    <row r="391" spans="1:10" x14ac:dyDescent="0.25">
      <c r="A391" s="30">
        <f t="shared" si="6"/>
        <v>2034</v>
      </c>
      <c r="B391" s="30">
        <f t="shared" si="7"/>
        <v>9</v>
      </c>
      <c r="E391" s="31">
        <v>20.649000000000001</v>
      </c>
      <c r="G391" s="37">
        <f>+[1]Err!$D418</f>
        <v>773.76499999999999</v>
      </c>
    </row>
    <row r="392" spans="1:10" x14ac:dyDescent="0.25">
      <c r="A392" s="30">
        <f t="shared" si="6"/>
        <v>2034</v>
      </c>
      <c r="B392" s="30">
        <f t="shared" si="7"/>
        <v>10</v>
      </c>
      <c r="E392" s="31">
        <v>20.309000000000001</v>
      </c>
      <c r="G392" s="37">
        <f>+[1]Err!$D419</f>
        <v>770.173</v>
      </c>
    </row>
    <row r="393" spans="1:10" x14ac:dyDescent="0.25">
      <c r="A393" s="30">
        <f t="shared" si="6"/>
        <v>2034</v>
      </c>
      <c r="B393" s="30">
        <f t="shared" si="7"/>
        <v>11</v>
      </c>
      <c r="E393" s="31">
        <v>19.817</v>
      </c>
      <c r="G393" s="37">
        <f>+[1]Err!$D420</f>
        <v>767.59299999999996</v>
      </c>
    </row>
    <row r="394" spans="1:10" x14ac:dyDescent="0.25">
      <c r="A394" s="30">
        <f t="shared" si="6"/>
        <v>2034</v>
      </c>
      <c r="B394" s="30">
        <f t="shared" si="7"/>
        <v>12</v>
      </c>
      <c r="E394" s="31">
        <v>19.672999999999998</v>
      </c>
      <c r="F394" s="26"/>
      <c r="G394" s="37">
        <f>+[1]Err!$D421</f>
        <v>768.14</v>
      </c>
      <c r="H394" s="39"/>
      <c r="I394" s="39"/>
      <c r="J394" s="39"/>
    </row>
    <row r="395" spans="1:10" x14ac:dyDescent="0.25">
      <c r="A395" s="30">
        <f t="shared" si="6"/>
        <v>2035</v>
      </c>
      <c r="B395" s="30">
        <f t="shared" si="7"/>
        <v>1</v>
      </c>
      <c r="E395" s="31">
        <v>19.631</v>
      </c>
      <c r="G395" s="37">
        <f>+[1]Err!$D422</f>
        <v>765.29700000000003</v>
      </c>
    </row>
    <row r="396" spans="1:10" x14ac:dyDescent="0.25">
      <c r="A396" s="30">
        <f t="shared" si="6"/>
        <v>2035</v>
      </c>
      <c r="B396" s="30">
        <f t="shared" si="7"/>
        <v>2</v>
      </c>
      <c r="E396" s="31">
        <v>19.678999999999998</v>
      </c>
      <c r="G396" s="37">
        <f>+[1]Err!$D423</f>
        <v>763.279</v>
      </c>
    </row>
    <row r="397" spans="1:10" x14ac:dyDescent="0.25">
      <c r="A397" s="30">
        <f t="shared" si="6"/>
        <v>2035</v>
      </c>
      <c r="B397" s="30">
        <f t="shared" si="7"/>
        <v>3</v>
      </c>
      <c r="E397" s="31">
        <v>19.818000000000001</v>
      </c>
      <c r="G397" s="37">
        <f>+[1]Err!$D424</f>
        <v>762.03499999999997</v>
      </c>
    </row>
    <row r="398" spans="1:10" x14ac:dyDescent="0.25">
      <c r="A398" s="30">
        <f t="shared" si="6"/>
        <v>2035</v>
      </c>
      <c r="B398" s="30">
        <f t="shared" si="7"/>
        <v>4</v>
      </c>
      <c r="E398" s="31">
        <v>20.033000000000001</v>
      </c>
      <c r="G398" s="37">
        <f>+[1]Err!$D425</f>
        <v>757.64300000000003</v>
      </c>
    </row>
    <row r="399" spans="1:10" x14ac:dyDescent="0.25">
      <c r="A399" s="30">
        <f t="shared" si="6"/>
        <v>2035</v>
      </c>
      <c r="B399" s="30">
        <f t="shared" si="7"/>
        <v>5</v>
      </c>
      <c r="E399" s="31">
        <v>20.439</v>
      </c>
      <c r="G399" s="37">
        <f>+[1]Err!$D426</f>
        <v>755.43100000000004</v>
      </c>
    </row>
    <row r="400" spans="1:10" x14ac:dyDescent="0.25">
      <c r="A400" s="30">
        <f t="shared" si="6"/>
        <v>2035</v>
      </c>
      <c r="B400" s="30">
        <f t="shared" si="7"/>
        <v>6</v>
      </c>
      <c r="E400" s="31">
        <v>20.716000000000001</v>
      </c>
      <c r="G400" s="37">
        <f>+[1]Err!$D427</f>
        <v>751.80399999999997</v>
      </c>
    </row>
    <row r="401" spans="1:10" x14ac:dyDescent="0.25">
      <c r="A401" s="30">
        <f t="shared" si="6"/>
        <v>2035</v>
      </c>
      <c r="B401" s="30">
        <f t="shared" si="7"/>
        <v>7</v>
      </c>
      <c r="E401" s="31">
        <v>20.928000000000001</v>
      </c>
      <c r="G401" s="37">
        <f>+[1]Err!$D428</f>
        <v>750.31700000000001</v>
      </c>
    </row>
    <row r="402" spans="1:10" x14ac:dyDescent="0.25">
      <c r="A402" s="30">
        <f t="shared" si="6"/>
        <v>2035</v>
      </c>
      <c r="B402" s="30">
        <f t="shared" si="7"/>
        <v>8</v>
      </c>
      <c r="E402" s="31">
        <v>20.949000000000002</v>
      </c>
      <c r="G402" s="37">
        <f>+[1]Err!$D429</f>
        <v>750.76499999999999</v>
      </c>
    </row>
    <row r="403" spans="1:10" x14ac:dyDescent="0.25">
      <c r="A403" s="30">
        <f t="shared" si="6"/>
        <v>2035</v>
      </c>
      <c r="B403" s="30">
        <f t="shared" si="7"/>
        <v>9</v>
      </c>
      <c r="E403" s="31">
        <v>20.757000000000001</v>
      </c>
      <c r="G403" s="37">
        <f>+[1]Err!$D430</f>
        <v>751.54300000000001</v>
      </c>
    </row>
    <row r="404" spans="1:10" x14ac:dyDescent="0.25">
      <c r="A404" s="30">
        <f t="shared" si="6"/>
        <v>2035</v>
      </c>
      <c r="B404" s="30">
        <f t="shared" si="7"/>
        <v>10</v>
      </c>
      <c r="E404" s="31">
        <v>20.417000000000002</v>
      </c>
      <c r="G404" s="37">
        <f>+[1]Err!$D431</f>
        <v>748.00099999999998</v>
      </c>
    </row>
    <row r="405" spans="1:10" x14ac:dyDescent="0.25">
      <c r="A405" s="30">
        <f t="shared" si="6"/>
        <v>2035</v>
      </c>
      <c r="B405" s="30">
        <f t="shared" si="7"/>
        <v>11</v>
      </c>
      <c r="E405" s="31">
        <v>19.928000000000001</v>
      </c>
      <c r="G405" s="37">
        <f>+[1]Err!$D432</f>
        <v>745.44200000000001</v>
      </c>
    </row>
    <row r="406" spans="1:10" x14ac:dyDescent="0.25">
      <c r="A406" s="30">
        <f t="shared" si="6"/>
        <v>2035</v>
      </c>
      <c r="B406" s="30">
        <f t="shared" si="7"/>
        <v>12</v>
      </c>
      <c r="E406" s="31">
        <v>19.788</v>
      </c>
      <c r="F406" s="26"/>
      <c r="G406" s="37">
        <f>+[1]Err!$D433</f>
        <v>745.92</v>
      </c>
      <c r="H406" s="39"/>
      <c r="I406" s="39"/>
      <c r="J406" s="39"/>
    </row>
    <row r="407" spans="1:10" x14ac:dyDescent="0.25">
      <c r="A407" s="30">
        <f t="shared" si="6"/>
        <v>2036</v>
      </c>
      <c r="B407" s="30">
        <f t="shared" si="7"/>
        <v>1</v>
      </c>
      <c r="E407" s="31">
        <v>19.751999999999999</v>
      </c>
      <c r="G407" s="37">
        <f>+[1]Err!$D434</f>
        <v>743.10500000000002</v>
      </c>
    </row>
    <row r="408" spans="1:10" x14ac:dyDescent="0.25">
      <c r="A408" s="30">
        <f t="shared" si="6"/>
        <v>2036</v>
      </c>
      <c r="B408" s="30">
        <f t="shared" si="7"/>
        <v>2</v>
      </c>
      <c r="E408" s="31">
        <v>19.8</v>
      </c>
      <c r="G408" s="37">
        <f>+[1]Err!$D435</f>
        <v>741.09199999999998</v>
      </c>
    </row>
    <row r="409" spans="1:10" x14ac:dyDescent="0.25">
      <c r="A409" s="30">
        <f t="shared" si="6"/>
        <v>2036</v>
      </c>
      <c r="B409" s="30">
        <f t="shared" si="7"/>
        <v>3</v>
      </c>
      <c r="E409" s="31">
        <v>19.937999999999999</v>
      </c>
      <c r="G409" s="37">
        <f>+[1]Err!$D436</f>
        <v>739.83100000000002</v>
      </c>
    </row>
    <row r="410" spans="1:10" x14ac:dyDescent="0.25">
      <c r="A410" s="30">
        <f t="shared" si="6"/>
        <v>2036</v>
      </c>
      <c r="B410" s="30">
        <f t="shared" si="7"/>
        <v>4</v>
      </c>
      <c r="E410" s="31">
        <v>20.149999999999999</v>
      </c>
      <c r="G410" s="37">
        <f>+[1]Err!$D437</f>
        <v>735.51300000000003</v>
      </c>
    </row>
    <row r="411" spans="1:10" x14ac:dyDescent="0.25">
      <c r="A411" s="30">
        <f t="shared" si="6"/>
        <v>2036</v>
      </c>
      <c r="B411" s="30">
        <f t="shared" si="7"/>
        <v>5</v>
      </c>
      <c r="E411" s="31">
        <v>20.558</v>
      </c>
      <c r="G411" s="37">
        <f>+[1]Err!$D438</f>
        <v>733.31200000000001</v>
      </c>
    </row>
    <row r="412" spans="1:10" x14ac:dyDescent="0.25">
      <c r="A412" s="30">
        <f t="shared" si="6"/>
        <v>2036</v>
      </c>
      <c r="B412" s="30">
        <f t="shared" si="7"/>
        <v>6</v>
      </c>
      <c r="E412" s="31">
        <v>20.838000000000001</v>
      </c>
      <c r="G412" s="37">
        <f>+[1]Err!$D439</f>
        <v>729.73800000000006</v>
      </c>
    </row>
    <row r="413" spans="1:10" x14ac:dyDescent="0.25">
      <c r="A413" s="30">
        <f t="shared" si="6"/>
        <v>2036</v>
      </c>
      <c r="B413" s="30">
        <f t="shared" si="7"/>
        <v>7</v>
      </c>
      <c r="E413" s="31">
        <v>21.053000000000001</v>
      </c>
      <c r="G413" s="37">
        <f>+[1]Err!$D440</f>
        <v>728.24</v>
      </c>
    </row>
    <row r="414" spans="1:10" x14ac:dyDescent="0.25">
      <c r="A414" s="30">
        <f t="shared" si="6"/>
        <v>2036</v>
      </c>
      <c r="B414" s="30">
        <f t="shared" si="7"/>
        <v>8</v>
      </c>
      <c r="E414" s="31">
        <v>21.076000000000001</v>
      </c>
      <c r="G414" s="37">
        <f>+[1]Err!$D441</f>
        <v>728.62099999999998</v>
      </c>
    </row>
    <row r="415" spans="1:10" x14ac:dyDescent="0.25">
      <c r="A415" s="30">
        <f t="shared" si="6"/>
        <v>2036</v>
      </c>
      <c r="B415" s="30">
        <f t="shared" si="7"/>
        <v>9</v>
      </c>
      <c r="E415" s="31">
        <v>20.884</v>
      </c>
      <c r="G415" s="37">
        <f>+[1]Err!$D442</f>
        <v>729.32100000000003</v>
      </c>
    </row>
    <row r="416" spans="1:10" x14ac:dyDescent="0.25">
      <c r="A416" s="30">
        <f t="shared" si="6"/>
        <v>2036</v>
      </c>
      <c r="B416" s="30">
        <f t="shared" si="7"/>
        <v>10</v>
      </c>
      <c r="E416" s="31">
        <v>20.547999999999998</v>
      </c>
      <c r="G416" s="37">
        <f>+[1]Err!$D443</f>
        <v>725.82899999999995</v>
      </c>
    </row>
    <row r="417" spans="1:10" x14ac:dyDescent="0.25">
      <c r="A417" s="30">
        <f t="shared" si="6"/>
        <v>2036</v>
      </c>
      <c r="B417" s="30">
        <f t="shared" si="7"/>
        <v>11</v>
      </c>
      <c r="E417" s="31">
        <v>20.053999999999998</v>
      </c>
      <c r="G417" s="37">
        <f>+[1]Err!$D444</f>
        <v>723.29100000000005</v>
      </c>
    </row>
    <row r="418" spans="1:10" x14ac:dyDescent="0.25">
      <c r="A418" s="30">
        <f t="shared" si="6"/>
        <v>2036</v>
      </c>
      <c r="B418" s="30">
        <f t="shared" si="7"/>
        <v>12</v>
      </c>
      <c r="E418" s="31">
        <v>19.907</v>
      </c>
      <c r="F418" s="26"/>
      <c r="G418" s="37">
        <f>+[1]Err!$D445</f>
        <v>723.7</v>
      </c>
      <c r="H418" s="39"/>
      <c r="I418" s="39"/>
      <c r="J418" s="39"/>
    </row>
    <row r="419" spans="1:10" x14ac:dyDescent="0.25">
      <c r="A419" s="30">
        <f t="shared" si="6"/>
        <v>2037</v>
      </c>
      <c r="B419" s="30">
        <f t="shared" si="7"/>
        <v>1</v>
      </c>
      <c r="E419" s="31">
        <v>19.859000000000002</v>
      </c>
      <c r="G419" s="37">
        <f>+[1]Err!$D446</f>
        <v>720.91399999999999</v>
      </c>
    </row>
    <row r="420" spans="1:10" x14ac:dyDescent="0.25">
      <c r="A420" s="30">
        <f t="shared" si="6"/>
        <v>2037</v>
      </c>
      <c r="B420" s="30">
        <f t="shared" si="7"/>
        <v>2</v>
      </c>
      <c r="E420" s="31">
        <v>19.907</v>
      </c>
      <c r="G420" s="37">
        <f>+[1]Err!$D447</f>
        <v>718.90599999999995</v>
      </c>
    </row>
    <row r="421" spans="1:10" x14ac:dyDescent="0.25">
      <c r="A421" s="30">
        <f t="shared" si="6"/>
        <v>2037</v>
      </c>
      <c r="B421" s="30">
        <f t="shared" si="7"/>
        <v>3</v>
      </c>
      <c r="E421" s="31">
        <v>20.048999999999999</v>
      </c>
      <c r="G421" s="37">
        <f>+[1]Err!$D448</f>
        <v>717.62699999999995</v>
      </c>
    </row>
    <row r="422" spans="1:10" x14ac:dyDescent="0.25">
      <c r="A422" s="30">
        <f t="shared" si="6"/>
        <v>2037</v>
      </c>
      <c r="B422" s="30">
        <f t="shared" si="7"/>
        <v>4</v>
      </c>
      <c r="E422" s="31">
        <v>20.265000000000001</v>
      </c>
      <c r="G422" s="37">
        <f>+[1]Err!$D449</f>
        <v>713.38300000000004</v>
      </c>
    </row>
    <row r="423" spans="1:10" x14ac:dyDescent="0.25">
      <c r="A423" s="30">
        <f t="shared" si="6"/>
        <v>2037</v>
      </c>
      <c r="B423" s="30">
        <f t="shared" si="7"/>
        <v>5</v>
      </c>
      <c r="E423" s="31">
        <v>20.672000000000001</v>
      </c>
      <c r="G423" s="37">
        <f>+[1]Err!$D450</f>
        <v>711.19299999999998</v>
      </c>
    </row>
    <row r="424" spans="1:10" x14ac:dyDescent="0.25">
      <c r="A424" s="30">
        <f t="shared" si="6"/>
        <v>2037</v>
      </c>
      <c r="B424" s="30">
        <f t="shared" si="7"/>
        <v>6</v>
      </c>
      <c r="E424" s="31">
        <v>20.95</v>
      </c>
      <c r="G424" s="37">
        <f>+[1]Err!$D451</f>
        <v>707.67100000000005</v>
      </c>
    </row>
    <row r="425" spans="1:10" x14ac:dyDescent="0.25">
      <c r="A425" s="30">
        <f t="shared" si="6"/>
        <v>2037</v>
      </c>
      <c r="B425" s="30">
        <f t="shared" si="7"/>
        <v>7</v>
      </c>
      <c r="E425" s="31">
        <v>21.16</v>
      </c>
      <c r="G425" s="37">
        <f>+[1]Err!$D452</f>
        <v>706.16300000000001</v>
      </c>
    </row>
    <row r="426" spans="1:10" x14ac:dyDescent="0.25">
      <c r="A426" s="30">
        <f t="shared" si="6"/>
        <v>2037</v>
      </c>
      <c r="B426" s="30">
        <f t="shared" si="7"/>
        <v>8</v>
      </c>
      <c r="E426" s="31">
        <v>21.184999999999999</v>
      </c>
      <c r="G426" s="37">
        <f>+[1]Err!$D453</f>
        <v>706.476</v>
      </c>
    </row>
    <row r="427" spans="1:10" x14ac:dyDescent="0.25">
      <c r="A427" s="30">
        <f t="shared" si="6"/>
        <v>2037</v>
      </c>
      <c r="B427" s="30">
        <f t="shared" si="7"/>
        <v>9</v>
      </c>
      <c r="E427" s="31">
        <v>20.995999999999999</v>
      </c>
      <c r="G427" s="37">
        <f>+[1]Err!$D454</f>
        <v>707.09900000000005</v>
      </c>
    </row>
    <row r="428" spans="1:10" x14ac:dyDescent="0.25">
      <c r="A428" s="30">
        <f t="shared" si="6"/>
        <v>2037</v>
      </c>
      <c r="B428" s="30">
        <f t="shared" si="7"/>
        <v>10</v>
      </c>
      <c r="E428" s="31">
        <v>20.664000000000001</v>
      </c>
      <c r="G428" s="37">
        <f>+[1]Err!$D455</f>
        <v>703.65700000000004</v>
      </c>
    </row>
    <row r="429" spans="1:10" x14ac:dyDescent="0.25">
      <c r="A429" s="30">
        <f t="shared" si="6"/>
        <v>2037</v>
      </c>
      <c r="B429" s="30">
        <f t="shared" si="7"/>
        <v>11</v>
      </c>
      <c r="E429" s="31">
        <v>20.172000000000001</v>
      </c>
      <c r="G429" s="37">
        <f>+[1]Err!$D456</f>
        <v>701.14</v>
      </c>
    </row>
    <row r="430" spans="1:10" x14ac:dyDescent="0.25">
      <c r="A430" s="30">
        <f t="shared" si="6"/>
        <v>2037</v>
      </c>
      <c r="B430" s="30">
        <f t="shared" si="7"/>
        <v>12</v>
      </c>
      <c r="E430" s="31">
        <v>20.026</v>
      </c>
      <c r="F430" s="26"/>
      <c r="G430" s="37">
        <f>+[1]Err!$D457</f>
        <v>701.48</v>
      </c>
      <c r="H430" s="39"/>
      <c r="I430" s="39"/>
      <c r="J430" s="39"/>
    </row>
    <row r="431" spans="1:10" x14ac:dyDescent="0.25">
      <c r="A431" s="30">
        <f t="shared" si="6"/>
        <v>2038</v>
      </c>
      <c r="B431" s="30">
        <f t="shared" si="7"/>
        <v>1</v>
      </c>
      <c r="E431" s="31">
        <v>19.981999999999999</v>
      </c>
      <c r="G431" s="37">
        <f>+[1]Err!$D458</f>
        <v>698.72299999999996</v>
      </c>
    </row>
    <row r="432" spans="1:10" x14ac:dyDescent="0.25">
      <c r="A432" s="30">
        <f t="shared" si="6"/>
        <v>2038</v>
      </c>
      <c r="B432" s="30">
        <f t="shared" si="7"/>
        <v>2</v>
      </c>
      <c r="E432" s="31">
        <v>20.029</v>
      </c>
      <c r="G432" s="37">
        <f>+[1]Err!$D459</f>
        <v>696.72</v>
      </c>
    </row>
    <row r="433" spans="1:10" x14ac:dyDescent="0.25">
      <c r="A433" s="30">
        <f t="shared" si="6"/>
        <v>2038</v>
      </c>
      <c r="B433" s="30">
        <f t="shared" si="7"/>
        <v>3</v>
      </c>
      <c r="E433" s="31">
        <v>20.170000000000002</v>
      </c>
      <c r="G433" s="37">
        <f>+[1]Err!$D460</f>
        <v>695.423</v>
      </c>
    </row>
    <row r="434" spans="1:10" x14ac:dyDescent="0.25">
      <c r="A434" s="30">
        <f t="shared" si="6"/>
        <v>2038</v>
      </c>
      <c r="B434" s="30">
        <f t="shared" si="7"/>
        <v>4</v>
      </c>
      <c r="E434" s="31">
        <v>20.384</v>
      </c>
      <c r="G434" s="37">
        <f>+[1]Err!$D461</f>
        <v>691.25400000000002</v>
      </c>
    </row>
    <row r="435" spans="1:10" x14ac:dyDescent="0.25">
      <c r="A435" s="30">
        <f t="shared" si="6"/>
        <v>2038</v>
      </c>
      <c r="B435" s="30">
        <f t="shared" si="7"/>
        <v>5</v>
      </c>
      <c r="E435" s="31">
        <v>20.792999999999999</v>
      </c>
      <c r="G435" s="37">
        <f>+[1]Err!$D462</f>
        <v>689.07399999999996</v>
      </c>
    </row>
    <row r="436" spans="1:10" x14ac:dyDescent="0.25">
      <c r="A436" s="30">
        <f t="shared" si="6"/>
        <v>2038</v>
      </c>
      <c r="B436" s="30">
        <f t="shared" si="7"/>
        <v>6</v>
      </c>
      <c r="E436" s="31">
        <v>21.074000000000002</v>
      </c>
      <c r="G436" s="37">
        <f>+[1]Err!$D463</f>
        <v>685.60400000000004</v>
      </c>
    </row>
    <row r="437" spans="1:10" x14ac:dyDescent="0.25">
      <c r="A437" s="30">
        <f t="shared" si="6"/>
        <v>2038</v>
      </c>
      <c r="B437" s="30">
        <f t="shared" si="7"/>
        <v>7</v>
      </c>
      <c r="E437" s="31">
        <v>21.289000000000001</v>
      </c>
      <c r="G437" s="37">
        <f>+[1]Err!$D464</f>
        <v>684.08600000000001</v>
      </c>
    </row>
    <row r="438" spans="1:10" x14ac:dyDescent="0.25">
      <c r="A438" s="30">
        <f t="shared" si="6"/>
        <v>2038</v>
      </c>
      <c r="B438" s="30">
        <f t="shared" si="7"/>
        <v>8</v>
      </c>
      <c r="E438" s="31">
        <v>21.312999999999999</v>
      </c>
      <c r="G438" s="37">
        <f>+[1]Err!$D465</f>
        <v>684.33199999999999</v>
      </c>
    </row>
    <row r="439" spans="1:10" x14ac:dyDescent="0.25">
      <c r="A439" s="30">
        <f t="shared" si="6"/>
        <v>2038</v>
      </c>
      <c r="B439" s="30">
        <f t="shared" si="7"/>
        <v>9</v>
      </c>
      <c r="E439" s="31">
        <v>21.123999999999999</v>
      </c>
      <c r="G439" s="37">
        <f>+[1]Err!$D466</f>
        <v>684.87699999999995</v>
      </c>
    </row>
    <row r="440" spans="1:10" x14ac:dyDescent="0.25">
      <c r="A440" s="30">
        <f t="shared" si="6"/>
        <v>2038</v>
      </c>
      <c r="B440" s="30">
        <f t="shared" si="7"/>
        <v>10</v>
      </c>
      <c r="E440" s="31">
        <v>20.788</v>
      </c>
      <c r="G440" s="37">
        <f>+[1]Err!$D467</f>
        <v>681.48500000000001</v>
      </c>
    </row>
    <row r="441" spans="1:10" x14ac:dyDescent="0.25">
      <c r="A441" s="30">
        <f t="shared" si="6"/>
        <v>2038</v>
      </c>
      <c r="B441" s="30">
        <f t="shared" si="7"/>
        <v>11</v>
      </c>
      <c r="E441" s="31">
        <v>20.297999999999998</v>
      </c>
      <c r="G441" s="37">
        <f>+[1]Err!$D468</f>
        <v>678.99</v>
      </c>
    </row>
    <row r="442" spans="1:10" x14ac:dyDescent="0.25">
      <c r="A442" s="30">
        <f t="shared" si="6"/>
        <v>2038</v>
      </c>
      <c r="B442" s="30">
        <f t="shared" si="7"/>
        <v>12</v>
      </c>
      <c r="E442" s="31">
        <v>20.155000000000001</v>
      </c>
      <c r="F442" s="26"/>
      <c r="G442" s="37">
        <f>+[1]Err!$D469</f>
        <v>679.26</v>
      </c>
      <c r="H442" s="39"/>
      <c r="I442" s="39"/>
      <c r="J442" s="39"/>
    </row>
    <row r="443" spans="1:10" x14ac:dyDescent="0.25">
      <c r="A443" s="30">
        <f t="shared" si="6"/>
        <v>2039</v>
      </c>
      <c r="B443" s="30">
        <f t="shared" si="7"/>
        <v>1</v>
      </c>
      <c r="E443" s="31">
        <v>20.114999999999998</v>
      </c>
      <c r="F443" s="27"/>
      <c r="G443" s="37">
        <f>+[1]Err!$D470</f>
        <v>676.53099999999995</v>
      </c>
      <c r="H443" s="41"/>
      <c r="I443" s="41"/>
      <c r="J443" s="41"/>
    </row>
    <row r="444" spans="1:10" x14ac:dyDescent="0.25">
      <c r="A444" s="30">
        <f t="shared" si="6"/>
        <v>2039</v>
      </c>
      <c r="B444" s="30">
        <f t="shared" si="7"/>
        <v>2</v>
      </c>
      <c r="E444" s="31">
        <v>20.161999999999999</v>
      </c>
      <c r="F444" s="27"/>
      <c r="G444" s="37">
        <f>+[1]Err!$D471</f>
        <v>674.53300000000002</v>
      </c>
      <c r="H444" s="41"/>
      <c r="I444" s="41"/>
      <c r="J444" s="41"/>
    </row>
    <row r="445" spans="1:10" x14ac:dyDescent="0.25">
      <c r="A445" s="30">
        <f t="shared" si="6"/>
        <v>2039</v>
      </c>
      <c r="B445" s="30">
        <f t="shared" si="7"/>
        <v>3</v>
      </c>
      <c r="E445" s="31">
        <v>20.300999999999998</v>
      </c>
      <c r="F445" s="27"/>
      <c r="G445" s="37">
        <f>+[1]Err!$D472</f>
        <v>673.21900000000005</v>
      </c>
      <c r="H445" s="41"/>
      <c r="I445" s="41"/>
      <c r="J445" s="41"/>
    </row>
    <row r="446" spans="1:10" x14ac:dyDescent="0.25">
      <c r="A446" s="30">
        <f t="shared" si="6"/>
        <v>2039</v>
      </c>
      <c r="B446" s="30">
        <f t="shared" si="7"/>
        <v>4</v>
      </c>
      <c r="E446" s="31">
        <v>20.515000000000001</v>
      </c>
      <c r="F446" s="27"/>
      <c r="G446" s="37">
        <f>+[1]Err!$D473</f>
        <v>669.12400000000002</v>
      </c>
      <c r="H446" s="41"/>
      <c r="I446" s="41"/>
      <c r="J446" s="41"/>
    </row>
    <row r="447" spans="1:10" x14ac:dyDescent="0.25">
      <c r="A447" s="30">
        <f t="shared" ref="A447:A466" si="8">+A435+1</f>
        <v>2039</v>
      </c>
      <c r="B447" s="30">
        <f t="shared" ref="B447:B466" si="9">+B435</f>
        <v>5</v>
      </c>
      <c r="E447" s="31">
        <v>20.920999999999999</v>
      </c>
      <c r="F447" s="27"/>
      <c r="G447" s="37">
        <f>+[1]Err!$D474</f>
        <v>666.95500000000004</v>
      </c>
      <c r="H447" s="41"/>
      <c r="I447" s="41"/>
      <c r="J447" s="41"/>
    </row>
    <row r="448" spans="1:10" x14ac:dyDescent="0.25">
      <c r="A448" s="30">
        <f t="shared" si="8"/>
        <v>2039</v>
      </c>
      <c r="B448" s="30">
        <f t="shared" si="9"/>
        <v>6</v>
      </c>
      <c r="E448" s="31">
        <v>21.198</v>
      </c>
      <c r="F448" s="27"/>
      <c r="G448" s="37">
        <f>+[1]Err!$D475</f>
        <v>663.53800000000001</v>
      </c>
      <c r="H448" s="41"/>
      <c r="I448" s="41"/>
      <c r="J448" s="41"/>
    </row>
    <row r="449" spans="1:10" x14ac:dyDescent="0.25">
      <c r="A449" s="30">
        <f t="shared" si="8"/>
        <v>2039</v>
      </c>
      <c r="B449" s="30">
        <f t="shared" si="9"/>
        <v>7</v>
      </c>
      <c r="E449" s="31">
        <v>21.408999999999999</v>
      </c>
      <c r="F449" s="27"/>
      <c r="G449" s="37">
        <f>+[1]Err!$D476</f>
        <v>662.00900000000001</v>
      </c>
      <c r="H449" s="41"/>
      <c r="I449" s="41"/>
      <c r="J449" s="41"/>
    </row>
    <row r="450" spans="1:10" x14ac:dyDescent="0.25">
      <c r="A450" s="30">
        <f t="shared" si="8"/>
        <v>2039</v>
      </c>
      <c r="B450" s="30">
        <f t="shared" si="9"/>
        <v>8</v>
      </c>
      <c r="E450" s="31">
        <v>21.431999999999999</v>
      </c>
      <c r="F450" s="27"/>
      <c r="G450" s="37">
        <f>+[1]Err!$D477</f>
        <v>662.18700000000001</v>
      </c>
      <c r="H450" s="41"/>
      <c r="I450" s="41"/>
      <c r="J450" s="41"/>
    </row>
    <row r="451" spans="1:10" x14ac:dyDescent="0.25">
      <c r="A451" s="30">
        <f t="shared" si="8"/>
        <v>2039</v>
      </c>
      <c r="B451" s="30">
        <f t="shared" si="9"/>
        <v>9</v>
      </c>
      <c r="E451" s="31">
        <v>21.242000000000001</v>
      </c>
      <c r="F451" s="27"/>
      <c r="G451" s="37">
        <f>+[1]Err!$D478</f>
        <v>662.65499999999997</v>
      </c>
      <c r="H451" s="41"/>
      <c r="I451" s="41"/>
      <c r="J451" s="41"/>
    </row>
    <row r="452" spans="1:10" x14ac:dyDescent="0.25">
      <c r="A452" s="30">
        <f t="shared" si="8"/>
        <v>2039</v>
      </c>
      <c r="B452" s="30">
        <f t="shared" si="9"/>
        <v>10</v>
      </c>
      <c r="E452" s="31">
        <v>20.908000000000001</v>
      </c>
      <c r="F452" s="27"/>
      <c r="G452" s="37">
        <f>+[1]Err!$D479</f>
        <v>659.31299999999999</v>
      </c>
      <c r="H452" s="41"/>
      <c r="I452" s="41"/>
      <c r="J452" s="41"/>
    </row>
    <row r="453" spans="1:10" x14ac:dyDescent="0.25">
      <c r="A453" s="30">
        <f t="shared" si="8"/>
        <v>2039</v>
      </c>
      <c r="B453" s="30">
        <f t="shared" si="9"/>
        <v>11</v>
      </c>
      <c r="E453" s="31">
        <v>20.414999999999999</v>
      </c>
      <c r="F453" s="27"/>
      <c r="G453" s="37">
        <f>+[1]Err!$D480</f>
        <v>656.83900000000006</v>
      </c>
      <c r="H453" s="41"/>
      <c r="I453" s="41"/>
      <c r="J453" s="41"/>
    </row>
    <row r="454" spans="1:10" x14ac:dyDescent="0.25">
      <c r="A454" s="30">
        <f t="shared" si="8"/>
        <v>2039</v>
      </c>
      <c r="B454" s="30">
        <f t="shared" si="9"/>
        <v>12</v>
      </c>
      <c r="E454" s="31">
        <v>20.268999999999998</v>
      </c>
      <c r="F454" s="26"/>
      <c r="G454" s="37">
        <f>+[1]Err!$D481</f>
        <v>657.04</v>
      </c>
      <c r="H454" s="39"/>
      <c r="I454" s="39"/>
      <c r="J454" s="39"/>
    </row>
    <row r="455" spans="1:10" x14ac:dyDescent="0.25">
      <c r="A455" s="30">
        <f t="shared" si="8"/>
        <v>2040</v>
      </c>
      <c r="B455" s="30">
        <f t="shared" si="9"/>
        <v>1</v>
      </c>
      <c r="E455" s="31">
        <v>20.221</v>
      </c>
      <c r="G455" s="37">
        <f>+[1]Err!$D482</f>
        <v>654.34</v>
      </c>
    </row>
    <row r="456" spans="1:10" x14ac:dyDescent="0.25">
      <c r="A456" s="30">
        <f t="shared" si="8"/>
        <v>2040</v>
      </c>
      <c r="B456" s="30">
        <f t="shared" si="9"/>
        <v>2</v>
      </c>
      <c r="E456" s="31">
        <v>20.271999999999998</v>
      </c>
      <c r="G456" s="37">
        <f>+[1]Err!$D483</f>
        <v>652.34699999999998</v>
      </c>
    </row>
    <row r="457" spans="1:10" x14ac:dyDescent="0.25">
      <c r="A457" s="30">
        <f t="shared" si="8"/>
        <v>2040</v>
      </c>
      <c r="B457" s="30">
        <f t="shared" si="9"/>
        <v>3</v>
      </c>
      <c r="E457" s="31">
        <v>20.417000000000002</v>
      </c>
      <c r="G457" s="37">
        <f>+[1]Err!$D484</f>
        <v>651.01499999999999</v>
      </c>
    </row>
    <row r="458" spans="1:10" x14ac:dyDescent="0.25">
      <c r="A458" s="30">
        <f t="shared" si="8"/>
        <v>2040</v>
      </c>
      <c r="B458" s="30">
        <f t="shared" si="9"/>
        <v>4</v>
      </c>
      <c r="E458" s="31">
        <v>20.64</v>
      </c>
      <c r="G458" s="37">
        <f>+[1]Err!$D485</f>
        <v>646.99400000000003</v>
      </c>
    </row>
    <row r="459" spans="1:10" x14ac:dyDescent="0.25">
      <c r="A459" s="30">
        <f t="shared" si="8"/>
        <v>2040</v>
      </c>
      <c r="B459" s="30">
        <f t="shared" si="9"/>
        <v>5</v>
      </c>
      <c r="E459" s="31">
        <v>21.045000000000002</v>
      </c>
      <c r="G459" s="37">
        <f>+[1]Err!$D486</f>
        <v>644.83600000000001</v>
      </c>
    </row>
    <row r="460" spans="1:10" x14ac:dyDescent="0.25">
      <c r="A460" s="30">
        <f t="shared" si="8"/>
        <v>2040</v>
      </c>
      <c r="B460" s="30">
        <f t="shared" si="9"/>
        <v>6</v>
      </c>
      <c r="E460" s="31">
        <v>21.32</v>
      </c>
      <c r="G460" s="37">
        <f>+[1]Err!$D487</f>
        <v>641.471</v>
      </c>
    </row>
    <row r="461" spans="1:10" x14ac:dyDescent="0.25">
      <c r="A461" s="30">
        <f t="shared" si="8"/>
        <v>2040</v>
      </c>
      <c r="B461" s="30">
        <f t="shared" si="9"/>
        <v>7</v>
      </c>
      <c r="E461" s="31">
        <v>21.527999999999999</v>
      </c>
      <c r="G461" s="37">
        <f>+[1]Err!$D488</f>
        <v>639.93200000000002</v>
      </c>
    </row>
    <row r="462" spans="1:10" x14ac:dyDescent="0.25">
      <c r="A462" s="30">
        <f t="shared" si="8"/>
        <v>2040</v>
      </c>
      <c r="B462" s="30">
        <f t="shared" si="9"/>
        <v>8</v>
      </c>
      <c r="E462" s="31">
        <v>21.548999999999999</v>
      </c>
      <c r="G462" s="37">
        <f>+[1]Err!$D489</f>
        <v>640.04300000000001</v>
      </c>
    </row>
    <row r="463" spans="1:10" x14ac:dyDescent="0.25">
      <c r="A463" s="30">
        <f t="shared" si="8"/>
        <v>2040</v>
      </c>
      <c r="B463" s="30">
        <f t="shared" si="9"/>
        <v>9</v>
      </c>
      <c r="E463" s="31">
        <v>21.358000000000001</v>
      </c>
      <c r="G463" s="37">
        <f>+[1]Err!$D490</f>
        <v>640.43299999999999</v>
      </c>
    </row>
    <row r="464" spans="1:10" x14ac:dyDescent="0.25">
      <c r="A464" s="30">
        <f t="shared" si="8"/>
        <v>2040</v>
      </c>
      <c r="B464" s="30">
        <f t="shared" si="9"/>
        <v>10</v>
      </c>
      <c r="E464" s="31">
        <v>21.02</v>
      </c>
      <c r="G464" s="37">
        <f>+[1]Err!$D491</f>
        <v>637.14099999999996</v>
      </c>
    </row>
    <row r="465" spans="1:10" x14ac:dyDescent="0.25">
      <c r="A465" s="30">
        <f t="shared" si="8"/>
        <v>2040</v>
      </c>
      <c r="B465" s="30">
        <f t="shared" si="9"/>
        <v>11</v>
      </c>
      <c r="E465" s="31">
        <v>20.53</v>
      </c>
      <c r="G465" s="37">
        <f>+[1]Err!$D492</f>
        <v>634.68799999999999</v>
      </c>
    </row>
    <row r="466" spans="1:10" x14ac:dyDescent="0.25">
      <c r="A466" s="30">
        <f t="shared" si="8"/>
        <v>2040</v>
      </c>
      <c r="B466" s="30">
        <f t="shared" si="9"/>
        <v>12</v>
      </c>
      <c r="E466" s="31">
        <v>20.387</v>
      </c>
      <c r="F466" s="26"/>
      <c r="G466" s="37">
        <f>+[1]Err!$D493</f>
        <v>634.82000000000005</v>
      </c>
      <c r="H466" s="39"/>
      <c r="I466" s="39">
        <v>1</v>
      </c>
      <c r="J466" s="39"/>
    </row>
    <row r="478" spans="1:10" x14ac:dyDescent="0.25">
      <c r="F478" s="26"/>
      <c r="H478" s="39"/>
      <c r="I478" s="39"/>
      <c r="J478" s="39"/>
    </row>
    <row r="490" spans="6:10" x14ac:dyDescent="0.25">
      <c r="F490" s="26"/>
      <c r="H490" s="39"/>
      <c r="I490" s="39"/>
      <c r="J490" s="39"/>
    </row>
    <row r="502" spans="6:10" x14ac:dyDescent="0.25">
      <c r="F502" s="26"/>
      <c r="H502" s="39"/>
      <c r="I502" s="39"/>
      <c r="J502" s="39"/>
    </row>
    <row r="514" spans="6:10" x14ac:dyDescent="0.25">
      <c r="F514" s="26"/>
      <c r="H514" s="39"/>
      <c r="I514" s="39"/>
      <c r="J514" s="39"/>
    </row>
    <row r="515" spans="6:10" x14ac:dyDescent="0.25">
      <c r="F515" s="27"/>
      <c r="H515" s="41"/>
      <c r="I515" s="41"/>
      <c r="J515" s="41"/>
    </row>
    <row r="516" spans="6:10" x14ac:dyDescent="0.25">
      <c r="F516" s="27"/>
      <c r="H516" s="41"/>
      <c r="I516" s="41"/>
      <c r="J516" s="41"/>
    </row>
    <row r="517" spans="6:10" x14ac:dyDescent="0.25">
      <c r="F517" s="27"/>
      <c r="H517" s="41"/>
      <c r="I517" s="41"/>
      <c r="J517" s="41"/>
    </row>
    <row r="518" spans="6:10" x14ac:dyDescent="0.25">
      <c r="F518" s="27"/>
      <c r="H518" s="41"/>
      <c r="I518" s="41"/>
      <c r="J518" s="41"/>
    </row>
    <row r="519" spans="6:10" x14ac:dyDescent="0.25">
      <c r="F519" s="27"/>
      <c r="H519" s="41"/>
      <c r="I519" s="41"/>
      <c r="J519" s="41"/>
    </row>
    <row r="520" spans="6:10" x14ac:dyDescent="0.25">
      <c r="F520" s="27"/>
      <c r="H520" s="41"/>
      <c r="I520" s="41"/>
      <c r="J520" s="41"/>
    </row>
    <row r="521" spans="6:10" x14ac:dyDescent="0.25">
      <c r="F521" s="27"/>
      <c r="H521" s="41"/>
      <c r="I521" s="41"/>
      <c r="J521" s="41"/>
    </row>
    <row r="522" spans="6:10" x14ac:dyDescent="0.25">
      <c r="F522" s="27"/>
      <c r="H522" s="41"/>
      <c r="I522" s="41"/>
      <c r="J522" s="41"/>
    </row>
    <row r="523" spans="6:10" x14ac:dyDescent="0.25">
      <c r="F523" s="27"/>
      <c r="H523" s="41"/>
      <c r="I523" s="41"/>
      <c r="J523" s="41"/>
    </row>
    <row r="524" spans="6:10" x14ac:dyDescent="0.25">
      <c r="F524" s="27"/>
      <c r="H524" s="41"/>
      <c r="I524" s="41"/>
      <c r="J524" s="41"/>
    </row>
    <row r="525" spans="6:10" x14ac:dyDescent="0.25">
      <c r="F525" s="27"/>
      <c r="H525" s="41"/>
      <c r="I525" s="41"/>
      <c r="J525" s="41"/>
    </row>
    <row r="526" spans="6:10" x14ac:dyDescent="0.25">
      <c r="F526" s="26"/>
      <c r="H526" s="39"/>
      <c r="I526" s="39"/>
      <c r="J526" s="39"/>
    </row>
    <row r="538" spans="6:10" x14ac:dyDescent="0.25">
      <c r="F538" s="26"/>
      <c r="H538" s="39"/>
      <c r="I538" s="39"/>
      <c r="J538" s="39"/>
    </row>
    <row r="550" spans="6:10" x14ac:dyDescent="0.25">
      <c r="F550" s="26"/>
      <c r="H550" s="39"/>
      <c r="I550" s="39"/>
      <c r="J550" s="39"/>
    </row>
    <row r="562" spans="6:10" x14ac:dyDescent="0.25">
      <c r="F562" s="26"/>
      <c r="H562" s="39"/>
      <c r="I562" s="39"/>
      <c r="J562" s="39"/>
    </row>
    <row r="574" spans="6:10" x14ac:dyDescent="0.25">
      <c r="F574" s="26"/>
      <c r="H574" s="39"/>
      <c r="I574" s="39"/>
      <c r="J574" s="39"/>
    </row>
    <row r="586" spans="6:10" x14ac:dyDescent="0.25">
      <c r="F586" s="26"/>
      <c r="H586" s="39"/>
      <c r="I586" s="39"/>
      <c r="J586" s="39"/>
    </row>
  </sheetData>
  <autoFilter ref="A4:J38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10.85546875" bestFit="1" customWidth="1"/>
    <col min="3" max="3" width="7.5703125" bestFit="1" customWidth="1"/>
    <col min="4" max="4" width="6.28515625" bestFit="1" customWidth="1"/>
    <col min="5" max="5" width="5.5703125" bestFit="1" customWidth="1"/>
    <col min="6" max="6" width="10" bestFit="1" customWidth="1"/>
  </cols>
  <sheetData>
    <row r="1" spans="1:6" s="42" customFormat="1" x14ac:dyDescent="0.3">
      <c r="A1" s="42" t="s">
        <v>83</v>
      </c>
    </row>
    <row r="2" spans="1:6" s="42" customFormat="1" x14ac:dyDescent="0.3">
      <c r="A2" s="42" t="s">
        <v>76</v>
      </c>
    </row>
    <row r="3" spans="1:6" s="42" customFormat="1" x14ac:dyDescent="0.3"/>
    <row r="4" spans="1:6" x14ac:dyDescent="0.3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</row>
    <row r="5" spans="1:6" x14ac:dyDescent="0.3">
      <c r="A5" s="1" t="s">
        <v>8</v>
      </c>
      <c r="B5" s="5">
        <v>0.34355779908034501</v>
      </c>
      <c r="C5" s="2">
        <v>14.401926695147001</v>
      </c>
      <c r="D5" s="5">
        <v>0.25616302681124498</v>
      </c>
    </row>
    <row r="6" spans="1:6" x14ac:dyDescent="0.3">
      <c r="A6" s="1" t="s">
        <v>9</v>
      </c>
      <c r="B6" s="5">
        <v>4.1983492437723102E-3</v>
      </c>
      <c r="C6" s="2">
        <v>167.09831223935001</v>
      </c>
      <c r="D6" s="5">
        <v>3.6320068973738302E-2</v>
      </c>
    </row>
    <row r="7" spans="1:6" x14ac:dyDescent="0.3">
      <c r="A7" s="1" t="s">
        <v>10</v>
      </c>
      <c r="B7" s="5">
        <v>3.0710443941432199</v>
      </c>
      <c r="C7" s="2">
        <v>7.5187969924812E-3</v>
      </c>
      <c r="D7" s="5">
        <v>1.1954474551404901E-3</v>
      </c>
    </row>
    <row r="8" spans="1:6" x14ac:dyDescent="0.3">
      <c r="A8" s="1" t="s">
        <v>11</v>
      </c>
      <c r="B8" s="5">
        <v>-1.8954236226783301</v>
      </c>
      <c r="C8" s="2">
        <v>7.5187969924812E-3</v>
      </c>
      <c r="D8" s="5">
        <v>-7.3782044651169202E-4</v>
      </c>
    </row>
    <row r="9" spans="1:6" x14ac:dyDescent="0.3">
      <c r="A9" s="1" t="s">
        <v>12</v>
      </c>
      <c r="B9" s="5">
        <v>-2.6852858575874499</v>
      </c>
      <c r="C9" s="2">
        <v>7.5187969924812E-3</v>
      </c>
      <c r="D9" s="5">
        <v>-1.0452854901412899E-3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"/>
  <sheetViews>
    <sheetView workbookViewId="0">
      <pane xSplit="2" ySplit="4" topLeftCell="H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10.42578125" customWidth="1"/>
    <col min="2" max="2" width="6.85546875" bestFit="1" customWidth="1"/>
    <col min="3" max="3" width="6.5703125" bestFit="1" customWidth="1"/>
    <col min="4" max="4" width="7" bestFit="1" customWidth="1"/>
    <col min="5" max="5" width="23.7109375" bestFit="1" customWidth="1"/>
    <col min="6" max="6" width="10.85546875" bestFit="1" customWidth="1"/>
    <col min="7" max="7" width="11.42578125" bestFit="1" customWidth="1"/>
    <col min="8" max="8" width="11.28515625" bestFit="1" customWidth="1"/>
    <col min="9" max="9" width="14.42578125" bestFit="1" customWidth="1"/>
    <col min="10" max="10" width="6.42578125" bestFit="1" customWidth="1"/>
    <col min="11" max="11" width="9.5703125" bestFit="1" customWidth="1"/>
  </cols>
  <sheetData>
    <row r="1" spans="1:11" s="42" customFormat="1" ht="14.45" x14ac:dyDescent="0.3">
      <c r="A1" s="42" t="s">
        <v>84</v>
      </c>
    </row>
    <row r="2" spans="1:11" s="42" customFormat="1" ht="14.45" x14ac:dyDescent="0.3">
      <c r="A2" s="42" t="s">
        <v>76</v>
      </c>
    </row>
    <row r="3" spans="1:11" s="42" customFormat="1" ht="14.45" x14ac:dyDescent="0.3"/>
    <row r="4" spans="1:11" ht="14.45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14.45" x14ac:dyDescent="0.3">
      <c r="A5" s="1">
        <v>2002</v>
      </c>
      <c r="B5" s="1">
        <v>7</v>
      </c>
      <c r="C5" s="2"/>
      <c r="D5" s="2">
        <v>12.241903994656001</v>
      </c>
      <c r="E5" s="2">
        <v>4.7962855256732704</v>
      </c>
      <c r="F5" s="2">
        <v>1.17657032104425</v>
      </c>
      <c r="G5" s="2">
        <v>0</v>
      </c>
      <c r="H5" s="2">
        <v>0</v>
      </c>
      <c r="I5" s="2">
        <v>0</v>
      </c>
      <c r="J5" s="2"/>
      <c r="K5" s="2">
        <v>0</v>
      </c>
    </row>
    <row r="6" spans="1:11" ht="14.45" x14ac:dyDescent="0.3">
      <c r="A6" s="1">
        <v>2002</v>
      </c>
      <c r="B6" s="1">
        <v>8</v>
      </c>
      <c r="C6" s="2">
        <v>20.721918000404902</v>
      </c>
      <c r="D6" s="2">
        <v>12.241903994656001</v>
      </c>
      <c r="E6" s="2">
        <v>4.7996320064392304</v>
      </c>
      <c r="F6" s="2">
        <v>1.33245343102445</v>
      </c>
      <c r="G6" s="2">
        <v>0</v>
      </c>
      <c r="H6" s="2">
        <v>0</v>
      </c>
      <c r="I6" s="2">
        <v>0</v>
      </c>
      <c r="J6" s="2">
        <v>2.3479285682853099</v>
      </c>
      <c r="K6" s="2">
        <v>0</v>
      </c>
    </row>
    <row r="7" spans="1:11" ht="14.45" x14ac:dyDescent="0.3">
      <c r="A7" s="1">
        <v>2002</v>
      </c>
      <c r="B7" s="1">
        <v>9</v>
      </c>
      <c r="C7" s="2">
        <v>20.854967227319602</v>
      </c>
      <c r="D7" s="2">
        <v>12.241903994656001</v>
      </c>
      <c r="E7" s="2">
        <v>4.8035291200313601</v>
      </c>
      <c r="F7" s="2">
        <v>1.3263437568465799</v>
      </c>
      <c r="G7" s="2">
        <v>0</v>
      </c>
      <c r="H7" s="2">
        <v>0</v>
      </c>
      <c r="I7" s="2">
        <v>0</v>
      </c>
      <c r="J7" s="2">
        <v>2.48319035578568</v>
      </c>
      <c r="K7" s="2">
        <v>0</v>
      </c>
    </row>
    <row r="8" spans="1:11" ht="14.45" x14ac:dyDescent="0.3">
      <c r="A8" s="1">
        <v>2002</v>
      </c>
      <c r="B8" s="1">
        <v>10</v>
      </c>
      <c r="C8" s="2">
        <v>20.5767024456411</v>
      </c>
      <c r="D8" s="2">
        <v>12.241903994656001</v>
      </c>
      <c r="E8" s="2">
        <v>4.8195954502283502</v>
      </c>
      <c r="F8" s="2">
        <v>1.01304229496162</v>
      </c>
      <c r="G8" s="2">
        <v>0</v>
      </c>
      <c r="H8" s="2">
        <v>0</v>
      </c>
      <c r="I8" s="2">
        <v>0</v>
      </c>
      <c r="J8" s="2">
        <v>2.5021607057951698</v>
      </c>
      <c r="K8" s="2">
        <v>0</v>
      </c>
    </row>
    <row r="9" spans="1:11" ht="14.45" x14ac:dyDescent="0.3">
      <c r="A9" s="1">
        <v>2002</v>
      </c>
      <c r="B9" s="1">
        <v>11</v>
      </c>
      <c r="C9" s="2">
        <v>19.949311666615301</v>
      </c>
      <c r="D9" s="2">
        <v>12.241903994656001</v>
      </c>
      <c r="E9" s="2">
        <v>4.8057344376900097</v>
      </c>
      <c r="F9" s="2">
        <v>0.43199547035166203</v>
      </c>
      <c r="G9" s="2">
        <v>0</v>
      </c>
      <c r="H9" s="2">
        <v>0</v>
      </c>
      <c r="I9" s="2">
        <v>0</v>
      </c>
      <c r="J9" s="2">
        <v>2.4696777639176899</v>
      </c>
      <c r="K9" s="2">
        <v>0</v>
      </c>
    </row>
    <row r="10" spans="1:11" ht="14.45" x14ac:dyDescent="0.3">
      <c r="A10" s="1">
        <v>2002</v>
      </c>
      <c r="B10" s="1">
        <v>12</v>
      </c>
      <c r="C10" s="2">
        <v>19.787987759424102</v>
      </c>
      <c r="D10" s="2">
        <v>12.241903994656001</v>
      </c>
      <c r="E10" s="2">
        <v>4.7875957378276803</v>
      </c>
      <c r="F10" s="2">
        <v>0.11998506744748599</v>
      </c>
      <c r="G10" s="2">
        <v>0</v>
      </c>
      <c r="H10" s="2">
        <v>0</v>
      </c>
      <c r="I10" s="2">
        <v>0</v>
      </c>
      <c r="J10" s="2">
        <v>2.6385029594930201</v>
      </c>
      <c r="K10" s="2">
        <v>0</v>
      </c>
    </row>
    <row r="11" spans="1:11" ht="14.45" x14ac:dyDescent="0.3">
      <c r="A11" s="1">
        <v>2003</v>
      </c>
      <c r="B11" s="1">
        <v>1</v>
      </c>
      <c r="C11" s="2">
        <v>19.691608928627101</v>
      </c>
      <c r="D11" s="2">
        <v>12.241903994656001</v>
      </c>
      <c r="E11" s="2">
        <v>4.7575690968098296</v>
      </c>
      <c r="F11" s="2">
        <v>3.1174765642591699E-2</v>
      </c>
      <c r="G11" s="2">
        <v>0</v>
      </c>
      <c r="H11" s="2">
        <v>0</v>
      </c>
      <c r="I11" s="2">
        <v>0</v>
      </c>
      <c r="J11" s="2">
        <v>2.66096107151871</v>
      </c>
      <c r="K11" s="2">
        <v>0</v>
      </c>
    </row>
    <row r="12" spans="1:11" ht="14.45" x14ac:dyDescent="0.3">
      <c r="A12" s="1">
        <v>2003</v>
      </c>
      <c r="B12" s="1">
        <v>2</v>
      </c>
      <c r="C12" s="2">
        <v>19.5975932549349</v>
      </c>
      <c r="D12" s="2">
        <v>12.241903994656001</v>
      </c>
      <c r="E12" s="2">
        <v>4.7568544958672696</v>
      </c>
      <c r="F12" s="2">
        <v>0.145232099564682</v>
      </c>
      <c r="G12" s="2">
        <v>0</v>
      </c>
      <c r="H12" s="2">
        <v>0</v>
      </c>
      <c r="I12" s="2">
        <v>0</v>
      </c>
      <c r="J12" s="2">
        <v>2.4536026648470401</v>
      </c>
      <c r="K12" s="2">
        <v>0</v>
      </c>
    </row>
    <row r="13" spans="1:11" ht="14.45" x14ac:dyDescent="0.3">
      <c r="A13" s="1">
        <v>2003</v>
      </c>
      <c r="B13" s="1">
        <v>3</v>
      </c>
      <c r="C13" s="2">
        <v>20.127733872605098</v>
      </c>
      <c r="D13" s="2">
        <v>12.241903994656001</v>
      </c>
      <c r="E13" s="2">
        <v>4.7642463223797602</v>
      </c>
      <c r="F13" s="2">
        <v>0.53202636269911796</v>
      </c>
      <c r="G13" s="2">
        <v>0</v>
      </c>
      <c r="H13" s="2">
        <v>0</v>
      </c>
      <c r="I13" s="2">
        <v>0</v>
      </c>
      <c r="J13" s="2">
        <v>2.5895571928702998</v>
      </c>
      <c r="K13" s="2">
        <v>0</v>
      </c>
    </row>
    <row r="14" spans="1:11" ht="14.45" x14ac:dyDescent="0.3">
      <c r="A14" s="1">
        <v>2003</v>
      </c>
      <c r="B14" s="1">
        <v>4</v>
      </c>
      <c r="C14" s="2">
        <v>19.967829993825301</v>
      </c>
      <c r="D14" s="2">
        <v>12.241903994656001</v>
      </c>
      <c r="E14" s="2">
        <v>4.7695949702954099</v>
      </c>
      <c r="F14" s="2">
        <v>0.42503770273390301</v>
      </c>
      <c r="G14" s="2">
        <v>0</v>
      </c>
      <c r="H14" s="2">
        <v>0</v>
      </c>
      <c r="I14" s="2">
        <v>0</v>
      </c>
      <c r="J14" s="2">
        <v>2.5312933261399899</v>
      </c>
      <c r="K14" s="2">
        <v>0</v>
      </c>
    </row>
    <row r="15" spans="1:11" ht="14.45" x14ac:dyDescent="0.3">
      <c r="A15" s="1">
        <v>2003</v>
      </c>
      <c r="B15" s="1">
        <v>5</v>
      </c>
      <c r="C15" s="2">
        <v>20.350237791764599</v>
      </c>
      <c r="D15" s="2">
        <v>12.241903994656001</v>
      </c>
      <c r="E15" s="2">
        <v>4.7740069924009303</v>
      </c>
      <c r="F15" s="2">
        <v>0.961583613231349</v>
      </c>
      <c r="G15" s="2">
        <v>0</v>
      </c>
      <c r="H15" s="2">
        <v>0</v>
      </c>
      <c r="I15" s="2">
        <v>0</v>
      </c>
      <c r="J15" s="2">
        <v>2.37274319147632</v>
      </c>
      <c r="K15" s="2">
        <v>0</v>
      </c>
    </row>
    <row r="16" spans="1:11" ht="14.45" x14ac:dyDescent="0.3">
      <c r="A16" s="1">
        <v>2003</v>
      </c>
      <c r="B16" s="1">
        <v>6</v>
      </c>
      <c r="C16" s="2">
        <v>20.524192796707599</v>
      </c>
      <c r="D16" s="2">
        <v>12.241903994656001</v>
      </c>
      <c r="E16" s="2">
        <v>4.7780655595834096</v>
      </c>
      <c r="F16" s="2">
        <v>1.0689739357978401</v>
      </c>
      <c r="G16" s="2">
        <v>0</v>
      </c>
      <c r="H16" s="2">
        <v>0</v>
      </c>
      <c r="I16" s="2">
        <v>0</v>
      </c>
      <c r="J16" s="2">
        <v>2.4352493066704399</v>
      </c>
      <c r="K16" s="2">
        <v>0</v>
      </c>
    </row>
    <row r="17" spans="1:11" ht="14.45" x14ac:dyDescent="0.3">
      <c r="A17" s="1">
        <v>2003</v>
      </c>
      <c r="B17" s="1">
        <v>7</v>
      </c>
      <c r="C17" s="2">
        <v>21.036498287429499</v>
      </c>
      <c r="D17" s="2">
        <v>12.241903994656001</v>
      </c>
      <c r="E17" s="2">
        <v>4.7723978602271098</v>
      </c>
      <c r="F17" s="2">
        <v>1.3652076709733201</v>
      </c>
      <c r="G17" s="2">
        <v>0</v>
      </c>
      <c r="H17" s="2">
        <v>0</v>
      </c>
      <c r="I17" s="2">
        <v>0</v>
      </c>
      <c r="J17" s="2">
        <v>2.6569887615731198</v>
      </c>
      <c r="K17" s="2">
        <v>0</v>
      </c>
    </row>
    <row r="18" spans="1:11" ht="14.45" x14ac:dyDescent="0.3">
      <c r="A18" s="1">
        <v>2003</v>
      </c>
      <c r="B18" s="1">
        <v>8</v>
      </c>
      <c r="C18" s="2">
        <v>20.569515717096301</v>
      </c>
      <c r="D18" s="2">
        <v>12.241903994656001</v>
      </c>
      <c r="E18" s="2">
        <v>4.7887943465668901</v>
      </c>
      <c r="F18" s="2">
        <v>1.20403251180493</v>
      </c>
      <c r="G18" s="2">
        <v>0</v>
      </c>
      <c r="H18" s="2">
        <v>0</v>
      </c>
      <c r="I18" s="2">
        <v>0</v>
      </c>
      <c r="J18" s="2">
        <v>2.3347848640685598</v>
      </c>
      <c r="K18" s="2">
        <v>0</v>
      </c>
    </row>
    <row r="19" spans="1:11" ht="14.45" x14ac:dyDescent="0.3">
      <c r="A19" s="1">
        <v>2003</v>
      </c>
      <c r="B19" s="1">
        <v>9</v>
      </c>
      <c r="C19" s="2">
        <v>20.469689499136901</v>
      </c>
      <c r="D19" s="2">
        <v>12.241903994656001</v>
      </c>
      <c r="E19" s="2">
        <v>4.8113579285008301</v>
      </c>
      <c r="F19" s="2">
        <v>1.1901316719691299</v>
      </c>
      <c r="G19" s="2">
        <v>0</v>
      </c>
      <c r="H19" s="2">
        <v>0</v>
      </c>
      <c r="I19" s="2">
        <v>0</v>
      </c>
      <c r="J19" s="2">
        <v>2.22629590401099</v>
      </c>
      <c r="K19" s="2">
        <v>0</v>
      </c>
    </row>
    <row r="20" spans="1:11" ht="14.45" x14ac:dyDescent="0.3">
      <c r="A20" s="1">
        <v>2003</v>
      </c>
      <c r="B20" s="1">
        <v>10</v>
      </c>
      <c r="C20" s="2">
        <v>20.291654000969199</v>
      </c>
      <c r="D20" s="2">
        <v>12.241903994656001</v>
      </c>
      <c r="E20" s="2">
        <v>4.82841699550311</v>
      </c>
      <c r="F20" s="2">
        <v>0.91827122546397499</v>
      </c>
      <c r="G20" s="2">
        <v>0</v>
      </c>
      <c r="H20" s="2">
        <v>0</v>
      </c>
      <c r="I20" s="2">
        <v>0</v>
      </c>
      <c r="J20" s="2">
        <v>2.3030617853461801</v>
      </c>
      <c r="K20" s="2">
        <v>0</v>
      </c>
    </row>
    <row r="21" spans="1:11" ht="14.45" x14ac:dyDescent="0.3">
      <c r="A21" s="1">
        <v>2003</v>
      </c>
      <c r="B21" s="1">
        <v>11</v>
      </c>
      <c r="C21" s="2">
        <v>19.8125166025001</v>
      </c>
      <c r="D21" s="2">
        <v>12.241903994656001</v>
      </c>
      <c r="E21" s="2">
        <v>4.8550295892362998</v>
      </c>
      <c r="F21" s="2">
        <v>0.53607689855073304</v>
      </c>
      <c r="G21" s="2">
        <v>0</v>
      </c>
      <c r="H21" s="2">
        <v>0</v>
      </c>
      <c r="I21" s="2">
        <v>0</v>
      </c>
      <c r="J21" s="2">
        <v>2.17950612005709</v>
      </c>
      <c r="K21" s="2">
        <v>0</v>
      </c>
    </row>
    <row r="22" spans="1:11" ht="14.45" x14ac:dyDescent="0.3">
      <c r="A22" s="1">
        <v>2003</v>
      </c>
      <c r="B22" s="1">
        <v>12</v>
      </c>
      <c r="C22" s="2">
        <v>19.665010714457999</v>
      </c>
      <c r="D22" s="2">
        <v>12.241903994656001</v>
      </c>
      <c r="E22" s="2">
        <v>4.8831589010704901</v>
      </c>
      <c r="F22" s="2">
        <v>5.9089656987695603E-2</v>
      </c>
      <c r="G22" s="2">
        <v>0</v>
      </c>
      <c r="H22" s="2">
        <v>0</v>
      </c>
      <c r="I22" s="2">
        <v>0</v>
      </c>
      <c r="J22" s="2">
        <v>2.4808581617439098</v>
      </c>
      <c r="K22" s="2">
        <v>0</v>
      </c>
    </row>
    <row r="23" spans="1:11" ht="14.45" x14ac:dyDescent="0.3">
      <c r="A23" s="1">
        <v>2004</v>
      </c>
      <c r="B23" s="1">
        <v>1</v>
      </c>
      <c r="C23" s="2">
        <v>19.878563038193299</v>
      </c>
      <c r="D23" s="2">
        <v>12.241903994656001</v>
      </c>
      <c r="E23" s="2">
        <v>4.9075281757030096</v>
      </c>
      <c r="F23" s="2">
        <v>8.4097518465717794E-2</v>
      </c>
      <c r="G23" s="2">
        <v>0</v>
      </c>
      <c r="H23" s="2">
        <v>0</v>
      </c>
      <c r="I23" s="2">
        <v>0</v>
      </c>
      <c r="J23" s="2">
        <v>2.64503334936864</v>
      </c>
      <c r="K23" s="2">
        <v>0</v>
      </c>
    </row>
    <row r="24" spans="1:11" ht="14.45" x14ac:dyDescent="0.3">
      <c r="A24" s="1">
        <v>2004</v>
      </c>
      <c r="B24" s="1">
        <v>2</v>
      </c>
      <c r="C24" s="2">
        <v>19.7152438096225</v>
      </c>
      <c r="D24" s="2">
        <v>12.241903994656001</v>
      </c>
      <c r="E24" s="2">
        <v>4.9416200253375999</v>
      </c>
      <c r="F24" s="2">
        <v>0.13214597299120501</v>
      </c>
      <c r="G24" s="2">
        <v>0</v>
      </c>
      <c r="H24" s="2">
        <v>0</v>
      </c>
      <c r="I24" s="2">
        <v>0</v>
      </c>
      <c r="J24" s="2">
        <v>2.3995738166377198</v>
      </c>
      <c r="K24" s="2">
        <v>0</v>
      </c>
    </row>
    <row r="25" spans="1:11" ht="14.45" x14ac:dyDescent="0.3">
      <c r="A25" s="1">
        <v>2004</v>
      </c>
      <c r="B25" s="1">
        <v>3</v>
      </c>
      <c r="C25" s="2">
        <v>19.759920471024799</v>
      </c>
      <c r="D25" s="2">
        <v>12.241903994656001</v>
      </c>
      <c r="E25" s="2">
        <v>4.97492914771024</v>
      </c>
      <c r="F25" s="2">
        <v>0.19891354194475699</v>
      </c>
      <c r="G25" s="2">
        <v>0</v>
      </c>
      <c r="H25" s="2">
        <v>0</v>
      </c>
      <c r="I25" s="2">
        <v>0</v>
      </c>
      <c r="J25" s="2">
        <v>2.3441737867138501</v>
      </c>
      <c r="K25" s="2">
        <v>0</v>
      </c>
    </row>
    <row r="26" spans="1:11" ht="14.45" x14ac:dyDescent="0.3">
      <c r="A26" s="1">
        <v>2004</v>
      </c>
      <c r="B26" s="1">
        <v>4</v>
      </c>
      <c r="C26" s="2">
        <v>19.836929343091398</v>
      </c>
      <c r="D26" s="2">
        <v>12.241903994656001</v>
      </c>
      <c r="E26" s="2">
        <v>5.0187499777357001</v>
      </c>
      <c r="F26" s="2">
        <v>0.32169149892647902</v>
      </c>
      <c r="G26" s="2">
        <v>0</v>
      </c>
      <c r="H26" s="2">
        <v>0</v>
      </c>
      <c r="I26" s="2">
        <v>0</v>
      </c>
      <c r="J26" s="2">
        <v>2.25458387177324</v>
      </c>
      <c r="K26" s="2">
        <v>0</v>
      </c>
    </row>
    <row r="27" spans="1:11" ht="14.45" x14ac:dyDescent="0.3">
      <c r="A27" s="1">
        <v>2004</v>
      </c>
      <c r="B27" s="1">
        <v>5</v>
      </c>
      <c r="C27" s="2">
        <v>19.825748143488401</v>
      </c>
      <c r="D27" s="2">
        <v>12.241903994656001</v>
      </c>
      <c r="E27" s="2">
        <v>5.0373289187582104</v>
      </c>
      <c r="F27" s="2">
        <v>0.55645620601832202</v>
      </c>
      <c r="G27" s="2">
        <v>0</v>
      </c>
      <c r="H27" s="2">
        <v>0</v>
      </c>
      <c r="I27" s="2">
        <v>0</v>
      </c>
      <c r="J27" s="2">
        <v>1.99005902405587</v>
      </c>
      <c r="K27" s="2">
        <v>0</v>
      </c>
    </row>
    <row r="28" spans="1:11" ht="14.45" x14ac:dyDescent="0.3">
      <c r="A28" s="1">
        <v>2004</v>
      </c>
      <c r="B28" s="1">
        <v>6</v>
      </c>
      <c r="C28" s="2">
        <v>20.852273124585601</v>
      </c>
      <c r="D28" s="2">
        <v>12.241903994656001</v>
      </c>
      <c r="E28" s="2">
        <v>5.0525597027974403</v>
      </c>
      <c r="F28" s="2">
        <v>1.3517693490376801</v>
      </c>
      <c r="G28" s="2">
        <v>0</v>
      </c>
      <c r="H28" s="2">
        <v>0</v>
      </c>
      <c r="I28" s="2">
        <v>0</v>
      </c>
      <c r="J28" s="2">
        <v>2.2060400780945399</v>
      </c>
      <c r="K28" s="2">
        <v>0</v>
      </c>
    </row>
    <row r="29" spans="1:11" ht="14.45" x14ac:dyDescent="0.3">
      <c r="A29" s="1">
        <v>2004</v>
      </c>
      <c r="B29" s="1">
        <v>7</v>
      </c>
      <c r="C29" s="2">
        <v>21.161558674339901</v>
      </c>
      <c r="D29" s="2">
        <v>12.241903994656001</v>
      </c>
      <c r="E29" s="2">
        <v>5.0595469162181104</v>
      </c>
      <c r="F29" s="2">
        <v>1.3047880787496999</v>
      </c>
      <c r="G29" s="2">
        <v>0</v>
      </c>
      <c r="H29" s="2">
        <v>0</v>
      </c>
      <c r="I29" s="2">
        <v>0</v>
      </c>
      <c r="J29" s="2">
        <v>2.5553196847161401</v>
      </c>
      <c r="K29" s="2">
        <v>0</v>
      </c>
    </row>
    <row r="30" spans="1:11" ht="14.45" x14ac:dyDescent="0.3">
      <c r="A30" s="1">
        <v>2004</v>
      </c>
      <c r="B30" s="1">
        <v>8</v>
      </c>
      <c r="C30" s="2">
        <v>20.922415897935402</v>
      </c>
      <c r="D30" s="2">
        <v>12.241903994656001</v>
      </c>
      <c r="E30" s="2">
        <v>5.0881243568375201</v>
      </c>
      <c r="F30" s="2">
        <v>1.25518548102228</v>
      </c>
      <c r="G30" s="2">
        <v>0</v>
      </c>
      <c r="H30" s="2">
        <v>0</v>
      </c>
      <c r="I30" s="2">
        <v>0</v>
      </c>
      <c r="J30" s="2">
        <v>2.3372020654196701</v>
      </c>
      <c r="K30" s="2">
        <v>0</v>
      </c>
    </row>
    <row r="31" spans="1:11" ht="14.45" x14ac:dyDescent="0.3">
      <c r="A31" s="1">
        <v>2004</v>
      </c>
      <c r="B31" s="1">
        <v>9</v>
      </c>
      <c r="C31" s="2">
        <v>20.513728441289501</v>
      </c>
      <c r="D31" s="2">
        <v>12.241903994656001</v>
      </c>
      <c r="E31" s="2">
        <v>5.12071091210455</v>
      </c>
      <c r="F31" s="2">
        <v>1.2526770450187801</v>
      </c>
      <c r="G31" s="2">
        <v>0</v>
      </c>
      <c r="H31" s="2">
        <v>0</v>
      </c>
      <c r="I31" s="2">
        <v>0</v>
      </c>
      <c r="J31" s="2">
        <v>1.8984364895102701</v>
      </c>
      <c r="K31" s="2">
        <v>0</v>
      </c>
    </row>
    <row r="32" spans="1:11" ht="14.45" x14ac:dyDescent="0.3">
      <c r="A32" s="1">
        <v>2004</v>
      </c>
      <c r="B32" s="1">
        <v>10</v>
      </c>
      <c r="C32" s="2">
        <v>19.941464681855098</v>
      </c>
      <c r="D32" s="2">
        <v>12.241903994656001</v>
      </c>
      <c r="E32" s="2">
        <v>5.1622363359420396</v>
      </c>
      <c r="F32" s="2">
        <v>0.75901800086625604</v>
      </c>
      <c r="G32" s="2">
        <v>0</v>
      </c>
      <c r="H32" s="2">
        <v>0</v>
      </c>
      <c r="I32" s="2">
        <v>0</v>
      </c>
      <c r="J32" s="2">
        <v>1.77830635039086</v>
      </c>
      <c r="K32" s="2">
        <v>0</v>
      </c>
    </row>
    <row r="33" spans="1:11" ht="14.45" x14ac:dyDescent="0.3">
      <c r="A33" s="1">
        <v>2004</v>
      </c>
      <c r="B33" s="1">
        <v>11</v>
      </c>
      <c r="C33" s="2">
        <v>19.534697088896099</v>
      </c>
      <c r="D33" s="2">
        <v>12.241903994656001</v>
      </c>
      <c r="E33" s="2">
        <v>5.1816797386653697</v>
      </c>
      <c r="F33" s="2">
        <v>0.37430463007864601</v>
      </c>
      <c r="G33" s="2">
        <v>0</v>
      </c>
      <c r="H33" s="2">
        <v>0</v>
      </c>
      <c r="I33" s="2">
        <v>0</v>
      </c>
      <c r="J33" s="2">
        <v>1.73680872549609</v>
      </c>
      <c r="K33" s="2">
        <v>0</v>
      </c>
    </row>
    <row r="34" spans="1:11" ht="14.45" x14ac:dyDescent="0.3">
      <c r="A34" s="1">
        <v>2004</v>
      </c>
      <c r="B34" s="1">
        <v>12</v>
      </c>
      <c r="C34" s="2">
        <v>19.5872332013933</v>
      </c>
      <c r="D34" s="2">
        <v>12.241903994656001</v>
      </c>
      <c r="E34" s="2">
        <v>5.1947657354533101</v>
      </c>
      <c r="F34" s="2">
        <v>0.119729995421337</v>
      </c>
      <c r="G34" s="2">
        <v>0</v>
      </c>
      <c r="H34" s="2">
        <v>0</v>
      </c>
      <c r="I34" s="2">
        <v>0</v>
      </c>
      <c r="J34" s="2">
        <v>2.0308334758626598</v>
      </c>
      <c r="K34" s="2">
        <v>0</v>
      </c>
    </row>
    <row r="35" spans="1:11" ht="14.45" x14ac:dyDescent="0.3">
      <c r="A35" s="1">
        <v>2005</v>
      </c>
      <c r="B35" s="1">
        <v>1</v>
      </c>
      <c r="C35" s="2">
        <v>19.6014235112929</v>
      </c>
      <c r="D35" s="2">
        <v>12.241903994656001</v>
      </c>
      <c r="E35" s="2">
        <v>5.2073251024940603</v>
      </c>
      <c r="F35" s="2">
        <v>0.100240145350473</v>
      </c>
      <c r="G35" s="2">
        <v>0</v>
      </c>
      <c r="H35" s="2">
        <v>0</v>
      </c>
      <c r="I35" s="2">
        <v>0</v>
      </c>
      <c r="J35" s="2">
        <v>2.05195426879239</v>
      </c>
      <c r="K35" s="2">
        <v>0</v>
      </c>
    </row>
    <row r="36" spans="1:11" ht="14.45" x14ac:dyDescent="0.3">
      <c r="A36" s="1">
        <v>2005</v>
      </c>
      <c r="B36" s="1">
        <v>2</v>
      </c>
      <c r="C36" s="2">
        <v>23.4274591993135</v>
      </c>
      <c r="D36" s="2">
        <v>12.241903994656001</v>
      </c>
      <c r="E36" s="2">
        <v>5.2226263836496001</v>
      </c>
      <c r="F36" s="2">
        <v>6.2049810687296397E-2</v>
      </c>
      <c r="G36" s="2">
        <v>3.0710443941432199</v>
      </c>
      <c r="H36" s="2">
        <v>0</v>
      </c>
      <c r="I36" s="2">
        <v>0</v>
      </c>
      <c r="J36" s="2">
        <v>2.8298346161774699</v>
      </c>
      <c r="K36" s="2">
        <v>0</v>
      </c>
    </row>
    <row r="37" spans="1:11" ht="14.45" x14ac:dyDescent="0.3">
      <c r="A37" s="1">
        <v>2005</v>
      </c>
      <c r="B37" s="1">
        <v>3</v>
      </c>
      <c r="C37" s="2">
        <v>19.888796842796602</v>
      </c>
      <c r="D37" s="2">
        <v>12.241903994656001</v>
      </c>
      <c r="E37" s="2">
        <v>5.2422768948374001</v>
      </c>
      <c r="F37" s="2">
        <v>0.231077308046368</v>
      </c>
      <c r="G37" s="2">
        <v>0</v>
      </c>
      <c r="H37" s="2">
        <v>0</v>
      </c>
      <c r="I37" s="2">
        <v>0</v>
      </c>
      <c r="J37" s="2">
        <v>2.1735386452569001</v>
      </c>
      <c r="K37" s="2">
        <v>0</v>
      </c>
    </row>
    <row r="38" spans="1:11" ht="14.45" x14ac:dyDescent="0.3">
      <c r="A38" s="1">
        <v>2005</v>
      </c>
      <c r="B38" s="1">
        <v>4</v>
      </c>
      <c r="C38" s="2">
        <v>20.068225105291599</v>
      </c>
      <c r="D38" s="2">
        <v>12.241903994656001</v>
      </c>
      <c r="E38" s="2">
        <v>5.2563773398464804</v>
      </c>
      <c r="F38" s="2">
        <v>0.28906188474574801</v>
      </c>
      <c r="G38" s="2">
        <v>0</v>
      </c>
      <c r="H38" s="2">
        <v>0</v>
      </c>
      <c r="I38" s="2">
        <v>0</v>
      </c>
      <c r="J38" s="2">
        <v>2.2808818860433901</v>
      </c>
      <c r="K38" s="2">
        <v>0</v>
      </c>
    </row>
    <row r="39" spans="1:11" x14ac:dyDescent="0.25">
      <c r="A39" s="1">
        <v>2005</v>
      </c>
      <c r="B39" s="1">
        <v>5</v>
      </c>
      <c r="C39" s="2">
        <v>20.323351184664901</v>
      </c>
      <c r="D39" s="2">
        <v>12.241903994656001</v>
      </c>
      <c r="E39" s="2">
        <v>5.2847161705563197</v>
      </c>
      <c r="F39" s="2">
        <v>0.63500900495500501</v>
      </c>
      <c r="G39" s="2">
        <v>0</v>
      </c>
      <c r="H39" s="2">
        <v>0</v>
      </c>
      <c r="I39" s="2">
        <v>0</v>
      </c>
      <c r="J39" s="2">
        <v>2.1617220144976099</v>
      </c>
      <c r="K39" s="2">
        <v>0</v>
      </c>
    </row>
    <row r="40" spans="1:11" x14ac:dyDescent="0.25">
      <c r="A40" s="1">
        <v>2005</v>
      </c>
      <c r="B40" s="1">
        <v>6</v>
      </c>
      <c r="C40" s="2">
        <v>20.764055280210499</v>
      </c>
      <c r="D40" s="2">
        <v>12.241903994656001</v>
      </c>
      <c r="E40" s="2">
        <v>5.3105933425380298</v>
      </c>
      <c r="F40" s="2">
        <v>1.02993091127405</v>
      </c>
      <c r="G40" s="2">
        <v>0</v>
      </c>
      <c r="H40" s="2">
        <v>0</v>
      </c>
      <c r="I40" s="2">
        <v>0</v>
      </c>
      <c r="J40" s="2">
        <v>2.1816270317424902</v>
      </c>
      <c r="K40" s="2">
        <v>0</v>
      </c>
    </row>
    <row r="41" spans="1:11" x14ac:dyDescent="0.25">
      <c r="A41" s="1">
        <v>2005</v>
      </c>
      <c r="B41" s="1">
        <v>7</v>
      </c>
      <c r="C41" s="2">
        <v>21.4671271839673</v>
      </c>
      <c r="D41" s="2">
        <v>12.241903994656001</v>
      </c>
      <c r="E41" s="2">
        <v>5.3517000534574999</v>
      </c>
      <c r="F41" s="2">
        <v>1.47044617396542</v>
      </c>
      <c r="G41" s="2">
        <v>0</v>
      </c>
      <c r="H41" s="2">
        <v>0</v>
      </c>
      <c r="I41" s="2">
        <v>0</v>
      </c>
      <c r="J41" s="2">
        <v>2.40307696188846</v>
      </c>
      <c r="K41" s="2">
        <v>0</v>
      </c>
    </row>
    <row r="42" spans="1:11" x14ac:dyDescent="0.25">
      <c r="A42" s="1">
        <v>2005</v>
      </c>
      <c r="B42" s="1">
        <v>8</v>
      </c>
      <c r="C42" s="2">
        <v>21.250123080796101</v>
      </c>
      <c r="D42" s="2">
        <v>12.241903994656001</v>
      </c>
      <c r="E42" s="2">
        <v>5.3547714243237401</v>
      </c>
      <c r="F42" s="2">
        <v>1.5230839852347999</v>
      </c>
      <c r="G42" s="2">
        <v>0</v>
      </c>
      <c r="H42" s="2">
        <v>0</v>
      </c>
      <c r="I42" s="2">
        <v>0</v>
      </c>
      <c r="J42" s="2">
        <v>2.1303636765815601</v>
      </c>
      <c r="K42" s="2">
        <v>0</v>
      </c>
    </row>
    <row r="43" spans="1:11" x14ac:dyDescent="0.25">
      <c r="A43" s="1">
        <v>2005</v>
      </c>
      <c r="B43" s="1">
        <v>9</v>
      </c>
      <c r="C43" s="2">
        <v>21.332572419864299</v>
      </c>
      <c r="D43" s="2">
        <v>12.241903994656001</v>
      </c>
      <c r="E43" s="2">
        <v>5.3565087888183296</v>
      </c>
      <c r="F43" s="2">
        <v>1.32181947583679</v>
      </c>
      <c r="G43" s="2">
        <v>0</v>
      </c>
      <c r="H43" s="2">
        <v>0</v>
      </c>
      <c r="I43" s="2">
        <v>0</v>
      </c>
      <c r="J43" s="2">
        <v>2.41234016055324</v>
      </c>
      <c r="K43" s="2">
        <v>0</v>
      </c>
    </row>
    <row r="44" spans="1:11" x14ac:dyDescent="0.25">
      <c r="A44" s="1">
        <v>2005</v>
      </c>
      <c r="B44" s="1">
        <v>10</v>
      </c>
      <c r="C44" s="2">
        <v>20.302703313775801</v>
      </c>
      <c r="D44" s="2">
        <v>12.241903994656001</v>
      </c>
      <c r="E44" s="2">
        <v>5.3306030845864401</v>
      </c>
      <c r="F44" s="2">
        <v>0.89755110112536496</v>
      </c>
      <c r="G44" s="2">
        <v>0</v>
      </c>
      <c r="H44" s="2">
        <v>0</v>
      </c>
      <c r="I44" s="2">
        <v>0</v>
      </c>
      <c r="J44" s="2">
        <v>1.8326451334079901</v>
      </c>
      <c r="K44" s="2">
        <v>0</v>
      </c>
    </row>
    <row r="45" spans="1:11" x14ac:dyDescent="0.25">
      <c r="A45" s="1">
        <v>2005</v>
      </c>
      <c r="B45" s="1">
        <v>11</v>
      </c>
      <c r="C45" s="2">
        <v>17.689785513095</v>
      </c>
      <c r="D45" s="2">
        <v>12.241903994656001</v>
      </c>
      <c r="E45" s="2">
        <v>5.37095246191996</v>
      </c>
      <c r="F45" s="2">
        <v>0.36219026648522501</v>
      </c>
      <c r="G45" s="2">
        <v>0</v>
      </c>
      <c r="H45" s="2">
        <v>0</v>
      </c>
      <c r="I45" s="2">
        <v>-2.6852858575874499</v>
      </c>
      <c r="J45" s="2">
        <v>2.4000246476212999</v>
      </c>
      <c r="K45" s="2">
        <v>0</v>
      </c>
    </row>
    <row r="46" spans="1:11" x14ac:dyDescent="0.25">
      <c r="A46" s="1">
        <v>2005</v>
      </c>
      <c r="B46" s="1">
        <v>12</v>
      </c>
      <c r="C46" s="2">
        <v>19.7093244270641</v>
      </c>
      <c r="D46" s="2">
        <v>12.241903994656001</v>
      </c>
      <c r="E46" s="2">
        <v>5.4238097962746101</v>
      </c>
      <c r="F46" s="2">
        <v>7.8707532266475297E-2</v>
      </c>
      <c r="G46" s="2">
        <v>0</v>
      </c>
      <c r="H46" s="2">
        <v>0</v>
      </c>
      <c r="I46" s="2">
        <v>0</v>
      </c>
      <c r="J46" s="2">
        <v>1.9649031038670799</v>
      </c>
      <c r="K46" s="2">
        <v>0</v>
      </c>
    </row>
    <row r="47" spans="1:11" x14ac:dyDescent="0.25">
      <c r="A47" s="1">
        <v>2006</v>
      </c>
      <c r="B47" s="1">
        <v>1</v>
      </c>
      <c r="C47" s="2">
        <v>19.708191501403899</v>
      </c>
      <c r="D47" s="2">
        <v>12.241903994656001</v>
      </c>
      <c r="E47" s="2">
        <v>5.4915091185760403</v>
      </c>
      <c r="F47" s="2">
        <v>0.121370767234818</v>
      </c>
      <c r="G47" s="2">
        <v>0</v>
      </c>
      <c r="H47" s="2">
        <v>0</v>
      </c>
      <c r="I47" s="2">
        <v>0</v>
      </c>
      <c r="J47" s="2">
        <v>1.85340762093707</v>
      </c>
      <c r="K47" s="2">
        <v>0</v>
      </c>
    </row>
    <row r="48" spans="1:11" x14ac:dyDescent="0.25">
      <c r="A48" s="1">
        <v>2006</v>
      </c>
      <c r="B48" s="1">
        <v>2</v>
      </c>
      <c r="C48" s="2">
        <v>18.181771078243699</v>
      </c>
      <c r="D48" s="2">
        <v>12.241903994656001</v>
      </c>
      <c r="E48" s="2">
        <v>5.5214944317237196</v>
      </c>
      <c r="F48" s="2">
        <v>9.7331900839695201E-2</v>
      </c>
      <c r="G48" s="2">
        <v>0</v>
      </c>
      <c r="H48" s="2">
        <v>-1.8954236226783301</v>
      </c>
      <c r="I48" s="2">
        <v>0</v>
      </c>
      <c r="J48" s="2">
        <v>2.2164643737026699</v>
      </c>
      <c r="K48" s="2">
        <v>0</v>
      </c>
    </row>
    <row r="49" spans="1:11" x14ac:dyDescent="0.25">
      <c r="A49" s="1">
        <v>2006</v>
      </c>
      <c r="B49" s="1">
        <v>3</v>
      </c>
      <c r="C49" s="2">
        <v>19.7828330389369</v>
      </c>
      <c r="D49" s="2">
        <v>12.241903994656001</v>
      </c>
      <c r="E49" s="2">
        <v>5.5361886996186902</v>
      </c>
      <c r="F49" s="2">
        <v>0.20280428507305101</v>
      </c>
      <c r="G49" s="2">
        <v>0</v>
      </c>
      <c r="H49" s="2">
        <v>0</v>
      </c>
      <c r="I49" s="2">
        <v>0</v>
      </c>
      <c r="J49" s="2">
        <v>1.80193605958917</v>
      </c>
      <c r="K49" s="2">
        <v>0</v>
      </c>
    </row>
    <row r="50" spans="1:11" x14ac:dyDescent="0.25">
      <c r="A50" s="1">
        <v>2006</v>
      </c>
      <c r="B50" s="1">
        <v>4</v>
      </c>
      <c r="C50" s="2">
        <v>19.8234551799783</v>
      </c>
      <c r="D50" s="2">
        <v>12.241903994656001</v>
      </c>
      <c r="E50" s="2">
        <v>5.5635923392027102</v>
      </c>
      <c r="F50" s="2">
        <v>0.55154175060833899</v>
      </c>
      <c r="G50" s="2">
        <v>0</v>
      </c>
      <c r="H50" s="2">
        <v>0</v>
      </c>
      <c r="I50" s="2">
        <v>0</v>
      </c>
      <c r="J50" s="2">
        <v>1.4664170955113101</v>
      </c>
      <c r="K50" s="2">
        <v>0</v>
      </c>
    </row>
    <row r="51" spans="1:11" x14ac:dyDescent="0.25">
      <c r="A51" s="1">
        <v>2006</v>
      </c>
      <c r="B51" s="1">
        <v>5</v>
      </c>
      <c r="C51" s="2">
        <v>20.2733041697876</v>
      </c>
      <c r="D51" s="2">
        <v>12.241903994656001</v>
      </c>
      <c r="E51" s="2">
        <v>5.5694384662452103</v>
      </c>
      <c r="F51" s="2">
        <v>0.73886675451374395</v>
      </c>
      <c r="G51" s="2">
        <v>0</v>
      </c>
      <c r="H51" s="2">
        <v>0</v>
      </c>
      <c r="I51" s="2">
        <v>0</v>
      </c>
      <c r="J51" s="2">
        <v>1.7230949543727401</v>
      </c>
      <c r="K51" s="2">
        <v>0</v>
      </c>
    </row>
    <row r="52" spans="1:11" x14ac:dyDescent="0.25">
      <c r="A52" s="1">
        <v>2006</v>
      </c>
      <c r="B52" s="1">
        <v>6</v>
      </c>
      <c r="C52" s="2">
        <v>20.573604335808799</v>
      </c>
      <c r="D52" s="2">
        <v>12.241903994656001</v>
      </c>
      <c r="E52" s="2">
        <v>5.5753247616089601</v>
      </c>
      <c r="F52" s="2">
        <v>1.1867239659028599</v>
      </c>
      <c r="G52" s="2">
        <v>0</v>
      </c>
      <c r="H52" s="2">
        <v>0</v>
      </c>
      <c r="I52" s="2">
        <v>0</v>
      </c>
      <c r="J52" s="2">
        <v>1.5696516136409799</v>
      </c>
      <c r="K52" s="2">
        <v>0</v>
      </c>
    </row>
    <row r="53" spans="1:11" x14ac:dyDescent="0.25">
      <c r="A53" s="1">
        <v>2006</v>
      </c>
      <c r="B53" s="1">
        <v>7</v>
      </c>
      <c r="C53" s="2">
        <v>20.871370303316599</v>
      </c>
      <c r="D53" s="2">
        <v>12.241903994656001</v>
      </c>
      <c r="E53" s="2">
        <v>5.5784389371014402</v>
      </c>
      <c r="F53" s="2">
        <v>1.18891532340422</v>
      </c>
      <c r="G53" s="2">
        <v>0</v>
      </c>
      <c r="H53" s="2">
        <v>0</v>
      </c>
      <c r="I53" s="2">
        <v>0</v>
      </c>
      <c r="J53" s="2">
        <v>1.86211204815495</v>
      </c>
      <c r="K53" s="2">
        <v>0</v>
      </c>
    </row>
    <row r="54" spans="1:11" x14ac:dyDescent="0.25">
      <c r="A54" s="1">
        <v>2006</v>
      </c>
      <c r="B54" s="1">
        <v>8</v>
      </c>
      <c r="C54" s="2">
        <v>20.773913461386599</v>
      </c>
      <c r="D54" s="2">
        <v>12.241903994656001</v>
      </c>
      <c r="E54" s="2">
        <v>5.5887169234926199</v>
      </c>
      <c r="F54" s="2">
        <v>1.39018728900105</v>
      </c>
      <c r="G54" s="2">
        <v>0</v>
      </c>
      <c r="H54" s="2">
        <v>0</v>
      </c>
      <c r="I54" s="2">
        <v>0</v>
      </c>
      <c r="J54" s="2">
        <v>1.5531052542369601</v>
      </c>
      <c r="K54" s="2">
        <v>0</v>
      </c>
    </row>
    <row r="55" spans="1:11" x14ac:dyDescent="0.25">
      <c r="A55" s="1">
        <v>2006</v>
      </c>
      <c r="B55" s="1">
        <v>9</v>
      </c>
      <c r="C55" s="2">
        <v>20.505929554405299</v>
      </c>
      <c r="D55" s="2">
        <v>12.241903994656001</v>
      </c>
      <c r="E55" s="2">
        <v>5.5992694799758</v>
      </c>
      <c r="F55" s="2">
        <v>1.18120173881778</v>
      </c>
      <c r="G55" s="2">
        <v>0</v>
      </c>
      <c r="H55" s="2">
        <v>0</v>
      </c>
      <c r="I55" s="2">
        <v>0</v>
      </c>
      <c r="J55" s="2">
        <v>1.4835543409557701</v>
      </c>
      <c r="K55" s="2">
        <v>0</v>
      </c>
    </row>
    <row r="56" spans="1:11" x14ac:dyDescent="0.25">
      <c r="A56" s="1">
        <v>2006</v>
      </c>
      <c r="B56" s="1">
        <v>10</v>
      </c>
      <c r="C56" s="2">
        <v>20.187506082484902</v>
      </c>
      <c r="D56" s="2">
        <v>12.241903994656001</v>
      </c>
      <c r="E56" s="2">
        <v>5.6170387268266904</v>
      </c>
      <c r="F56" s="2">
        <v>0.84001560391304597</v>
      </c>
      <c r="G56" s="2">
        <v>0</v>
      </c>
      <c r="H56" s="2">
        <v>0</v>
      </c>
      <c r="I56" s="2">
        <v>0</v>
      </c>
      <c r="J56" s="2">
        <v>1.4885477570891701</v>
      </c>
      <c r="K56" s="2">
        <v>0</v>
      </c>
    </row>
    <row r="57" spans="1:11" x14ac:dyDescent="0.25">
      <c r="A57" s="1">
        <v>2006</v>
      </c>
      <c r="B57" s="1">
        <v>11</v>
      </c>
      <c r="C57" s="2">
        <v>19.651402328758799</v>
      </c>
      <c r="D57" s="2">
        <v>12.241903994656001</v>
      </c>
      <c r="E57" s="2">
        <v>5.6192276986997296</v>
      </c>
      <c r="F57" s="2">
        <v>0.29543557536498</v>
      </c>
      <c r="G57" s="2">
        <v>0</v>
      </c>
      <c r="H57" s="2">
        <v>0</v>
      </c>
      <c r="I57" s="2">
        <v>0</v>
      </c>
      <c r="J57" s="2">
        <v>1.49483506003811</v>
      </c>
      <c r="K57" s="2">
        <v>0</v>
      </c>
    </row>
    <row r="58" spans="1:11" x14ac:dyDescent="0.25">
      <c r="A58" s="1">
        <v>2006</v>
      </c>
      <c r="B58" s="1">
        <v>12</v>
      </c>
      <c r="C58" s="2">
        <v>19.801992547472</v>
      </c>
      <c r="D58" s="2">
        <v>12.241903994656001</v>
      </c>
      <c r="E58" s="2">
        <v>5.61557163460746</v>
      </c>
      <c r="F58" s="2">
        <v>0.26331099208922498</v>
      </c>
      <c r="G58" s="2">
        <v>0</v>
      </c>
      <c r="H58" s="2">
        <v>0</v>
      </c>
      <c r="I58" s="2">
        <v>0</v>
      </c>
      <c r="J58" s="2">
        <v>1.6812059261193899</v>
      </c>
      <c r="K58" s="2">
        <v>0</v>
      </c>
    </row>
    <row r="59" spans="1:11" x14ac:dyDescent="0.25">
      <c r="A59" s="1">
        <v>2007</v>
      </c>
      <c r="B59" s="1">
        <v>1</v>
      </c>
      <c r="C59" s="2">
        <v>19.879275528460301</v>
      </c>
      <c r="D59" s="2">
        <v>12.241903994656001</v>
      </c>
      <c r="E59" s="2">
        <v>5.6217831383459904</v>
      </c>
      <c r="F59" s="2">
        <v>0.23278082015927901</v>
      </c>
      <c r="G59" s="2">
        <v>0</v>
      </c>
      <c r="H59" s="2">
        <v>0</v>
      </c>
      <c r="I59" s="2">
        <v>0</v>
      </c>
      <c r="J59" s="2">
        <v>1.7828075752991099</v>
      </c>
      <c r="K59" s="2">
        <v>0</v>
      </c>
    </row>
    <row r="60" spans="1:11" x14ac:dyDescent="0.25">
      <c r="A60" s="1">
        <v>2007</v>
      </c>
      <c r="B60" s="1">
        <v>2</v>
      </c>
      <c r="C60" s="2">
        <v>19.941452975104401</v>
      </c>
      <c r="D60" s="2">
        <v>12.241903994656001</v>
      </c>
      <c r="E60" s="2">
        <v>5.6073926501680598</v>
      </c>
      <c r="F60" s="2">
        <v>8.85157579573259E-2</v>
      </c>
      <c r="G60" s="2">
        <v>0</v>
      </c>
      <c r="H60" s="2">
        <v>0</v>
      </c>
      <c r="I60" s="2">
        <v>0</v>
      </c>
      <c r="J60" s="2">
        <v>2.0036405723231101</v>
      </c>
      <c r="K60" s="2">
        <v>0</v>
      </c>
    </row>
    <row r="61" spans="1:11" x14ac:dyDescent="0.25">
      <c r="A61" s="1">
        <v>2007</v>
      </c>
      <c r="B61" s="1">
        <v>3</v>
      </c>
      <c r="C61" s="2">
        <v>19.372343287057799</v>
      </c>
      <c r="D61" s="2">
        <v>12.241903994656001</v>
      </c>
      <c r="E61" s="2">
        <v>5.5903744891297604</v>
      </c>
      <c r="F61" s="2">
        <v>0.27063767819968898</v>
      </c>
      <c r="G61" s="2">
        <v>0</v>
      </c>
      <c r="H61" s="2">
        <v>0</v>
      </c>
      <c r="I61" s="2">
        <v>0</v>
      </c>
      <c r="J61" s="2">
        <v>1.2694271250724301</v>
      </c>
      <c r="K61" s="2">
        <v>0</v>
      </c>
    </row>
    <row r="62" spans="1:11" x14ac:dyDescent="0.25">
      <c r="A62" s="1">
        <v>2007</v>
      </c>
      <c r="B62" s="1">
        <v>4</v>
      </c>
      <c r="C62" s="2">
        <v>19.8393555444467</v>
      </c>
      <c r="D62" s="2">
        <v>12.241903994656001</v>
      </c>
      <c r="E62" s="2">
        <v>5.5733178268001504</v>
      </c>
      <c r="F62" s="2">
        <v>0.41266742358019398</v>
      </c>
      <c r="G62" s="2">
        <v>0</v>
      </c>
      <c r="H62" s="2">
        <v>0</v>
      </c>
      <c r="I62" s="2">
        <v>0</v>
      </c>
      <c r="J62" s="2">
        <v>1.6114662994103599</v>
      </c>
      <c r="K62" s="2">
        <v>0</v>
      </c>
    </row>
    <row r="63" spans="1:11" x14ac:dyDescent="0.25">
      <c r="A63" s="1">
        <v>2007</v>
      </c>
      <c r="B63" s="1">
        <v>5</v>
      </c>
      <c r="C63" s="2">
        <v>19.888458134315599</v>
      </c>
      <c r="D63" s="2">
        <v>12.241903994656001</v>
      </c>
      <c r="E63" s="2">
        <v>5.5616795549128204</v>
      </c>
      <c r="F63" s="2">
        <v>0.66948587325721198</v>
      </c>
      <c r="G63" s="2">
        <v>0</v>
      </c>
      <c r="H63" s="2">
        <v>0</v>
      </c>
      <c r="I63" s="2">
        <v>0</v>
      </c>
      <c r="J63" s="2">
        <v>1.41538871148964</v>
      </c>
      <c r="K63" s="2">
        <v>0</v>
      </c>
    </row>
    <row r="64" spans="1:11" x14ac:dyDescent="0.25">
      <c r="A64" s="1">
        <v>2007</v>
      </c>
      <c r="B64" s="1">
        <v>6</v>
      </c>
      <c r="C64" s="2">
        <v>20.410879050439402</v>
      </c>
      <c r="D64" s="2">
        <v>12.241903994656001</v>
      </c>
      <c r="E64" s="2">
        <v>5.5497081975727998</v>
      </c>
      <c r="F64" s="2">
        <v>1.06124576464576</v>
      </c>
      <c r="G64" s="2">
        <v>0</v>
      </c>
      <c r="H64" s="2">
        <v>0</v>
      </c>
      <c r="I64" s="2">
        <v>0</v>
      </c>
      <c r="J64" s="2">
        <v>1.5580210935649099</v>
      </c>
      <c r="K64" s="2">
        <v>0</v>
      </c>
    </row>
    <row r="65" spans="1:11" x14ac:dyDescent="0.25">
      <c r="A65" s="1">
        <v>2007</v>
      </c>
      <c r="B65" s="1">
        <v>7</v>
      </c>
      <c r="C65" s="2">
        <v>20.593148632756002</v>
      </c>
      <c r="D65" s="2">
        <v>12.241903994656001</v>
      </c>
      <c r="E65" s="2">
        <v>5.5439742262185101</v>
      </c>
      <c r="F65" s="2">
        <v>1.2906369324251099</v>
      </c>
      <c r="G65" s="2">
        <v>0</v>
      </c>
      <c r="H65" s="2">
        <v>0</v>
      </c>
      <c r="I65" s="2">
        <v>0</v>
      </c>
      <c r="J65" s="2">
        <v>1.51663347945644</v>
      </c>
      <c r="K65" s="2">
        <v>0</v>
      </c>
    </row>
    <row r="66" spans="1:11" x14ac:dyDescent="0.25">
      <c r="A66" s="1">
        <v>2007</v>
      </c>
      <c r="B66" s="1">
        <v>8</v>
      </c>
      <c r="C66" s="2">
        <v>20.915454514466099</v>
      </c>
      <c r="D66" s="2">
        <v>12.241903994656001</v>
      </c>
      <c r="E66" s="2">
        <v>5.5228929795936397</v>
      </c>
      <c r="F66" s="2">
        <v>1.4981608359271601</v>
      </c>
      <c r="G66" s="2">
        <v>0</v>
      </c>
      <c r="H66" s="2">
        <v>0</v>
      </c>
      <c r="I66" s="2">
        <v>0</v>
      </c>
      <c r="J66" s="2">
        <v>1.6524967042893299</v>
      </c>
      <c r="K66" s="2">
        <v>0</v>
      </c>
    </row>
    <row r="67" spans="1:11" x14ac:dyDescent="0.25">
      <c r="A67" s="1">
        <v>2007</v>
      </c>
      <c r="B67" s="1">
        <v>9</v>
      </c>
      <c r="C67" s="2">
        <v>19.840523057274201</v>
      </c>
      <c r="D67" s="2">
        <v>12.241903994656001</v>
      </c>
      <c r="E67" s="2">
        <v>5.5003020897764001</v>
      </c>
      <c r="F67" s="2">
        <v>1.2696610987996</v>
      </c>
      <c r="G67" s="2">
        <v>0</v>
      </c>
      <c r="H67" s="2">
        <v>0</v>
      </c>
      <c r="I67" s="2">
        <v>0</v>
      </c>
      <c r="J67" s="2">
        <v>0.82865587404223695</v>
      </c>
      <c r="K67" s="2">
        <v>0</v>
      </c>
    </row>
    <row r="68" spans="1:11" x14ac:dyDescent="0.25">
      <c r="A68" s="1">
        <v>2007</v>
      </c>
      <c r="B68" s="1">
        <v>10</v>
      </c>
      <c r="C68" s="2">
        <v>20.5859786365105</v>
      </c>
      <c r="D68" s="2">
        <v>12.241903994656001</v>
      </c>
      <c r="E68" s="2">
        <v>5.4704689919491702</v>
      </c>
      <c r="F68" s="2">
        <v>1.04369301294103</v>
      </c>
      <c r="G68" s="2">
        <v>0</v>
      </c>
      <c r="H68" s="2">
        <v>0</v>
      </c>
      <c r="I68" s="2">
        <v>0</v>
      </c>
      <c r="J68" s="2">
        <v>1.8299126369643699</v>
      </c>
      <c r="K68" s="2">
        <v>0</v>
      </c>
    </row>
    <row r="69" spans="1:11" x14ac:dyDescent="0.25">
      <c r="A69" s="1">
        <v>2007</v>
      </c>
      <c r="B69" s="1">
        <v>11</v>
      </c>
      <c r="C69" s="2">
        <v>19.435878235482399</v>
      </c>
      <c r="D69" s="2">
        <v>12.241903994656001</v>
      </c>
      <c r="E69" s="2">
        <v>5.4589594795493097</v>
      </c>
      <c r="F69" s="2">
        <v>0.36736600757002202</v>
      </c>
      <c r="G69" s="2">
        <v>0</v>
      </c>
      <c r="H69" s="2">
        <v>0</v>
      </c>
      <c r="I69" s="2">
        <v>0</v>
      </c>
      <c r="J69" s="2">
        <v>1.36764875370711</v>
      </c>
      <c r="K69" s="2">
        <v>0</v>
      </c>
    </row>
    <row r="70" spans="1:11" x14ac:dyDescent="0.25">
      <c r="A70" s="1">
        <v>2007</v>
      </c>
      <c r="B70" s="1">
        <v>12</v>
      </c>
      <c r="C70" s="2">
        <v>19.686078650229199</v>
      </c>
      <c r="D70" s="2">
        <v>12.241903994656001</v>
      </c>
      <c r="E70" s="2">
        <v>5.4508180204749301</v>
      </c>
      <c r="F70" s="2">
        <v>0.31005241572957198</v>
      </c>
      <c r="G70" s="2">
        <v>0</v>
      </c>
      <c r="H70" s="2">
        <v>0</v>
      </c>
      <c r="I70" s="2">
        <v>0</v>
      </c>
      <c r="J70" s="2">
        <v>1.68330421936871</v>
      </c>
      <c r="K70" s="2">
        <v>0</v>
      </c>
    </row>
    <row r="71" spans="1:11" x14ac:dyDescent="0.25">
      <c r="A71" s="1">
        <v>2008</v>
      </c>
      <c r="B71" s="1">
        <v>1</v>
      </c>
      <c r="C71" s="2">
        <v>19.361377291598998</v>
      </c>
      <c r="D71" s="2">
        <v>12.241903994656001</v>
      </c>
      <c r="E71" s="2">
        <v>5.45226505970105</v>
      </c>
      <c r="F71" s="2">
        <v>0.151670295518118</v>
      </c>
      <c r="G71" s="2">
        <v>0</v>
      </c>
      <c r="H71" s="2">
        <v>0</v>
      </c>
      <c r="I71" s="2">
        <v>0</v>
      </c>
      <c r="J71" s="2">
        <v>1.5155379417238399</v>
      </c>
      <c r="K71" s="2">
        <v>0</v>
      </c>
    </row>
    <row r="72" spans="1:11" x14ac:dyDescent="0.25">
      <c r="A72" s="1">
        <v>2008</v>
      </c>
      <c r="B72" s="1">
        <v>2</v>
      </c>
      <c r="C72" s="2">
        <v>19.6494750468243</v>
      </c>
      <c r="D72" s="2">
        <v>12.241903994656001</v>
      </c>
      <c r="E72" s="2">
        <v>5.4340581454850501</v>
      </c>
      <c r="F72" s="2">
        <v>0.26333829366271899</v>
      </c>
      <c r="G72" s="2">
        <v>0</v>
      </c>
      <c r="H72" s="2">
        <v>0</v>
      </c>
      <c r="I72" s="2">
        <v>0</v>
      </c>
      <c r="J72" s="2">
        <v>1.7101746130206199</v>
      </c>
      <c r="K72" s="2">
        <v>0</v>
      </c>
    </row>
    <row r="73" spans="1:11" x14ac:dyDescent="0.25">
      <c r="A73" s="1">
        <v>2008</v>
      </c>
      <c r="B73" s="1">
        <v>3</v>
      </c>
      <c r="C73" s="2">
        <v>18.895375518105901</v>
      </c>
      <c r="D73" s="2">
        <v>12.241903994656001</v>
      </c>
      <c r="E73" s="2">
        <v>5.4035161087563202</v>
      </c>
      <c r="F73" s="2">
        <v>0.239034592469414</v>
      </c>
      <c r="G73" s="2">
        <v>0</v>
      </c>
      <c r="H73" s="2">
        <v>0</v>
      </c>
      <c r="I73" s="2">
        <v>0</v>
      </c>
      <c r="J73" s="2">
        <v>1.0109208222241599</v>
      </c>
      <c r="K73" s="2">
        <v>0</v>
      </c>
    </row>
    <row r="74" spans="1:11" x14ac:dyDescent="0.25">
      <c r="A74" s="1">
        <v>2008</v>
      </c>
      <c r="B74" s="1">
        <v>4</v>
      </c>
      <c r="C74" s="2">
        <v>19.022936905654099</v>
      </c>
      <c r="D74" s="2">
        <v>12.241903994656001</v>
      </c>
      <c r="E74" s="2">
        <v>5.4012095707869197</v>
      </c>
      <c r="F74" s="2">
        <v>0.46660481423397998</v>
      </c>
      <c r="G74" s="2">
        <v>0</v>
      </c>
      <c r="H74" s="2">
        <v>0</v>
      </c>
      <c r="I74" s="2">
        <v>0</v>
      </c>
      <c r="J74" s="2">
        <v>0.91321852597724595</v>
      </c>
      <c r="K74" s="2">
        <v>0</v>
      </c>
    </row>
    <row r="75" spans="1:11" x14ac:dyDescent="0.25">
      <c r="A75" s="1">
        <v>2008</v>
      </c>
      <c r="B75" s="1">
        <v>5</v>
      </c>
      <c r="C75" s="2">
        <v>19.346372739729301</v>
      </c>
      <c r="D75" s="2">
        <v>12.241903994656001</v>
      </c>
      <c r="E75" s="2">
        <v>5.3386229793230999</v>
      </c>
      <c r="F75" s="2">
        <v>0.90854190739338203</v>
      </c>
      <c r="G75" s="2">
        <v>0</v>
      </c>
      <c r="H75" s="2">
        <v>0</v>
      </c>
      <c r="I75" s="2">
        <v>0</v>
      </c>
      <c r="J75" s="2">
        <v>0.85730385835689704</v>
      </c>
      <c r="K75" s="2">
        <v>0</v>
      </c>
    </row>
    <row r="76" spans="1:11" x14ac:dyDescent="0.25">
      <c r="A76" s="1">
        <v>2008</v>
      </c>
      <c r="B76" s="1">
        <v>6</v>
      </c>
      <c r="C76" s="2">
        <v>19.931199797647398</v>
      </c>
      <c r="D76" s="2">
        <v>12.241903994656001</v>
      </c>
      <c r="E76" s="2">
        <v>5.2698967365555198</v>
      </c>
      <c r="F76" s="2">
        <v>1.1977093724257399</v>
      </c>
      <c r="G76" s="2">
        <v>0</v>
      </c>
      <c r="H76" s="2">
        <v>0</v>
      </c>
      <c r="I76" s="2">
        <v>0</v>
      </c>
      <c r="J76" s="2">
        <v>1.22168969401016</v>
      </c>
      <c r="K76" s="2">
        <v>0</v>
      </c>
    </row>
    <row r="77" spans="1:11" x14ac:dyDescent="0.25">
      <c r="A77" s="1">
        <v>2008</v>
      </c>
      <c r="B77" s="1">
        <v>7</v>
      </c>
      <c r="C77" s="2">
        <v>19.8983990761798</v>
      </c>
      <c r="D77" s="2">
        <v>12.241903994656001</v>
      </c>
      <c r="E77" s="2">
        <v>5.18902861525918</v>
      </c>
      <c r="F77" s="2">
        <v>1.1650703893726899</v>
      </c>
      <c r="G77" s="2">
        <v>0</v>
      </c>
      <c r="H77" s="2">
        <v>0</v>
      </c>
      <c r="I77" s="2">
        <v>0</v>
      </c>
      <c r="J77" s="2">
        <v>1.30239607689199</v>
      </c>
      <c r="K77" s="2">
        <v>0</v>
      </c>
    </row>
    <row r="78" spans="1:11" x14ac:dyDescent="0.25">
      <c r="A78" s="1">
        <v>2008</v>
      </c>
      <c r="B78" s="1">
        <v>8</v>
      </c>
      <c r="C78" s="2">
        <v>19.607361287252001</v>
      </c>
      <c r="D78" s="2">
        <v>12.241903994656001</v>
      </c>
      <c r="E78" s="2">
        <v>5.1450275720627703</v>
      </c>
      <c r="F78" s="2">
        <v>1.3458764448485201</v>
      </c>
      <c r="G78" s="2">
        <v>0</v>
      </c>
      <c r="H78" s="2">
        <v>0</v>
      </c>
      <c r="I78" s="2">
        <v>0</v>
      </c>
      <c r="J78" s="2">
        <v>0.87455327568480001</v>
      </c>
      <c r="K78" s="2">
        <v>0</v>
      </c>
    </row>
    <row r="79" spans="1:11" x14ac:dyDescent="0.25">
      <c r="A79" s="1">
        <v>2008</v>
      </c>
      <c r="B79" s="1">
        <v>9</v>
      </c>
      <c r="C79" s="2">
        <v>19.506391537156802</v>
      </c>
      <c r="D79" s="2">
        <v>12.241903994656001</v>
      </c>
      <c r="E79" s="2">
        <v>5.1032135545035304</v>
      </c>
      <c r="F79" s="2">
        <v>1.3388783235659001</v>
      </c>
      <c r="G79" s="2">
        <v>0</v>
      </c>
      <c r="H79" s="2">
        <v>0</v>
      </c>
      <c r="I79" s="2">
        <v>0</v>
      </c>
      <c r="J79" s="2">
        <v>0.82239566443138301</v>
      </c>
      <c r="K79" s="2">
        <v>0</v>
      </c>
    </row>
    <row r="80" spans="1:11" x14ac:dyDescent="0.25">
      <c r="A80" s="1">
        <v>2008</v>
      </c>
      <c r="B80" s="1">
        <v>10</v>
      </c>
      <c r="C80" s="2">
        <v>19.237734297848299</v>
      </c>
      <c r="D80" s="2">
        <v>12.241903994656001</v>
      </c>
      <c r="E80" s="2">
        <v>5.09561943647702</v>
      </c>
      <c r="F80" s="2">
        <v>0.76435515370460105</v>
      </c>
      <c r="G80" s="2">
        <v>0</v>
      </c>
      <c r="H80" s="2">
        <v>0</v>
      </c>
      <c r="I80" s="2">
        <v>0</v>
      </c>
      <c r="J80" s="2">
        <v>1.13585571301076</v>
      </c>
      <c r="K80" s="2">
        <v>0</v>
      </c>
    </row>
    <row r="81" spans="1:11" x14ac:dyDescent="0.25">
      <c r="A81" s="1">
        <v>2008</v>
      </c>
      <c r="B81" s="1">
        <v>11</v>
      </c>
      <c r="C81" s="2">
        <v>18.092415751488701</v>
      </c>
      <c r="D81" s="2">
        <v>12.241903994656001</v>
      </c>
      <c r="E81" s="2">
        <v>5.0063638352495197</v>
      </c>
      <c r="F81" s="2">
        <v>0.223522224553932</v>
      </c>
      <c r="G81" s="2">
        <v>0</v>
      </c>
      <c r="H81" s="2">
        <v>0</v>
      </c>
      <c r="I81" s="2">
        <v>0</v>
      </c>
      <c r="J81" s="2">
        <v>0.62062569702934001</v>
      </c>
      <c r="K81" s="2">
        <v>0</v>
      </c>
    </row>
    <row r="82" spans="1:11" x14ac:dyDescent="0.25">
      <c r="A82" s="1">
        <v>2008</v>
      </c>
      <c r="B82" s="1">
        <v>12</v>
      </c>
      <c r="C82" s="2">
        <v>18.038153247152302</v>
      </c>
      <c r="D82" s="2">
        <v>12.241903994656001</v>
      </c>
      <c r="E82" s="2">
        <v>4.9027561061300702</v>
      </c>
      <c r="F82" s="2">
        <v>0.15302379271852101</v>
      </c>
      <c r="G82" s="2">
        <v>0</v>
      </c>
      <c r="H82" s="2">
        <v>0</v>
      </c>
      <c r="I82" s="2">
        <v>0</v>
      </c>
      <c r="J82" s="2">
        <v>0.74046935364779298</v>
      </c>
      <c r="K82" s="2">
        <v>0</v>
      </c>
    </row>
    <row r="83" spans="1:11" x14ac:dyDescent="0.25">
      <c r="A83" s="1">
        <v>2009</v>
      </c>
      <c r="B83" s="1">
        <v>1</v>
      </c>
      <c r="C83" s="2">
        <v>18.0315853039274</v>
      </c>
      <c r="D83" s="2">
        <v>12.241903994656001</v>
      </c>
      <c r="E83" s="2">
        <v>4.7828195065987904</v>
      </c>
      <c r="F83" s="2">
        <v>0.10278892522366299</v>
      </c>
      <c r="G83" s="2">
        <v>0</v>
      </c>
      <c r="H83" s="2">
        <v>0</v>
      </c>
      <c r="I83" s="2">
        <v>0</v>
      </c>
      <c r="J83" s="2">
        <v>0.90407287744898202</v>
      </c>
      <c r="K83" s="2">
        <v>0</v>
      </c>
    </row>
    <row r="84" spans="1:11" x14ac:dyDescent="0.25">
      <c r="A84" s="1">
        <v>2009</v>
      </c>
      <c r="B84" s="1">
        <v>2</v>
      </c>
      <c r="C84" s="2">
        <v>17.983844051981499</v>
      </c>
      <c r="D84" s="2">
        <v>12.241903994656001</v>
      </c>
      <c r="E84" s="2">
        <v>4.7093548507477703</v>
      </c>
      <c r="F84" s="2">
        <v>7.6158418498619901E-2</v>
      </c>
      <c r="G84" s="2">
        <v>0</v>
      </c>
      <c r="H84" s="2">
        <v>0</v>
      </c>
      <c r="I84" s="2">
        <v>0</v>
      </c>
      <c r="J84" s="2">
        <v>0.95642678807919201</v>
      </c>
      <c r="K84" s="2">
        <v>0</v>
      </c>
    </row>
    <row r="85" spans="1:11" x14ac:dyDescent="0.25">
      <c r="A85" s="1">
        <v>2009</v>
      </c>
      <c r="B85" s="1">
        <v>3</v>
      </c>
      <c r="C85" s="2">
        <v>17.744491700082499</v>
      </c>
      <c r="D85" s="2">
        <v>12.241903994656001</v>
      </c>
      <c r="E85" s="2">
        <v>4.6525437720065996</v>
      </c>
      <c r="F85" s="2">
        <v>0.209424444180529</v>
      </c>
      <c r="G85" s="2">
        <v>0</v>
      </c>
      <c r="H85" s="2">
        <v>0</v>
      </c>
      <c r="I85" s="2">
        <v>0</v>
      </c>
      <c r="J85" s="2">
        <v>0.64061948923940204</v>
      </c>
      <c r="K85" s="2">
        <v>0</v>
      </c>
    </row>
    <row r="86" spans="1:11" x14ac:dyDescent="0.25">
      <c r="A86" s="1">
        <v>2009</v>
      </c>
      <c r="B86" s="1">
        <v>4</v>
      </c>
      <c r="C86" s="2">
        <v>17.9551078442617</v>
      </c>
      <c r="D86" s="2">
        <v>12.241903994656001</v>
      </c>
      <c r="E86" s="2">
        <v>4.58795731873224</v>
      </c>
      <c r="F86" s="2">
        <v>0.53006356935991406</v>
      </c>
      <c r="G86" s="2">
        <v>0</v>
      </c>
      <c r="H86" s="2">
        <v>0</v>
      </c>
      <c r="I86" s="2">
        <v>0</v>
      </c>
      <c r="J86" s="2">
        <v>0.59518296151361505</v>
      </c>
      <c r="K86" s="2">
        <v>0</v>
      </c>
    </row>
    <row r="87" spans="1:11" x14ac:dyDescent="0.25">
      <c r="A87" s="1">
        <v>2009</v>
      </c>
      <c r="B87" s="1">
        <v>5</v>
      </c>
      <c r="C87" s="2">
        <v>18.285321712335602</v>
      </c>
      <c r="D87" s="2">
        <v>12.241903994656001</v>
      </c>
      <c r="E87" s="2">
        <v>4.5335336242253002</v>
      </c>
      <c r="F87" s="2">
        <v>0.81180821796574798</v>
      </c>
      <c r="G87" s="2">
        <v>0</v>
      </c>
      <c r="H87" s="2">
        <v>0</v>
      </c>
      <c r="I87" s="2">
        <v>0</v>
      </c>
      <c r="J87" s="2">
        <v>0.69807587548862005</v>
      </c>
      <c r="K87" s="2">
        <v>0</v>
      </c>
    </row>
    <row r="88" spans="1:11" x14ac:dyDescent="0.25">
      <c r="A88" s="1">
        <v>2009</v>
      </c>
      <c r="B88" s="1">
        <v>6</v>
      </c>
      <c r="C88" s="2">
        <v>19.0133039736189</v>
      </c>
      <c r="D88" s="2">
        <v>12.241903994656001</v>
      </c>
      <c r="E88" s="2">
        <v>4.4800743897343001</v>
      </c>
      <c r="F88" s="2">
        <v>1.22044455858982</v>
      </c>
      <c r="G88" s="2">
        <v>0</v>
      </c>
      <c r="H88" s="2">
        <v>0</v>
      </c>
      <c r="I88" s="2">
        <v>0</v>
      </c>
      <c r="J88" s="2">
        <v>1.0708810306388501</v>
      </c>
      <c r="K88" s="2">
        <v>0</v>
      </c>
    </row>
    <row r="89" spans="1:11" x14ac:dyDescent="0.25">
      <c r="A89" s="1">
        <v>2009</v>
      </c>
      <c r="B89" s="1">
        <v>7</v>
      </c>
      <c r="C89" s="2">
        <v>18.794512805743999</v>
      </c>
      <c r="D89" s="2">
        <v>12.241903994656001</v>
      </c>
      <c r="E89" s="2">
        <v>4.4085047889669404</v>
      </c>
      <c r="F89" s="2">
        <v>1.3368026071833301</v>
      </c>
      <c r="G89" s="2">
        <v>0</v>
      </c>
      <c r="H89" s="2">
        <v>0</v>
      </c>
      <c r="I89" s="2">
        <v>0</v>
      </c>
      <c r="J89" s="2">
        <v>0.80730141493773999</v>
      </c>
      <c r="K89" s="2">
        <v>0</v>
      </c>
    </row>
    <row r="90" spans="1:11" x14ac:dyDescent="0.25">
      <c r="A90" s="1">
        <v>2009</v>
      </c>
      <c r="B90" s="1">
        <v>8</v>
      </c>
      <c r="C90" s="2">
        <v>19.197306198404</v>
      </c>
      <c r="D90" s="2">
        <v>12.241903994656001</v>
      </c>
      <c r="E90" s="2">
        <v>4.3749154203251202</v>
      </c>
      <c r="F90" s="2">
        <v>1.49484123928459</v>
      </c>
      <c r="G90" s="2">
        <v>0</v>
      </c>
      <c r="H90" s="2">
        <v>0</v>
      </c>
      <c r="I90" s="2">
        <v>0</v>
      </c>
      <c r="J90" s="2">
        <v>1.0856455441383199</v>
      </c>
      <c r="K90" s="2">
        <v>0</v>
      </c>
    </row>
    <row r="91" spans="1:11" x14ac:dyDescent="0.25">
      <c r="A91" s="1">
        <v>2009</v>
      </c>
      <c r="B91" s="1">
        <v>9</v>
      </c>
      <c r="C91" s="2">
        <v>18.250381441872801</v>
      </c>
      <c r="D91" s="2">
        <v>12.241903994656001</v>
      </c>
      <c r="E91" s="2">
        <v>4.35779953546675</v>
      </c>
      <c r="F91" s="2">
        <v>1.30259703270067</v>
      </c>
      <c r="G91" s="2">
        <v>0</v>
      </c>
      <c r="H91" s="2">
        <v>0</v>
      </c>
      <c r="I91" s="2">
        <v>0</v>
      </c>
      <c r="J91" s="2">
        <v>0.34808087904944102</v>
      </c>
      <c r="K91" s="2">
        <v>0</v>
      </c>
    </row>
    <row r="92" spans="1:11" x14ac:dyDescent="0.25">
      <c r="A92" s="1">
        <v>2009</v>
      </c>
      <c r="B92" s="1">
        <v>10</v>
      </c>
      <c r="C92" s="2">
        <v>18.584425252946101</v>
      </c>
      <c r="D92" s="2">
        <v>12.241903994656001</v>
      </c>
      <c r="E92" s="2">
        <v>4.3042259509630396</v>
      </c>
      <c r="F92" s="2">
        <v>1.06629676159984</v>
      </c>
      <c r="G92" s="2">
        <v>0</v>
      </c>
      <c r="H92" s="2">
        <v>0</v>
      </c>
      <c r="I92" s="2">
        <v>0</v>
      </c>
      <c r="J92" s="2">
        <v>0.97199854572725297</v>
      </c>
      <c r="K92" s="2">
        <v>0</v>
      </c>
    </row>
    <row r="93" spans="1:11" x14ac:dyDescent="0.25">
      <c r="A93" s="1">
        <v>2009</v>
      </c>
      <c r="B93" s="1">
        <v>11</v>
      </c>
      <c r="C93" s="2">
        <v>17.9009764747709</v>
      </c>
      <c r="D93" s="2">
        <v>12.241903994656001</v>
      </c>
      <c r="E93" s="2">
        <v>4.3280881957963802</v>
      </c>
      <c r="F93" s="2">
        <v>0.522741322768834</v>
      </c>
      <c r="G93" s="2">
        <v>0</v>
      </c>
      <c r="H93" s="2">
        <v>0</v>
      </c>
      <c r="I93" s="2">
        <v>0</v>
      </c>
      <c r="J93" s="2">
        <v>0.80824296154975195</v>
      </c>
      <c r="K93" s="2">
        <v>0</v>
      </c>
    </row>
    <row r="94" spans="1:11" x14ac:dyDescent="0.25">
      <c r="A94" s="1">
        <v>2009</v>
      </c>
      <c r="B94" s="1">
        <v>12</v>
      </c>
      <c r="C94" s="2">
        <v>17.814680565336701</v>
      </c>
      <c r="D94" s="2">
        <v>12.241903994656001</v>
      </c>
      <c r="E94" s="2">
        <v>4.36541145354383</v>
      </c>
      <c r="F94" s="2">
        <v>0.27028545024667</v>
      </c>
      <c r="G94" s="2">
        <v>0</v>
      </c>
      <c r="H94" s="2">
        <v>0</v>
      </c>
      <c r="I94" s="2">
        <v>0</v>
      </c>
      <c r="J94" s="2">
        <v>0.93707966689021704</v>
      </c>
      <c r="K94" s="2">
        <v>0</v>
      </c>
    </row>
    <row r="95" spans="1:11" x14ac:dyDescent="0.25">
      <c r="A95" s="1">
        <v>2010</v>
      </c>
      <c r="B95" s="1">
        <v>1</v>
      </c>
      <c r="C95" s="2">
        <v>17.969180740485601</v>
      </c>
      <c r="D95" s="2">
        <v>12.241903994656001</v>
      </c>
      <c r="E95" s="2">
        <v>4.4000174443917102</v>
      </c>
      <c r="F95" s="2">
        <v>7.6093373355488894E-2</v>
      </c>
      <c r="G95" s="2">
        <v>0</v>
      </c>
      <c r="H95" s="2">
        <v>0</v>
      </c>
      <c r="I95" s="2">
        <v>0</v>
      </c>
      <c r="J95" s="2">
        <v>1.2511659280824099</v>
      </c>
      <c r="K95" s="2">
        <v>0</v>
      </c>
    </row>
    <row r="96" spans="1:11" x14ac:dyDescent="0.25">
      <c r="A96" s="1">
        <v>2010</v>
      </c>
      <c r="B96" s="1">
        <v>2</v>
      </c>
      <c r="C96" s="2">
        <v>17.845086598720901</v>
      </c>
      <c r="D96" s="2">
        <v>12.241903994656001</v>
      </c>
      <c r="E96" s="2">
        <v>4.4369079845443098</v>
      </c>
      <c r="F96" s="2">
        <v>4.2366684817306599E-2</v>
      </c>
      <c r="G96" s="2">
        <v>0</v>
      </c>
      <c r="H96" s="2">
        <v>0</v>
      </c>
      <c r="I96" s="2">
        <v>0</v>
      </c>
      <c r="J96" s="2">
        <v>1.1239079347033301</v>
      </c>
      <c r="K96" s="2">
        <v>0</v>
      </c>
    </row>
    <row r="97" spans="1:11" x14ac:dyDescent="0.25">
      <c r="A97" s="1">
        <v>2010</v>
      </c>
      <c r="B97" s="1">
        <v>3</v>
      </c>
      <c r="C97" s="2">
        <v>17.4128798255601</v>
      </c>
      <c r="D97" s="2">
        <v>12.241903994656001</v>
      </c>
      <c r="E97" s="2">
        <v>4.4673037685761701</v>
      </c>
      <c r="F97" s="2">
        <v>5.9584473962265801E-2</v>
      </c>
      <c r="G97" s="2">
        <v>0</v>
      </c>
      <c r="H97" s="2">
        <v>0</v>
      </c>
      <c r="I97" s="2">
        <v>0</v>
      </c>
      <c r="J97" s="2">
        <v>0.64408758836574997</v>
      </c>
      <c r="K97" s="2">
        <v>0</v>
      </c>
    </row>
    <row r="98" spans="1:11" x14ac:dyDescent="0.25">
      <c r="A98" s="1">
        <v>2010</v>
      </c>
      <c r="B98" s="1">
        <v>4</v>
      </c>
      <c r="C98" s="2">
        <v>17.715967038348001</v>
      </c>
      <c r="D98" s="2">
        <v>12.241903994656001</v>
      </c>
      <c r="E98" s="2">
        <v>4.5126722935010903</v>
      </c>
      <c r="F98" s="2">
        <v>0.34327992243818101</v>
      </c>
      <c r="G98" s="2">
        <v>0</v>
      </c>
      <c r="H98" s="2">
        <v>0</v>
      </c>
      <c r="I98" s="2">
        <v>0</v>
      </c>
      <c r="J98" s="2">
        <v>0.61811082775279402</v>
      </c>
      <c r="K98" s="2">
        <v>0</v>
      </c>
    </row>
    <row r="99" spans="1:11" x14ac:dyDescent="0.25">
      <c r="A99" s="1">
        <v>2010</v>
      </c>
      <c r="B99" s="1">
        <v>5</v>
      </c>
      <c r="C99" s="2">
        <v>18.477367947483401</v>
      </c>
      <c r="D99" s="2">
        <v>12.241903994656001</v>
      </c>
      <c r="E99" s="2">
        <v>4.5276869490540603</v>
      </c>
      <c r="F99" s="2">
        <v>0.987473501669618</v>
      </c>
      <c r="G99" s="2">
        <v>0</v>
      </c>
      <c r="H99" s="2">
        <v>0</v>
      </c>
      <c r="I99" s="2">
        <v>0</v>
      </c>
      <c r="J99" s="2">
        <v>0.72030350210375405</v>
      </c>
      <c r="K99" s="2">
        <v>0</v>
      </c>
    </row>
    <row r="100" spans="1:11" x14ac:dyDescent="0.25">
      <c r="A100" s="1">
        <v>2010</v>
      </c>
      <c r="B100" s="1">
        <v>6</v>
      </c>
      <c r="C100" s="2">
        <v>19.0938301040398</v>
      </c>
      <c r="D100" s="2">
        <v>12.241903994656001</v>
      </c>
      <c r="E100" s="2">
        <v>4.5356234527414596</v>
      </c>
      <c r="F100" s="2">
        <v>1.5175145313304299</v>
      </c>
      <c r="G100" s="2">
        <v>0</v>
      </c>
      <c r="H100" s="2">
        <v>0</v>
      </c>
      <c r="I100" s="2">
        <v>0</v>
      </c>
      <c r="J100" s="2">
        <v>0.79878812531199705</v>
      </c>
      <c r="K100" s="2">
        <v>0</v>
      </c>
    </row>
    <row r="101" spans="1:11" x14ac:dyDescent="0.25">
      <c r="A101" s="1">
        <v>2010</v>
      </c>
      <c r="B101" s="1">
        <v>7</v>
      </c>
      <c r="C101" s="2">
        <v>19.0980803672505</v>
      </c>
      <c r="D101" s="2">
        <v>12.241903994656001</v>
      </c>
      <c r="E101" s="2">
        <v>4.5509143951211701</v>
      </c>
      <c r="F101" s="2">
        <v>1.4807266328922499</v>
      </c>
      <c r="G101" s="2">
        <v>0</v>
      </c>
      <c r="H101" s="2">
        <v>0</v>
      </c>
      <c r="I101" s="2">
        <v>0</v>
      </c>
      <c r="J101" s="2">
        <v>0.824535344581104</v>
      </c>
      <c r="K101" s="2">
        <v>0</v>
      </c>
    </row>
    <row r="102" spans="1:11" x14ac:dyDescent="0.25">
      <c r="A102" s="1">
        <v>2010</v>
      </c>
      <c r="B102" s="1">
        <v>8</v>
      </c>
      <c r="C102" s="2">
        <v>18.916566138045301</v>
      </c>
      <c r="D102" s="2">
        <v>12.241903994656001</v>
      </c>
      <c r="E102" s="2">
        <v>4.5500239005685899</v>
      </c>
      <c r="F102" s="2">
        <v>1.51994187850114</v>
      </c>
      <c r="G102" s="2">
        <v>0</v>
      </c>
      <c r="H102" s="2">
        <v>0</v>
      </c>
      <c r="I102" s="2">
        <v>0</v>
      </c>
      <c r="J102" s="2">
        <v>0.60469636431963303</v>
      </c>
      <c r="K102" s="2">
        <v>0</v>
      </c>
    </row>
    <row r="103" spans="1:11" x14ac:dyDescent="0.25">
      <c r="A103" s="1">
        <v>2010</v>
      </c>
      <c r="B103" s="1">
        <v>9</v>
      </c>
      <c r="C103" s="2">
        <v>19.0839905440961</v>
      </c>
      <c r="D103" s="2">
        <v>12.241903994656001</v>
      </c>
      <c r="E103" s="2">
        <v>4.5510012670980098</v>
      </c>
      <c r="F103" s="2">
        <v>1.3847012075306899</v>
      </c>
      <c r="G103" s="2">
        <v>0</v>
      </c>
      <c r="H103" s="2">
        <v>0</v>
      </c>
      <c r="I103" s="2">
        <v>0</v>
      </c>
      <c r="J103" s="2">
        <v>0.90638407481140604</v>
      </c>
      <c r="K103" s="2">
        <v>0</v>
      </c>
    </row>
    <row r="104" spans="1:11" x14ac:dyDescent="0.25">
      <c r="A104" s="1">
        <v>2010</v>
      </c>
      <c r="B104" s="1">
        <v>10</v>
      </c>
      <c r="C104" s="2">
        <v>18.302327578723101</v>
      </c>
      <c r="D104" s="2">
        <v>12.241903994656001</v>
      </c>
      <c r="E104" s="2">
        <v>4.5384800721357204</v>
      </c>
      <c r="F104" s="2">
        <v>0.73742745842163004</v>
      </c>
      <c r="G104" s="2">
        <v>0</v>
      </c>
      <c r="H104" s="2">
        <v>0</v>
      </c>
      <c r="I104" s="2">
        <v>0</v>
      </c>
      <c r="J104" s="2">
        <v>0.784516053509829</v>
      </c>
      <c r="K104" s="2">
        <v>0</v>
      </c>
    </row>
    <row r="105" spans="1:11" x14ac:dyDescent="0.25">
      <c r="A105" s="1">
        <v>2010</v>
      </c>
      <c r="B105" s="1">
        <v>11</v>
      </c>
      <c r="C105" s="2">
        <v>18.033438820941999</v>
      </c>
      <c r="D105" s="2">
        <v>12.241903994656001</v>
      </c>
      <c r="E105" s="2">
        <v>4.5581833303585304</v>
      </c>
      <c r="F105" s="2">
        <v>0.37051198577900202</v>
      </c>
      <c r="G105" s="2">
        <v>0</v>
      </c>
      <c r="H105" s="2">
        <v>0</v>
      </c>
      <c r="I105" s="2">
        <v>0</v>
      </c>
      <c r="J105" s="2">
        <v>0.862839510148532</v>
      </c>
      <c r="K105" s="2">
        <v>0</v>
      </c>
    </row>
    <row r="106" spans="1:11" x14ac:dyDescent="0.25">
      <c r="A106" s="1">
        <v>2010</v>
      </c>
      <c r="B106" s="1">
        <v>12</v>
      </c>
      <c r="C106" s="2">
        <v>17.638495589596999</v>
      </c>
      <c r="D106" s="2">
        <v>12.241903994656001</v>
      </c>
      <c r="E106" s="2">
        <v>4.58165607103086</v>
      </c>
      <c r="F106" s="2">
        <v>4.5605969696411203E-2</v>
      </c>
      <c r="G106" s="2">
        <v>0</v>
      </c>
      <c r="H106" s="2">
        <v>0</v>
      </c>
      <c r="I106" s="2">
        <v>0</v>
      </c>
      <c r="J106" s="2">
        <v>0.76932955421379401</v>
      </c>
      <c r="K106" s="2">
        <v>0</v>
      </c>
    </row>
    <row r="107" spans="1:11" x14ac:dyDescent="0.25">
      <c r="A107" s="1">
        <v>2011</v>
      </c>
      <c r="B107" s="1">
        <v>1</v>
      </c>
      <c r="C107" s="2">
        <v>17.690138808723201</v>
      </c>
      <c r="D107" s="2">
        <v>12.241903994656001</v>
      </c>
      <c r="E107" s="2">
        <v>4.62009169793774</v>
      </c>
      <c r="F107" s="2">
        <v>5.9144272130311502E-2</v>
      </c>
      <c r="G107" s="2">
        <v>0</v>
      </c>
      <c r="H107" s="2">
        <v>0</v>
      </c>
      <c r="I107" s="2">
        <v>0</v>
      </c>
      <c r="J107" s="2">
        <v>0.76899884399918506</v>
      </c>
      <c r="K107" s="2">
        <v>0</v>
      </c>
    </row>
    <row r="108" spans="1:11" x14ac:dyDescent="0.25">
      <c r="A108" s="1">
        <v>2011</v>
      </c>
      <c r="B108" s="1">
        <v>2</v>
      </c>
      <c r="C108" s="2">
        <v>17.662195275982601</v>
      </c>
      <c r="D108" s="2">
        <v>12.241903994656001</v>
      </c>
      <c r="E108" s="2">
        <v>4.6238904740771698</v>
      </c>
      <c r="F108" s="2">
        <v>0.13979507589568799</v>
      </c>
      <c r="G108" s="2">
        <v>0</v>
      </c>
      <c r="H108" s="2">
        <v>0</v>
      </c>
      <c r="I108" s="2">
        <v>0</v>
      </c>
      <c r="J108" s="2">
        <v>0.65660573135377798</v>
      </c>
      <c r="K108" s="2">
        <v>0</v>
      </c>
    </row>
    <row r="109" spans="1:11" x14ac:dyDescent="0.25">
      <c r="A109" s="1">
        <v>2011</v>
      </c>
      <c r="B109" s="1">
        <v>3</v>
      </c>
      <c r="C109" s="2">
        <v>17.238648160769699</v>
      </c>
      <c r="D109" s="2">
        <v>12.241903994656001</v>
      </c>
      <c r="E109" s="2">
        <v>4.6160623532514098</v>
      </c>
      <c r="F109" s="2">
        <v>0.30198693102158802</v>
      </c>
      <c r="G109" s="2">
        <v>0</v>
      </c>
      <c r="H109" s="2">
        <v>0</v>
      </c>
      <c r="I109" s="2">
        <v>0</v>
      </c>
      <c r="J109" s="2">
        <v>7.8694881840700504E-2</v>
      </c>
      <c r="K109" s="2">
        <v>0</v>
      </c>
    </row>
    <row r="110" spans="1:11" x14ac:dyDescent="0.25">
      <c r="A110" s="1">
        <v>2011</v>
      </c>
      <c r="B110" s="1">
        <v>4</v>
      </c>
      <c r="C110" s="2">
        <v>18.116682712580999</v>
      </c>
      <c r="D110" s="2">
        <v>12.241903994656001</v>
      </c>
      <c r="E110" s="2">
        <v>4.6188348768310901</v>
      </c>
      <c r="F110" s="2">
        <v>0.81471822818360096</v>
      </c>
      <c r="G110" s="2">
        <v>0</v>
      </c>
      <c r="H110" s="2">
        <v>0</v>
      </c>
      <c r="I110" s="2">
        <v>0</v>
      </c>
      <c r="J110" s="2">
        <v>0.44122561291033002</v>
      </c>
      <c r="K110" s="2">
        <v>0</v>
      </c>
    </row>
    <row r="111" spans="1:11" x14ac:dyDescent="0.25">
      <c r="A111" s="1">
        <v>2011</v>
      </c>
      <c r="B111" s="1">
        <v>5</v>
      </c>
      <c r="C111" s="2">
        <v>18.6635033853523</v>
      </c>
      <c r="D111" s="2">
        <v>12.241903994656001</v>
      </c>
      <c r="E111" s="2">
        <v>4.5992732702076404</v>
      </c>
      <c r="F111" s="2">
        <v>0.94827310875104198</v>
      </c>
      <c r="G111" s="2">
        <v>0</v>
      </c>
      <c r="H111" s="2">
        <v>0</v>
      </c>
      <c r="I111" s="2">
        <v>0</v>
      </c>
      <c r="J111" s="2">
        <v>0.87405301173769301</v>
      </c>
      <c r="K111" s="2">
        <v>0</v>
      </c>
    </row>
    <row r="112" spans="1:11" x14ac:dyDescent="0.25">
      <c r="A112" s="1">
        <v>2011</v>
      </c>
      <c r="B112" s="1">
        <v>6</v>
      </c>
      <c r="C112" s="2">
        <v>18.815132934907702</v>
      </c>
      <c r="D112" s="2">
        <v>12.241903994656001</v>
      </c>
      <c r="E112" s="2">
        <v>4.5803555240570804</v>
      </c>
      <c r="F112" s="2">
        <v>1.34024906057958</v>
      </c>
      <c r="G112" s="2">
        <v>0</v>
      </c>
      <c r="H112" s="2">
        <v>0</v>
      </c>
      <c r="I112" s="2">
        <v>0</v>
      </c>
      <c r="J112" s="2">
        <v>0.652624355615114</v>
      </c>
      <c r="K112" s="2">
        <v>0</v>
      </c>
    </row>
    <row r="113" spans="1:11" x14ac:dyDescent="0.25">
      <c r="A113" s="1">
        <v>2011</v>
      </c>
      <c r="B113" s="1">
        <v>7</v>
      </c>
      <c r="C113" s="2">
        <v>19.4102316482766</v>
      </c>
      <c r="D113" s="2">
        <v>12.241903994656001</v>
      </c>
      <c r="E113" s="2">
        <v>4.5512998747184898</v>
      </c>
      <c r="F113" s="2">
        <v>1.55508021690328</v>
      </c>
      <c r="G113" s="2">
        <v>0</v>
      </c>
      <c r="H113" s="2">
        <v>0</v>
      </c>
      <c r="I113" s="2">
        <v>0</v>
      </c>
      <c r="J113" s="2">
        <v>1.0619475619989101</v>
      </c>
      <c r="K113" s="2">
        <v>0</v>
      </c>
    </row>
    <row r="114" spans="1:11" x14ac:dyDescent="0.25">
      <c r="A114" s="1">
        <v>2011</v>
      </c>
      <c r="B114" s="1">
        <v>8</v>
      </c>
      <c r="C114" s="2">
        <v>18.604081518129298</v>
      </c>
      <c r="D114" s="2">
        <v>12.241903994656001</v>
      </c>
      <c r="E114" s="2">
        <v>4.5438414817744901</v>
      </c>
      <c r="F114" s="2">
        <v>1.4374415578828399</v>
      </c>
      <c r="G114" s="2">
        <v>0</v>
      </c>
      <c r="H114" s="2">
        <v>0</v>
      </c>
      <c r="I114" s="2">
        <v>0</v>
      </c>
      <c r="J114" s="2">
        <v>0.38089448381602198</v>
      </c>
      <c r="K114" s="2">
        <v>0</v>
      </c>
    </row>
    <row r="115" spans="1:11" x14ac:dyDescent="0.25">
      <c r="A115" s="1">
        <v>2011</v>
      </c>
      <c r="B115" s="1">
        <v>9</v>
      </c>
      <c r="C115" s="2">
        <v>18.675020125919399</v>
      </c>
      <c r="D115" s="2">
        <v>12.241903994656001</v>
      </c>
      <c r="E115" s="2">
        <v>4.5437516380864498</v>
      </c>
      <c r="F115" s="2">
        <v>1.2538515512728701</v>
      </c>
      <c r="G115" s="2">
        <v>0</v>
      </c>
      <c r="H115" s="2">
        <v>0</v>
      </c>
      <c r="I115" s="2">
        <v>0</v>
      </c>
      <c r="J115" s="2">
        <v>0.63551294190414997</v>
      </c>
      <c r="K115" s="2">
        <v>0</v>
      </c>
    </row>
    <row r="116" spans="1:11" x14ac:dyDescent="0.25">
      <c r="A116" s="1">
        <v>2011</v>
      </c>
      <c r="B116" s="1">
        <v>10</v>
      </c>
      <c r="C116" s="2">
        <v>18.502238783351999</v>
      </c>
      <c r="D116" s="2">
        <v>12.241903994656001</v>
      </c>
      <c r="E116" s="2">
        <v>4.53162010722947</v>
      </c>
      <c r="F116" s="2">
        <v>0.67811399105792702</v>
      </c>
      <c r="G116" s="2">
        <v>0</v>
      </c>
      <c r="H116" s="2">
        <v>0</v>
      </c>
      <c r="I116" s="2">
        <v>0</v>
      </c>
      <c r="J116" s="2">
        <v>1.05060069040868</v>
      </c>
      <c r="K116" s="2">
        <v>0</v>
      </c>
    </row>
    <row r="117" spans="1:11" x14ac:dyDescent="0.25">
      <c r="A117" s="1">
        <v>2011</v>
      </c>
      <c r="B117" s="1">
        <v>11</v>
      </c>
      <c r="C117" s="2">
        <v>17.6336565408658</v>
      </c>
      <c r="D117" s="2">
        <v>12.241903994656001</v>
      </c>
      <c r="E117" s="2">
        <v>4.5443219398151697</v>
      </c>
      <c r="F117" s="2">
        <v>0.34169597687585301</v>
      </c>
      <c r="G117" s="2">
        <v>0</v>
      </c>
      <c r="H117" s="2">
        <v>0</v>
      </c>
      <c r="I117" s="2">
        <v>0</v>
      </c>
      <c r="J117" s="2">
        <v>0.505734629518795</v>
      </c>
      <c r="K117" s="2">
        <v>0</v>
      </c>
    </row>
    <row r="118" spans="1:11" x14ac:dyDescent="0.25">
      <c r="A118" s="1">
        <v>2011</v>
      </c>
      <c r="B118" s="1">
        <v>12</v>
      </c>
      <c r="C118" s="2">
        <v>17.450376549467698</v>
      </c>
      <c r="D118" s="2">
        <v>12.241903994656001</v>
      </c>
      <c r="E118" s="2">
        <v>4.5605034874216397</v>
      </c>
      <c r="F118" s="2">
        <v>0.20119174668350101</v>
      </c>
      <c r="G118" s="2">
        <v>0</v>
      </c>
      <c r="H118" s="2">
        <v>0</v>
      </c>
      <c r="I118" s="2">
        <v>0</v>
      </c>
      <c r="J118" s="2">
        <v>0.44677732070660497</v>
      </c>
      <c r="K118" s="2">
        <v>0</v>
      </c>
    </row>
    <row r="119" spans="1:11" x14ac:dyDescent="0.25">
      <c r="A119" s="1">
        <v>2012</v>
      </c>
      <c r="B119" s="1">
        <v>1</v>
      </c>
      <c r="C119" s="2">
        <v>17.442755668219199</v>
      </c>
      <c r="D119" s="2">
        <v>12.241903994656001</v>
      </c>
      <c r="E119" s="2">
        <v>4.5785178854284396</v>
      </c>
      <c r="F119" s="2">
        <v>0.113822913596206</v>
      </c>
      <c r="G119" s="2">
        <v>0</v>
      </c>
      <c r="H119" s="2">
        <v>0</v>
      </c>
      <c r="I119" s="2">
        <v>0</v>
      </c>
      <c r="J119" s="2">
        <v>0.50851087453858002</v>
      </c>
      <c r="K119" s="2">
        <v>0</v>
      </c>
    </row>
    <row r="120" spans="1:11" x14ac:dyDescent="0.25">
      <c r="A120" s="1">
        <v>2012</v>
      </c>
      <c r="B120" s="1">
        <v>2</v>
      </c>
      <c r="C120" s="2">
        <v>17.749706055306699</v>
      </c>
      <c r="D120" s="2">
        <v>12.241903994656001</v>
      </c>
      <c r="E120" s="2">
        <v>4.5929896536184396</v>
      </c>
      <c r="F120" s="2">
        <v>0.21018558532398901</v>
      </c>
      <c r="G120" s="2">
        <v>0</v>
      </c>
      <c r="H120" s="2">
        <v>0</v>
      </c>
      <c r="I120" s="2">
        <v>0</v>
      </c>
      <c r="J120" s="2">
        <v>0.70462682170828095</v>
      </c>
      <c r="K120" s="2">
        <v>0</v>
      </c>
    </row>
    <row r="121" spans="1:11" x14ac:dyDescent="0.25">
      <c r="A121" s="1">
        <v>2012</v>
      </c>
      <c r="B121" s="1">
        <v>3</v>
      </c>
      <c r="C121" s="2">
        <v>17.329272332405299</v>
      </c>
      <c r="D121" s="2">
        <v>12.241903994656001</v>
      </c>
      <c r="E121" s="2">
        <v>4.6020656969548304</v>
      </c>
      <c r="F121" s="2">
        <v>0.37465314785162301</v>
      </c>
      <c r="G121" s="2">
        <v>0</v>
      </c>
      <c r="H121" s="2">
        <v>0</v>
      </c>
      <c r="I121" s="2">
        <v>0</v>
      </c>
      <c r="J121" s="2">
        <v>0.110649492942891</v>
      </c>
      <c r="K121" s="2">
        <v>0</v>
      </c>
    </row>
    <row r="122" spans="1:11" x14ac:dyDescent="0.25">
      <c r="A122" s="1">
        <v>2012</v>
      </c>
      <c r="B122" s="1">
        <v>4</v>
      </c>
      <c r="C122" s="2">
        <v>17.7748523444005</v>
      </c>
      <c r="D122" s="2">
        <v>12.241903994656001</v>
      </c>
      <c r="E122" s="2">
        <v>4.62265822391005</v>
      </c>
      <c r="F122" s="2">
        <v>0.44692761714826801</v>
      </c>
      <c r="G122" s="2">
        <v>0</v>
      </c>
      <c r="H122" s="2">
        <v>0</v>
      </c>
      <c r="I122" s="2">
        <v>0</v>
      </c>
      <c r="J122" s="2">
        <v>0.46336250868621698</v>
      </c>
      <c r="K122" s="2">
        <v>0</v>
      </c>
    </row>
    <row r="123" spans="1:11" x14ac:dyDescent="0.25">
      <c r="A123" s="1">
        <v>2012</v>
      </c>
      <c r="B123" s="1">
        <v>5</v>
      </c>
      <c r="C123" s="2">
        <v>18.447349935157</v>
      </c>
      <c r="D123" s="2">
        <v>12.241903994656001</v>
      </c>
      <c r="E123" s="2">
        <v>4.6139948706303304</v>
      </c>
      <c r="F123" s="2">
        <v>0.84828736497651502</v>
      </c>
      <c r="G123" s="2">
        <v>0</v>
      </c>
      <c r="H123" s="2">
        <v>0</v>
      </c>
      <c r="I123" s="2">
        <v>0</v>
      </c>
      <c r="J123" s="2">
        <v>0.74316370489421502</v>
      </c>
      <c r="K123" s="2">
        <v>0</v>
      </c>
    </row>
    <row r="124" spans="1:11" x14ac:dyDescent="0.25">
      <c r="A124" s="1">
        <v>2012</v>
      </c>
      <c r="B124" s="1">
        <v>6</v>
      </c>
      <c r="C124" s="2">
        <v>18.655974062144601</v>
      </c>
      <c r="D124" s="2">
        <v>12.241903994656001</v>
      </c>
      <c r="E124" s="2">
        <v>4.60787409352168</v>
      </c>
      <c r="F124" s="2">
        <v>1.1606575135925301</v>
      </c>
      <c r="G124" s="2">
        <v>0</v>
      </c>
      <c r="H124" s="2">
        <v>0</v>
      </c>
      <c r="I124" s="2">
        <v>0</v>
      </c>
      <c r="J124" s="2">
        <v>0.64553846037446805</v>
      </c>
      <c r="K124" s="2">
        <v>0</v>
      </c>
    </row>
    <row r="125" spans="1:11" x14ac:dyDescent="0.25">
      <c r="A125" s="1">
        <v>2012</v>
      </c>
      <c r="B125" s="1">
        <v>7</v>
      </c>
      <c r="C125" s="2">
        <v>19.208091496902501</v>
      </c>
      <c r="D125" s="2">
        <v>12.241903994656001</v>
      </c>
      <c r="E125" s="2">
        <v>4.5742612462989198</v>
      </c>
      <c r="F125" s="2">
        <v>1.35064244337849</v>
      </c>
      <c r="G125" s="2">
        <v>0</v>
      </c>
      <c r="H125" s="2">
        <v>0</v>
      </c>
      <c r="I125" s="2">
        <v>0</v>
      </c>
      <c r="J125" s="2">
        <v>1.04128381256911</v>
      </c>
      <c r="K125" s="2">
        <v>0</v>
      </c>
    </row>
    <row r="126" spans="1:11" x14ac:dyDescent="0.25">
      <c r="A126" s="1">
        <v>2012</v>
      </c>
      <c r="B126" s="1">
        <v>8</v>
      </c>
      <c r="C126" s="2">
        <v>18.7339465493164</v>
      </c>
      <c r="D126" s="2">
        <v>12.241903994656001</v>
      </c>
      <c r="E126" s="2">
        <v>4.6090518546832202</v>
      </c>
      <c r="F126" s="2">
        <v>1.35357790530011</v>
      </c>
      <c r="G126" s="2">
        <v>0</v>
      </c>
      <c r="H126" s="2">
        <v>0</v>
      </c>
      <c r="I126" s="2">
        <v>0</v>
      </c>
      <c r="J126" s="2">
        <v>0.52941279467706404</v>
      </c>
      <c r="K126" s="2">
        <v>0</v>
      </c>
    </row>
    <row r="127" spans="1:11" x14ac:dyDescent="0.25">
      <c r="A127" s="1">
        <v>2012</v>
      </c>
      <c r="B127" s="1">
        <v>9</v>
      </c>
      <c r="C127" s="2">
        <v>18.7161066877471</v>
      </c>
      <c r="D127" s="2">
        <v>12.241903994656001</v>
      </c>
      <c r="E127" s="2">
        <v>4.64868586524058</v>
      </c>
      <c r="F127" s="2">
        <v>1.1524753048693499</v>
      </c>
      <c r="G127" s="2">
        <v>0</v>
      </c>
      <c r="H127" s="2">
        <v>0</v>
      </c>
      <c r="I127" s="2">
        <v>0</v>
      </c>
      <c r="J127" s="2">
        <v>0.67304152298123698</v>
      </c>
      <c r="K127" s="2">
        <v>0</v>
      </c>
    </row>
    <row r="128" spans="1:11" x14ac:dyDescent="0.25">
      <c r="A128" s="1">
        <v>2012</v>
      </c>
      <c r="B128" s="1">
        <v>10</v>
      </c>
      <c r="C128" s="2">
        <v>18.517254201457</v>
      </c>
      <c r="D128" s="2">
        <v>12.241903994656001</v>
      </c>
      <c r="E128" s="2">
        <v>4.7292888156271102</v>
      </c>
      <c r="F128" s="2">
        <v>0.83428867881672497</v>
      </c>
      <c r="G128" s="2">
        <v>0</v>
      </c>
      <c r="H128" s="2">
        <v>0</v>
      </c>
      <c r="I128" s="2">
        <v>0</v>
      </c>
      <c r="J128" s="2">
        <v>0.71177271235719497</v>
      </c>
      <c r="K128" s="2">
        <v>0</v>
      </c>
    </row>
    <row r="129" spans="1:11" x14ac:dyDescent="0.25">
      <c r="A129" s="1">
        <v>2012</v>
      </c>
      <c r="B129" s="1">
        <v>11</v>
      </c>
      <c r="C129" s="2">
        <v>17.7411069137789</v>
      </c>
      <c r="D129" s="2">
        <v>12.241903994656001</v>
      </c>
      <c r="E129" s="2">
        <v>4.7095513072634896</v>
      </c>
      <c r="F129" s="2">
        <v>0.16395308408110601</v>
      </c>
      <c r="G129" s="2">
        <v>0</v>
      </c>
      <c r="H129" s="2">
        <v>0</v>
      </c>
      <c r="I129" s="2">
        <v>0</v>
      </c>
      <c r="J129" s="2">
        <v>0.625698527778354</v>
      </c>
      <c r="K129" s="2">
        <v>0</v>
      </c>
    </row>
    <row r="130" spans="1:11" x14ac:dyDescent="0.25">
      <c r="A130" s="1">
        <v>2012</v>
      </c>
      <c r="B130" s="1">
        <v>12</v>
      </c>
      <c r="C130" s="2">
        <v>17.838444490221399</v>
      </c>
      <c r="D130" s="2">
        <v>12.241903994656001</v>
      </c>
      <c r="E130" s="2">
        <v>4.67171762138135</v>
      </c>
      <c r="F130" s="2">
        <v>0.21832457649867801</v>
      </c>
      <c r="G130" s="2">
        <v>0</v>
      </c>
      <c r="H130" s="2">
        <v>0</v>
      </c>
      <c r="I130" s="2">
        <v>0</v>
      </c>
      <c r="J130" s="2">
        <v>0.70649829768540295</v>
      </c>
      <c r="K130" s="2">
        <v>0</v>
      </c>
    </row>
    <row r="131" spans="1:11" x14ac:dyDescent="0.25">
      <c r="A131" s="1">
        <v>2013</v>
      </c>
      <c r="B131" s="1">
        <v>1</v>
      </c>
      <c r="C131" s="2">
        <v>17.356875345096299</v>
      </c>
      <c r="D131" s="2">
        <v>12.241903994656001</v>
      </c>
      <c r="E131" s="2">
        <v>4.60597416172289</v>
      </c>
      <c r="F131" s="2">
        <v>0.212179123597421</v>
      </c>
      <c r="G131" s="2">
        <v>0</v>
      </c>
      <c r="H131" s="2">
        <v>0</v>
      </c>
      <c r="I131" s="2">
        <v>0</v>
      </c>
      <c r="J131" s="2">
        <v>0.296818065120032</v>
      </c>
      <c r="K131" s="2">
        <v>0</v>
      </c>
    </row>
    <row r="132" spans="1:11" x14ac:dyDescent="0.25">
      <c r="A132" s="1">
        <v>2013</v>
      </c>
      <c r="B132" s="1">
        <v>2</v>
      </c>
      <c r="C132" s="2">
        <v>17.854657061279202</v>
      </c>
      <c r="D132" s="2">
        <v>12.241903994656001</v>
      </c>
      <c r="E132" s="2">
        <v>4.6120753551399396</v>
      </c>
      <c r="F132" s="2">
        <v>0.18890640849561799</v>
      </c>
      <c r="G132" s="2">
        <v>0</v>
      </c>
      <c r="H132" s="2">
        <v>0</v>
      </c>
      <c r="I132" s="2">
        <v>0</v>
      </c>
      <c r="J132" s="2">
        <v>0.81177130298770495</v>
      </c>
      <c r="K132" s="2">
        <v>0</v>
      </c>
    </row>
    <row r="133" spans="1:11" x14ac:dyDescent="0.25">
      <c r="A133" s="1">
        <v>2013</v>
      </c>
      <c r="B133" s="1">
        <v>3</v>
      </c>
      <c r="C133" s="2">
        <v>17.486148450052099</v>
      </c>
      <c r="D133" s="2">
        <v>12.241903994656001</v>
      </c>
      <c r="E133" s="2">
        <v>4.6397668233054601</v>
      </c>
      <c r="F133" s="2">
        <v>0.119900400602658</v>
      </c>
      <c r="G133" s="2">
        <v>0</v>
      </c>
      <c r="H133" s="2">
        <v>0</v>
      </c>
      <c r="I133" s="2">
        <v>0</v>
      </c>
      <c r="J133" s="2">
        <v>0.48457723148800003</v>
      </c>
      <c r="K133" s="2">
        <v>0</v>
      </c>
    </row>
    <row r="134" spans="1:11" x14ac:dyDescent="0.25">
      <c r="A134" s="1">
        <v>2013</v>
      </c>
      <c r="B134" s="1">
        <v>4</v>
      </c>
      <c r="C134" s="2">
        <v>17.983817209659101</v>
      </c>
      <c r="D134" s="2">
        <v>12.241903994656001</v>
      </c>
      <c r="E134" s="2">
        <v>4.6688410268191598</v>
      </c>
      <c r="F134" s="2">
        <v>0.56828811783273603</v>
      </c>
      <c r="G134" s="2">
        <v>0</v>
      </c>
      <c r="H134" s="2">
        <v>0</v>
      </c>
      <c r="I134" s="2">
        <v>0</v>
      </c>
      <c r="J134" s="2">
        <v>0.50478407035120698</v>
      </c>
      <c r="K134" s="2">
        <v>0</v>
      </c>
    </row>
    <row r="135" spans="1:11" x14ac:dyDescent="0.25">
      <c r="A135" s="1">
        <v>2013</v>
      </c>
      <c r="B135" s="1">
        <v>5</v>
      </c>
      <c r="C135" s="2">
        <v>18.420391845983101</v>
      </c>
      <c r="D135" s="2">
        <v>12.241903994656001</v>
      </c>
      <c r="E135" s="2">
        <v>4.6857159555510197</v>
      </c>
      <c r="F135" s="2">
        <v>0.68821069502788801</v>
      </c>
      <c r="G135" s="2">
        <v>0</v>
      </c>
      <c r="H135" s="2">
        <v>0</v>
      </c>
      <c r="I135" s="2">
        <v>0</v>
      </c>
      <c r="J135" s="2">
        <v>0.80456120074822501</v>
      </c>
      <c r="K135" s="2">
        <v>0</v>
      </c>
    </row>
    <row r="136" spans="1:11" x14ac:dyDescent="0.25">
      <c r="A136" s="1">
        <v>2013</v>
      </c>
      <c r="B136" s="1">
        <v>6</v>
      </c>
      <c r="C136" s="2">
        <v>19.011665600519802</v>
      </c>
      <c r="D136" s="2">
        <v>12.241903994656001</v>
      </c>
      <c r="E136" s="2">
        <v>4.6929757038235396</v>
      </c>
      <c r="F136" s="2">
        <v>1.1456300073583501</v>
      </c>
      <c r="G136" s="2">
        <v>0</v>
      </c>
      <c r="H136" s="2">
        <v>0</v>
      </c>
      <c r="I136" s="2">
        <v>0</v>
      </c>
      <c r="J136" s="2">
        <v>0.93115589468197202</v>
      </c>
      <c r="K136" s="2">
        <v>0</v>
      </c>
    </row>
    <row r="137" spans="1:11" x14ac:dyDescent="0.25">
      <c r="A137" s="1">
        <v>2013</v>
      </c>
      <c r="B137" s="1">
        <v>7</v>
      </c>
      <c r="C137" s="2">
        <v>18.963961175668299</v>
      </c>
      <c r="D137" s="2">
        <v>12.241903994656001</v>
      </c>
      <c r="E137" s="2">
        <v>4.7014143129441601</v>
      </c>
      <c r="F137" s="2">
        <v>1.23308936420398</v>
      </c>
      <c r="G137" s="2">
        <v>0</v>
      </c>
      <c r="H137" s="2">
        <v>0</v>
      </c>
      <c r="I137" s="2">
        <v>0</v>
      </c>
      <c r="J137" s="2">
        <v>0.78755350386426004</v>
      </c>
      <c r="K137" s="2">
        <v>0</v>
      </c>
    </row>
    <row r="138" spans="1:11" x14ac:dyDescent="0.25">
      <c r="A138" s="1">
        <v>2013</v>
      </c>
      <c r="B138" s="1">
        <v>8</v>
      </c>
      <c r="C138" s="2">
        <v>18.918655354122802</v>
      </c>
      <c r="D138" s="2">
        <v>12.241903994656001</v>
      </c>
      <c r="E138" s="2">
        <v>4.7102377344323996</v>
      </c>
      <c r="F138" s="2">
        <v>1.3691256497193001</v>
      </c>
      <c r="G138" s="2">
        <v>0</v>
      </c>
      <c r="H138" s="2">
        <v>0</v>
      </c>
      <c r="I138" s="2">
        <v>0</v>
      </c>
      <c r="J138" s="2">
        <v>0.59738797531520005</v>
      </c>
      <c r="K138" s="2">
        <v>0</v>
      </c>
    </row>
    <row r="139" spans="1:11" x14ac:dyDescent="0.25">
      <c r="A139" s="1">
        <v>2013</v>
      </c>
      <c r="B139" s="1">
        <v>9</v>
      </c>
      <c r="C139" s="2">
        <v>18.7930590322384</v>
      </c>
      <c r="D139" s="2">
        <v>12.241903994656001</v>
      </c>
      <c r="E139" s="2">
        <v>4.7234087045296196</v>
      </c>
      <c r="F139" s="2">
        <v>1.1705319538307799</v>
      </c>
      <c r="G139" s="2">
        <v>0</v>
      </c>
      <c r="H139" s="2">
        <v>0</v>
      </c>
      <c r="I139" s="2">
        <v>0</v>
      </c>
      <c r="J139" s="2">
        <v>0.65721437922200499</v>
      </c>
      <c r="K139" s="2">
        <v>0</v>
      </c>
    </row>
    <row r="140" spans="1:11" x14ac:dyDescent="0.25">
      <c r="A140" s="1">
        <v>2013</v>
      </c>
      <c r="B140" s="1">
        <v>10</v>
      </c>
      <c r="C140" s="2">
        <v>18.454128855273801</v>
      </c>
      <c r="D140" s="2">
        <v>12.241903994656001</v>
      </c>
      <c r="E140" s="2">
        <v>4.7311407504962997</v>
      </c>
      <c r="F140" s="2">
        <v>0.83078795865369603</v>
      </c>
      <c r="G140" s="2">
        <v>0</v>
      </c>
      <c r="H140" s="2">
        <v>0</v>
      </c>
      <c r="I140" s="2">
        <v>0</v>
      </c>
      <c r="J140" s="2">
        <v>0.65029615146786302</v>
      </c>
      <c r="K140" s="2">
        <v>0</v>
      </c>
    </row>
    <row r="141" spans="1:11" x14ac:dyDescent="0.25">
      <c r="A141" s="1">
        <v>2013</v>
      </c>
      <c r="B141" s="1">
        <v>11</v>
      </c>
      <c r="C141" s="2">
        <v>17.9618797990933</v>
      </c>
      <c r="D141" s="2">
        <v>12.241903994656001</v>
      </c>
      <c r="E141" s="2">
        <v>4.7502809731175404</v>
      </c>
      <c r="F141" s="2">
        <v>0.32624408224384899</v>
      </c>
      <c r="G141" s="2">
        <v>0</v>
      </c>
      <c r="H141" s="2">
        <v>0</v>
      </c>
      <c r="I141" s="2">
        <v>0</v>
      </c>
      <c r="J141" s="2">
        <v>0.64345074907599198</v>
      </c>
      <c r="K141" s="2">
        <v>0</v>
      </c>
    </row>
    <row r="142" spans="1:11" x14ac:dyDescent="0.25">
      <c r="A142" s="1">
        <v>2013</v>
      </c>
      <c r="B142" s="1">
        <v>12</v>
      </c>
      <c r="C142" s="2">
        <v>17.815954573405101</v>
      </c>
      <c r="D142" s="2">
        <v>12.241903994656001</v>
      </c>
      <c r="E142" s="2">
        <v>4.7697706542605403</v>
      </c>
      <c r="F142" s="2">
        <v>0.16760251904513701</v>
      </c>
      <c r="G142" s="2">
        <v>0</v>
      </c>
      <c r="H142" s="2">
        <v>0</v>
      </c>
      <c r="I142" s="2">
        <v>0</v>
      </c>
      <c r="J142" s="2">
        <v>0.63667740544351403</v>
      </c>
      <c r="K142" s="2">
        <v>0</v>
      </c>
    </row>
    <row r="143" spans="1:11" x14ac:dyDescent="0.25">
      <c r="A143" s="1">
        <v>2014</v>
      </c>
      <c r="B143" s="1">
        <v>1</v>
      </c>
      <c r="C143" s="2">
        <v>17.773639769492402</v>
      </c>
      <c r="D143" s="2">
        <v>12.241903994656001</v>
      </c>
      <c r="E143" s="2">
        <v>4.7933625896925696</v>
      </c>
      <c r="F143" s="2">
        <v>0.108397823106619</v>
      </c>
      <c r="G143" s="2">
        <v>0</v>
      </c>
      <c r="H143" s="2">
        <v>0</v>
      </c>
      <c r="I143" s="2">
        <v>0</v>
      </c>
      <c r="J143" s="2">
        <v>0.62997536203724303</v>
      </c>
      <c r="K143" s="2">
        <v>0</v>
      </c>
    </row>
    <row r="144" spans="1:11" x14ac:dyDescent="0.25">
      <c r="A144" s="1">
        <v>2014</v>
      </c>
      <c r="B144" s="1">
        <v>2</v>
      </c>
      <c r="C144" s="2">
        <v>17.817835413793699</v>
      </c>
      <c r="D144" s="2">
        <v>12.241903994656001</v>
      </c>
      <c r="E144" s="2">
        <v>4.8072547626221001</v>
      </c>
      <c r="F144" s="2">
        <v>0.14533278820682499</v>
      </c>
      <c r="G144" s="2">
        <v>0</v>
      </c>
      <c r="H144" s="2">
        <v>0</v>
      </c>
      <c r="I144" s="2">
        <v>0</v>
      </c>
      <c r="J144" s="2">
        <v>0.62334386830876898</v>
      </c>
      <c r="K144" s="2">
        <v>0</v>
      </c>
    </row>
    <row r="145" spans="1:11" x14ac:dyDescent="0.25">
      <c r="A145" s="1">
        <v>2014</v>
      </c>
      <c r="B145" s="1">
        <v>3</v>
      </c>
      <c r="C145" s="2">
        <v>17.9539058133245</v>
      </c>
      <c r="D145" s="2">
        <v>12.241903994656001</v>
      </c>
      <c r="E145" s="2">
        <v>4.8190325692795799</v>
      </c>
      <c r="F145" s="2">
        <v>0.276187067778564</v>
      </c>
      <c r="G145" s="2">
        <v>0</v>
      </c>
      <c r="H145" s="2">
        <v>0</v>
      </c>
      <c r="I145" s="2">
        <v>0</v>
      </c>
      <c r="J145" s="2">
        <v>0.61678218161041398</v>
      </c>
      <c r="K145" s="2">
        <v>0</v>
      </c>
    </row>
    <row r="146" spans="1:11" x14ac:dyDescent="0.25">
      <c r="A146" s="1">
        <v>2014</v>
      </c>
      <c r="B146" s="1">
        <v>4</v>
      </c>
      <c r="C146" s="2">
        <v>18.162797271837299</v>
      </c>
      <c r="D146" s="2">
        <v>12.241903994656001</v>
      </c>
      <c r="E146" s="2">
        <v>4.8301636796789298</v>
      </c>
      <c r="F146" s="2">
        <v>0.48044003039036398</v>
      </c>
      <c r="G146" s="2">
        <v>0</v>
      </c>
      <c r="H146" s="2">
        <v>0</v>
      </c>
      <c r="I146" s="2">
        <v>0</v>
      </c>
      <c r="J146" s="2">
        <v>0.61028956711204396</v>
      </c>
      <c r="K146" s="2">
        <v>0</v>
      </c>
    </row>
    <row r="147" spans="1:11" x14ac:dyDescent="0.25">
      <c r="A147" s="1">
        <v>2014</v>
      </c>
      <c r="B147" s="1">
        <v>5</v>
      </c>
      <c r="C147" s="2">
        <v>18.567883631215501</v>
      </c>
      <c r="D147" s="2">
        <v>12.241903994656001</v>
      </c>
      <c r="E147" s="2">
        <v>4.8430846706658004</v>
      </c>
      <c r="F147" s="2">
        <v>0.87902966817501504</v>
      </c>
      <c r="G147" s="2">
        <v>0</v>
      </c>
      <c r="H147" s="2">
        <v>0</v>
      </c>
      <c r="I147" s="2">
        <v>0</v>
      </c>
      <c r="J147" s="2">
        <v>0.60386529771877295</v>
      </c>
      <c r="K147" s="2">
        <v>0</v>
      </c>
    </row>
    <row r="148" spans="1:11" x14ac:dyDescent="0.25">
      <c r="A148" s="1">
        <v>2014</v>
      </c>
      <c r="B148" s="1">
        <v>6</v>
      </c>
      <c r="C148" s="2">
        <v>18.845586775162602</v>
      </c>
      <c r="D148" s="2">
        <v>12.241903994656001</v>
      </c>
      <c r="E148" s="2">
        <v>4.8569174801168096</v>
      </c>
      <c r="F148" s="2">
        <v>1.1492566464003</v>
      </c>
      <c r="G148" s="2">
        <v>0</v>
      </c>
      <c r="H148" s="2">
        <v>0</v>
      </c>
      <c r="I148" s="2">
        <v>0</v>
      </c>
      <c r="J148" s="2">
        <v>0.59750865398953901</v>
      </c>
      <c r="K148" s="2">
        <v>0</v>
      </c>
    </row>
    <row r="149" spans="1:11" x14ac:dyDescent="0.25">
      <c r="A149" s="1">
        <v>2014</v>
      </c>
      <c r="B149" s="1">
        <v>7</v>
      </c>
      <c r="C149" s="2">
        <v>19.057803809055599</v>
      </c>
      <c r="D149" s="2">
        <v>12.241903994656001</v>
      </c>
      <c r="E149" s="2">
        <v>4.8714724641137197</v>
      </c>
      <c r="F149" s="2">
        <v>1.3532084262294</v>
      </c>
      <c r="G149" s="2">
        <v>0</v>
      </c>
      <c r="H149" s="2">
        <v>0</v>
      </c>
      <c r="I149" s="2">
        <v>0</v>
      </c>
      <c r="J149" s="2">
        <v>0.59121892405657295</v>
      </c>
      <c r="K149" s="2">
        <v>0</v>
      </c>
    </row>
    <row r="150" spans="1:11" x14ac:dyDescent="0.25">
      <c r="A150" s="1">
        <v>2014</v>
      </c>
      <c r="B150" s="1">
        <v>8</v>
      </c>
      <c r="C150" s="2">
        <v>19.079334725086699</v>
      </c>
      <c r="D150" s="2">
        <v>12.241903994656001</v>
      </c>
      <c r="E150" s="2">
        <v>4.88330967716578</v>
      </c>
      <c r="F150" s="2">
        <v>1.3691256497193001</v>
      </c>
      <c r="G150" s="2">
        <v>0</v>
      </c>
      <c r="H150" s="2">
        <v>0</v>
      </c>
      <c r="I150" s="2">
        <v>0</v>
      </c>
      <c r="J150" s="2">
        <v>0.58499540354562296</v>
      </c>
      <c r="K150" s="2">
        <v>0</v>
      </c>
    </row>
    <row r="151" spans="1:11" x14ac:dyDescent="0.25">
      <c r="A151" s="1">
        <v>2014</v>
      </c>
      <c r="B151" s="1">
        <v>9</v>
      </c>
      <c r="C151" s="2">
        <v>18.886743690993001</v>
      </c>
      <c r="D151" s="2">
        <v>12.241903994656001</v>
      </c>
      <c r="E151" s="2">
        <v>4.8954703470091996</v>
      </c>
      <c r="F151" s="2">
        <v>1.1705319538307799</v>
      </c>
      <c r="G151" s="2">
        <v>0</v>
      </c>
      <c r="H151" s="2">
        <v>0</v>
      </c>
      <c r="I151" s="2">
        <v>0</v>
      </c>
      <c r="J151" s="2">
        <v>0.578837395497104</v>
      </c>
      <c r="K151" s="2">
        <v>0</v>
      </c>
    </row>
    <row r="152" spans="1:11" x14ac:dyDescent="0.25">
      <c r="A152" s="1">
        <v>2014</v>
      </c>
      <c r="B152" s="1">
        <v>10</v>
      </c>
      <c r="C152" s="2">
        <v>18.5480466144713</v>
      </c>
      <c r="D152" s="2">
        <v>12.241903994656001</v>
      </c>
      <c r="E152" s="2">
        <v>4.9026104508736603</v>
      </c>
      <c r="F152" s="2">
        <v>0.83078795865369603</v>
      </c>
      <c r="G152" s="2">
        <v>0</v>
      </c>
      <c r="H152" s="2">
        <v>0</v>
      </c>
      <c r="I152" s="2">
        <v>0</v>
      </c>
      <c r="J152" s="2">
        <v>0.57274421028803602</v>
      </c>
      <c r="K152" s="2">
        <v>0</v>
      </c>
    </row>
    <row r="153" spans="1:11" x14ac:dyDescent="0.25">
      <c r="A153" s="1">
        <v>2014</v>
      </c>
      <c r="B153" s="1">
        <v>11</v>
      </c>
      <c r="C153" s="2">
        <v>18.056543169893899</v>
      </c>
      <c r="D153" s="2">
        <v>12.241903994656001</v>
      </c>
      <c r="E153" s="2">
        <v>4.92167992743925</v>
      </c>
      <c r="F153" s="2">
        <v>0.32624408224384899</v>
      </c>
      <c r="G153" s="2">
        <v>0</v>
      </c>
      <c r="H153" s="2">
        <v>0</v>
      </c>
      <c r="I153" s="2">
        <v>0</v>
      </c>
      <c r="J153" s="2">
        <v>0.56671516555482204</v>
      </c>
      <c r="K153" s="2">
        <v>0</v>
      </c>
    </row>
    <row r="154" spans="1:11" x14ac:dyDescent="0.25">
      <c r="A154" s="1">
        <v>2014</v>
      </c>
      <c r="B154" s="1">
        <v>12</v>
      </c>
      <c r="C154" s="2">
        <v>17.912920268672998</v>
      </c>
      <c r="D154" s="2">
        <v>12.241903994656001</v>
      </c>
      <c r="E154" s="2">
        <v>4.9426641688551003</v>
      </c>
      <c r="F154" s="2">
        <v>0.16760251904513701</v>
      </c>
      <c r="G154" s="2">
        <v>0</v>
      </c>
      <c r="H154" s="2">
        <v>0</v>
      </c>
      <c r="I154" s="2">
        <v>0</v>
      </c>
      <c r="J154" s="2">
        <v>0.560749586116845</v>
      </c>
      <c r="K154" s="2">
        <v>0</v>
      </c>
    </row>
    <row r="155" spans="1:11" x14ac:dyDescent="0.25">
      <c r="A155" s="1">
        <v>2015</v>
      </c>
      <c r="B155" s="1">
        <v>1</v>
      </c>
      <c r="C155" s="2">
        <v>17.872058260666101</v>
      </c>
      <c r="D155" s="2">
        <v>12.241903994656001</v>
      </c>
      <c r="E155" s="2">
        <v>4.9669096390027496</v>
      </c>
      <c r="F155" s="2">
        <v>0.108397823106619</v>
      </c>
      <c r="G155" s="2">
        <v>0</v>
      </c>
      <c r="H155" s="2">
        <v>0</v>
      </c>
      <c r="I155" s="2">
        <v>0</v>
      </c>
      <c r="J155" s="2">
        <v>0.55484680390080099</v>
      </c>
      <c r="K155" s="2">
        <v>0</v>
      </c>
    </row>
    <row r="156" spans="1:11" x14ac:dyDescent="0.25">
      <c r="A156" s="1">
        <v>2015</v>
      </c>
      <c r="B156" s="1">
        <v>2</v>
      </c>
      <c r="C156" s="2">
        <v>17.919161154863701</v>
      </c>
      <c r="D156" s="2">
        <v>12.241903994656001</v>
      </c>
      <c r="E156" s="2">
        <v>4.9829182141349104</v>
      </c>
      <c r="F156" s="2">
        <v>0.14533278820682499</v>
      </c>
      <c r="G156" s="2">
        <v>0</v>
      </c>
      <c r="H156" s="2">
        <v>0</v>
      </c>
      <c r="I156" s="2">
        <v>0</v>
      </c>
      <c r="J156" s="2">
        <v>0.54900615786596096</v>
      </c>
      <c r="K156" s="2">
        <v>0</v>
      </c>
    </row>
    <row r="157" spans="1:11" x14ac:dyDescent="0.25">
      <c r="A157" s="1">
        <v>2015</v>
      </c>
      <c r="B157" s="1">
        <v>3</v>
      </c>
      <c r="C157" s="2">
        <v>18.057780029439101</v>
      </c>
      <c r="D157" s="2">
        <v>12.241903994656001</v>
      </c>
      <c r="E157" s="2">
        <v>4.9964619730745197</v>
      </c>
      <c r="F157" s="2">
        <v>0.276187067778564</v>
      </c>
      <c r="G157" s="2">
        <v>0</v>
      </c>
      <c r="H157" s="2">
        <v>0</v>
      </c>
      <c r="I157" s="2">
        <v>0</v>
      </c>
      <c r="J157" s="2">
        <v>0.54322699393008</v>
      </c>
      <c r="K157" s="2">
        <v>0</v>
      </c>
    </row>
    <row r="158" spans="1:11" x14ac:dyDescent="0.25">
      <c r="A158" s="1">
        <v>2015</v>
      </c>
      <c r="B158" s="1">
        <v>4</v>
      </c>
      <c r="C158" s="2">
        <v>18.2701305562227</v>
      </c>
      <c r="D158" s="2">
        <v>12.241903994656001</v>
      </c>
      <c r="E158" s="2">
        <v>5.0102778662802399</v>
      </c>
      <c r="F158" s="2">
        <v>0.48044003039036398</v>
      </c>
      <c r="G158" s="2">
        <v>0</v>
      </c>
      <c r="H158" s="2">
        <v>0</v>
      </c>
      <c r="I158" s="2">
        <v>0</v>
      </c>
      <c r="J158" s="2">
        <v>0.53750866489617599</v>
      </c>
      <c r="K158" s="2">
        <v>0</v>
      </c>
    </row>
    <row r="159" spans="1:11" x14ac:dyDescent="0.25">
      <c r="A159" s="1">
        <v>2015</v>
      </c>
      <c r="B159" s="1">
        <v>5</v>
      </c>
      <c r="C159" s="2">
        <v>18.6770527473026</v>
      </c>
      <c r="D159" s="2">
        <v>12.241903994656001</v>
      </c>
      <c r="E159" s="2">
        <v>5.0242685540915701</v>
      </c>
      <c r="F159" s="2">
        <v>0.87902966817501504</v>
      </c>
      <c r="G159" s="2">
        <v>0</v>
      </c>
      <c r="H159" s="2">
        <v>0</v>
      </c>
      <c r="I159" s="2">
        <v>0</v>
      </c>
      <c r="J159" s="2">
        <v>0.53185053038004404</v>
      </c>
      <c r="K159" s="2">
        <v>0</v>
      </c>
    </row>
    <row r="160" spans="1:11" x14ac:dyDescent="0.25">
      <c r="A160" s="1">
        <v>2015</v>
      </c>
      <c r="B160" s="1">
        <v>6</v>
      </c>
      <c r="C160" s="2">
        <v>18.956257140308601</v>
      </c>
      <c r="D160" s="2">
        <v>12.241903994656001</v>
      </c>
      <c r="E160" s="2">
        <v>5.0388445425138402</v>
      </c>
      <c r="F160" s="2">
        <v>1.1492566464003</v>
      </c>
      <c r="G160" s="2">
        <v>0</v>
      </c>
      <c r="H160" s="2">
        <v>0</v>
      </c>
      <c r="I160" s="2">
        <v>0</v>
      </c>
      <c r="J160" s="2">
        <v>0.52625195673854497</v>
      </c>
      <c r="K160" s="2">
        <v>0</v>
      </c>
    </row>
    <row r="161" spans="1:11" x14ac:dyDescent="0.25">
      <c r="A161" s="1">
        <v>2015</v>
      </c>
      <c r="B161" s="1">
        <v>7</v>
      </c>
      <c r="C161" s="2">
        <v>19.1699232670824</v>
      </c>
      <c r="D161" s="2">
        <v>12.241903994656001</v>
      </c>
      <c r="E161" s="2">
        <v>5.05409852919842</v>
      </c>
      <c r="F161" s="2">
        <v>1.3532084262294</v>
      </c>
      <c r="G161" s="2">
        <v>0</v>
      </c>
      <c r="H161" s="2">
        <v>0</v>
      </c>
      <c r="I161" s="2">
        <v>0</v>
      </c>
      <c r="J161" s="2">
        <v>0.52071231699862996</v>
      </c>
      <c r="K161" s="2">
        <v>0</v>
      </c>
    </row>
    <row r="162" spans="1:11" x14ac:dyDescent="0.25">
      <c r="A162" s="1">
        <v>2015</v>
      </c>
      <c r="B162" s="1">
        <v>8</v>
      </c>
      <c r="C162" s="2">
        <v>19.1931736973997</v>
      </c>
      <c r="D162" s="2">
        <v>12.241903994656001</v>
      </c>
      <c r="E162" s="2">
        <v>5.0669130622372798</v>
      </c>
      <c r="F162" s="2">
        <v>1.3691256497193001</v>
      </c>
      <c r="G162" s="2">
        <v>0</v>
      </c>
      <c r="H162" s="2">
        <v>0</v>
      </c>
      <c r="I162" s="2">
        <v>0</v>
      </c>
      <c r="J162" s="2">
        <v>0.51523099078716295</v>
      </c>
      <c r="K162" s="2">
        <v>0</v>
      </c>
    </row>
    <row r="163" spans="1:11" x14ac:dyDescent="0.25">
      <c r="A163" s="1">
        <v>2015</v>
      </c>
      <c r="B163" s="1">
        <v>9</v>
      </c>
      <c r="C163" s="2">
        <v>19.002369159539299</v>
      </c>
      <c r="D163" s="2">
        <v>12.241903994656001</v>
      </c>
      <c r="E163" s="2">
        <v>5.0801258467911401</v>
      </c>
      <c r="F163" s="2">
        <v>1.1705319538307799</v>
      </c>
      <c r="G163" s="2">
        <v>0</v>
      </c>
      <c r="H163" s="2">
        <v>0</v>
      </c>
      <c r="I163" s="2">
        <v>0</v>
      </c>
      <c r="J163" s="2">
        <v>0.50980736426141204</v>
      </c>
      <c r="K163" s="2">
        <v>0</v>
      </c>
    </row>
    <row r="164" spans="1:11" x14ac:dyDescent="0.25">
      <c r="A164" s="1">
        <v>2015</v>
      </c>
      <c r="B164" s="1">
        <v>10</v>
      </c>
      <c r="C164" s="2">
        <v>18.665947223526999</v>
      </c>
      <c r="D164" s="2">
        <v>12.241903994656001</v>
      </c>
      <c r="E164" s="2">
        <v>5.0888144401770798</v>
      </c>
      <c r="F164" s="2">
        <v>0.83078795865369603</v>
      </c>
      <c r="G164" s="2">
        <v>0</v>
      </c>
      <c r="H164" s="2">
        <v>0</v>
      </c>
      <c r="I164" s="2">
        <v>0</v>
      </c>
      <c r="J164" s="2">
        <v>0.50444083004030205</v>
      </c>
      <c r="K164" s="2">
        <v>0</v>
      </c>
    </row>
    <row r="165" spans="1:11" x14ac:dyDescent="0.25">
      <c r="A165" s="1">
        <v>2015</v>
      </c>
      <c r="B165" s="1">
        <v>11</v>
      </c>
      <c r="C165" s="2">
        <v>18.1756456697026</v>
      </c>
      <c r="D165" s="2">
        <v>12.241903994656001</v>
      </c>
      <c r="E165" s="2">
        <v>5.1083668056663498</v>
      </c>
      <c r="F165" s="2">
        <v>0.32624408224384899</v>
      </c>
      <c r="G165" s="2">
        <v>0</v>
      </c>
      <c r="H165" s="2">
        <v>0</v>
      </c>
      <c r="I165" s="2">
        <v>0</v>
      </c>
      <c r="J165" s="2">
        <v>0.49913078713643699</v>
      </c>
      <c r="K165" s="2">
        <v>0</v>
      </c>
    </row>
    <row r="166" spans="1:11" x14ac:dyDescent="0.25">
      <c r="A166" s="1">
        <v>2015</v>
      </c>
      <c r="B166" s="1">
        <v>12</v>
      </c>
      <c r="C166" s="2">
        <v>18.032740528797699</v>
      </c>
      <c r="D166" s="2">
        <v>12.241903994656001</v>
      </c>
      <c r="E166" s="2">
        <v>5.1293573742078404</v>
      </c>
      <c r="F166" s="2">
        <v>0.16760251904513701</v>
      </c>
      <c r="G166" s="2">
        <v>0</v>
      </c>
      <c r="H166" s="2">
        <v>0</v>
      </c>
      <c r="I166" s="2">
        <v>0</v>
      </c>
      <c r="J166" s="2">
        <v>0.49387664088875</v>
      </c>
      <c r="K166" s="2">
        <v>0</v>
      </c>
    </row>
    <row r="167" spans="1:11" x14ac:dyDescent="0.25">
      <c r="A167" s="1">
        <v>2016</v>
      </c>
      <c r="B167" s="1">
        <v>1</v>
      </c>
      <c r="C167" s="2">
        <v>17.993582512441701</v>
      </c>
      <c r="D167" s="2">
        <v>12.241903994656001</v>
      </c>
      <c r="E167" s="2">
        <v>5.1546028917832203</v>
      </c>
      <c r="F167" s="2">
        <v>0.108397823106619</v>
      </c>
      <c r="G167" s="2">
        <v>0</v>
      </c>
      <c r="H167" s="2">
        <v>0</v>
      </c>
      <c r="I167" s="2">
        <v>0</v>
      </c>
      <c r="J167" s="2">
        <v>0.48867780289594598</v>
      </c>
      <c r="K167" s="2">
        <v>0</v>
      </c>
    </row>
    <row r="168" spans="1:11" x14ac:dyDescent="0.25">
      <c r="A168" s="1">
        <v>2016</v>
      </c>
      <c r="B168" s="1">
        <v>2</v>
      </c>
      <c r="C168" s="2">
        <v>18.040322621762002</v>
      </c>
      <c r="D168" s="2">
        <v>12.241903994656001</v>
      </c>
      <c r="E168" s="2">
        <v>5.1695521479486999</v>
      </c>
      <c r="F168" s="2">
        <v>0.14533278820682499</v>
      </c>
      <c r="G168" s="2">
        <v>0</v>
      </c>
      <c r="H168" s="2">
        <v>0</v>
      </c>
      <c r="I168" s="2">
        <v>0</v>
      </c>
      <c r="J168" s="2">
        <v>0.48353369095056897</v>
      </c>
      <c r="K168" s="2">
        <v>0</v>
      </c>
    </row>
    <row r="169" spans="1:11" x14ac:dyDescent="0.25">
      <c r="A169" s="1">
        <v>2016</v>
      </c>
      <c r="B169" s="1">
        <v>3</v>
      </c>
      <c r="C169" s="2">
        <v>18.178134342305501</v>
      </c>
      <c r="D169" s="2">
        <v>12.241903994656001</v>
      </c>
      <c r="E169" s="2">
        <v>5.1815995508970998</v>
      </c>
      <c r="F169" s="2">
        <v>0.276187067778564</v>
      </c>
      <c r="G169" s="2">
        <v>0</v>
      </c>
      <c r="H169" s="2">
        <v>0</v>
      </c>
      <c r="I169" s="2">
        <v>0</v>
      </c>
      <c r="J169" s="2">
        <v>0.47844372897384702</v>
      </c>
      <c r="K169" s="2">
        <v>0</v>
      </c>
    </row>
    <row r="170" spans="1:11" x14ac:dyDescent="0.25">
      <c r="A170" s="1">
        <v>2016</v>
      </c>
      <c r="B170" s="1">
        <v>4</v>
      </c>
      <c r="C170" s="2">
        <v>18.389657824396501</v>
      </c>
      <c r="D170" s="2">
        <v>12.241903994656001</v>
      </c>
      <c r="E170" s="2">
        <v>5.1939064523990703</v>
      </c>
      <c r="F170" s="2">
        <v>0.48044003039036398</v>
      </c>
      <c r="G170" s="2">
        <v>0</v>
      </c>
      <c r="H170" s="2">
        <v>0</v>
      </c>
      <c r="I170" s="2">
        <v>0</v>
      </c>
      <c r="J170" s="2">
        <v>0.47340734695113401</v>
      </c>
      <c r="K170" s="2">
        <v>0</v>
      </c>
    </row>
    <row r="171" spans="1:11" x14ac:dyDescent="0.25">
      <c r="A171" s="1">
        <v>2016</v>
      </c>
      <c r="B171" s="1">
        <v>5</v>
      </c>
      <c r="C171" s="2">
        <v>18.7957326427731</v>
      </c>
      <c r="D171" s="2">
        <v>12.241903994656001</v>
      </c>
      <c r="E171" s="2">
        <v>5.2063749990739998</v>
      </c>
      <c r="F171" s="2">
        <v>0.87902966817501504</v>
      </c>
      <c r="G171" s="2">
        <v>0</v>
      </c>
      <c r="H171" s="2">
        <v>0</v>
      </c>
      <c r="I171" s="2">
        <v>0</v>
      </c>
      <c r="J171" s="2">
        <v>0.46842398086811299</v>
      </c>
      <c r="K171" s="2">
        <v>0</v>
      </c>
    </row>
    <row r="172" spans="1:11" x14ac:dyDescent="0.25">
      <c r="A172" s="1">
        <v>2016</v>
      </c>
      <c r="B172" s="1">
        <v>6</v>
      </c>
      <c r="C172" s="2">
        <v>19.075018994879699</v>
      </c>
      <c r="D172" s="2">
        <v>12.241903994656001</v>
      </c>
      <c r="E172" s="2">
        <v>5.2203652811758898</v>
      </c>
      <c r="F172" s="2">
        <v>1.1492566464003</v>
      </c>
      <c r="G172" s="2">
        <v>0</v>
      </c>
      <c r="H172" s="2">
        <v>0</v>
      </c>
      <c r="I172" s="2">
        <v>0</v>
      </c>
      <c r="J172" s="2">
        <v>0.46349307264760098</v>
      </c>
      <c r="K172" s="2">
        <v>0</v>
      </c>
    </row>
    <row r="173" spans="1:11" x14ac:dyDescent="0.25">
      <c r="A173" s="1">
        <v>2016</v>
      </c>
      <c r="B173" s="1">
        <v>7</v>
      </c>
      <c r="C173" s="2">
        <v>19.2854772061606</v>
      </c>
      <c r="D173" s="2">
        <v>12.241903994656001</v>
      </c>
      <c r="E173" s="2">
        <v>5.2317507151881797</v>
      </c>
      <c r="F173" s="2">
        <v>1.3532084262294</v>
      </c>
      <c r="G173" s="2">
        <v>0</v>
      </c>
      <c r="H173" s="2">
        <v>0</v>
      </c>
      <c r="I173" s="2">
        <v>0</v>
      </c>
      <c r="J173" s="2">
        <v>0.45861407008706601</v>
      </c>
      <c r="K173" s="2">
        <v>0</v>
      </c>
    </row>
    <row r="174" spans="1:11" x14ac:dyDescent="0.25">
      <c r="A174" s="1">
        <v>2016</v>
      </c>
      <c r="B174" s="1">
        <v>8</v>
      </c>
      <c r="C174" s="2">
        <v>19.313379169466</v>
      </c>
      <c r="D174" s="2">
        <v>12.241903994656001</v>
      </c>
      <c r="E174" s="2">
        <v>5.2485630982939897</v>
      </c>
      <c r="F174" s="2">
        <v>1.3691256497193001</v>
      </c>
      <c r="G174" s="2">
        <v>0</v>
      </c>
      <c r="H174" s="2">
        <v>0</v>
      </c>
      <c r="I174" s="2">
        <v>0</v>
      </c>
      <c r="J174" s="2">
        <v>0.45378642679680298</v>
      </c>
      <c r="K174" s="2">
        <v>0</v>
      </c>
    </row>
    <row r="175" spans="1:11" x14ac:dyDescent="0.25">
      <c r="A175" s="1">
        <v>2016</v>
      </c>
      <c r="B175" s="1">
        <v>9</v>
      </c>
      <c r="C175" s="2">
        <v>19.1276252539955</v>
      </c>
      <c r="D175" s="2">
        <v>12.241903994656001</v>
      </c>
      <c r="E175" s="2">
        <v>5.26617970336999</v>
      </c>
      <c r="F175" s="2">
        <v>1.1705319538307799</v>
      </c>
      <c r="G175" s="2">
        <v>0</v>
      </c>
      <c r="H175" s="2">
        <v>0</v>
      </c>
      <c r="I175" s="2">
        <v>0</v>
      </c>
      <c r="J175" s="2">
        <v>0.44900960213871999</v>
      </c>
      <c r="K175" s="2">
        <v>0</v>
      </c>
    </row>
    <row r="176" spans="1:11" x14ac:dyDescent="0.25">
      <c r="A176" s="1">
        <v>2016</v>
      </c>
      <c r="B176" s="1">
        <v>10</v>
      </c>
      <c r="C176" s="2">
        <v>18.800958651418899</v>
      </c>
      <c r="D176" s="2">
        <v>12.241903994656001</v>
      </c>
      <c r="E176" s="2">
        <v>5.2839836369434101</v>
      </c>
      <c r="F176" s="2">
        <v>0.83078795865369603</v>
      </c>
      <c r="G176" s="2">
        <v>0</v>
      </c>
      <c r="H176" s="2">
        <v>0</v>
      </c>
      <c r="I176" s="2">
        <v>0</v>
      </c>
      <c r="J176" s="2">
        <v>0.44428306116579103</v>
      </c>
      <c r="K176" s="2">
        <v>0</v>
      </c>
    </row>
    <row r="177" spans="1:11" x14ac:dyDescent="0.25">
      <c r="A177" s="1">
        <v>2016</v>
      </c>
      <c r="B177" s="1">
        <v>11</v>
      </c>
      <c r="C177" s="2">
        <v>18.309091098788102</v>
      </c>
      <c r="D177" s="2">
        <v>12.241903994656001</v>
      </c>
      <c r="E177" s="2">
        <v>5.3013367473261299</v>
      </c>
      <c r="F177" s="2">
        <v>0.32624408224384899</v>
      </c>
      <c r="G177" s="2">
        <v>0</v>
      </c>
      <c r="H177" s="2">
        <v>0</v>
      </c>
      <c r="I177" s="2">
        <v>0</v>
      </c>
      <c r="J177" s="2">
        <v>0.43960627456217</v>
      </c>
      <c r="K177" s="2">
        <v>0</v>
      </c>
    </row>
    <row r="178" spans="1:11" x14ac:dyDescent="0.25">
      <c r="A178" s="1">
        <v>2016</v>
      </c>
      <c r="B178" s="1">
        <v>12</v>
      </c>
      <c r="C178" s="2">
        <v>18.162380459151802</v>
      </c>
      <c r="D178" s="2">
        <v>12.241903994656001</v>
      </c>
      <c r="E178" s="2">
        <v>5.31789522686684</v>
      </c>
      <c r="F178" s="2">
        <v>0.16760251904513701</v>
      </c>
      <c r="G178" s="2">
        <v>0</v>
      </c>
      <c r="H178" s="2">
        <v>0</v>
      </c>
      <c r="I178" s="2">
        <v>0</v>
      </c>
      <c r="J178" s="2">
        <v>0.43497871858391002</v>
      </c>
      <c r="K178" s="2">
        <v>0</v>
      </c>
    </row>
    <row r="179" spans="1:11" x14ac:dyDescent="0.25">
      <c r="A179" s="1">
        <v>2017</v>
      </c>
      <c r="B179" s="1">
        <v>1</v>
      </c>
      <c r="C179" s="2">
        <v>18.1173484278373</v>
      </c>
      <c r="D179" s="2">
        <v>12.241903994656001</v>
      </c>
      <c r="E179" s="2">
        <v>5.3366467350744502</v>
      </c>
      <c r="F179" s="2">
        <v>0.108397823106619</v>
      </c>
      <c r="G179" s="2">
        <v>0</v>
      </c>
      <c r="H179" s="2">
        <v>0</v>
      </c>
      <c r="I179" s="2">
        <v>0</v>
      </c>
      <c r="J179" s="2">
        <v>0.43039987500027999</v>
      </c>
      <c r="K179" s="2">
        <v>0</v>
      </c>
    </row>
    <row r="180" spans="1:11" x14ac:dyDescent="0.25">
      <c r="A180" s="1">
        <v>2017</v>
      </c>
      <c r="B180" s="1">
        <v>2</v>
      </c>
      <c r="C180" s="2">
        <v>18.163911273095799</v>
      </c>
      <c r="D180" s="2">
        <v>12.241903994656001</v>
      </c>
      <c r="E180" s="2">
        <v>5.3508052591972897</v>
      </c>
      <c r="F180" s="2">
        <v>0.14533278820682499</v>
      </c>
      <c r="G180" s="2">
        <v>0</v>
      </c>
      <c r="H180" s="2">
        <v>0</v>
      </c>
      <c r="I180" s="2">
        <v>0</v>
      </c>
      <c r="J180" s="2">
        <v>0.42586923103577601</v>
      </c>
      <c r="K180" s="2">
        <v>0</v>
      </c>
    </row>
    <row r="181" spans="1:11" x14ac:dyDescent="0.25">
      <c r="A181" s="1">
        <v>2017</v>
      </c>
      <c r="B181" s="1">
        <v>3</v>
      </c>
      <c r="C181" s="2">
        <v>18.3034015508746</v>
      </c>
      <c r="D181" s="2">
        <v>12.241903994656001</v>
      </c>
      <c r="E181" s="2">
        <v>5.3639242091274602</v>
      </c>
      <c r="F181" s="2">
        <v>0.276187067778564</v>
      </c>
      <c r="G181" s="2">
        <v>0</v>
      </c>
      <c r="H181" s="2">
        <v>0</v>
      </c>
      <c r="I181" s="2">
        <v>0</v>
      </c>
      <c r="J181" s="2">
        <v>0.42138627931266698</v>
      </c>
      <c r="K181" s="2">
        <v>0</v>
      </c>
    </row>
    <row r="182" spans="1:11" x14ac:dyDescent="0.25">
      <c r="A182" s="1">
        <v>2017</v>
      </c>
      <c r="B182" s="1">
        <v>4</v>
      </c>
      <c r="C182" s="2">
        <v>18.517361916555</v>
      </c>
      <c r="D182" s="2">
        <v>12.241903994656001</v>
      </c>
      <c r="E182" s="2">
        <v>5.3780673737145204</v>
      </c>
      <c r="F182" s="2">
        <v>0.48044003039036398</v>
      </c>
      <c r="G182" s="2">
        <v>0</v>
      </c>
      <c r="H182" s="2">
        <v>0</v>
      </c>
      <c r="I182" s="2">
        <v>0</v>
      </c>
      <c r="J182" s="2">
        <v>0.41695051779416997</v>
      </c>
      <c r="K182" s="2">
        <v>0</v>
      </c>
    </row>
    <row r="183" spans="1:11" x14ac:dyDescent="0.25">
      <c r="A183" s="1">
        <v>2017</v>
      </c>
      <c r="B183" s="1">
        <v>5</v>
      </c>
      <c r="C183" s="2">
        <v>18.923755139506198</v>
      </c>
      <c r="D183" s="2">
        <v>12.241903994656001</v>
      </c>
      <c r="E183" s="2">
        <v>5.3902600269469403</v>
      </c>
      <c r="F183" s="2">
        <v>0.87902966817501504</v>
      </c>
      <c r="G183" s="2">
        <v>0</v>
      </c>
      <c r="H183" s="2">
        <v>0</v>
      </c>
      <c r="I183" s="2">
        <v>0</v>
      </c>
      <c r="J183" s="2">
        <v>0.41256144972825498</v>
      </c>
      <c r="K183" s="2">
        <v>0</v>
      </c>
    </row>
    <row r="184" spans="1:11" x14ac:dyDescent="0.25">
      <c r="A184" s="1">
        <v>2017</v>
      </c>
      <c r="B184" s="1">
        <v>6</v>
      </c>
      <c r="C184" s="2">
        <v>19.201813755427501</v>
      </c>
      <c r="D184" s="2">
        <v>12.241903994656001</v>
      </c>
      <c r="E184" s="2">
        <v>5.4024345307792796</v>
      </c>
      <c r="F184" s="2">
        <v>1.1492566464003</v>
      </c>
      <c r="G184" s="2">
        <v>0</v>
      </c>
      <c r="H184" s="2">
        <v>0</v>
      </c>
      <c r="I184" s="2">
        <v>0</v>
      </c>
      <c r="J184" s="2">
        <v>0.40821858359197399</v>
      </c>
      <c r="K184" s="2">
        <v>0</v>
      </c>
    </row>
    <row r="185" spans="1:11" x14ac:dyDescent="0.25">
      <c r="A185" s="1">
        <v>2017</v>
      </c>
      <c r="B185" s="1">
        <v>7</v>
      </c>
      <c r="C185" s="2">
        <v>19.4134738289921</v>
      </c>
      <c r="D185" s="2">
        <v>12.241903994656001</v>
      </c>
      <c r="E185" s="2">
        <v>5.4144399750702901</v>
      </c>
      <c r="F185" s="2">
        <v>1.3532084262294</v>
      </c>
      <c r="G185" s="2">
        <v>0</v>
      </c>
      <c r="H185" s="2">
        <v>0</v>
      </c>
      <c r="I185" s="2">
        <v>0</v>
      </c>
      <c r="J185" s="2">
        <v>0.40392143303646599</v>
      </c>
      <c r="K185" s="2">
        <v>0</v>
      </c>
    </row>
    <row r="186" spans="1:11" x14ac:dyDescent="0.25">
      <c r="A186" s="1">
        <v>2017</v>
      </c>
      <c r="B186" s="1">
        <v>8</v>
      </c>
      <c r="C186" s="2">
        <v>19.437912907917401</v>
      </c>
      <c r="D186" s="2">
        <v>12.241903994656001</v>
      </c>
      <c r="E186" s="2">
        <v>5.4272137467096799</v>
      </c>
      <c r="F186" s="2">
        <v>1.3691256497193001</v>
      </c>
      <c r="G186" s="2">
        <v>0</v>
      </c>
      <c r="H186" s="2">
        <v>0</v>
      </c>
      <c r="I186" s="2">
        <v>0</v>
      </c>
      <c r="J186" s="2">
        <v>0.399669516832454</v>
      </c>
      <c r="K186" s="2">
        <v>0</v>
      </c>
    </row>
    <row r="187" spans="1:11" x14ac:dyDescent="0.25">
      <c r="A187" s="1">
        <v>2017</v>
      </c>
      <c r="B187" s="1">
        <v>9</v>
      </c>
      <c r="C187" s="2">
        <v>19.247447709820801</v>
      </c>
      <c r="D187" s="2">
        <v>12.241903994656001</v>
      </c>
      <c r="E187" s="2">
        <v>5.43954940251768</v>
      </c>
      <c r="F187" s="2">
        <v>1.1705319538307799</v>
      </c>
      <c r="G187" s="2">
        <v>0</v>
      </c>
      <c r="H187" s="2">
        <v>0</v>
      </c>
      <c r="I187" s="2">
        <v>0</v>
      </c>
      <c r="J187" s="2">
        <v>0.39546235881636299</v>
      </c>
      <c r="K187" s="2">
        <v>0</v>
      </c>
    </row>
    <row r="188" spans="1:11" x14ac:dyDescent="0.25">
      <c r="A188" s="1">
        <v>2017</v>
      </c>
      <c r="B188" s="1">
        <v>10</v>
      </c>
      <c r="C188" s="2">
        <v>18.918713101410599</v>
      </c>
      <c r="D188" s="2">
        <v>12.241903994656001</v>
      </c>
      <c r="E188" s="2">
        <v>5.4547216602639503</v>
      </c>
      <c r="F188" s="2">
        <v>0.83078795865369603</v>
      </c>
      <c r="G188" s="2">
        <v>0</v>
      </c>
      <c r="H188" s="2">
        <v>0</v>
      </c>
      <c r="I188" s="2">
        <v>0</v>
      </c>
      <c r="J188" s="2">
        <v>0.39129948783700302</v>
      </c>
      <c r="K188" s="2">
        <v>0</v>
      </c>
    </row>
    <row r="189" spans="1:11" x14ac:dyDescent="0.25">
      <c r="A189" s="1">
        <v>2017</v>
      </c>
      <c r="B189" s="1">
        <v>11</v>
      </c>
      <c r="C189" s="2">
        <v>18.418883426058201</v>
      </c>
      <c r="D189" s="2">
        <v>12.241903994656001</v>
      </c>
      <c r="E189" s="2">
        <v>5.4635549114556099</v>
      </c>
      <c r="F189" s="2">
        <v>0.32624408224384899</v>
      </c>
      <c r="G189" s="2">
        <v>0</v>
      </c>
      <c r="H189" s="2">
        <v>0</v>
      </c>
      <c r="I189" s="2">
        <v>0</v>
      </c>
      <c r="J189" s="2">
        <v>0.38718043770279897</v>
      </c>
      <c r="K189" s="2">
        <v>0</v>
      </c>
    </row>
    <row r="190" spans="1:11" x14ac:dyDescent="0.25">
      <c r="A190" s="1">
        <v>2017</v>
      </c>
      <c r="B190" s="1">
        <v>12</v>
      </c>
      <c r="C190" s="2">
        <v>18.263618507615501</v>
      </c>
      <c r="D190" s="2">
        <v>12.241903994656001</v>
      </c>
      <c r="E190" s="2">
        <v>5.4710072467848203</v>
      </c>
      <c r="F190" s="2">
        <v>0.16760251904513701</v>
      </c>
      <c r="G190" s="2">
        <v>0</v>
      </c>
      <c r="H190" s="2">
        <v>0</v>
      </c>
      <c r="I190" s="2">
        <v>0</v>
      </c>
      <c r="J190" s="2">
        <v>0.38310474712958997</v>
      </c>
      <c r="K190" s="2">
        <v>0</v>
      </c>
    </row>
    <row r="191" spans="1:11" x14ac:dyDescent="0.25">
      <c r="A191" s="1">
        <v>2018</v>
      </c>
      <c r="B191" s="1">
        <v>1</v>
      </c>
      <c r="C191" s="2">
        <v>18.208148774952701</v>
      </c>
      <c r="D191" s="2">
        <v>12.241903994656001</v>
      </c>
      <c r="E191" s="2">
        <v>5.4787749975012101</v>
      </c>
      <c r="F191" s="2">
        <v>0.108397823106619</v>
      </c>
      <c r="G191" s="2">
        <v>0</v>
      </c>
      <c r="H191" s="2">
        <v>0</v>
      </c>
      <c r="I191" s="2">
        <v>0</v>
      </c>
      <c r="J191" s="2">
        <v>0.37907195968894702</v>
      </c>
      <c r="K191" s="2">
        <v>0</v>
      </c>
    </row>
    <row r="192" spans="1:11" x14ac:dyDescent="0.25">
      <c r="A192" s="1">
        <v>2018</v>
      </c>
      <c r="B192" s="1">
        <v>2</v>
      </c>
      <c r="C192" s="2">
        <v>18.248673736813998</v>
      </c>
      <c r="D192" s="2">
        <v>12.241903994656001</v>
      </c>
      <c r="E192" s="2">
        <v>5.4863553301941002</v>
      </c>
      <c r="F192" s="2">
        <v>0.14533278820682499</v>
      </c>
      <c r="G192" s="2">
        <v>0</v>
      </c>
      <c r="H192" s="2">
        <v>0</v>
      </c>
      <c r="I192" s="2">
        <v>0</v>
      </c>
      <c r="J192" s="2">
        <v>0.37508162375710102</v>
      </c>
      <c r="K192" s="2">
        <v>0</v>
      </c>
    </row>
    <row r="193" spans="1:11" x14ac:dyDescent="0.25">
      <c r="A193" s="1">
        <v>2018</v>
      </c>
      <c r="B193" s="1">
        <v>3</v>
      </c>
      <c r="C193" s="2">
        <v>18.383553686325399</v>
      </c>
      <c r="D193" s="2">
        <v>12.241903994656001</v>
      </c>
      <c r="E193" s="2">
        <v>5.4943293314265302</v>
      </c>
      <c r="F193" s="2">
        <v>0.276187067778564</v>
      </c>
      <c r="G193" s="2">
        <v>0</v>
      </c>
      <c r="H193" s="2">
        <v>0</v>
      </c>
      <c r="I193" s="2">
        <v>0</v>
      </c>
      <c r="J193" s="2">
        <v>0.37113329246432503</v>
      </c>
      <c r="K193" s="2">
        <v>0</v>
      </c>
    </row>
    <row r="194" spans="1:11" x14ac:dyDescent="0.25">
      <c r="A194" s="1">
        <v>2018</v>
      </c>
      <c r="B194" s="1">
        <v>4</v>
      </c>
      <c r="C194" s="2">
        <v>18.591797955848399</v>
      </c>
      <c r="D194" s="2">
        <v>12.241903994656001</v>
      </c>
      <c r="E194" s="2">
        <v>5.5022274071571999</v>
      </c>
      <c r="F194" s="2">
        <v>0.48044003039036398</v>
      </c>
      <c r="G194" s="2">
        <v>0</v>
      </c>
      <c r="H194" s="2">
        <v>0</v>
      </c>
      <c r="I194" s="2">
        <v>0</v>
      </c>
      <c r="J194" s="2">
        <v>0.36722652364491298</v>
      </c>
      <c r="K194" s="2">
        <v>0</v>
      </c>
    </row>
    <row r="195" spans="1:11" x14ac:dyDescent="0.25">
      <c r="A195" s="1">
        <v>2018</v>
      </c>
      <c r="B195" s="1">
        <v>5</v>
      </c>
      <c r="C195" s="2">
        <v>18.994527508897299</v>
      </c>
      <c r="D195" s="2">
        <v>12.241903994656001</v>
      </c>
      <c r="E195" s="2">
        <v>5.5102329662786502</v>
      </c>
      <c r="F195" s="2">
        <v>0.87902966817501504</v>
      </c>
      <c r="G195" s="2">
        <v>0</v>
      </c>
      <c r="H195" s="2">
        <v>0</v>
      </c>
      <c r="I195" s="2">
        <v>0</v>
      </c>
      <c r="J195" s="2">
        <v>0.36336087978766302</v>
      </c>
      <c r="K195" s="2">
        <v>0</v>
      </c>
    </row>
    <row r="196" spans="1:11" x14ac:dyDescent="0.25">
      <c r="A196" s="1">
        <v>2018</v>
      </c>
      <c r="B196" s="1">
        <v>6</v>
      </c>
      <c r="C196" s="2">
        <v>19.268812331006998</v>
      </c>
      <c r="D196" s="2">
        <v>12.241903994656001</v>
      </c>
      <c r="E196" s="2">
        <v>5.5181157619638403</v>
      </c>
      <c r="F196" s="2">
        <v>1.1492566464003</v>
      </c>
      <c r="G196" s="2">
        <v>0</v>
      </c>
      <c r="H196" s="2">
        <v>0</v>
      </c>
      <c r="I196" s="2">
        <v>0</v>
      </c>
      <c r="J196" s="2">
        <v>0.35953592798686901</v>
      </c>
      <c r="K196" s="2">
        <v>0</v>
      </c>
    </row>
    <row r="197" spans="1:11" x14ac:dyDescent="0.25">
      <c r="A197" s="1">
        <v>2018</v>
      </c>
      <c r="B197" s="1">
        <v>7</v>
      </c>
      <c r="C197" s="2">
        <v>19.4766763401506</v>
      </c>
      <c r="D197" s="2">
        <v>12.241903994656001</v>
      </c>
      <c r="E197" s="2">
        <v>5.5258126793714197</v>
      </c>
      <c r="F197" s="2">
        <v>1.3532084262294</v>
      </c>
      <c r="G197" s="2">
        <v>0</v>
      </c>
      <c r="H197" s="2">
        <v>0</v>
      </c>
      <c r="I197" s="2">
        <v>0</v>
      </c>
      <c r="J197" s="2">
        <v>0.35575123989383101</v>
      </c>
      <c r="K197" s="2">
        <v>0</v>
      </c>
    </row>
    <row r="198" spans="1:11" x14ac:dyDescent="0.25">
      <c r="A198" s="1">
        <v>2018</v>
      </c>
      <c r="B198" s="1">
        <v>8</v>
      </c>
      <c r="C198" s="2">
        <v>19.496807387703999</v>
      </c>
      <c r="D198" s="2">
        <v>12.241903994656001</v>
      </c>
      <c r="E198" s="2">
        <v>5.5337713516598397</v>
      </c>
      <c r="F198" s="2">
        <v>1.3691256497193001</v>
      </c>
      <c r="G198" s="2">
        <v>0</v>
      </c>
      <c r="H198" s="2">
        <v>0</v>
      </c>
      <c r="I198" s="2">
        <v>0</v>
      </c>
      <c r="J198" s="2">
        <v>0.35200639166894399</v>
      </c>
      <c r="K198" s="2">
        <v>0</v>
      </c>
    </row>
    <row r="199" spans="1:11" x14ac:dyDescent="0.25">
      <c r="A199" s="1">
        <v>2018</v>
      </c>
      <c r="B199" s="1">
        <v>9</v>
      </c>
      <c r="C199" s="2">
        <v>19.302939031921301</v>
      </c>
      <c r="D199" s="2">
        <v>12.241903994656001</v>
      </c>
      <c r="E199" s="2">
        <v>5.5422021195004199</v>
      </c>
      <c r="F199" s="2">
        <v>1.1705319538307799</v>
      </c>
      <c r="G199" s="2">
        <v>0</v>
      </c>
      <c r="H199" s="2">
        <v>0</v>
      </c>
      <c r="I199" s="2">
        <v>0</v>
      </c>
      <c r="J199" s="2">
        <v>0.34830096393415</v>
      </c>
      <c r="K199" s="2">
        <v>0</v>
      </c>
    </row>
    <row r="200" spans="1:11" x14ac:dyDescent="0.25">
      <c r="A200" s="1">
        <v>2018</v>
      </c>
      <c r="B200" s="1">
        <v>10</v>
      </c>
      <c r="C200" s="2">
        <v>18.966425926171201</v>
      </c>
      <c r="D200" s="2">
        <v>12.241903994656001</v>
      </c>
      <c r="E200" s="2">
        <v>5.5490994311355202</v>
      </c>
      <c r="F200" s="2">
        <v>0.83078795865369603</v>
      </c>
      <c r="G200" s="2">
        <v>0</v>
      </c>
      <c r="H200" s="2">
        <v>0</v>
      </c>
      <c r="I200" s="2">
        <v>0</v>
      </c>
      <c r="J200" s="2">
        <v>0.34463454172600899</v>
      </c>
      <c r="K200" s="2">
        <v>0</v>
      </c>
    </row>
    <row r="201" spans="1:11" x14ac:dyDescent="0.25">
      <c r="A201" s="1">
        <v>2018</v>
      </c>
      <c r="B201" s="1">
        <v>11</v>
      </c>
      <c r="C201" s="2">
        <v>18.468659119159099</v>
      </c>
      <c r="D201" s="2">
        <v>12.241903994656001</v>
      </c>
      <c r="E201" s="2">
        <v>5.5595043278100098</v>
      </c>
      <c r="F201" s="2">
        <v>0.32624408224384899</v>
      </c>
      <c r="G201" s="2">
        <v>0</v>
      </c>
      <c r="H201" s="2">
        <v>0</v>
      </c>
      <c r="I201" s="2">
        <v>0</v>
      </c>
      <c r="J201" s="2">
        <v>0.34100671444927899</v>
      </c>
      <c r="K201" s="2">
        <v>0</v>
      </c>
    </row>
    <row r="202" spans="1:11" x14ac:dyDescent="0.25">
      <c r="A202" s="1">
        <v>2018</v>
      </c>
      <c r="B202" s="1">
        <v>12</v>
      </c>
      <c r="C202" s="2">
        <v>18.317230978905901</v>
      </c>
      <c r="D202" s="2">
        <v>12.241903994656001</v>
      </c>
      <c r="E202" s="2">
        <v>5.57030738937401</v>
      </c>
      <c r="F202" s="2">
        <v>0.16760251904513701</v>
      </c>
      <c r="G202" s="2">
        <v>0</v>
      </c>
      <c r="H202" s="2">
        <v>0</v>
      </c>
      <c r="I202" s="2">
        <v>0</v>
      </c>
      <c r="J202" s="2">
        <v>0.33741707583083502</v>
      </c>
      <c r="K202" s="2">
        <v>0</v>
      </c>
    </row>
    <row r="203" spans="1:11" x14ac:dyDescent="0.25">
      <c r="A203" s="1">
        <v>2019</v>
      </c>
      <c r="B203" s="1">
        <v>1</v>
      </c>
      <c r="C203" s="2">
        <v>18.266482213093099</v>
      </c>
      <c r="D203" s="2">
        <v>12.241903994656001</v>
      </c>
      <c r="E203" s="2">
        <v>5.5823151714563002</v>
      </c>
      <c r="F203" s="2">
        <v>0.108397823106619</v>
      </c>
      <c r="G203" s="2">
        <v>0</v>
      </c>
      <c r="H203" s="2">
        <v>0</v>
      </c>
      <c r="I203" s="2">
        <v>0</v>
      </c>
      <c r="J203" s="2">
        <v>0.33386522387425499</v>
      </c>
      <c r="K203" s="2">
        <v>0</v>
      </c>
    </row>
    <row r="204" spans="1:11" x14ac:dyDescent="0.25">
      <c r="A204" s="1">
        <v>2019</v>
      </c>
      <c r="B204" s="1">
        <v>2</v>
      </c>
      <c r="C204" s="2">
        <v>18.3090197154892</v>
      </c>
      <c r="D204" s="2">
        <v>12.241903994656001</v>
      </c>
      <c r="E204" s="2">
        <v>5.5914321718116398</v>
      </c>
      <c r="F204" s="2">
        <v>0.14533278820682499</v>
      </c>
      <c r="G204" s="2">
        <v>0</v>
      </c>
      <c r="H204" s="2">
        <v>0</v>
      </c>
      <c r="I204" s="2">
        <v>0</v>
      </c>
      <c r="J204" s="2">
        <v>0.33035076081475301</v>
      </c>
      <c r="K204" s="2">
        <v>0</v>
      </c>
    </row>
    <row r="205" spans="1:11" x14ac:dyDescent="0.25">
      <c r="A205" s="1">
        <v>2019</v>
      </c>
      <c r="B205" s="1">
        <v>3</v>
      </c>
      <c r="C205" s="2">
        <v>18.444629308094001</v>
      </c>
      <c r="D205" s="2">
        <v>12.241903994656001</v>
      </c>
      <c r="E205" s="2">
        <v>5.5996649525848099</v>
      </c>
      <c r="F205" s="2">
        <v>0.276187067778564</v>
      </c>
      <c r="G205" s="2">
        <v>0</v>
      </c>
      <c r="H205" s="2">
        <v>0</v>
      </c>
      <c r="I205" s="2">
        <v>0</v>
      </c>
      <c r="J205" s="2">
        <v>0.32687329307465501</v>
      </c>
      <c r="K205" s="2">
        <v>0</v>
      </c>
    </row>
    <row r="206" spans="1:11" x14ac:dyDescent="0.25">
      <c r="A206" s="1">
        <v>2019</v>
      </c>
      <c r="B206" s="1">
        <v>4</v>
      </c>
      <c r="C206" s="2">
        <v>18.654187273476602</v>
      </c>
      <c r="D206" s="2">
        <v>12.241903994656001</v>
      </c>
      <c r="E206" s="2">
        <v>5.6084108172109302</v>
      </c>
      <c r="F206" s="2">
        <v>0.48044003039036398</v>
      </c>
      <c r="G206" s="2">
        <v>0</v>
      </c>
      <c r="H206" s="2">
        <v>0</v>
      </c>
      <c r="I206" s="2">
        <v>0</v>
      </c>
      <c r="J206" s="2">
        <v>0.32343243121933102</v>
      </c>
      <c r="K206" s="2">
        <v>0</v>
      </c>
    </row>
    <row r="207" spans="1:11" x14ac:dyDescent="0.25">
      <c r="A207" s="1">
        <v>2019</v>
      </c>
      <c r="B207" s="1">
        <v>5</v>
      </c>
      <c r="C207" s="2">
        <v>19.057411678043302</v>
      </c>
      <c r="D207" s="2">
        <v>12.241903994656001</v>
      </c>
      <c r="E207" s="2">
        <v>5.6164502252987303</v>
      </c>
      <c r="F207" s="2">
        <v>0.87902966817501504</v>
      </c>
      <c r="G207" s="2">
        <v>0</v>
      </c>
      <c r="H207" s="2">
        <v>0</v>
      </c>
      <c r="I207" s="2">
        <v>0</v>
      </c>
      <c r="J207" s="2">
        <v>0.32002778991355602</v>
      </c>
      <c r="K207" s="2">
        <v>0</v>
      </c>
    </row>
    <row r="208" spans="1:11" x14ac:dyDescent="0.25">
      <c r="A208" s="1">
        <v>2019</v>
      </c>
      <c r="B208" s="1">
        <v>6</v>
      </c>
      <c r="C208" s="2">
        <v>19.332336264504999</v>
      </c>
      <c r="D208" s="2">
        <v>12.241903994656001</v>
      </c>
      <c r="E208" s="2">
        <v>5.6245166355703402</v>
      </c>
      <c r="F208" s="2">
        <v>1.1492566464003</v>
      </c>
      <c r="G208" s="2">
        <v>0</v>
      </c>
      <c r="H208" s="2">
        <v>0</v>
      </c>
      <c r="I208" s="2">
        <v>0</v>
      </c>
      <c r="J208" s="2">
        <v>0.31665898787836999</v>
      </c>
      <c r="K208" s="2">
        <v>0</v>
      </c>
    </row>
    <row r="209" spans="1:11" x14ac:dyDescent="0.25">
      <c r="A209" s="1">
        <v>2019</v>
      </c>
      <c r="B209" s="1">
        <v>7</v>
      </c>
      <c r="C209" s="2">
        <v>19.5416418229916</v>
      </c>
      <c r="D209" s="2">
        <v>12.241903994656001</v>
      </c>
      <c r="E209" s="2">
        <v>5.6332037542578304</v>
      </c>
      <c r="F209" s="2">
        <v>1.3532084262294</v>
      </c>
      <c r="G209" s="2">
        <v>0</v>
      </c>
      <c r="H209" s="2">
        <v>0</v>
      </c>
      <c r="I209" s="2">
        <v>0</v>
      </c>
      <c r="J209" s="2">
        <v>0.31332564784839101</v>
      </c>
      <c r="K209" s="2">
        <v>0</v>
      </c>
    </row>
    <row r="210" spans="1:11" x14ac:dyDescent="0.25">
      <c r="A210" s="1">
        <v>2019</v>
      </c>
      <c r="B210" s="1">
        <v>8</v>
      </c>
      <c r="C210" s="2">
        <v>19.561850920848801</v>
      </c>
      <c r="D210" s="2">
        <v>12.241903994656001</v>
      </c>
      <c r="E210" s="2">
        <v>5.6407938799440398</v>
      </c>
      <c r="F210" s="2">
        <v>1.3691256497193001</v>
      </c>
      <c r="G210" s="2">
        <v>0</v>
      </c>
      <c r="H210" s="2">
        <v>0</v>
      </c>
      <c r="I210" s="2">
        <v>0</v>
      </c>
      <c r="J210" s="2">
        <v>0.31002739652955602</v>
      </c>
      <c r="K210" s="2">
        <v>0</v>
      </c>
    </row>
    <row r="211" spans="1:11" x14ac:dyDescent="0.25">
      <c r="A211" s="1">
        <v>2019</v>
      </c>
      <c r="B211" s="1">
        <v>9</v>
      </c>
      <c r="C211" s="2">
        <v>19.3667141730899</v>
      </c>
      <c r="D211" s="2">
        <v>12.241903994656001</v>
      </c>
      <c r="E211" s="2">
        <v>5.6475143600458599</v>
      </c>
      <c r="F211" s="2">
        <v>1.1705319538307799</v>
      </c>
      <c r="G211" s="2">
        <v>0</v>
      </c>
      <c r="H211" s="2">
        <v>0</v>
      </c>
      <c r="I211" s="2">
        <v>0</v>
      </c>
      <c r="J211" s="2">
        <v>0.30676386455730398</v>
      </c>
      <c r="K211" s="2">
        <v>0</v>
      </c>
    </row>
    <row r="212" spans="1:11" x14ac:dyDescent="0.25">
      <c r="A212" s="1">
        <v>2019</v>
      </c>
      <c r="B212" s="1">
        <v>10</v>
      </c>
      <c r="C212" s="2">
        <v>19.0326280152699</v>
      </c>
      <c r="D212" s="2">
        <v>12.241903994656001</v>
      </c>
      <c r="E212" s="2">
        <v>5.6564013755049896</v>
      </c>
      <c r="F212" s="2">
        <v>0.83078795865369603</v>
      </c>
      <c r="G212" s="2">
        <v>0</v>
      </c>
      <c r="H212" s="2">
        <v>0</v>
      </c>
      <c r="I212" s="2">
        <v>0</v>
      </c>
      <c r="J212" s="2">
        <v>0.30353468645523701</v>
      </c>
      <c r="K212" s="2">
        <v>0</v>
      </c>
    </row>
    <row r="213" spans="1:11" x14ac:dyDescent="0.25">
      <c r="A213" s="1">
        <v>2019</v>
      </c>
      <c r="B213" s="1">
        <v>11</v>
      </c>
      <c r="C213" s="2">
        <v>18.528540617654599</v>
      </c>
      <c r="D213" s="2">
        <v>12.241903994656001</v>
      </c>
      <c r="E213" s="2">
        <v>5.66005304016059</v>
      </c>
      <c r="F213" s="2">
        <v>0.32624408224384899</v>
      </c>
      <c r="G213" s="2">
        <v>0</v>
      </c>
      <c r="H213" s="2">
        <v>0</v>
      </c>
      <c r="I213" s="2">
        <v>0</v>
      </c>
      <c r="J213" s="2">
        <v>0.30033950059416997</v>
      </c>
      <c r="K213" s="2">
        <v>0</v>
      </c>
    </row>
    <row r="214" spans="1:11" x14ac:dyDescent="0.25">
      <c r="A214" s="1">
        <v>2019</v>
      </c>
      <c r="B214" s="1">
        <v>12</v>
      </c>
      <c r="C214" s="2">
        <v>18.3704420354475</v>
      </c>
      <c r="D214" s="2">
        <v>12.241903994656001</v>
      </c>
      <c r="E214" s="2">
        <v>5.6637575725947498</v>
      </c>
      <c r="F214" s="2">
        <v>0.16760251904513701</v>
      </c>
      <c r="G214" s="2">
        <v>0</v>
      </c>
      <c r="H214" s="2">
        <v>0</v>
      </c>
      <c r="I214" s="2">
        <v>0</v>
      </c>
      <c r="J214" s="2">
        <v>0.29717794915164902</v>
      </c>
      <c r="K214" s="2">
        <v>0</v>
      </c>
    </row>
    <row r="215" spans="1:11" x14ac:dyDescent="0.25">
      <c r="A215" s="1">
        <v>2020</v>
      </c>
      <c r="B215" s="1">
        <v>1</v>
      </c>
      <c r="C215" s="2">
        <v>18.307987259275301</v>
      </c>
      <c r="D215" s="2">
        <v>12.241903994656001</v>
      </c>
      <c r="E215" s="2">
        <v>5.6636357634408903</v>
      </c>
      <c r="F215" s="2">
        <v>0.108397823106619</v>
      </c>
      <c r="G215" s="2">
        <v>0</v>
      </c>
      <c r="H215" s="2">
        <v>0</v>
      </c>
      <c r="I215" s="2">
        <v>0</v>
      </c>
      <c r="J215" s="2">
        <v>0.29404967807186499</v>
      </c>
      <c r="K215" s="2">
        <v>0</v>
      </c>
    </row>
    <row r="216" spans="1:11" x14ac:dyDescent="0.25">
      <c r="A216" s="1">
        <v>2020</v>
      </c>
      <c r="B216" s="1">
        <v>2</v>
      </c>
      <c r="C216" s="2">
        <v>18.351098924294501</v>
      </c>
      <c r="D216" s="2">
        <v>12.241903994656001</v>
      </c>
      <c r="E216" s="2">
        <v>5.6729078044057202</v>
      </c>
      <c r="F216" s="2">
        <v>0.14533278820682499</v>
      </c>
      <c r="G216" s="2">
        <v>0</v>
      </c>
      <c r="H216" s="2">
        <v>0</v>
      </c>
      <c r="I216" s="2">
        <v>0</v>
      </c>
      <c r="J216" s="2">
        <v>0.29095433702600498</v>
      </c>
      <c r="K216" s="2">
        <v>0</v>
      </c>
    </row>
    <row r="217" spans="1:11" x14ac:dyDescent="0.25">
      <c r="A217" s="1">
        <v>2020</v>
      </c>
      <c r="B217" s="1">
        <v>3</v>
      </c>
      <c r="C217" s="2">
        <v>18.4893176359917</v>
      </c>
      <c r="D217" s="2">
        <v>12.241903994656001</v>
      </c>
      <c r="E217" s="2">
        <v>5.6833349941841096</v>
      </c>
      <c r="F217" s="2">
        <v>0.276187067778564</v>
      </c>
      <c r="G217" s="2">
        <v>0</v>
      </c>
      <c r="H217" s="2">
        <v>0</v>
      </c>
      <c r="I217" s="2">
        <v>0</v>
      </c>
      <c r="J217" s="2">
        <v>0.28789157937304199</v>
      </c>
      <c r="K217" s="2">
        <v>0</v>
      </c>
    </row>
    <row r="218" spans="1:11" x14ac:dyDescent="0.25">
      <c r="A218" s="1">
        <v>2020</v>
      </c>
      <c r="B218" s="1">
        <v>4</v>
      </c>
      <c r="C218" s="2">
        <v>18.705353659569798</v>
      </c>
      <c r="D218" s="2">
        <v>12.241903994656001</v>
      </c>
      <c r="E218" s="2">
        <v>5.6981485724026397</v>
      </c>
      <c r="F218" s="2">
        <v>0.48044003039036398</v>
      </c>
      <c r="G218" s="2">
        <v>0</v>
      </c>
      <c r="H218" s="2">
        <v>0</v>
      </c>
      <c r="I218" s="2">
        <v>0</v>
      </c>
      <c r="J218" s="2">
        <v>0.28486106212088202</v>
      </c>
      <c r="K218" s="2">
        <v>0</v>
      </c>
    </row>
    <row r="219" spans="1:11" x14ac:dyDescent="0.25">
      <c r="A219" s="1">
        <v>2020</v>
      </c>
      <c r="B219" s="1">
        <v>5</v>
      </c>
      <c r="C219" s="2">
        <v>19.105649957927302</v>
      </c>
      <c r="D219" s="2">
        <v>12.241903994656001</v>
      </c>
      <c r="E219" s="2">
        <v>5.7028538492084104</v>
      </c>
      <c r="F219" s="2">
        <v>0.87902966817501504</v>
      </c>
      <c r="G219" s="2">
        <v>0</v>
      </c>
      <c r="H219" s="2">
        <v>0</v>
      </c>
      <c r="I219" s="2">
        <v>0</v>
      </c>
      <c r="J219" s="2">
        <v>0.28186244588796999</v>
      </c>
      <c r="K219" s="2">
        <v>0</v>
      </c>
    </row>
    <row r="220" spans="1:11" x14ac:dyDescent="0.25">
      <c r="A220" s="1">
        <v>2020</v>
      </c>
      <c r="B220" s="1">
        <v>6</v>
      </c>
      <c r="C220" s="2">
        <v>19.3747504695598</v>
      </c>
      <c r="D220" s="2">
        <v>12.241903994656001</v>
      </c>
      <c r="E220" s="2">
        <v>5.7046944336382097</v>
      </c>
      <c r="F220" s="2">
        <v>1.1492566464003</v>
      </c>
      <c r="G220" s="2">
        <v>0</v>
      </c>
      <c r="H220" s="2">
        <v>0</v>
      </c>
      <c r="I220" s="2">
        <v>0</v>
      </c>
      <c r="J220" s="2">
        <v>0.27889539486528397</v>
      </c>
      <c r="K220" s="2">
        <v>0</v>
      </c>
    </row>
    <row r="221" spans="1:11" x14ac:dyDescent="0.25">
      <c r="A221" s="1">
        <v>2020</v>
      </c>
      <c r="B221" s="1">
        <v>7</v>
      </c>
      <c r="C221" s="2">
        <v>19.577997138941999</v>
      </c>
      <c r="D221" s="2">
        <v>12.241903994656001</v>
      </c>
      <c r="E221" s="2">
        <v>5.7069251412778801</v>
      </c>
      <c r="F221" s="2">
        <v>1.3532084262294</v>
      </c>
      <c r="G221" s="2">
        <v>0</v>
      </c>
      <c r="H221" s="2">
        <v>0</v>
      </c>
      <c r="I221" s="2">
        <v>0</v>
      </c>
      <c r="J221" s="2">
        <v>0.275959576778739</v>
      </c>
      <c r="K221" s="2">
        <v>0</v>
      </c>
    </row>
    <row r="222" spans="1:11" x14ac:dyDescent="0.25">
      <c r="A222" s="1">
        <v>2020</v>
      </c>
      <c r="B222" s="1">
        <v>8</v>
      </c>
      <c r="C222" s="2">
        <v>19.5933592588529</v>
      </c>
      <c r="D222" s="2">
        <v>12.241903994656001</v>
      </c>
      <c r="E222" s="2">
        <v>5.7092749516257202</v>
      </c>
      <c r="F222" s="2">
        <v>1.3691256497193001</v>
      </c>
      <c r="G222" s="2">
        <v>0</v>
      </c>
      <c r="H222" s="2">
        <v>0</v>
      </c>
      <c r="I222" s="2">
        <v>0</v>
      </c>
      <c r="J222" s="2">
        <v>0.27305466285194802</v>
      </c>
      <c r="K222" s="2">
        <v>0</v>
      </c>
    </row>
    <row r="223" spans="1:11" x14ac:dyDescent="0.25">
      <c r="A223" s="1">
        <v>2020</v>
      </c>
      <c r="B223" s="1">
        <v>9</v>
      </c>
      <c r="C223" s="2">
        <v>19.395360510036799</v>
      </c>
      <c r="D223" s="2">
        <v>12.241903994656001</v>
      </c>
      <c r="E223" s="2">
        <v>5.7127442337806196</v>
      </c>
      <c r="F223" s="2">
        <v>1.1705319538307799</v>
      </c>
      <c r="G223" s="2">
        <v>0</v>
      </c>
      <c r="H223" s="2">
        <v>0</v>
      </c>
      <c r="I223" s="2">
        <v>0</v>
      </c>
      <c r="J223" s="2">
        <v>0.27018032776942003</v>
      </c>
      <c r="K223" s="2">
        <v>0</v>
      </c>
    </row>
    <row r="224" spans="1:11" x14ac:dyDescent="0.25">
      <c r="A224" s="1">
        <v>2020</v>
      </c>
      <c r="B224" s="1">
        <v>10</v>
      </c>
      <c r="C224" s="2">
        <v>19.0550018311191</v>
      </c>
      <c r="D224" s="2">
        <v>12.241903994656001</v>
      </c>
      <c r="E224" s="2">
        <v>5.7149736281693304</v>
      </c>
      <c r="F224" s="2">
        <v>0.83078795865369603</v>
      </c>
      <c r="G224" s="2">
        <v>0</v>
      </c>
      <c r="H224" s="2">
        <v>0</v>
      </c>
      <c r="I224" s="2">
        <v>0</v>
      </c>
      <c r="J224" s="2">
        <v>0.26733624964012698</v>
      </c>
      <c r="K224" s="2">
        <v>0</v>
      </c>
    </row>
    <row r="225" spans="1:11" x14ac:dyDescent="0.25">
      <c r="A225" s="1">
        <v>2020</v>
      </c>
      <c r="B225" s="1">
        <v>11</v>
      </c>
      <c r="C225" s="2">
        <v>18.552065051019198</v>
      </c>
      <c r="D225" s="2">
        <v>12.241903994656001</v>
      </c>
      <c r="E225" s="2">
        <v>5.7193948641579198</v>
      </c>
      <c r="F225" s="2">
        <v>0.32624408224384899</v>
      </c>
      <c r="G225" s="2">
        <v>0</v>
      </c>
      <c r="H225" s="2">
        <v>0</v>
      </c>
      <c r="I225" s="2">
        <v>0</v>
      </c>
      <c r="J225" s="2">
        <v>0.26452210996148301</v>
      </c>
      <c r="K225" s="2">
        <v>0</v>
      </c>
    </row>
    <row r="226" spans="1:11" x14ac:dyDescent="0.25">
      <c r="A226" s="1">
        <v>2020</v>
      </c>
      <c r="B226" s="1">
        <v>12</v>
      </c>
      <c r="C226" s="2">
        <v>18.3956093178681</v>
      </c>
      <c r="D226" s="2">
        <v>12.241903994656001</v>
      </c>
      <c r="E226" s="2">
        <v>5.7243652105833602</v>
      </c>
      <c r="F226" s="2">
        <v>0.16760251904513701</v>
      </c>
      <c r="G226" s="2">
        <v>0</v>
      </c>
      <c r="H226" s="2">
        <v>0</v>
      </c>
      <c r="I226" s="2">
        <v>0</v>
      </c>
      <c r="J226" s="2">
        <v>0.26173759358360699</v>
      </c>
      <c r="K226" s="2">
        <v>0</v>
      </c>
    </row>
    <row r="227" spans="1:11" x14ac:dyDescent="0.25">
      <c r="A227" s="1">
        <v>2021</v>
      </c>
      <c r="B227" s="1">
        <v>1</v>
      </c>
      <c r="C227" s="2">
        <v>18.337036059442202</v>
      </c>
      <c r="D227" s="2">
        <v>12.241903994656001</v>
      </c>
      <c r="E227" s="2">
        <v>5.7277518530055502</v>
      </c>
      <c r="F227" s="2">
        <v>0.108397823106619</v>
      </c>
      <c r="G227" s="2">
        <v>0</v>
      </c>
      <c r="H227" s="2">
        <v>0</v>
      </c>
      <c r="I227" s="2">
        <v>0</v>
      </c>
      <c r="J227" s="2">
        <v>0.25898238867409901</v>
      </c>
      <c r="K227" s="2">
        <v>0</v>
      </c>
    </row>
    <row r="228" spans="1:11" x14ac:dyDescent="0.25">
      <c r="A228" s="1">
        <v>2021</v>
      </c>
      <c r="B228" s="1">
        <v>2</v>
      </c>
      <c r="C228" s="2">
        <v>18.378242989814499</v>
      </c>
      <c r="D228" s="2">
        <v>12.241903994656001</v>
      </c>
      <c r="E228" s="2">
        <v>5.7347500202686197</v>
      </c>
      <c r="F228" s="2">
        <v>0.14533278820682499</v>
      </c>
      <c r="G228" s="2">
        <v>0</v>
      </c>
      <c r="H228" s="2">
        <v>0</v>
      </c>
      <c r="I228" s="2">
        <v>0</v>
      </c>
      <c r="J228" s="2">
        <v>0.25625618668308198</v>
      </c>
      <c r="K228" s="2">
        <v>0</v>
      </c>
    </row>
    <row r="229" spans="1:11" x14ac:dyDescent="0.25">
      <c r="A229" s="1">
        <v>2021</v>
      </c>
      <c r="B229" s="1">
        <v>3</v>
      </c>
      <c r="C229" s="2">
        <v>18.513762994223399</v>
      </c>
      <c r="D229" s="2">
        <v>12.241903994656001</v>
      </c>
      <c r="E229" s="2">
        <v>5.7421132494802096</v>
      </c>
      <c r="F229" s="2">
        <v>0.276187067778564</v>
      </c>
      <c r="G229" s="2">
        <v>0</v>
      </c>
      <c r="H229" s="2">
        <v>0</v>
      </c>
      <c r="I229" s="2">
        <v>0</v>
      </c>
      <c r="J229" s="2">
        <v>0.25355868230866502</v>
      </c>
      <c r="K229" s="2">
        <v>0</v>
      </c>
    </row>
    <row r="230" spans="1:11" x14ac:dyDescent="0.25">
      <c r="A230" s="1">
        <v>2021</v>
      </c>
      <c r="B230" s="1">
        <v>4</v>
      </c>
      <c r="C230" s="2">
        <v>18.724129834002699</v>
      </c>
      <c r="D230" s="2">
        <v>12.241903994656001</v>
      </c>
      <c r="E230" s="2">
        <v>5.7508962354936797</v>
      </c>
      <c r="F230" s="2">
        <v>0.48044003039036398</v>
      </c>
      <c r="G230" s="2">
        <v>0</v>
      </c>
      <c r="H230" s="2">
        <v>0</v>
      </c>
      <c r="I230" s="2">
        <v>0</v>
      </c>
      <c r="J230" s="2">
        <v>0.25088957346273599</v>
      </c>
      <c r="K230" s="2">
        <v>0</v>
      </c>
    </row>
    <row r="231" spans="1:11" x14ac:dyDescent="0.25">
      <c r="A231" s="1">
        <v>2021</v>
      </c>
      <c r="B231" s="1">
        <v>5</v>
      </c>
      <c r="C231" s="2">
        <v>19.125481312079302</v>
      </c>
      <c r="D231" s="2">
        <v>12.241903994656001</v>
      </c>
      <c r="E231" s="2">
        <v>5.7562990880111498</v>
      </c>
      <c r="F231" s="2">
        <v>0.87902966817501504</v>
      </c>
      <c r="G231" s="2">
        <v>0</v>
      </c>
      <c r="H231" s="2">
        <v>0</v>
      </c>
      <c r="I231" s="2">
        <v>0</v>
      </c>
      <c r="J231" s="2">
        <v>0.248248561237155</v>
      </c>
      <c r="K231" s="2">
        <v>0</v>
      </c>
    </row>
    <row r="232" spans="1:11" x14ac:dyDescent="0.25">
      <c r="A232" s="1">
        <v>2021</v>
      </c>
      <c r="B232" s="1">
        <v>6</v>
      </c>
      <c r="C232" s="2">
        <v>19.397423562571799</v>
      </c>
      <c r="D232" s="2">
        <v>12.241903994656001</v>
      </c>
      <c r="E232" s="2">
        <v>5.7606275716452897</v>
      </c>
      <c r="F232" s="2">
        <v>1.1492566464003</v>
      </c>
      <c r="G232" s="2">
        <v>0</v>
      </c>
      <c r="H232" s="2">
        <v>0</v>
      </c>
      <c r="I232" s="2">
        <v>0</v>
      </c>
      <c r="J232" s="2">
        <v>0.24563534987025201</v>
      </c>
      <c r="K232" s="2">
        <v>0</v>
      </c>
    </row>
    <row r="233" spans="1:11" x14ac:dyDescent="0.25">
      <c r="A233" s="1">
        <v>2021</v>
      </c>
      <c r="B233" s="1">
        <v>7</v>
      </c>
      <c r="C233" s="2">
        <v>19.603822573513</v>
      </c>
      <c r="D233" s="2">
        <v>12.241903994656001</v>
      </c>
      <c r="E233" s="2">
        <v>5.7656605059139396</v>
      </c>
      <c r="F233" s="2">
        <v>1.3532084262294</v>
      </c>
      <c r="G233" s="2">
        <v>0</v>
      </c>
      <c r="H233" s="2">
        <v>0</v>
      </c>
      <c r="I233" s="2">
        <v>0</v>
      </c>
      <c r="J233" s="2">
        <v>0.243049646713725</v>
      </c>
      <c r="K233" s="2">
        <v>0</v>
      </c>
    </row>
    <row r="234" spans="1:11" x14ac:dyDescent="0.25">
      <c r="A234" s="1">
        <v>2021</v>
      </c>
      <c r="B234" s="1">
        <v>8</v>
      </c>
      <c r="C234" s="2">
        <v>19.620776835192501</v>
      </c>
      <c r="D234" s="2">
        <v>12.241903994656001</v>
      </c>
      <c r="E234" s="2">
        <v>5.7692560286174199</v>
      </c>
      <c r="F234" s="2">
        <v>1.3691256497193001</v>
      </c>
      <c r="G234" s="2">
        <v>0</v>
      </c>
      <c r="H234" s="2">
        <v>0</v>
      </c>
      <c r="I234" s="2">
        <v>0</v>
      </c>
      <c r="J234" s="2">
        <v>0.240491162199863</v>
      </c>
      <c r="K234" s="2">
        <v>0</v>
      </c>
    </row>
    <row r="235" spans="1:11" x14ac:dyDescent="0.25">
      <c r="A235" s="1">
        <v>2021</v>
      </c>
      <c r="B235" s="1">
        <v>9</v>
      </c>
      <c r="C235" s="2">
        <v>19.4236606753845</v>
      </c>
      <c r="D235" s="2">
        <v>12.241903994656001</v>
      </c>
      <c r="E235" s="2">
        <v>5.7732651170886697</v>
      </c>
      <c r="F235" s="2">
        <v>1.1705319538307799</v>
      </c>
      <c r="G235" s="2">
        <v>0</v>
      </c>
      <c r="H235" s="2">
        <v>0</v>
      </c>
      <c r="I235" s="2">
        <v>0</v>
      </c>
      <c r="J235" s="2">
        <v>0.23795960980910599</v>
      </c>
      <c r="K235" s="2">
        <v>0</v>
      </c>
    </row>
    <row r="236" spans="1:11" x14ac:dyDescent="0.25">
      <c r="A236" s="1">
        <v>2021</v>
      </c>
      <c r="B236" s="1">
        <v>10</v>
      </c>
      <c r="C236" s="2">
        <v>19.083664967186401</v>
      </c>
      <c r="D236" s="2">
        <v>12.241903994656001</v>
      </c>
      <c r="E236" s="2">
        <v>5.7755183078387198</v>
      </c>
      <c r="F236" s="2">
        <v>0.83078795865369603</v>
      </c>
      <c r="G236" s="2">
        <v>0</v>
      </c>
      <c r="H236" s="2">
        <v>0</v>
      </c>
      <c r="I236" s="2">
        <v>0</v>
      </c>
      <c r="J236" s="2">
        <v>0.23545470603799101</v>
      </c>
      <c r="K236" s="2">
        <v>0</v>
      </c>
    </row>
    <row r="237" spans="1:11" x14ac:dyDescent="0.25">
      <c r="A237" s="1">
        <v>2021</v>
      </c>
      <c r="B237" s="1">
        <v>11</v>
      </c>
      <c r="C237" s="2">
        <v>18.582894947243801</v>
      </c>
      <c r="D237" s="2">
        <v>12.241903994656001</v>
      </c>
      <c r="E237" s="2">
        <v>5.7817706999766099</v>
      </c>
      <c r="F237" s="2">
        <v>0.32624408224384899</v>
      </c>
      <c r="G237" s="2">
        <v>0</v>
      </c>
      <c r="H237" s="2">
        <v>0</v>
      </c>
      <c r="I237" s="2">
        <v>0</v>
      </c>
      <c r="J237" s="2">
        <v>0.23297617036735499</v>
      </c>
      <c r="K237" s="2">
        <v>0</v>
      </c>
    </row>
    <row r="238" spans="1:11" x14ac:dyDescent="0.25">
      <c r="A238" s="1">
        <v>2021</v>
      </c>
      <c r="B238" s="1">
        <v>12</v>
      </c>
      <c r="C238" s="2">
        <v>18.428665894062</v>
      </c>
      <c r="D238" s="2">
        <v>12.241903994656001</v>
      </c>
      <c r="E238" s="2">
        <v>5.7886356551299603</v>
      </c>
      <c r="F238" s="2">
        <v>0.16760251904513701</v>
      </c>
      <c r="G238" s="2">
        <v>0</v>
      </c>
      <c r="H238" s="2">
        <v>0</v>
      </c>
      <c r="I238" s="2">
        <v>0</v>
      </c>
      <c r="J238" s="2">
        <v>0.23052372523097001</v>
      </c>
      <c r="K238" s="2">
        <v>0</v>
      </c>
    </row>
    <row r="239" spans="1:11" x14ac:dyDescent="0.25">
      <c r="A239" s="1">
        <v>2022</v>
      </c>
      <c r="B239" s="1">
        <v>1</v>
      </c>
      <c r="C239" s="2">
        <v>18.3746000820204</v>
      </c>
      <c r="D239" s="2">
        <v>12.241903994656001</v>
      </c>
      <c r="E239" s="2">
        <v>5.7962011682733703</v>
      </c>
      <c r="F239" s="2">
        <v>0.108397823106619</v>
      </c>
      <c r="G239" s="2">
        <v>0</v>
      </c>
      <c r="H239" s="2">
        <v>0</v>
      </c>
      <c r="I239" s="2">
        <v>0</v>
      </c>
      <c r="J239" s="2">
        <v>0.228097095984406</v>
      </c>
      <c r="K239" s="2">
        <v>0</v>
      </c>
    </row>
    <row r="240" spans="1:11" x14ac:dyDescent="0.25">
      <c r="A240" s="1">
        <v>2022</v>
      </c>
      <c r="B240" s="1">
        <v>2</v>
      </c>
      <c r="C240" s="2">
        <v>18.4147682762203</v>
      </c>
      <c r="D240" s="2">
        <v>12.241903994656001</v>
      </c>
      <c r="E240" s="2">
        <v>5.8018354824832201</v>
      </c>
      <c r="F240" s="2">
        <v>0.14533278820682499</v>
      </c>
      <c r="G240" s="2">
        <v>0</v>
      </c>
      <c r="H240" s="2">
        <v>0</v>
      </c>
      <c r="I240" s="2">
        <v>0</v>
      </c>
      <c r="J240" s="2">
        <v>0.225696010874326</v>
      </c>
      <c r="K240" s="2">
        <v>0</v>
      </c>
    </row>
    <row r="241" spans="1:11" x14ac:dyDescent="0.25">
      <c r="A241" s="1">
        <v>2022</v>
      </c>
      <c r="B241" s="1">
        <v>3</v>
      </c>
      <c r="C241" s="2">
        <v>18.5483614225918</v>
      </c>
      <c r="D241" s="2">
        <v>12.241903994656001</v>
      </c>
      <c r="E241" s="2">
        <v>5.8069501591492001</v>
      </c>
      <c r="F241" s="2">
        <v>0.276187067778564</v>
      </c>
      <c r="G241" s="2">
        <v>0</v>
      </c>
      <c r="H241" s="2">
        <v>0</v>
      </c>
      <c r="I241" s="2">
        <v>0</v>
      </c>
      <c r="J241" s="2">
        <v>0.22332020100802599</v>
      </c>
      <c r="K241" s="2">
        <v>0</v>
      </c>
    </row>
    <row r="242" spans="1:11" x14ac:dyDescent="0.25">
      <c r="A242" s="1">
        <v>2022</v>
      </c>
      <c r="B242" s="1">
        <v>4</v>
      </c>
      <c r="C242" s="2">
        <v>18.754915808204601</v>
      </c>
      <c r="D242" s="2">
        <v>12.241903994656001</v>
      </c>
      <c r="E242" s="2">
        <v>5.8116023828349404</v>
      </c>
      <c r="F242" s="2">
        <v>0.48044003039036398</v>
      </c>
      <c r="G242" s="2">
        <v>0</v>
      </c>
      <c r="H242" s="2">
        <v>0</v>
      </c>
      <c r="I242" s="2">
        <v>0</v>
      </c>
      <c r="J242" s="2">
        <v>0.22096940032332299</v>
      </c>
      <c r="K242" s="2">
        <v>0</v>
      </c>
    </row>
    <row r="243" spans="1:11" x14ac:dyDescent="0.25">
      <c r="A243" s="1">
        <v>2022</v>
      </c>
      <c r="B243" s="1">
        <v>5</v>
      </c>
      <c r="C243" s="2">
        <v>19.157049258797802</v>
      </c>
      <c r="D243" s="2">
        <v>12.241903994656001</v>
      </c>
      <c r="E243" s="2">
        <v>5.8174722504080902</v>
      </c>
      <c r="F243" s="2">
        <v>0.87902966817501504</v>
      </c>
      <c r="G243" s="2">
        <v>0</v>
      </c>
      <c r="H243" s="2">
        <v>0</v>
      </c>
      <c r="I243" s="2">
        <v>0</v>
      </c>
      <c r="J243" s="2">
        <v>0.21864334555875301</v>
      </c>
      <c r="K243" s="2">
        <v>0</v>
      </c>
    </row>
    <row r="244" spans="1:11" x14ac:dyDescent="0.25">
      <c r="A244" s="1">
        <v>2022</v>
      </c>
      <c r="B244" s="1">
        <v>6</v>
      </c>
      <c r="C244" s="2">
        <v>19.431284131293101</v>
      </c>
      <c r="D244" s="2">
        <v>12.241903994656001</v>
      </c>
      <c r="E244" s="2">
        <v>5.8237817140127497</v>
      </c>
      <c r="F244" s="2">
        <v>1.1492566464003</v>
      </c>
      <c r="G244" s="2">
        <v>0</v>
      </c>
      <c r="H244" s="2">
        <v>0</v>
      </c>
      <c r="I244" s="2">
        <v>0</v>
      </c>
      <c r="J244" s="2">
        <v>0.21634177622410899</v>
      </c>
      <c r="K244" s="2">
        <v>0</v>
      </c>
    </row>
    <row r="245" spans="1:11" x14ac:dyDescent="0.25">
      <c r="A245" s="1">
        <v>2022</v>
      </c>
      <c r="B245" s="1">
        <v>7</v>
      </c>
      <c r="C245" s="2">
        <v>19.639373871976201</v>
      </c>
      <c r="D245" s="2">
        <v>12.241903994656001</v>
      </c>
      <c r="E245" s="2">
        <v>5.8301970165196204</v>
      </c>
      <c r="F245" s="2">
        <v>1.3532084262294</v>
      </c>
      <c r="G245" s="2">
        <v>0</v>
      </c>
      <c r="H245" s="2">
        <v>0</v>
      </c>
      <c r="I245" s="2">
        <v>0</v>
      </c>
      <c r="J245" s="2">
        <v>0.214064434571267</v>
      </c>
      <c r="K245" s="2">
        <v>0</v>
      </c>
    </row>
    <row r="246" spans="1:11" x14ac:dyDescent="0.25">
      <c r="A246" s="1">
        <v>2022</v>
      </c>
      <c r="B246" s="1">
        <v>8</v>
      </c>
      <c r="C246" s="2">
        <v>19.659093228112301</v>
      </c>
      <c r="D246" s="2">
        <v>12.241903994656001</v>
      </c>
      <c r="E246" s="2">
        <v>5.8362525181717899</v>
      </c>
      <c r="F246" s="2">
        <v>1.3691256497193001</v>
      </c>
      <c r="G246" s="2">
        <v>0</v>
      </c>
      <c r="H246" s="2">
        <v>0</v>
      </c>
      <c r="I246" s="2">
        <v>0</v>
      </c>
      <c r="J246" s="2">
        <v>0.21181106556528201</v>
      </c>
      <c r="K246" s="2">
        <v>0</v>
      </c>
    </row>
    <row r="247" spans="1:11" x14ac:dyDescent="0.25">
      <c r="A247" s="1">
        <v>2022</v>
      </c>
      <c r="B247" s="1">
        <v>9</v>
      </c>
      <c r="C247" s="2">
        <v>19.463998269510899</v>
      </c>
      <c r="D247" s="2">
        <v>12.241903994656001</v>
      </c>
      <c r="E247" s="2">
        <v>5.8419809041682402</v>
      </c>
      <c r="F247" s="2">
        <v>1.1705319538307799</v>
      </c>
      <c r="G247" s="2">
        <v>0</v>
      </c>
      <c r="H247" s="2">
        <v>0</v>
      </c>
      <c r="I247" s="2">
        <v>0</v>
      </c>
      <c r="J247" s="2">
        <v>0.20958141685589399</v>
      </c>
      <c r="K247" s="2">
        <v>0</v>
      </c>
    </row>
    <row r="248" spans="1:11" x14ac:dyDescent="0.25">
      <c r="A248" s="1">
        <v>2022</v>
      </c>
      <c r="B248" s="1">
        <v>10</v>
      </c>
      <c r="C248" s="2">
        <v>19.128117600686799</v>
      </c>
      <c r="D248" s="2">
        <v>12.241903994656001</v>
      </c>
      <c r="E248" s="2">
        <v>5.8480504086279996</v>
      </c>
      <c r="F248" s="2">
        <v>0.83078795865369603</v>
      </c>
      <c r="G248" s="2">
        <v>0</v>
      </c>
      <c r="H248" s="2">
        <v>0</v>
      </c>
      <c r="I248" s="2">
        <v>0</v>
      </c>
      <c r="J248" s="2">
        <v>0.20737523874919001</v>
      </c>
      <c r="K248" s="2">
        <v>0</v>
      </c>
    </row>
    <row r="249" spans="1:11" x14ac:dyDescent="0.25">
      <c r="A249" s="1">
        <v>2022</v>
      </c>
      <c r="B249" s="1">
        <v>11</v>
      </c>
      <c r="C249" s="2">
        <v>18.626642591117299</v>
      </c>
      <c r="D249" s="2">
        <v>12.241903994656001</v>
      </c>
      <c r="E249" s="2">
        <v>5.8533022300377304</v>
      </c>
      <c r="F249" s="2">
        <v>0.32624408224384899</v>
      </c>
      <c r="G249" s="2">
        <v>0</v>
      </c>
      <c r="H249" s="2">
        <v>0</v>
      </c>
      <c r="I249" s="2">
        <v>0</v>
      </c>
      <c r="J249" s="2">
        <v>0.205192284179738</v>
      </c>
      <c r="K249" s="2">
        <v>0</v>
      </c>
    </row>
    <row r="250" spans="1:11" x14ac:dyDescent="0.25">
      <c r="A250" s="1">
        <v>2022</v>
      </c>
      <c r="B250" s="1">
        <v>12</v>
      </c>
      <c r="C250" s="2">
        <v>18.471279086311</v>
      </c>
      <c r="D250" s="2">
        <v>12.241903994656001</v>
      </c>
      <c r="E250" s="2">
        <v>5.8587402639271096</v>
      </c>
      <c r="F250" s="2">
        <v>0.16760251904513701</v>
      </c>
      <c r="G250" s="2">
        <v>0</v>
      </c>
      <c r="H250" s="2">
        <v>0</v>
      </c>
      <c r="I250" s="2">
        <v>0</v>
      </c>
      <c r="J250" s="2">
        <v>0.203032308682811</v>
      </c>
      <c r="K250" s="2">
        <v>0</v>
      </c>
    </row>
    <row r="251" spans="1:11" x14ac:dyDescent="0.25">
      <c r="A251" s="1">
        <v>2023</v>
      </c>
      <c r="B251" s="1">
        <v>1</v>
      </c>
      <c r="C251" s="2">
        <v>18.414270163430601</v>
      </c>
      <c r="D251" s="2">
        <v>12.241903994656001</v>
      </c>
      <c r="E251" s="2">
        <v>5.8630732753009296</v>
      </c>
      <c r="F251" s="2">
        <v>0.108397823106619</v>
      </c>
      <c r="G251" s="2">
        <v>0</v>
      </c>
      <c r="H251" s="2">
        <v>0</v>
      </c>
      <c r="I251" s="2">
        <v>0</v>
      </c>
      <c r="J251" s="2">
        <v>0.20089507036708601</v>
      </c>
      <c r="K251" s="2">
        <v>0</v>
      </c>
    </row>
    <row r="252" spans="1:11" x14ac:dyDescent="0.25">
      <c r="A252" s="1">
        <v>2023</v>
      </c>
      <c r="B252" s="1">
        <v>2</v>
      </c>
      <c r="C252" s="2">
        <v>18.456026113507001</v>
      </c>
      <c r="D252" s="2">
        <v>12.241903994656001</v>
      </c>
      <c r="E252" s="2">
        <v>5.8700090007567196</v>
      </c>
      <c r="F252" s="2">
        <v>0.14533278820682499</v>
      </c>
      <c r="G252" s="2">
        <v>0</v>
      </c>
      <c r="H252" s="2">
        <v>0</v>
      </c>
      <c r="I252" s="2">
        <v>0</v>
      </c>
      <c r="J252" s="2">
        <v>0.198780329887533</v>
      </c>
      <c r="K252" s="2">
        <v>0</v>
      </c>
    </row>
    <row r="253" spans="1:11" x14ac:dyDescent="0.25">
      <c r="A253" s="1">
        <v>2023</v>
      </c>
      <c r="B253" s="1">
        <v>3</v>
      </c>
      <c r="C253" s="2">
        <v>18.5920460573079</v>
      </c>
      <c r="D253" s="2">
        <v>12.241903994656001</v>
      </c>
      <c r="E253" s="2">
        <v>5.8772671444547502</v>
      </c>
      <c r="F253" s="2">
        <v>0.276187067778564</v>
      </c>
      <c r="G253" s="2">
        <v>0</v>
      </c>
      <c r="H253" s="2">
        <v>0</v>
      </c>
      <c r="I253" s="2">
        <v>0</v>
      </c>
      <c r="J253" s="2">
        <v>0.19668785041860901</v>
      </c>
      <c r="K253" s="2">
        <v>0</v>
      </c>
    </row>
    <row r="254" spans="1:11" x14ac:dyDescent="0.25">
      <c r="A254" s="1">
        <v>2023</v>
      </c>
      <c r="B254" s="1">
        <v>4</v>
      </c>
      <c r="C254" s="2">
        <v>18.802534955949898</v>
      </c>
      <c r="D254" s="2">
        <v>12.241903994656001</v>
      </c>
      <c r="E254" s="2">
        <v>5.8855735332758101</v>
      </c>
      <c r="F254" s="2">
        <v>0.48044003039036398</v>
      </c>
      <c r="G254" s="2">
        <v>0</v>
      </c>
      <c r="H254" s="2">
        <v>0</v>
      </c>
      <c r="I254" s="2">
        <v>0</v>
      </c>
      <c r="J254" s="2">
        <v>0.19461739762772401</v>
      </c>
      <c r="K254" s="2">
        <v>0</v>
      </c>
    </row>
    <row r="255" spans="1:11" x14ac:dyDescent="0.25">
      <c r="A255" s="1">
        <v>2023</v>
      </c>
      <c r="B255" s="1">
        <v>5</v>
      </c>
      <c r="C255" s="2">
        <v>19.204849742885202</v>
      </c>
      <c r="D255" s="2">
        <v>12.241903994656001</v>
      </c>
      <c r="E255" s="2">
        <v>5.8913473404052201</v>
      </c>
      <c r="F255" s="2">
        <v>0.87902966817501504</v>
      </c>
      <c r="G255" s="2">
        <v>0</v>
      </c>
      <c r="H255" s="2">
        <v>0</v>
      </c>
      <c r="I255" s="2">
        <v>0</v>
      </c>
      <c r="J255" s="2">
        <v>0.19256873964903301</v>
      </c>
      <c r="K255" s="2">
        <v>0</v>
      </c>
    </row>
    <row r="256" spans="1:11" x14ac:dyDescent="0.25">
      <c r="A256" s="1">
        <v>2023</v>
      </c>
      <c r="B256" s="1">
        <v>6</v>
      </c>
      <c r="C256" s="2">
        <v>19.477999780224501</v>
      </c>
      <c r="D256" s="2">
        <v>12.241903994656001</v>
      </c>
      <c r="E256" s="2">
        <v>5.8962974921107696</v>
      </c>
      <c r="F256" s="2">
        <v>1.1492566464003</v>
      </c>
      <c r="G256" s="2">
        <v>0</v>
      </c>
      <c r="H256" s="2">
        <v>0</v>
      </c>
      <c r="I256" s="2">
        <v>0</v>
      </c>
      <c r="J256" s="2">
        <v>0.19054164705742599</v>
      </c>
      <c r="K256" s="2">
        <v>0</v>
      </c>
    </row>
    <row r="257" spans="1:11" x14ac:dyDescent="0.25">
      <c r="A257" s="1">
        <v>2023</v>
      </c>
      <c r="B257" s="1">
        <v>7</v>
      </c>
      <c r="C257" s="2">
        <v>19.685457629559298</v>
      </c>
      <c r="D257" s="2">
        <v>12.241903994656001</v>
      </c>
      <c r="E257" s="2">
        <v>5.9018093158310796</v>
      </c>
      <c r="F257" s="2">
        <v>1.3532084262294</v>
      </c>
      <c r="G257" s="2">
        <v>0</v>
      </c>
      <c r="H257" s="2">
        <v>0</v>
      </c>
      <c r="I257" s="2">
        <v>0</v>
      </c>
      <c r="J257" s="2">
        <v>0.18853589284286401</v>
      </c>
      <c r="K257" s="2">
        <v>0</v>
      </c>
    </row>
    <row r="258" spans="1:11" x14ac:dyDescent="0.25">
      <c r="A258" s="1">
        <v>2023</v>
      </c>
      <c r="B258" s="1">
        <v>8</v>
      </c>
      <c r="C258" s="2">
        <v>19.7037568284074</v>
      </c>
      <c r="D258" s="2">
        <v>12.241903994656001</v>
      </c>
      <c r="E258" s="2">
        <v>5.90617593164722</v>
      </c>
      <c r="F258" s="2">
        <v>1.3691256497193001</v>
      </c>
      <c r="G258" s="2">
        <v>0</v>
      </c>
      <c r="H258" s="2">
        <v>0</v>
      </c>
      <c r="I258" s="2">
        <v>0</v>
      </c>
      <c r="J258" s="2">
        <v>0.186551252384966</v>
      </c>
      <c r="K258" s="2">
        <v>0</v>
      </c>
    </row>
    <row r="259" spans="1:11" x14ac:dyDescent="0.25">
      <c r="A259" s="1">
        <v>2023</v>
      </c>
      <c r="B259" s="1">
        <v>9</v>
      </c>
      <c r="C259" s="2">
        <v>19.5078512815154</v>
      </c>
      <c r="D259" s="2">
        <v>12.241903994656001</v>
      </c>
      <c r="E259" s="2">
        <v>5.9108278296008798</v>
      </c>
      <c r="F259" s="2">
        <v>1.1705319538307799</v>
      </c>
      <c r="G259" s="2">
        <v>0</v>
      </c>
      <c r="H259" s="2">
        <v>0</v>
      </c>
      <c r="I259" s="2">
        <v>0</v>
      </c>
      <c r="J259" s="2">
        <v>0.18458750342782099</v>
      </c>
      <c r="K259" s="2">
        <v>0</v>
      </c>
    </row>
    <row r="260" spans="1:11" x14ac:dyDescent="0.25">
      <c r="A260" s="1">
        <v>2023</v>
      </c>
      <c r="B260" s="1">
        <v>10</v>
      </c>
      <c r="C260" s="2">
        <v>19.169543076823398</v>
      </c>
      <c r="D260" s="2">
        <v>12.241903994656001</v>
      </c>
      <c r="E260" s="2">
        <v>5.9142066974586802</v>
      </c>
      <c r="F260" s="2">
        <v>0.83078795865369603</v>
      </c>
      <c r="G260" s="2">
        <v>0</v>
      </c>
      <c r="H260" s="2">
        <v>0</v>
      </c>
      <c r="I260" s="2">
        <v>0</v>
      </c>
      <c r="J260" s="2">
        <v>0.18264442605511999</v>
      </c>
      <c r="K260" s="2">
        <v>0</v>
      </c>
    </row>
    <row r="261" spans="1:11" x14ac:dyDescent="0.25">
      <c r="A261" s="1">
        <v>2023</v>
      </c>
      <c r="B261" s="1">
        <v>11</v>
      </c>
      <c r="C261" s="2">
        <v>18.6693390516226</v>
      </c>
      <c r="D261" s="2">
        <v>12.241903994656001</v>
      </c>
      <c r="E261" s="2">
        <v>5.9204691720573202</v>
      </c>
      <c r="F261" s="2">
        <v>0.32624408224384899</v>
      </c>
      <c r="G261" s="2">
        <v>0</v>
      </c>
      <c r="H261" s="2">
        <v>0</v>
      </c>
      <c r="I261" s="2">
        <v>0</v>
      </c>
      <c r="J261" s="2">
        <v>0.18072180266551999</v>
      </c>
      <c r="K261" s="2">
        <v>0</v>
      </c>
    </row>
    <row r="262" spans="1:11" x14ac:dyDescent="0.25">
      <c r="A262" s="1">
        <v>2023</v>
      </c>
      <c r="B262" s="1">
        <v>12</v>
      </c>
      <c r="C262" s="2">
        <v>18.515530040931999</v>
      </c>
      <c r="D262" s="2">
        <v>12.241903994656001</v>
      </c>
      <c r="E262" s="2">
        <v>5.9272041092826102</v>
      </c>
      <c r="F262" s="2">
        <v>0.16760251904513701</v>
      </c>
      <c r="G262" s="2">
        <v>0</v>
      </c>
      <c r="H262" s="2">
        <v>0</v>
      </c>
      <c r="I262" s="2">
        <v>0</v>
      </c>
      <c r="J262" s="2">
        <v>0.17881941794828299</v>
      </c>
      <c r="K262" s="2">
        <v>0</v>
      </c>
    </row>
    <row r="263" spans="1:11" x14ac:dyDescent="0.25">
      <c r="A263" s="1">
        <v>2024</v>
      </c>
      <c r="B263" s="1">
        <v>1</v>
      </c>
      <c r="C263" s="2">
        <v>18.4616083603219</v>
      </c>
      <c r="D263" s="2">
        <v>12.241903994656001</v>
      </c>
      <c r="E263" s="2">
        <v>5.9343694837001602</v>
      </c>
      <c r="F263" s="2">
        <v>0.108397823106619</v>
      </c>
      <c r="G263" s="2">
        <v>0</v>
      </c>
      <c r="H263" s="2">
        <v>0</v>
      </c>
      <c r="I263" s="2">
        <v>0</v>
      </c>
      <c r="J263" s="2">
        <v>0.176937058859163</v>
      </c>
      <c r="K263" s="2">
        <v>0</v>
      </c>
    </row>
    <row r="264" spans="1:11" x14ac:dyDescent="0.25">
      <c r="A264" s="1">
        <v>2024</v>
      </c>
      <c r="B264" s="1">
        <v>2</v>
      </c>
      <c r="C264" s="2">
        <v>18.502674199394299</v>
      </c>
      <c r="D264" s="2">
        <v>12.241903994656001</v>
      </c>
      <c r="E264" s="2">
        <v>5.9403629019349902</v>
      </c>
      <c r="F264" s="2">
        <v>0.14533278820682499</v>
      </c>
      <c r="G264" s="2">
        <v>0</v>
      </c>
      <c r="H264" s="2">
        <v>0</v>
      </c>
      <c r="I264" s="2">
        <v>0</v>
      </c>
      <c r="J264" s="2">
        <v>0.175074514596535</v>
      </c>
      <c r="K264" s="2">
        <v>0</v>
      </c>
    </row>
    <row r="265" spans="1:11" x14ac:dyDescent="0.25">
      <c r="A265" s="1">
        <v>2024</v>
      </c>
      <c r="B265" s="1">
        <v>3</v>
      </c>
      <c r="C265" s="2">
        <v>18.637208441416998</v>
      </c>
      <c r="D265" s="2">
        <v>12.241903994656001</v>
      </c>
      <c r="E265" s="2">
        <v>5.9458858024047103</v>
      </c>
      <c r="F265" s="2">
        <v>0.276187067778564</v>
      </c>
      <c r="G265" s="2">
        <v>0</v>
      </c>
      <c r="H265" s="2">
        <v>0</v>
      </c>
      <c r="I265" s="2">
        <v>0</v>
      </c>
      <c r="J265" s="2">
        <v>0.173231576577805</v>
      </c>
      <c r="K265" s="2">
        <v>0</v>
      </c>
    </row>
    <row r="266" spans="1:11" x14ac:dyDescent="0.25">
      <c r="A266" s="1">
        <v>2024</v>
      </c>
      <c r="B266" s="1">
        <v>4</v>
      </c>
      <c r="C266" s="2">
        <v>18.845594290192899</v>
      </c>
      <c r="D266" s="2">
        <v>12.241903994656001</v>
      </c>
      <c r="E266" s="2">
        <v>5.9518422267305402</v>
      </c>
      <c r="F266" s="2">
        <v>0.48044003039036398</v>
      </c>
      <c r="G266" s="2">
        <v>0</v>
      </c>
      <c r="H266" s="2">
        <v>0</v>
      </c>
      <c r="I266" s="2">
        <v>0</v>
      </c>
      <c r="J266" s="2">
        <v>0.171408038416036</v>
      </c>
      <c r="K266" s="2">
        <v>0</v>
      </c>
    </row>
    <row r="267" spans="1:11" x14ac:dyDescent="0.25">
      <c r="A267" s="1">
        <v>2024</v>
      </c>
      <c r="B267" s="1">
        <v>5</v>
      </c>
      <c r="C267" s="2">
        <v>19.247605901425601</v>
      </c>
      <c r="D267" s="2">
        <v>12.241903994656001</v>
      </c>
      <c r="E267" s="2">
        <v>5.9570685426978001</v>
      </c>
      <c r="F267" s="2">
        <v>0.87902966817501504</v>
      </c>
      <c r="G267" s="2">
        <v>0</v>
      </c>
      <c r="H267" s="2">
        <v>0</v>
      </c>
      <c r="I267" s="2">
        <v>0</v>
      </c>
      <c r="J267" s="2">
        <v>0.16960369589684601</v>
      </c>
      <c r="K267" s="2">
        <v>0</v>
      </c>
    </row>
    <row r="268" spans="1:11" x14ac:dyDescent="0.25">
      <c r="A268" s="1">
        <v>2024</v>
      </c>
      <c r="B268" s="1">
        <v>6</v>
      </c>
      <c r="C268" s="2">
        <v>19.520996129374101</v>
      </c>
      <c r="D268" s="2">
        <v>12.241903994656001</v>
      </c>
      <c r="E268" s="2">
        <v>5.9620171413622698</v>
      </c>
      <c r="F268" s="2">
        <v>1.1492566464003</v>
      </c>
      <c r="G268" s="2">
        <v>0</v>
      </c>
      <c r="H268" s="2">
        <v>0</v>
      </c>
      <c r="I268" s="2">
        <v>0</v>
      </c>
      <c r="J268" s="2">
        <v>0.16781834695553499</v>
      </c>
      <c r="K268" s="2">
        <v>0</v>
      </c>
    </row>
    <row r="269" spans="1:11" x14ac:dyDescent="0.25">
      <c r="A269" s="1">
        <v>2024</v>
      </c>
      <c r="B269" s="1">
        <v>7</v>
      </c>
      <c r="C269" s="2">
        <v>19.728902427008801</v>
      </c>
      <c r="D269" s="2">
        <v>12.241903994656001</v>
      </c>
      <c r="E269" s="2">
        <v>5.9677382144689499</v>
      </c>
      <c r="F269" s="2">
        <v>1.3532084262294</v>
      </c>
      <c r="G269" s="2">
        <v>0</v>
      </c>
      <c r="H269" s="2">
        <v>0</v>
      </c>
      <c r="I269" s="2">
        <v>0</v>
      </c>
      <c r="J269" s="2">
        <v>0.16605179165445699</v>
      </c>
      <c r="K269" s="2">
        <v>0</v>
      </c>
    </row>
    <row r="270" spans="1:11" x14ac:dyDescent="0.25">
      <c r="A270" s="1">
        <v>2024</v>
      </c>
      <c r="B270" s="1">
        <v>8</v>
      </c>
      <c r="C270" s="2">
        <v>19.746688225658499</v>
      </c>
      <c r="D270" s="2">
        <v>12.241903994656001</v>
      </c>
      <c r="E270" s="2">
        <v>5.97135474912261</v>
      </c>
      <c r="F270" s="2">
        <v>1.3691256497193001</v>
      </c>
      <c r="G270" s="2">
        <v>0</v>
      </c>
      <c r="H270" s="2">
        <v>0</v>
      </c>
      <c r="I270" s="2">
        <v>0</v>
      </c>
      <c r="J270" s="2">
        <v>0.16430383216061301</v>
      </c>
      <c r="K270" s="2">
        <v>0</v>
      </c>
    </row>
    <row r="271" spans="1:11" x14ac:dyDescent="0.25">
      <c r="A271" s="1">
        <v>2024</v>
      </c>
      <c r="B271" s="1">
        <v>9</v>
      </c>
      <c r="C271" s="2">
        <v>19.550323291489899</v>
      </c>
      <c r="D271" s="2">
        <v>12.241903994656001</v>
      </c>
      <c r="E271" s="2">
        <v>5.97531307027959</v>
      </c>
      <c r="F271" s="2">
        <v>1.1705319538307799</v>
      </c>
      <c r="G271" s="2">
        <v>0</v>
      </c>
      <c r="H271" s="2">
        <v>0</v>
      </c>
      <c r="I271" s="2">
        <v>0</v>
      </c>
      <c r="J271" s="2">
        <v>0.16257427272354599</v>
      </c>
      <c r="K271" s="2">
        <v>0</v>
      </c>
    </row>
    <row r="272" spans="1:11" x14ac:dyDescent="0.25">
      <c r="A272" s="1">
        <v>2024</v>
      </c>
      <c r="B272" s="1">
        <v>10</v>
      </c>
      <c r="C272" s="2">
        <v>19.209608243941599</v>
      </c>
      <c r="D272" s="2">
        <v>12.241903994656001</v>
      </c>
      <c r="E272" s="2">
        <v>5.9760533709786001</v>
      </c>
      <c r="F272" s="2">
        <v>0.83078795865369603</v>
      </c>
      <c r="G272" s="2">
        <v>0</v>
      </c>
      <c r="H272" s="2">
        <v>0</v>
      </c>
      <c r="I272" s="2">
        <v>0</v>
      </c>
      <c r="J272" s="2">
        <v>0.16086291965333999</v>
      </c>
      <c r="K272" s="2">
        <v>0</v>
      </c>
    </row>
    <row r="273" spans="1:11" x14ac:dyDescent="0.25">
      <c r="A273" s="1">
        <v>2024</v>
      </c>
      <c r="B273" s="1">
        <v>11</v>
      </c>
      <c r="C273" s="2">
        <v>18.711500082768801</v>
      </c>
      <c r="D273" s="2">
        <v>12.241903994656001</v>
      </c>
      <c r="E273" s="2">
        <v>5.9841824245700304</v>
      </c>
      <c r="F273" s="2">
        <v>0.32624408224384899</v>
      </c>
      <c r="G273" s="2">
        <v>0</v>
      </c>
      <c r="H273" s="2">
        <v>0</v>
      </c>
      <c r="I273" s="2">
        <v>0</v>
      </c>
      <c r="J273" s="2">
        <v>0.159169581299</v>
      </c>
      <c r="K273" s="2">
        <v>0</v>
      </c>
    </row>
    <row r="274" spans="1:11" x14ac:dyDescent="0.25">
      <c r="A274" s="1">
        <v>2024</v>
      </c>
      <c r="B274" s="1">
        <v>12</v>
      </c>
      <c r="C274" s="2">
        <v>18.5607547034144</v>
      </c>
      <c r="D274" s="2">
        <v>12.241903994656001</v>
      </c>
      <c r="E274" s="2">
        <v>5.9937541216863703</v>
      </c>
      <c r="F274" s="2">
        <v>0.16760251904513701</v>
      </c>
      <c r="G274" s="2">
        <v>0</v>
      </c>
      <c r="H274" s="2">
        <v>0</v>
      </c>
      <c r="I274" s="2">
        <v>0</v>
      </c>
      <c r="J274" s="2">
        <v>0.157494068026967</v>
      </c>
      <c r="K274" s="2">
        <v>0</v>
      </c>
    </row>
    <row r="275" spans="1:11" x14ac:dyDescent="0.25">
      <c r="A275" s="1">
        <v>2025</v>
      </c>
      <c r="B275" s="1">
        <v>1</v>
      </c>
      <c r="C275" s="2">
        <v>18.5101404221795</v>
      </c>
      <c r="D275" s="2">
        <v>12.241903994656001</v>
      </c>
      <c r="E275" s="2">
        <v>6.0040024122170399</v>
      </c>
      <c r="F275" s="2">
        <v>0.108397823106619</v>
      </c>
      <c r="G275" s="2">
        <v>0</v>
      </c>
      <c r="H275" s="2">
        <v>0</v>
      </c>
      <c r="I275" s="2">
        <v>0</v>
      </c>
      <c r="J275" s="2">
        <v>0.155836192199867</v>
      </c>
      <c r="K275" s="2">
        <v>0</v>
      </c>
    </row>
    <row r="276" spans="1:11" x14ac:dyDescent="0.25">
      <c r="A276" s="1">
        <v>2025</v>
      </c>
      <c r="B276" s="1">
        <v>2</v>
      </c>
      <c r="C276" s="2">
        <v>18.553628459229401</v>
      </c>
      <c r="D276" s="2">
        <v>12.241903994656001</v>
      </c>
      <c r="E276" s="2">
        <v>6.0121959082111198</v>
      </c>
      <c r="F276" s="2">
        <v>0.14533278820682499</v>
      </c>
      <c r="G276" s="2">
        <v>0</v>
      </c>
      <c r="H276" s="2">
        <v>0</v>
      </c>
      <c r="I276" s="2">
        <v>0</v>
      </c>
      <c r="J276" s="2">
        <v>0.15419576815550001</v>
      </c>
      <c r="K276" s="2">
        <v>0</v>
      </c>
    </row>
    <row r="277" spans="1:11" x14ac:dyDescent="0.25">
      <c r="A277" s="1">
        <v>2025</v>
      </c>
      <c r="B277" s="1">
        <v>3</v>
      </c>
      <c r="C277" s="2">
        <v>18.689967886580501</v>
      </c>
      <c r="D277" s="2">
        <v>12.241903994656001</v>
      </c>
      <c r="E277" s="2">
        <v>6.0193042119599101</v>
      </c>
      <c r="F277" s="2">
        <v>0.276187067778564</v>
      </c>
      <c r="G277" s="2">
        <v>0</v>
      </c>
      <c r="H277" s="2">
        <v>0</v>
      </c>
      <c r="I277" s="2">
        <v>0</v>
      </c>
      <c r="J277" s="2">
        <v>0.15257261218608101</v>
      </c>
      <c r="K277" s="2">
        <v>0</v>
      </c>
    </row>
    <row r="278" spans="1:11" x14ac:dyDescent="0.25">
      <c r="A278" s="1">
        <v>2025</v>
      </c>
      <c r="B278" s="1">
        <v>4</v>
      </c>
      <c r="C278" s="2">
        <v>18.900457948214999</v>
      </c>
      <c r="D278" s="2">
        <v>12.241903994656001</v>
      </c>
      <c r="E278" s="2">
        <v>6.02714738065107</v>
      </c>
      <c r="F278" s="2">
        <v>0.48044003039036398</v>
      </c>
      <c r="G278" s="2">
        <v>0</v>
      </c>
      <c r="H278" s="2">
        <v>0</v>
      </c>
      <c r="I278" s="2">
        <v>0</v>
      </c>
      <c r="J278" s="2">
        <v>0.15096654251761499</v>
      </c>
      <c r="K278" s="2">
        <v>0</v>
      </c>
    </row>
    <row r="279" spans="1:11" x14ac:dyDescent="0.25">
      <c r="A279" s="1">
        <v>2025</v>
      </c>
      <c r="B279" s="1">
        <v>5</v>
      </c>
      <c r="C279" s="2">
        <v>19.304765272340401</v>
      </c>
      <c r="D279" s="2">
        <v>12.241903994656001</v>
      </c>
      <c r="E279" s="2">
        <v>6.0344542302198603</v>
      </c>
      <c r="F279" s="2">
        <v>0.87902966817501504</v>
      </c>
      <c r="G279" s="2">
        <v>0</v>
      </c>
      <c r="H279" s="2">
        <v>0</v>
      </c>
      <c r="I279" s="2">
        <v>0</v>
      </c>
      <c r="J279" s="2">
        <v>0.149377379289589</v>
      </c>
      <c r="K279" s="2">
        <v>0</v>
      </c>
    </row>
    <row r="280" spans="1:11" x14ac:dyDescent="0.25">
      <c r="A280" s="1">
        <v>2025</v>
      </c>
      <c r="B280" s="1">
        <v>6</v>
      </c>
      <c r="C280" s="2">
        <v>19.580887100032601</v>
      </c>
      <c r="D280" s="2">
        <v>12.241903994656001</v>
      </c>
      <c r="E280" s="2">
        <v>6.0419215144415297</v>
      </c>
      <c r="F280" s="2">
        <v>1.1492566464003</v>
      </c>
      <c r="G280" s="2">
        <v>0</v>
      </c>
      <c r="H280" s="2">
        <v>0</v>
      </c>
      <c r="I280" s="2">
        <v>0</v>
      </c>
      <c r="J280" s="2">
        <v>0.14780494453478699</v>
      </c>
      <c r="K280" s="2">
        <v>0</v>
      </c>
    </row>
    <row r="281" spans="1:11" x14ac:dyDescent="0.25">
      <c r="A281" s="1">
        <v>2025</v>
      </c>
      <c r="B281" s="1">
        <v>7</v>
      </c>
      <c r="C281" s="2">
        <v>19.790183292177101</v>
      </c>
      <c r="D281" s="2">
        <v>12.241903994656001</v>
      </c>
      <c r="E281" s="2">
        <v>6.0488218091323196</v>
      </c>
      <c r="F281" s="2">
        <v>1.3532084262294</v>
      </c>
      <c r="G281" s="2">
        <v>0</v>
      </c>
      <c r="H281" s="2">
        <v>0</v>
      </c>
      <c r="I281" s="2">
        <v>0</v>
      </c>
      <c r="J281" s="2">
        <v>0.146249062159406</v>
      </c>
      <c r="K281" s="2">
        <v>0</v>
      </c>
    </row>
    <row r="282" spans="1:11" x14ac:dyDescent="0.25">
      <c r="A282" s="1">
        <v>2025</v>
      </c>
      <c r="B282" s="1">
        <v>8</v>
      </c>
      <c r="C282" s="2">
        <v>19.812755014556998</v>
      </c>
      <c r="D282" s="2">
        <v>12.241903994656001</v>
      </c>
      <c r="E282" s="2">
        <v>6.0570158122584798</v>
      </c>
      <c r="F282" s="2">
        <v>1.3691256497193001</v>
      </c>
      <c r="G282" s="2">
        <v>0</v>
      </c>
      <c r="H282" s="2">
        <v>0</v>
      </c>
      <c r="I282" s="2">
        <v>0</v>
      </c>
      <c r="J282" s="2">
        <v>0.14470955792328899</v>
      </c>
      <c r="K282" s="2">
        <v>0</v>
      </c>
    </row>
    <row r="283" spans="1:11" x14ac:dyDescent="0.25">
      <c r="A283" s="1">
        <v>2025</v>
      </c>
      <c r="B283" s="1">
        <v>9</v>
      </c>
      <c r="C283" s="2">
        <v>19.621002098243999</v>
      </c>
      <c r="D283" s="2">
        <v>12.241903994656001</v>
      </c>
      <c r="E283" s="2">
        <v>6.0653798903367804</v>
      </c>
      <c r="F283" s="2">
        <v>1.1705319538307799</v>
      </c>
      <c r="G283" s="2">
        <v>0</v>
      </c>
      <c r="H283" s="2">
        <v>0</v>
      </c>
      <c r="I283" s="2">
        <v>0</v>
      </c>
      <c r="J283" s="2">
        <v>0.14318625942045299</v>
      </c>
      <c r="K283" s="2">
        <v>0</v>
      </c>
    </row>
    <row r="284" spans="1:11" x14ac:dyDescent="0.25">
      <c r="A284" s="1">
        <v>2025</v>
      </c>
      <c r="B284" s="1">
        <v>10</v>
      </c>
      <c r="C284" s="2">
        <v>19.288219129622</v>
      </c>
      <c r="D284" s="2">
        <v>12.241903994656001</v>
      </c>
      <c r="E284" s="2">
        <v>6.0738481802526598</v>
      </c>
      <c r="F284" s="2">
        <v>0.83078795865369603</v>
      </c>
      <c r="G284" s="2">
        <v>0</v>
      </c>
      <c r="H284" s="2">
        <v>0</v>
      </c>
      <c r="I284" s="2">
        <v>0</v>
      </c>
      <c r="J284" s="2">
        <v>0.14167899605973799</v>
      </c>
      <c r="K284" s="2">
        <v>0</v>
      </c>
    </row>
    <row r="285" spans="1:11" x14ac:dyDescent="0.25">
      <c r="A285" s="1">
        <v>2025</v>
      </c>
      <c r="B285" s="1">
        <v>11</v>
      </c>
      <c r="C285" s="2">
        <v>18.790111560624599</v>
      </c>
      <c r="D285" s="2">
        <v>12.241903994656001</v>
      </c>
      <c r="E285" s="2">
        <v>6.0817758846790397</v>
      </c>
      <c r="F285" s="2">
        <v>0.32624408224384899</v>
      </c>
      <c r="G285" s="2">
        <v>0</v>
      </c>
      <c r="H285" s="2">
        <v>0</v>
      </c>
      <c r="I285" s="2">
        <v>0</v>
      </c>
      <c r="J285" s="2">
        <v>0.14018759904575601</v>
      </c>
      <c r="K285" s="2">
        <v>0</v>
      </c>
    </row>
    <row r="286" spans="1:11" x14ac:dyDescent="0.25">
      <c r="A286" s="1">
        <v>2025</v>
      </c>
      <c r="B286" s="1">
        <v>12</v>
      </c>
      <c r="C286" s="2">
        <v>18.6381502769907</v>
      </c>
      <c r="D286" s="2">
        <v>12.241903994656001</v>
      </c>
      <c r="E286" s="2">
        <v>6.0899318619296601</v>
      </c>
      <c r="F286" s="2">
        <v>0.16760251904513701</v>
      </c>
      <c r="G286" s="2">
        <v>0</v>
      </c>
      <c r="H286" s="2">
        <v>0</v>
      </c>
      <c r="I286" s="2">
        <v>0</v>
      </c>
      <c r="J286" s="2">
        <v>0.138711901359937</v>
      </c>
      <c r="K286" s="2">
        <v>0</v>
      </c>
    </row>
    <row r="287" spans="1:11" x14ac:dyDescent="0.25">
      <c r="A287" s="1">
        <v>2026</v>
      </c>
      <c r="B287" s="1">
        <v>1</v>
      </c>
      <c r="C287" s="2">
        <v>18.583822163983498</v>
      </c>
      <c r="D287" s="2">
        <v>12.241903994656001</v>
      </c>
      <c r="E287" s="2">
        <v>6.0962686084790798</v>
      </c>
      <c r="F287" s="2">
        <v>0.108397823106619</v>
      </c>
      <c r="G287" s="2">
        <v>0</v>
      </c>
      <c r="H287" s="2">
        <v>0</v>
      </c>
      <c r="I287" s="2">
        <v>0</v>
      </c>
      <c r="J287" s="2">
        <v>0.13725173774186</v>
      </c>
      <c r="K287" s="2">
        <v>0</v>
      </c>
    </row>
    <row r="288" spans="1:11" x14ac:dyDescent="0.25">
      <c r="A288" s="1">
        <v>2026</v>
      </c>
      <c r="B288" s="1">
        <v>2</v>
      </c>
      <c r="C288" s="2">
        <v>18.6297581042631</v>
      </c>
      <c r="D288" s="2">
        <v>12.241903994656001</v>
      </c>
      <c r="E288" s="2">
        <v>6.1067143767296397</v>
      </c>
      <c r="F288" s="2">
        <v>0.14533278820682499</v>
      </c>
      <c r="G288" s="2">
        <v>0</v>
      </c>
      <c r="H288" s="2">
        <v>0</v>
      </c>
      <c r="I288" s="2">
        <v>0</v>
      </c>
      <c r="J288" s="2">
        <v>0.13580694467071899</v>
      </c>
      <c r="K288" s="2">
        <v>0</v>
      </c>
    </row>
    <row r="289" spans="1:11" x14ac:dyDescent="0.25">
      <c r="A289" s="1">
        <v>2026</v>
      </c>
      <c r="B289" s="1">
        <v>3</v>
      </c>
      <c r="C289" s="2">
        <v>18.770513985690499</v>
      </c>
      <c r="D289" s="2">
        <v>12.241903994656001</v>
      </c>
      <c r="E289" s="2">
        <v>6.1180455629089598</v>
      </c>
      <c r="F289" s="2">
        <v>0.276187067778564</v>
      </c>
      <c r="G289" s="2">
        <v>0</v>
      </c>
      <c r="H289" s="2">
        <v>0</v>
      </c>
      <c r="I289" s="2">
        <v>0</v>
      </c>
      <c r="J289" s="2">
        <v>0.134377360347052</v>
      </c>
      <c r="K289" s="2">
        <v>0</v>
      </c>
    </row>
    <row r="290" spans="1:11" x14ac:dyDescent="0.25">
      <c r="A290" s="1">
        <v>2026</v>
      </c>
      <c r="B290" s="1">
        <v>4</v>
      </c>
      <c r="C290" s="2">
        <v>18.984693979377798</v>
      </c>
      <c r="D290" s="2">
        <v>12.241903994656001</v>
      </c>
      <c r="E290" s="2">
        <v>6.12938712965693</v>
      </c>
      <c r="F290" s="2">
        <v>0.48044003039036398</v>
      </c>
      <c r="G290" s="2">
        <v>0</v>
      </c>
      <c r="H290" s="2">
        <v>0</v>
      </c>
      <c r="I290" s="2">
        <v>0</v>
      </c>
      <c r="J290" s="2">
        <v>0.132962824674564</v>
      </c>
      <c r="K290" s="2">
        <v>0</v>
      </c>
    </row>
    <row r="291" spans="1:11" x14ac:dyDescent="0.25">
      <c r="A291" s="1">
        <v>2026</v>
      </c>
      <c r="B291" s="1">
        <v>5</v>
      </c>
      <c r="C291" s="2">
        <v>19.392890435092198</v>
      </c>
      <c r="D291" s="2">
        <v>12.241903994656001</v>
      </c>
      <c r="E291" s="2">
        <v>6.1403935930190201</v>
      </c>
      <c r="F291" s="2">
        <v>0.87902966817501504</v>
      </c>
      <c r="G291" s="2">
        <v>0</v>
      </c>
      <c r="H291" s="2">
        <v>0</v>
      </c>
      <c r="I291" s="2">
        <v>0</v>
      </c>
      <c r="J291" s="2">
        <v>0.131563179242246</v>
      </c>
      <c r="K291" s="2">
        <v>0</v>
      </c>
    </row>
    <row r="292" spans="1:11" x14ac:dyDescent="0.25">
      <c r="A292" s="1">
        <v>2026</v>
      </c>
      <c r="B292" s="1">
        <v>6</v>
      </c>
      <c r="C292" s="2">
        <v>19.672255166347899</v>
      </c>
      <c r="D292" s="2">
        <v>12.241903994656001</v>
      </c>
      <c r="E292" s="2">
        <v>6.1509162579850498</v>
      </c>
      <c r="F292" s="2">
        <v>1.1492566464003</v>
      </c>
      <c r="G292" s="2">
        <v>0</v>
      </c>
      <c r="H292" s="2">
        <v>0</v>
      </c>
      <c r="I292" s="2">
        <v>0</v>
      </c>
      <c r="J292" s="2">
        <v>0.130178267306608</v>
      </c>
      <c r="K292" s="2">
        <v>0</v>
      </c>
    </row>
    <row r="293" spans="1:11" x14ac:dyDescent="0.25">
      <c r="A293" s="1">
        <v>2026</v>
      </c>
      <c r="B293" s="1">
        <v>7</v>
      </c>
      <c r="C293" s="2">
        <v>19.885909563734199</v>
      </c>
      <c r="D293" s="2">
        <v>12.241903994656001</v>
      </c>
      <c r="E293" s="2">
        <v>6.1619892090747204</v>
      </c>
      <c r="F293" s="2">
        <v>1.3532084262294</v>
      </c>
      <c r="G293" s="2">
        <v>0</v>
      </c>
      <c r="H293" s="2">
        <v>0</v>
      </c>
      <c r="I293" s="2">
        <v>0</v>
      </c>
      <c r="J293" s="2">
        <v>0.12880793377414099</v>
      </c>
      <c r="K293" s="2">
        <v>0</v>
      </c>
    </row>
    <row r="294" spans="1:11" x14ac:dyDescent="0.25">
      <c r="A294" s="1">
        <v>2026</v>
      </c>
      <c r="B294" s="1">
        <v>8</v>
      </c>
      <c r="C294" s="2">
        <v>19.910335090210399</v>
      </c>
      <c r="D294" s="2">
        <v>12.241903994656001</v>
      </c>
      <c r="E294" s="2">
        <v>6.1718534206512201</v>
      </c>
      <c r="F294" s="2">
        <v>1.3691256497193001</v>
      </c>
      <c r="G294" s="2">
        <v>0</v>
      </c>
      <c r="H294" s="2">
        <v>0</v>
      </c>
      <c r="I294" s="2">
        <v>0</v>
      </c>
      <c r="J294" s="2">
        <v>0.12745202518394499</v>
      </c>
      <c r="K294" s="2">
        <v>0</v>
      </c>
    </row>
    <row r="295" spans="1:11" x14ac:dyDescent="0.25">
      <c r="A295" s="1">
        <v>2026</v>
      </c>
      <c r="B295" s="1">
        <v>9</v>
      </c>
      <c r="C295" s="2">
        <v>19.720375632551299</v>
      </c>
      <c r="D295" s="2">
        <v>12.241903994656001</v>
      </c>
      <c r="E295" s="2">
        <v>6.18182929437405</v>
      </c>
      <c r="F295" s="2">
        <v>1.1705319538307799</v>
      </c>
      <c r="G295" s="2">
        <v>0</v>
      </c>
      <c r="H295" s="2">
        <v>0</v>
      </c>
      <c r="I295" s="2">
        <v>0</v>
      </c>
      <c r="J295" s="2">
        <v>0.12611038969052801</v>
      </c>
      <c r="K295" s="2">
        <v>0</v>
      </c>
    </row>
    <row r="296" spans="1:11" x14ac:dyDescent="0.25">
      <c r="A296" s="1">
        <v>2026</v>
      </c>
      <c r="B296" s="1">
        <v>10</v>
      </c>
      <c r="C296" s="2">
        <v>19.388468132239801</v>
      </c>
      <c r="D296" s="2">
        <v>12.241903994656001</v>
      </c>
      <c r="E296" s="2">
        <v>6.1909933018833501</v>
      </c>
      <c r="F296" s="2">
        <v>0.83078795865369603</v>
      </c>
      <c r="G296" s="2">
        <v>0</v>
      </c>
      <c r="H296" s="2">
        <v>0</v>
      </c>
      <c r="I296" s="2">
        <v>0</v>
      </c>
      <c r="J296" s="2">
        <v>0.12478287704681899</v>
      </c>
      <c r="K296" s="2">
        <v>0</v>
      </c>
    </row>
    <row r="297" spans="1:11" x14ac:dyDescent="0.25">
      <c r="A297" s="1">
        <v>2026</v>
      </c>
      <c r="B297" s="1">
        <v>11</v>
      </c>
      <c r="C297" s="2">
        <v>18.893863700234299</v>
      </c>
      <c r="D297" s="2">
        <v>12.241903994656001</v>
      </c>
      <c r="E297" s="2">
        <v>6.20224628474719</v>
      </c>
      <c r="F297" s="2">
        <v>0.32624408224384899</v>
      </c>
      <c r="G297" s="2">
        <v>0</v>
      </c>
      <c r="H297" s="2">
        <v>0</v>
      </c>
      <c r="I297" s="2">
        <v>0</v>
      </c>
      <c r="J297" s="2">
        <v>0.123469338587348</v>
      </c>
      <c r="K297" s="2">
        <v>0</v>
      </c>
    </row>
    <row r="298" spans="1:11" x14ac:dyDescent="0.25">
      <c r="A298" s="1">
        <v>2026</v>
      </c>
      <c r="B298" s="1">
        <v>12</v>
      </c>
      <c r="C298" s="2">
        <v>18.745189098728801</v>
      </c>
      <c r="D298" s="2">
        <v>12.241903994656001</v>
      </c>
      <c r="E298" s="2">
        <v>6.2135129578161203</v>
      </c>
      <c r="F298" s="2">
        <v>0.16760251904513701</v>
      </c>
      <c r="G298" s="2">
        <v>0</v>
      </c>
      <c r="H298" s="2">
        <v>0</v>
      </c>
      <c r="I298" s="2">
        <v>0</v>
      </c>
      <c r="J298" s="2">
        <v>0.122169627211573</v>
      </c>
      <c r="K298" s="2">
        <v>0</v>
      </c>
    </row>
    <row r="299" spans="1:11" x14ac:dyDescent="0.25">
      <c r="A299" s="1">
        <v>2027</v>
      </c>
      <c r="B299" s="1">
        <v>1</v>
      </c>
      <c r="C299" s="2">
        <v>18.697821194936601</v>
      </c>
      <c r="D299" s="2">
        <v>12.241903994656001</v>
      </c>
      <c r="E299" s="2">
        <v>6.2266357798065997</v>
      </c>
      <c r="F299" s="2">
        <v>0.108397823106619</v>
      </c>
      <c r="G299" s="2">
        <v>0</v>
      </c>
      <c r="H299" s="2">
        <v>0</v>
      </c>
      <c r="I299" s="2">
        <v>0</v>
      </c>
      <c r="J299" s="2">
        <v>0.120883597367413</v>
      </c>
      <c r="K299" s="2">
        <v>0</v>
      </c>
    </row>
    <row r="300" spans="1:11" x14ac:dyDescent="0.25">
      <c r="A300" s="1">
        <v>2027</v>
      </c>
      <c r="B300" s="1">
        <v>2</v>
      </c>
      <c r="C300" s="2">
        <v>18.742243700358401</v>
      </c>
      <c r="D300" s="2">
        <v>12.241903994656001</v>
      </c>
      <c r="E300" s="2">
        <v>6.2353958124606104</v>
      </c>
      <c r="F300" s="2">
        <v>0.14533278820682499</v>
      </c>
      <c r="G300" s="2">
        <v>0</v>
      </c>
      <c r="H300" s="2">
        <v>0</v>
      </c>
      <c r="I300" s="2">
        <v>0</v>
      </c>
      <c r="J300" s="2">
        <v>0.119611105034977</v>
      </c>
      <c r="K300" s="2">
        <v>0</v>
      </c>
    </row>
    <row r="301" spans="1:11" x14ac:dyDescent="0.25">
      <c r="A301" s="1">
        <v>2027</v>
      </c>
      <c r="B301" s="1">
        <v>3</v>
      </c>
      <c r="C301" s="2">
        <v>18.8797100324357</v>
      </c>
      <c r="D301" s="2">
        <v>12.241903994656001</v>
      </c>
      <c r="E301" s="2">
        <v>6.2432669622908001</v>
      </c>
      <c r="F301" s="2">
        <v>0.276187067778564</v>
      </c>
      <c r="G301" s="2">
        <v>0</v>
      </c>
      <c r="H301" s="2">
        <v>0</v>
      </c>
      <c r="I301" s="2">
        <v>0</v>
      </c>
      <c r="J301" s="2">
        <v>0.118352007710392</v>
      </c>
      <c r="K301" s="2">
        <v>0</v>
      </c>
    </row>
    <row r="302" spans="1:11" x14ac:dyDescent="0.25">
      <c r="A302" s="1">
        <v>2027</v>
      </c>
      <c r="B302" s="1">
        <v>4</v>
      </c>
      <c r="C302" s="2">
        <v>19.0902985500692</v>
      </c>
      <c r="D302" s="2">
        <v>12.241903994656001</v>
      </c>
      <c r="E302" s="2">
        <v>6.2508483606330101</v>
      </c>
      <c r="F302" s="2">
        <v>0.48044003039036398</v>
      </c>
      <c r="G302" s="2">
        <v>0</v>
      </c>
      <c r="H302" s="2">
        <v>0</v>
      </c>
      <c r="I302" s="2">
        <v>0</v>
      </c>
      <c r="J302" s="2">
        <v>0.11710616438987401</v>
      </c>
      <c r="K302" s="2">
        <v>0</v>
      </c>
    </row>
    <row r="303" spans="1:11" x14ac:dyDescent="0.25">
      <c r="A303" s="1">
        <v>2027</v>
      </c>
      <c r="B303" s="1">
        <v>5</v>
      </c>
      <c r="C303" s="2">
        <v>19.496393798880099</v>
      </c>
      <c r="D303" s="2">
        <v>12.241903994656001</v>
      </c>
      <c r="E303" s="2">
        <v>6.2595867004952304</v>
      </c>
      <c r="F303" s="2">
        <v>0.87902966817501504</v>
      </c>
      <c r="G303" s="2">
        <v>0</v>
      </c>
      <c r="H303" s="2">
        <v>0</v>
      </c>
      <c r="I303" s="2">
        <v>0</v>
      </c>
      <c r="J303" s="2">
        <v>0.115873435553937</v>
      </c>
      <c r="K303" s="2">
        <v>0</v>
      </c>
    </row>
    <row r="304" spans="1:11" x14ac:dyDescent="0.25">
      <c r="A304" s="1">
        <v>2027</v>
      </c>
      <c r="B304" s="1">
        <v>6</v>
      </c>
      <c r="C304" s="2">
        <v>19.774374746478799</v>
      </c>
      <c r="D304" s="2">
        <v>12.241903994656001</v>
      </c>
      <c r="E304" s="2">
        <v>6.2685604222708502</v>
      </c>
      <c r="F304" s="2">
        <v>1.1492566464003</v>
      </c>
      <c r="G304" s="2">
        <v>0</v>
      </c>
      <c r="H304" s="2">
        <v>0</v>
      </c>
      <c r="I304" s="2">
        <v>0</v>
      </c>
      <c r="J304" s="2">
        <v>0.114653683151737</v>
      </c>
      <c r="K304" s="2">
        <v>0</v>
      </c>
    </row>
    <row r="305" spans="1:11" x14ac:dyDescent="0.25">
      <c r="A305" s="1">
        <v>2027</v>
      </c>
      <c r="B305" s="1">
        <v>7</v>
      </c>
      <c r="C305" s="2">
        <v>19.9872205012142</v>
      </c>
      <c r="D305" s="2">
        <v>12.241903994656001</v>
      </c>
      <c r="E305" s="2">
        <v>6.2786613097431703</v>
      </c>
      <c r="F305" s="2">
        <v>1.3532084262294</v>
      </c>
      <c r="G305" s="2">
        <v>0</v>
      </c>
      <c r="H305" s="2">
        <v>0</v>
      </c>
      <c r="I305" s="2">
        <v>0</v>
      </c>
      <c r="J305" s="2">
        <v>0.11344677058565</v>
      </c>
      <c r="K305" s="2">
        <v>0</v>
      </c>
    </row>
    <row r="306" spans="1:11" x14ac:dyDescent="0.25">
      <c r="A306" s="1">
        <v>2027</v>
      </c>
      <c r="B306" s="1">
        <v>8</v>
      </c>
      <c r="C306" s="2">
        <v>20.009084276786901</v>
      </c>
      <c r="D306" s="2">
        <v>12.241903994656001</v>
      </c>
      <c r="E306" s="2">
        <v>6.2858020697156602</v>
      </c>
      <c r="F306" s="2">
        <v>1.3691256497193001</v>
      </c>
      <c r="G306" s="2">
        <v>0</v>
      </c>
      <c r="H306" s="2">
        <v>0</v>
      </c>
      <c r="I306" s="2">
        <v>0</v>
      </c>
      <c r="J306" s="2">
        <v>0.11225256269596801</v>
      </c>
      <c r="K306" s="2">
        <v>0</v>
      </c>
    </row>
    <row r="307" spans="1:11" x14ac:dyDescent="0.25">
      <c r="A307" s="1">
        <v>2027</v>
      </c>
      <c r="B307" s="1">
        <v>9</v>
      </c>
      <c r="C307" s="2">
        <v>19.8161523788729</v>
      </c>
      <c r="D307" s="2">
        <v>12.241903994656001</v>
      </c>
      <c r="E307" s="2">
        <v>6.2926455046404</v>
      </c>
      <c r="F307" s="2">
        <v>1.1705319538307799</v>
      </c>
      <c r="G307" s="2">
        <v>0</v>
      </c>
      <c r="H307" s="2">
        <v>0</v>
      </c>
      <c r="I307" s="2">
        <v>0</v>
      </c>
      <c r="J307" s="2">
        <v>0.111070925745725</v>
      </c>
      <c r="K307" s="2">
        <v>0</v>
      </c>
    </row>
    <row r="308" spans="1:11" x14ac:dyDescent="0.25">
      <c r="A308" s="1">
        <v>2027</v>
      </c>
      <c r="B308" s="1">
        <v>10</v>
      </c>
      <c r="C308" s="2">
        <v>19.480074802652499</v>
      </c>
      <c r="D308" s="2">
        <v>12.241903994656001</v>
      </c>
      <c r="E308" s="2">
        <v>6.2974811219370297</v>
      </c>
      <c r="F308" s="2">
        <v>0.83078795865369603</v>
      </c>
      <c r="G308" s="2">
        <v>0</v>
      </c>
      <c r="H308" s="2">
        <v>0</v>
      </c>
      <c r="I308" s="2">
        <v>0</v>
      </c>
      <c r="J308" s="2">
        <v>0.109901727405781</v>
      </c>
      <c r="K308" s="2">
        <v>0</v>
      </c>
    </row>
    <row r="309" spans="1:11" x14ac:dyDescent="0.25">
      <c r="A309" s="1">
        <v>2027</v>
      </c>
      <c r="B309" s="1">
        <v>11</v>
      </c>
      <c r="C309" s="2">
        <v>18.983971718016999</v>
      </c>
      <c r="D309" s="2">
        <v>12.241903994656001</v>
      </c>
      <c r="E309" s="2">
        <v>6.3070788043772303</v>
      </c>
      <c r="F309" s="2">
        <v>0.32624408224384899</v>
      </c>
      <c r="G309" s="2">
        <v>0</v>
      </c>
      <c r="H309" s="2">
        <v>0</v>
      </c>
      <c r="I309" s="2">
        <v>0</v>
      </c>
      <c r="J309" s="2">
        <v>0.10874483673995899</v>
      </c>
      <c r="K309" s="2">
        <v>0</v>
      </c>
    </row>
    <row r="310" spans="1:11" x14ac:dyDescent="0.25">
      <c r="A310" s="1">
        <v>2027</v>
      </c>
      <c r="B310" s="1">
        <v>12</v>
      </c>
      <c r="C310" s="2">
        <v>18.834971265107502</v>
      </c>
      <c r="D310" s="2">
        <v>12.241903994656001</v>
      </c>
      <c r="E310" s="2">
        <v>6.3178646272160197</v>
      </c>
      <c r="F310" s="2">
        <v>0.16760251904513701</v>
      </c>
      <c r="G310" s="2">
        <v>0</v>
      </c>
      <c r="H310" s="2">
        <v>0</v>
      </c>
      <c r="I310" s="2">
        <v>0</v>
      </c>
      <c r="J310" s="2">
        <v>0.107600124190387</v>
      </c>
      <c r="K310" s="2">
        <v>0</v>
      </c>
    </row>
    <row r="311" spans="1:11" x14ac:dyDescent="0.25">
      <c r="A311" s="1">
        <v>2028</v>
      </c>
      <c r="B311" s="1">
        <v>1</v>
      </c>
      <c r="C311" s="2">
        <v>18.785421979359398</v>
      </c>
      <c r="D311" s="2">
        <v>12.241903994656001</v>
      </c>
      <c r="E311" s="2">
        <v>6.3286527000338397</v>
      </c>
      <c r="F311" s="2">
        <v>0.108397823106619</v>
      </c>
      <c r="G311" s="2">
        <v>0</v>
      </c>
      <c r="H311" s="2">
        <v>0</v>
      </c>
      <c r="I311" s="2">
        <v>0</v>
      </c>
      <c r="J311" s="2">
        <v>0.106467461563007</v>
      </c>
      <c r="K311" s="2">
        <v>0</v>
      </c>
    </row>
    <row r="312" spans="1:11" x14ac:dyDescent="0.25">
      <c r="A312" s="1">
        <v>2028</v>
      </c>
      <c r="B312" s="1">
        <v>2</v>
      </c>
      <c r="C312" s="2">
        <v>18.8316133536159</v>
      </c>
      <c r="D312" s="2">
        <v>12.241903994656001</v>
      </c>
      <c r="E312" s="2">
        <v>6.3390298487399104</v>
      </c>
      <c r="F312" s="2">
        <v>0.14533278820682499</v>
      </c>
      <c r="G312" s="2">
        <v>0</v>
      </c>
      <c r="H312" s="2">
        <v>0</v>
      </c>
      <c r="I312" s="2">
        <v>0</v>
      </c>
      <c r="J312" s="2">
        <v>0.105346722013195</v>
      </c>
      <c r="K312" s="2">
        <v>0</v>
      </c>
    </row>
    <row r="313" spans="1:11" x14ac:dyDescent="0.25">
      <c r="A313" s="1">
        <v>2028</v>
      </c>
      <c r="B313" s="1">
        <v>3</v>
      </c>
      <c r="C313" s="2">
        <v>18.971165933108701</v>
      </c>
      <c r="D313" s="2">
        <v>12.241903994656001</v>
      </c>
      <c r="E313" s="2">
        <v>6.3488370906425802</v>
      </c>
      <c r="F313" s="2">
        <v>0.276187067778564</v>
      </c>
      <c r="G313" s="2">
        <v>0</v>
      </c>
      <c r="H313" s="2">
        <v>0</v>
      </c>
      <c r="I313" s="2">
        <v>0</v>
      </c>
      <c r="J313" s="2">
        <v>0.104237780031582</v>
      </c>
      <c r="K313" s="2">
        <v>0</v>
      </c>
    </row>
    <row r="314" spans="1:11" x14ac:dyDescent="0.25">
      <c r="A314" s="1">
        <v>2028</v>
      </c>
      <c r="B314" s="1">
        <v>4</v>
      </c>
      <c r="C314" s="2">
        <v>19.184833967057301</v>
      </c>
      <c r="D314" s="2">
        <v>12.241903994656001</v>
      </c>
      <c r="E314" s="2">
        <v>6.3593494305810001</v>
      </c>
      <c r="F314" s="2">
        <v>0.48044003039036398</v>
      </c>
      <c r="G314" s="2">
        <v>0</v>
      </c>
      <c r="H314" s="2">
        <v>0</v>
      </c>
      <c r="I314" s="2">
        <v>0</v>
      </c>
      <c r="J314" s="2">
        <v>0.103140511429977</v>
      </c>
      <c r="K314" s="2">
        <v>0</v>
      </c>
    </row>
    <row r="315" spans="1:11" x14ac:dyDescent="0.25">
      <c r="A315" s="1">
        <v>2028</v>
      </c>
      <c r="B315" s="1">
        <v>5</v>
      </c>
      <c r="C315" s="2">
        <v>19.591568875615501</v>
      </c>
      <c r="D315" s="2">
        <v>12.241903994656001</v>
      </c>
      <c r="E315" s="2">
        <v>6.3685804194570403</v>
      </c>
      <c r="F315" s="2">
        <v>0.87902966817501504</v>
      </c>
      <c r="G315" s="2">
        <v>0</v>
      </c>
      <c r="H315" s="2">
        <v>0</v>
      </c>
      <c r="I315" s="2">
        <v>0</v>
      </c>
      <c r="J315" s="2">
        <v>0.102054793327468</v>
      </c>
      <c r="K315" s="2">
        <v>0</v>
      </c>
    </row>
    <row r="316" spans="1:11" x14ac:dyDescent="0.25">
      <c r="A316" s="1">
        <v>2028</v>
      </c>
      <c r="B316" s="1">
        <v>6</v>
      </c>
      <c r="C316" s="2">
        <v>19.869553733042</v>
      </c>
      <c r="D316" s="2">
        <v>12.241903994656001</v>
      </c>
      <c r="E316" s="2">
        <v>6.3774125878490704</v>
      </c>
      <c r="F316" s="2">
        <v>1.1492566464003</v>
      </c>
      <c r="G316" s="2">
        <v>0</v>
      </c>
      <c r="H316" s="2">
        <v>0</v>
      </c>
      <c r="I316" s="2">
        <v>0</v>
      </c>
      <c r="J316" s="2">
        <v>0.100980504136661</v>
      </c>
      <c r="K316" s="2">
        <v>0</v>
      </c>
    </row>
    <row r="317" spans="1:11" x14ac:dyDescent="0.25">
      <c r="A317" s="1">
        <v>2028</v>
      </c>
      <c r="B317" s="1">
        <v>7</v>
      </c>
      <c r="C317" s="2">
        <v>20.082232045968599</v>
      </c>
      <c r="D317" s="2">
        <v>12.241903994656001</v>
      </c>
      <c r="E317" s="2">
        <v>6.3872021015332203</v>
      </c>
      <c r="F317" s="2">
        <v>1.3532084262294</v>
      </c>
      <c r="G317" s="2">
        <v>0</v>
      </c>
      <c r="H317" s="2">
        <v>0</v>
      </c>
      <c r="I317" s="2">
        <v>0</v>
      </c>
      <c r="J317" s="2">
        <v>9.9917523550068693E-2</v>
      </c>
      <c r="K317" s="2">
        <v>0</v>
      </c>
    </row>
    <row r="318" spans="1:11" x14ac:dyDescent="0.25">
      <c r="A318" s="1">
        <v>2028</v>
      </c>
      <c r="B318" s="1">
        <v>8</v>
      </c>
      <c r="C318" s="2">
        <v>20.1044786995724</v>
      </c>
      <c r="D318" s="2">
        <v>12.241903994656001</v>
      </c>
      <c r="E318" s="2">
        <v>6.3945833226705497</v>
      </c>
      <c r="F318" s="2">
        <v>1.3691256497193001</v>
      </c>
      <c r="G318" s="2">
        <v>0</v>
      </c>
      <c r="H318" s="2">
        <v>0</v>
      </c>
      <c r="I318" s="2">
        <v>0</v>
      </c>
      <c r="J318" s="2">
        <v>9.8865732526611794E-2</v>
      </c>
      <c r="K318" s="2">
        <v>0</v>
      </c>
    </row>
    <row r="319" spans="1:11" x14ac:dyDescent="0.25">
      <c r="A319" s="1">
        <v>2028</v>
      </c>
      <c r="B319" s="1">
        <v>9</v>
      </c>
      <c r="C319" s="2">
        <v>19.912413493432901</v>
      </c>
      <c r="D319" s="2">
        <v>12.241903994656001</v>
      </c>
      <c r="E319" s="2">
        <v>6.4021525316677801</v>
      </c>
      <c r="F319" s="2">
        <v>1.1705319538307799</v>
      </c>
      <c r="G319" s="2">
        <v>0</v>
      </c>
      <c r="H319" s="2">
        <v>0</v>
      </c>
      <c r="I319" s="2">
        <v>0</v>
      </c>
      <c r="J319" s="2">
        <v>9.7825013278342296E-2</v>
      </c>
      <c r="K319" s="2">
        <v>0</v>
      </c>
    </row>
    <row r="320" spans="1:11" x14ac:dyDescent="0.25">
      <c r="A320" s="1">
        <v>2028</v>
      </c>
      <c r="B320" s="1">
        <v>10</v>
      </c>
      <c r="C320" s="2">
        <v>19.576448886408201</v>
      </c>
      <c r="D320" s="2">
        <v>12.241903994656001</v>
      </c>
      <c r="E320" s="2">
        <v>6.4069616838413399</v>
      </c>
      <c r="F320" s="2">
        <v>0.83078795865369603</v>
      </c>
      <c r="G320" s="2">
        <v>0</v>
      </c>
      <c r="H320" s="2">
        <v>0</v>
      </c>
      <c r="I320" s="2">
        <v>0</v>
      </c>
      <c r="J320" s="2">
        <v>9.6795249257180402E-2</v>
      </c>
      <c r="K320" s="2">
        <v>0</v>
      </c>
    </row>
    <row r="321" spans="1:11" x14ac:dyDescent="0.25">
      <c r="A321" s="1">
        <v>2028</v>
      </c>
      <c r="B321" s="1">
        <v>11</v>
      </c>
      <c r="C321" s="2">
        <v>19.082003595518199</v>
      </c>
      <c r="D321" s="2">
        <v>12.241903994656001</v>
      </c>
      <c r="E321" s="2">
        <v>6.4180791934764496</v>
      </c>
      <c r="F321" s="2">
        <v>0.32624408224384899</v>
      </c>
      <c r="G321" s="2">
        <v>0</v>
      </c>
      <c r="H321" s="2">
        <v>0</v>
      </c>
      <c r="I321" s="2">
        <v>0</v>
      </c>
      <c r="J321" s="2">
        <v>9.5776325141926605E-2</v>
      </c>
      <c r="K321" s="2">
        <v>0</v>
      </c>
    </row>
    <row r="322" spans="1:11" x14ac:dyDescent="0.25">
      <c r="A322" s="1">
        <v>2028</v>
      </c>
      <c r="B322" s="1">
        <v>12</v>
      </c>
      <c r="C322" s="2">
        <v>18.934867063274599</v>
      </c>
      <c r="D322" s="2">
        <v>12.241903994656001</v>
      </c>
      <c r="E322" s="2">
        <v>6.4305924227482301</v>
      </c>
      <c r="F322" s="2">
        <v>0.16760251904513701</v>
      </c>
      <c r="G322" s="2">
        <v>0</v>
      </c>
      <c r="H322" s="2">
        <v>0</v>
      </c>
      <c r="I322" s="2">
        <v>0</v>
      </c>
      <c r="J322" s="2">
        <v>9.4768126825314894E-2</v>
      </c>
      <c r="K322" s="2">
        <v>0</v>
      </c>
    </row>
    <row r="323" spans="1:11" x14ac:dyDescent="0.25">
      <c r="A323" s="1">
        <v>2029</v>
      </c>
      <c r="B323" s="1">
        <v>1</v>
      </c>
      <c r="C323" s="2">
        <v>18.887354056707299</v>
      </c>
      <c r="D323" s="2">
        <v>12.241903994656001</v>
      </c>
      <c r="E323" s="2">
        <v>6.4432816975435001</v>
      </c>
      <c r="F323" s="2">
        <v>0.108397823106619</v>
      </c>
      <c r="G323" s="2">
        <v>0</v>
      </c>
      <c r="H323" s="2">
        <v>0</v>
      </c>
      <c r="I323" s="2">
        <v>0</v>
      </c>
      <c r="J323" s="2">
        <v>9.3770541401223498E-2</v>
      </c>
      <c r="K323" s="2">
        <v>0</v>
      </c>
    </row>
    <row r="324" spans="1:11" x14ac:dyDescent="0.25">
      <c r="A324" s="1">
        <v>2029</v>
      </c>
      <c r="B324" s="1">
        <v>2</v>
      </c>
      <c r="C324" s="2">
        <v>18.935276207987801</v>
      </c>
      <c r="D324" s="2">
        <v>12.241903994656001</v>
      </c>
      <c r="E324" s="2">
        <v>6.45525596797291</v>
      </c>
      <c r="F324" s="2">
        <v>0.14533278820682499</v>
      </c>
      <c r="G324" s="2">
        <v>0</v>
      </c>
      <c r="H324" s="2">
        <v>0</v>
      </c>
      <c r="I324" s="2">
        <v>0</v>
      </c>
      <c r="J324" s="2">
        <v>9.2783457152080501E-2</v>
      </c>
      <c r="K324" s="2">
        <v>0</v>
      </c>
    </row>
    <row r="325" spans="1:11" x14ac:dyDescent="0.25">
      <c r="A325" s="1">
        <v>2029</v>
      </c>
      <c r="B325" s="1">
        <v>3</v>
      </c>
      <c r="C325" s="2">
        <v>19.076124235210401</v>
      </c>
      <c r="D325" s="2">
        <v>12.241903994656001</v>
      </c>
      <c r="E325" s="2">
        <v>6.4662264092395798</v>
      </c>
      <c r="F325" s="2">
        <v>0.276187067778564</v>
      </c>
      <c r="G325" s="2">
        <v>0</v>
      </c>
      <c r="H325" s="2">
        <v>0</v>
      </c>
      <c r="I325" s="2">
        <v>0</v>
      </c>
      <c r="J325" s="2">
        <v>9.1806763536286695E-2</v>
      </c>
      <c r="K325" s="2">
        <v>0</v>
      </c>
    </row>
    <row r="326" spans="1:11" x14ac:dyDescent="0.25">
      <c r="A326" s="1">
        <v>2029</v>
      </c>
      <c r="B326" s="1">
        <v>4</v>
      </c>
      <c r="C326" s="2">
        <v>19.292350948003499</v>
      </c>
      <c r="D326" s="2">
        <v>12.241903994656001</v>
      </c>
      <c r="E326" s="2">
        <v>6.4791665717812696</v>
      </c>
      <c r="F326" s="2">
        <v>0.48044003039036398</v>
      </c>
      <c r="G326" s="2">
        <v>0</v>
      </c>
      <c r="H326" s="2">
        <v>0</v>
      </c>
      <c r="I326" s="2">
        <v>0</v>
      </c>
      <c r="J326" s="2">
        <v>9.0840351175884806E-2</v>
      </c>
      <c r="K326" s="2">
        <v>0</v>
      </c>
    </row>
    <row r="327" spans="1:11" x14ac:dyDescent="0.25">
      <c r="A327" s="1">
        <v>2029</v>
      </c>
      <c r="B327" s="1">
        <v>5</v>
      </c>
      <c r="C327" s="2">
        <v>19.6987985529667</v>
      </c>
      <c r="D327" s="2">
        <v>12.241903994656001</v>
      </c>
      <c r="E327" s="2">
        <v>6.4879807782914298</v>
      </c>
      <c r="F327" s="2">
        <v>0.87902966817501504</v>
      </c>
      <c r="G327" s="2">
        <v>0</v>
      </c>
      <c r="H327" s="2">
        <v>0</v>
      </c>
      <c r="I327" s="2">
        <v>0</v>
      </c>
      <c r="J327" s="2">
        <v>8.9884111844291695E-2</v>
      </c>
      <c r="K327" s="2">
        <v>0</v>
      </c>
    </row>
    <row r="328" spans="1:11" x14ac:dyDescent="0.25">
      <c r="A328" s="1">
        <v>2029</v>
      </c>
      <c r="B328" s="1">
        <v>6</v>
      </c>
      <c r="C328" s="2">
        <v>19.976141171578799</v>
      </c>
      <c r="D328" s="2">
        <v>12.241903994656001</v>
      </c>
      <c r="E328" s="2">
        <v>6.4960425920684104</v>
      </c>
      <c r="F328" s="2">
        <v>1.1492566464003</v>
      </c>
      <c r="G328" s="2">
        <v>0</v>
      </c>
      <c r="H328" s="2">
        <v>0</v>
      </c>
      <c r="I328" s="2">
        <v>0</v>
      </c>
      <c r="J328" s="2">
        <v>8.8937938454183296E-2</v>
      </c>
      <c r="K328" s="2">
        <v>0</v>
      </c>
    </row>
    <row r="329" spans="1:11" x14ac:dyDescent="0.25">
      <c r="A329" s="1">
        <v>2029</v>
      </c>
      <c r="B329" s="1">
        <v>7</v>
      </c>
      <c r="C329" s="2">
        <v>20.187755112834001</v>
      </c>
      <c r="D329" s="2">
        <v>12.241903994656001</v>
      </c>
      <c r="E329" s="2">
        <v>6.5046409669031204</v>
      </c>
      <c r="F329" s="2">
        <v>1.3532084262294</v>
      </c>
      <c r="G329" s="2">
        <v>0</v>
      </c>
      <c r="H329" s="2">
        <v>0</v>
      </c>
      <c r="I329" s="2">
        <v>0</v>
      </c>
      <c r="J329" s="2">
        <v>8.8001725045494097E-2</v>
      </c>
      <c r="K329" s="2">
        <v>0</v>
      </c>
    </row>
    <row r="330" spans="1:11" x14ac:dyDescent="0.25">
      <c r="A330" s="1">
        <v>2029</v>
      </c>
      <c r="B330" s="1">
        <v>8</v>
      </c>
      <c r="C330" s="2">
        <v>20.210347922169799</v>
      </c>
      <c r="D330" s="2">
        <v>12.241903994656001</v>
      </c>
      <c r="E330" s="2">
        <v>6.51224291102102</v>
      </c>
      <c r="F330" s="2">
        <v>1.3691256497193001</v>
      </c>
      <c r="G330" s="2">
        <v>0</v>
      </c>
      <c r="H330" s="2">
        <v>0</v>
      </c>
      <c r="I330" s="2">
        <v>0</v>
      </c>
      <c r="J330" s="2">
        <v>8.7075366773564894E-2</v>
      </c>
      <c r="K330" s="2">
        <v>0</v>
      </c>
    </row>
    <row r="331" spans="1:11" x14ac:dyDescent="0.25">
      <c r="A331" s="1">
        <v>2029</v>
      </c>
      <c r="B331" s="1">
        <v>9</v>
      </c>
      <c r="C331" s="2">
        <v>20.018544284574499</v>
      </c>
      <c r="D331" s="2">
        <v>12.241903994656001</v>
      </c>
      <c r="E331" s="2">
        <v>6.5199495761903901</v>
      </c>
      <c r="F331" s="2">
        <v>1.1705319538307799</v>
      </c>
      <c r="G331" s="2">
        <v>0</v>
      </c>
      <c r="H331" s="2">
        <v>0</v>
      </c>
      <c r="I331" s="2">
        <v>0</v>
      </c>
      <c r="J331" s="2">
        <v>8.6158759897394105E-2</v>
      </c>
      <c r="K331" s="2">
        <v>0</v>
      </c>
    </row>
    <row r="332" spans="1:11" x14ac:dyDescent="0.25">
      <c r="A332" s="1">
        <v>2029</v>
      </c>
      <c r="B332" s="1">
        <v>10</v>
      </c>
      <c r="C332" s="2">
        <v>19.684640655412601</v>
      </c>
      <c r="D332" s="2">
        <v>12.241903994656001</v>
      </c>
      <c r="E332" s="2">
        <v>6.5266969003349899</v>
      </c>
      <c r="F332" s="2">
        <v>0.83078795865369603</v>
      </c>
      <c r="G332" s="2">
        <v>0</v>
      </c>
      <c r="H332" s="2">
        <v>0</v>
      </c>
      <c r="I332" s="2">
        <v>0</v>
      </c>
      <c r="J332" s="2">
        <v>8.52518017680097E-2</v>
      </c>
      <c r="K332" s="2">
        <v>0</v>
      </c>
    </row>
    <row r="333" spans="1:11" x14ac:dyDescent="0.25">
      <c r="A333" s="1">
        <v>2029</v>
      </c>
      <c r="B333" s="1">
        <v>11</v>
      </c>
      <c r="C333" s="2">
        <v>19.187636295728201</v>
      </c>
      <c r="D333" s="2">
        <v>12.241903994656001</v>
      </c>
      <c r="E333" s="2">
        <v>6.5351338280114097</v>
      </c>
      <c r="F333" s="2">
        <v>0.32624408224384899</v>
      </c>
      <c r="G333" s="2">
        <v>0</v>
      </c>
      <c r="H333" s="2">
        <v>0</v>
      </c>
      <c r="I333" s="2">
        <v>0</v>
      </c>
      <c r="J333" s="2">
        <v>8.4354390816986993E-2</v>
      </c>
      <c r="K333" s="2">
        <v>0</v>
      </c>
    </row>
    <row r="334" spans="1:11" x14ac:dyDescent="0.25">
      <c r="A334" s="1">
        <v>2029</v>
      </c>
      <c r="B334" s="1">
        <v>12</v>
      </c>
      <c r="C334" s="2">
        <v>19.037743671984</v>
      </c>
      <c r="D334" s="2">
        <v>12.241903994656001</v>
      </c>
      <c r="E334" s="2">
        <v>6.5447707317378097</v>
      </c>
      <c r="F334" s="2">
        <v>0.16760251904513701</v>
      </c>
      <c r="G334" s="2">
        <v>0</v>
      </c>
      <c r="H334" s="2">
        <v>0</v>
      </c>
      <c r="I334" s="2">
        <v>0</v>
      </c>
      <c r="J334" s="2">
        <v>8.3466426545083294E-2</v>
      </c>
      <c r="K334" s="2">
        <v>0</v>
      </c>
    </row>
    <row r="335" spans="1:11" x14ac:dyDescent="0.25">
      <c r="A335" s="1">
        <v>2030</v>
      </c>
      <c r="B335" s="1">
        <v>1</v>
      </c>
      <c r="C335" s="2">
        <v>18.983854076440299</v>
      </c>
      <c r="D335" s="2">
        <v>12.241903994656001</v>
      </c>
      <c r="E335" s="2">
        <v>6.5509644491667496</v>
      </c>
      <c r="F335" s="2">
        <v>0.108397823106619</v>
      </c>
      <c r="G335" s="2">
        <v>0</v>
      </c>
      <c r="H335" s="2">
        <v>0</v>
      </c>
      <c r="I335" s="2">
        <v>0</v>
      </c>
      <c r="J335" s="2">
        <v>8.2587809510943799E-2</v>
      </c>
      <c r="K335" s="2">
        <v>0</v>
      </c>
    </row>
    <row r="336" spans="1:11" x14ac:dyDescent="0.25">
      <c r="A336" s="1">
        <v>2030</v>
      </c>
      <c r="B336" s="1">
        <v>2</v>
      </c>
      <c r="C336" s="2">
        <v>19.033961085831901</v>
      </c>
      <c r="D336" s="2">
        <v>12.241903994656001</v>
      </c>
      <c r="E336" s="2">
        <v>6.5650058616491096</v>
      </c>
      <c r="F336" s="2">
        <v>0.14533278820682499</v>
      </c>
      <c r="G336" s="2">
        <v>0</v>
      </c>
      <c r="H336" s="2">
        <v>0</v>
      </c>
      <c r="I336" s="2">
        <v>0</v>
      </c>
      <c r="J336" s="2">
        <v>8.1718441320017404E-2</v>
      </c>
      <c r="K336" s="2">
        <v>0</v>
      </c>
    </row>
    <row r="337" spans="1:11" x14ac:dyDescent="0.25">
      <c r="A337" s="1">
        <v>2030</v>
      </c>
      <c r="B337" s="1">
        <v>3</v>
      </c>
      <c r="C337" s="2">
        <v>19.178804684659799</v>
      </c>
      <c r="D337" s="2">
        <v>12.241903994656001</v>
      </c>
      <c r="E337" s="2">
        <v>6.5798553976117304</v>
      </c>
      <c r="F337" s="2">
        <v>0.276187067778564</v>
      </c>
      <c r="G337" s="2">
        <v>0</v>
      </c>
      <c r="H337" s="2">
        <v>0</v>
      </c>
      <c r="I337" s="2">
        <v>0</v>
      </c>
      <c r="J337" s="2">
        <v>8.0858224613510998E-2</v>
      </c>
      <c r="K337" s="2">
        <v>0</v>
      </c>
    </row>
    <row r="338" spans="1:11" x14ac:dyDescent="0.25">
      <c r="A338" s="1">
        <v>2030</v>
      </c>
      <c r="B338" s="1">
        <v>4</v>
      </c>
      <c r="C338" s="2">
        <v>19.400276879307199</v>
      </c>
      <c r="D338" s="2">
        <v>12.241903994656001</v>
      </c>
      <c r="E338" s="2">
        <v>6.5979257912034202</v>
      </c>
      <c r="F338" s="2">
        <v>0.48044003039036398</v>
      </c>
      <c r="G338" s="2">
        <v>0</v>
      </c>
      <c r="H338" s="2">
        <v>0</v>
      </c>
      <c r="I338" s="2">
        <v>0</v>
      </c>
      <c r="J338" s="2">
        <v>8.00070630574687E-2</v>
      </c>
      <c r="K338" s="2">
        <v>0</v>
      </c>
    </row>
    <row r="339" spans="1:11" x14ac:dyDescent="0.25">
      <c r="A339" s="1">
        <v>2030</v>
      </c>
      <c r="B339" s="1">
        <v>5</v>
      </c>
      <c r="C339" s="2">
        <v>19.8095662459491</v>
      </c>
      <c r="D339" s="2">
        <v>12.241903994656001</v>
      </c>
      <c r="E339" s="2">
        <v>6.6094677217860696</v>
      </c>
      <c r="F339" s="2">
        <v>0.87902966817501504</v>
      </c>
      <c r="G339" s="2">
        <v>0</v>
      </c>
      <c r="H339" s="2">
        <v>0</v>
      </c>
      <c r="I339" s="2">
        <v>0</v>
      </c>
      <c r="J339" s="2">
        <v>7.9164861332017694E-2</v>
      </c>
      <c r="K339" s="2">
        <v>0</v>
      </c>
    </row>
    <row r="340" spans="1:11" x14ac:dyDescent="0.25">
      <c r="A340" s="1">
        <v>2030</v>
      </c>
      <c r="B340" s="1">
        <v>6</v>
      </c>
      <c r="C340" s="2">
        <v>20.087829106212499</v>
      </c>
      <c r="D340" s="2">
        <v>12.241903994656001</v>
      </c>
      <c r="E340" s="2">
        <v>6.6183369400355199</v>
      </c>
      <c r="F340" s="2">
        <v>1.1492566464003</v>
      </c>
      <c r="G340" s="2">
        <v>0</v>
      </c>
      <c r="H340" s="2">
        <v>0</v>
      </c>
      <c r="I340" s="2">
        <v>0</v>
      </c>
      <c r="J340" s="2">
        <v>7.83315251206744E-2</v>
      </c>
      <c r="K340" s="2">
        <v>0</v>
      </c>
    </row>
    <row r="341" spans="1:11" x14ac:dyDescent="0.25">
      <c r="A341" s="1">
        <v>2030</v>
      </c>
      <c r="B341" s="1">
        <v>7</v>
      </c>
      <c r="C341" s="2">
        <v>20.302550499466101</v>
      </c>
      <c r="D341" s="2">
        <v>12.241903994656001</v>
      </c>
      <c r="E341" s="2">
        <v>6.6299311174809601</v>
      </c>
      <c r="F341" s="2">
        <v>1.3532084262294</v>
      </c>
      <c r="G341" s="2">
        <v>0</v>
      </c>
      <c r="H341" s="2">
        <v>0</v>
      </c>
      <c r="I341" s="2">
        <v>0</v>
      </c>
      <c r="J341" s="2">
        <v>7.7506961099796698E-2</v>
      </c>
      <c r="K341" s="2">
        <v>0</v>
      </c>
    </row>
    <row r="342" spans="1:11" x14ac:dyDescent="0.25">
      <c r="A342" s="1">
        <v>2030</v>
      </c>
      <c r="B342" s="1">
        <v>8</v>
      </c>
      <c r="C342" s="2">
        <v>20.323316155585498</v>
      </c>
      <c r="D342" s="2">
        <v>12.241903994656001</v>
      </c>
      <c r="E342" s="2">
        <v>6.6355954342821404</v>
      </c>
      <c r="F342" s="2">
        <v>1.3691256497193001</v>
      </c>
      <c r="G342" s="2">
        <v>0</v>
      </c>
      <c r="H342" s="2">
        <v>0</v>
      </c>
      <c r="I342" s="2">
        <v>0</v>
      </c>
      <c r="J342" s="2">
        <v>7.6691076928096194E-2</v>
      </c>
      <c r="K342" s="2">
        <v>0</v>
      </c>
    </row>
    <row r="343" spans="1:11" x14ac:dyDescent="0.25">
      <c r="A343" s="1">
        <v>2030</v>
      </c>
      <c r="B343" s="1">
        <v>9</v>
      </c>
      <c r="C343" s="2">
        <v>20.130257314495999</v>
      </c>
      <c r="D343" s="2">
        <v>12.241903994656001</v>
      </c>
      <c r="E343" s="2">
        <v>6.6419375847729096</v>
      </c>
      <c r="F343" s="2">
        <v>1.1705319538307799</v>
      </c>
      <c r="G343" s="2">
        <v>0</v>
      </c>
      <c r="H343" s="2">
        <v>0</v>
      </c>
      <c r="I343" s="2">
        <v>0</v>
      </c>
      <c r="J343" s="2">
        <v>7.5883781236353101E-2</v>
      </c>
      <c r="K343" s="2">
        <v>0</v>
      </c>
    </row>
    <row r="344" spans="1:11" x14ac:dyDescent="0.25">
      <c r="A344" s="1">
        <v>2030</v>
      </c>
      <c r="B344" s="1">
        <v>10</v>
      </c>
      <c r="C344" s="2">
        <v>19.790452355603399</v>
      </c>
      <c r="D344" s="2">
        <v>12.241903994656001</v>
      </c>
      <c r="E344" s="2">
        <v>6.6426754186766503</v>
      </c>
      <c r="F344" s="2">
        <v>0.83078795865369603</v>
      </c>
      <c r="G344" s="2">
        <v>0</v>
      </c>
      <c r="H344" s="2">
        <v>0</v>
      </c>
      <c r="I344" s="2">
        <v>0</v>
      </c>
      <c r="J344" s="2">
        <v>7.5084983617134796E-2</v>
      </c>
      <c r="K344" s="2">
        <v>0</v>
      </c>
    </row>
    <row r="345" spans="1:11" x14ac:dyDescent="0.25">
      <c r="A345" s="1">
        <v>2030</v>
      </c>
      <c r="B345" s="1">
        <v>11</v>
      </c>
      <c r="C345" s="2">
        <v>19.298401602641</v>
      </c>
      <c r="D345" s="2">
        <v>12.241903994656001</v>
      </c>
      <c r="E345" s="2">
        <v>6.6559589311264897</v>
      </c>
      <c r="F345" s="2">
        <v>0.32624408224384899</v>
      </c>
      <c r="G345" s="2">
        <v>0</v>
      </c>
      <c r="H345" s="2">
        <v>0</v>
      </c>
      <c r="I345" s="2">
        <v>0</v>
      </c>
      <c r="J345" s="2">
        <v>7.4294594614702406E-2</v>
      </c>
      <c r="K345" s="2">
        <v>0</v>
      </c>
    </row>
    <row r="346" spans="1:11" x14ac:dyDescent="0.25">
      <c r="A346" s="1">
        <v>2030</v>
      </c>
      <c r="B346" s="1">
        <v>12</v>
      </c>
      <c r="C346" s="2">
        <v>19.155192247486401</v>
      </c>
      <c r="D346" s="2">
        <v>12.241903994656001</v>
      </c>
      <c r="E346" s="2">
        <v>6.6721732080703502</v>
      </c>
      <c r="F346" s="2">
        <v>0.16760251904513701</v>
      </c>
      <c r="G346" s="2">
        <v>0</v>
      </c>
      <c r="H346" s="2">
        <v>0</v>
      </c>
      <c r="I346" s="2">
        <v>0</v>
      </c>
      <c r="J346" s="2">
        <v>7.3512525714967594E-2</v>
      </c>
      <c r="K346" s="2">
        <v>0</v>
      </c>
    </row>
    <row r="347" spans="1:11" x14ac:dyDescent="0.25">
      <c r="A347" s="1">
        <v>2031</v>
      </c>
      <c r="B347" s="1">
        <v>1</v>
      </c>
      <c r="C347" s="2">
        <v>19.110535199486399</v>
      </c>
      <c r="D347" s="2">
        <v>12.241903994656001</v>
      </c>
      <c r="E347" s="2">
        <v>6.6874946923882099</v>
      </c>
      <c r="F347" s="2">
        <v>0.108397823106619</v>
      </c>
      <c r="G347" s="2">
        <v>0</v>
      </c>
      <c r="H347" s="2">
        <v>0</v>
      </c>
      <c r="I347" s="2">
        <v>0</v>
      </c>
      <c r="J347" s="2">
        <v>7.2738689335611895E-2</v>
      </c>
      <c r="K347" s="2">
        <v>0</v>
      </c>
    </row>
    <row r="348" spans="1:11" x14ac:dyDescent="0.25">
      <c r="A348" s="1">
        <v>2031</v>
      </c>
      <c r="B348" s="1">
        <v>2</v>
      </c>
      <c r="C348" s="2">
        <v>19.1632856972452</v>
      </c>
      <c r="D348" s="2">
        <v>12.241903994656001</v>
      </c>
      <c r="E348" s="2">
        <v>6.70407591556613</v>
      </c>
      <c r="F348" s="2">
        <v>0.14533278820682499</v>
      </c>
      <c r="G348" s="2">
        <v>0</v>
      </c>
      <c r="H348" s="2">
        <v>0</v>
      </c>
      <c r="I348" s="2">
        <v>0</v>
      </c>
      <c r="J348" s="2">
        <v>7.1972998816242806E-2</v>
      </c>
      <c r="K348" s="2">
        <v>0</v>
      </c>
    </row>
    <row r="349" spans="1:11" x14ac:dyDescent="0.25">
      <c r="A349" s="1">
        <v>2031</v>
      </c>
      <c r="B349" s="1">
        <v>3</v>
      </c>
      <c r="C349" s="2">
        <v>19.3087779847693</v>
      </c>
      <c r="D349" s="2">
        <v>12.241903994656001</v>
      </c>
      <c r="E349" s="2">
        <v>6.7194715539261001</v>
      </c>
      <c r="F349" s="2">
        <v>0.276187067778564</v>
      </c>
      <c r="G349" s="2">
        <v>0</v>
      </c>
      <c r="H349" s="2">
        <v>0</v>
      </c>
      <c r="I349" s="2">
        <v>0</v>
      </c>
      <c r="J349" s="2">
        <v>7.1215368408719101E-2</v>
      </c>
      <c r="K349" s="2">
        <v>0</v>
      </c>
    </row>
    <row r="350" spans="1:11" x14ac:dyDescent="0.25">
      <c r="A350" s="1">
        <v>2031</v>
      </c>
      <c r="B350" s="1">
        <v>4</v>
      </c>
      <c r="C350" s="2">
        <v>19.5307053372212</v>
      </c>
      <c r="D350" s="2">
        <v>12.241903994656001</v>
      </c>
      <c r="E350" s="2">
        <v>6.7378955989073397</v>
      </c>
      <c r="F350" s="2">
        <v>0.48044003039036398</v>
      </c>
      <c r="G350" s="2">
        <v>0</v>
      </c>
      <c r="H350" s="2">
        <v>0</v>
      </c>
      <c r="I350" s="2">
        <v>0</v>
      </c>
      <c r="J350" s="2">
        <v>7.0465713267534397E-2</v>
      </c>
      <c r="K350" s="2">
        <v>0</v>
      </c>
    </row>
    <row r="351" spans="1:11" x14ac:dyDescent="0.25">
      <c r="A351" s="1">
        <v>2031</v>
      </c>
      <c r="B351" s="1">
        <v>5</v>
      </c>
      <c r="C351" s="2">
        <v>19.9407905072121</v>
      </c>
      <c r="D351" s="2">
        <v>12.241903994656001</v>
      </c>
      <c r="E351" s="2">
        <v>6.7501328949407897</v>
      </c>
      <c r="F351" s="2">
        <v>0.87902966817501504</v>
      </c>
      <c r="G351" s="2">
        <v>0</v>
      </c>
      <c r="H351" s="2">
        <v>0</v>
      </c>
      <c r="I351" s="2">
        <v>0</v>
      </c>
      <c r="J351" s="2">
        <v>6.9723949440305702E-2</v>
      </c>
      <c r="K351" s="2">
        <v>0</v>
      </c>
    </row>
    <row r="352" spans="1:11" x14ac:dyDescent="0.25">
      <c r="A352" s="1">
        <v>2031</v>
      </c>
      <c r="B352" s="1">
        <v>6</v>
      </c>
      <c r="C352" s="2">
        <v>20.220868066091899</v>
      </c>
      <c r="D352" s="2">
        <v>12.241903994656001</v>
      </c>
      <c r="E352" s="2">
        <v>6.7607174311773104</v>
      </c>
      <c r="F352" s="2">
        <v>1.1492566464003</v>
      </c>
      <c r="G352" s="2">
        <v>0</v>
      </c>
      <c r="H352" s="2">
        <v>0</v>
      </c>
      <c r="I352" s="2">
        <v>0</v>
      </c>
      <c r="J352" s="2">
        <v>6.8989993858384197E-2</v>
      </c>
      <c r="K352" s="2">
        <v>0</v>
      </c>
    </row>
    <row r="353" spans="1:11" x14ac:dyDescent="0.25">
      <c r="A353" s="1">
        <v>2031</v>
      </c>
      <c r="B353" s="1">
        <v>7</v>
      </c>
      <c r="C353" s="2">
        <v>20.436496010963602</v>
      </c>
      <c r="D353" s="2">
        <v>12.241903994656001</v>
      </c>
      <c r="E353" s="2">
        <v>6.7731198257506904</v>
      </c>
      <c r="F353" s="2">
        <v>1.3532084262294</v>
      </c>
      <c r="G353" s="2">
        <v>0</v>
      </c>
      <c r="H353" s="2">
        <v>0</v>
      </c>
      <c r="I353" s="2">
        <v>0</v>
      </c>
      <c r="J353" s="2">
        <v>6.8263764327564799E-2</v>
      </c>
      <c r="K353" s="2">
        <v>0</v>
      </c>
    </row>
    <row r="354" spans="1:11" x14ac:dyDescent="0.25">
      <c r="A354" s="1">
        <v>2031</v>
      </c>
      <c r="B354" s="1">
        <v>8</v>
      </c>
      <c r="C354" s="2">
        <v>20.459612687640501</v>
      </c>
      <c r="D354" s="2">
        <v>12.241903994656001</v>
      </c>
      <c r="E354" s="2">
        <v>6.7810378637463904</v>
      </c>
      <c r="F354" s="2">
        <v>1.3691256497193001</v>
      </c>
      <c r="G354" s="2">
        <v>0</v>
      </c>
      <c r="H354" s="2">
        <v>0</v>
      </c>
      <c r="I354" s="2">
        <v>0</v>
      </c>
      <c r="J354" s="2">
        <v>6.75451795188593E-2</v>
      </c>
      <c r="K354" s="2">
        <v>0</v>
      </c>
    </row>
    <row r="355" spans="1:11" x14ac:dyDescent="0.25">
      <c r="A355" s="1">
        <v>2031</v>
      </c>
      <c r="B355" s="1">
        <v>9</v>
      </c>
      <c r="C355" s="2">
        <v>20.2693527742368</v>
      </c>
      <c r="D355" s="2">
        <v>12.241903994656001</v>
      </c>
      <c r="E355" s="2">
        <v>6.7900826667907097</v>
      </c>
      <c r="F355" s="2">
        <v>1.1705319538307799</v>
      </c>
      <c r="G355" s="2">
        <v>0</v>
      </c>
      <c r="H355" s="2">
        <v>0</v>
      </c>
      <c r="I355" s="2">
        <v>0</v>
      </c>
      <c r="J355" s="2">
        <v>6.6834158959394999E-2</v>
      </c>
      <c r="K355" s="2">
        <v>0</v>
      </c>
    </row>
    <row r="356" spans="1:11" x14ac:dyDescent="0.25">
      <c r="A356" s="1">
        <v>2031</v>
      </c>
      <c r="B356" s="1">
        <v>10</v>
      </c>
      <c r="C356" s="2">
        <v>19.9307562251417</v>
      </c>
      <c r="D356" s="2">
        <v>12.241903994656001</v>
      </c>
      <c r="E356" s="2">
        <v>6.7919336488087003</v>
      </c>
      <c r="F356" s="2">
        <v>0.83078795865369603</v>
      </c>
      <c r="G356" s="2">
        <v>0</v>
      </c>
      <c r="H356" s="2">
        <v>0</v>
      </c>
      <c r="I356" s="2">
        <v>0</v>
      </c>
      <c r="J356" s="2">
        <v>6.6130623023390497E-2</v>
      </c>
      <c r="K356" s="2">
        <v>0</v>
      </c>
    </row>
    <row r="357" spans="1:11" x14ac:dyDescent="0.25">
      <c r="A357" s="1">
        <v>2031</v>
      </c>
      <c r="B357" s="1">
        <v>11</v>
      </c>
      <c r="C357" s="2">
        <v>19.443745982689801</v>
      </c>
      <c r="D357" s="2">
        <v>12.241903994656001</v>
      </c>
      <c r="E357" s="2">
        <v>6.8101634128666797</v>
      </c>
      <c r="F357" s="2">
        <v>0.32624408224384899</v>
      </c>
      <c r="G357" s="2">
        <v>0</v>
      </c>
      <c r="H357" s="2">
        <v>0</v>
      </c>
      <c r="I357" s="2">
        <v>0</v>
      </c>
      <c r="J357" s="2">
        <v>6.5434492923287693E-2</v>
      </c>
      <c r="K357" s="2">
        <v>0</v>
      </c>
    </row>
    <row r="358" spans="1:11" x14ac:dyDescent="0.25">
      <c r="A358" s="1">
        <v>2031</v>
      </c>
      <c r="B358" s="1">
        <v>12</v>
      </c>
      <c r="C358" s="2">
        <v>19.305753703463701</v>
      </c>
      <c r="D358" s="2">
        <v>12.241903994656001</v>
      </c>
      <c r="E358" s="2">
        <v>6.8315014990617797</v>
      </c>
      <c r="F358" s="2">
        <v>0.16760251904513701</v>
      </c>
      <c r="G358" s="2">
        <v>0</v>
      </c>
      <c r="H358" s="2">
        <v>0</v>
      </c>
      <c r="I358" s="2">
        <v>0</v>
      </c>
      <c r="J358" s="2">
        <v>6.4745690700860295E-2</v>
      </c>
      <c r="K358" s="2">
        <v>0</v>
      </c>
    </row>
    <row r="359" spans="1:11" x14ac:dyDescent="0.25">
      <c r="A359" s="1">
        <v>2032</v>
      </c>
      <c r="B359" s="1">
        <v>1</v>
      </c>
      <c r="C359" s="2">
        <v>19.268964641817099</v>
      </c>
      <c r="D359" s="2">
        <v>12.241903994656001</v>
      </c>
      <c r="E359" s="2">
        <v>6.8545986848360201</v>
      </c>
      <c r="F359" s="2">
        <v>0.108397823106619</v>
      </c>
      <c r="G359" s="2">
        <v>0</v>
      </c>
      <c r="H359" s="2">
        <v>0</v>
      </c>
      <c r="I359" s="2">
        <v>0</v>
      </c>
      <c r="J359" s="2">
        <v>6.4064139218526606E-2</v>
      </c>
      <c r="K359" s="2">
        <v>0</v>
      </c>
    </row>
    <row r="360" spans="1:11" x14ac:dyDescent="0.25">
      <c r="A360" s="1">
        <v>2032</v>
      </c>
      <c r="B360" s="1">
        <v>2</v>
      </c>
      <c r="C360" s="2">
        <v>19.323497948055699</v>
      </c>
      <c r="D360" s="2">
        <v>12.241903994656001</v>
      </c>
      <c r="E360" s="2">
        <v>6.8728714030421703</v>
      </c>
      <c r="F360" s="2">
        <v>0.14533278820682499</v>
      </c>
      <c r="G360" s="2">
        <v>0</v>
      </c>
      <c r="H360" s="2">
        <v>0</v>
      </c>
      <c r="I360" s="2">
        <v>0</v>
      </c>
      <c r="J360" s="2">
        <v>6.33897621507096E-2</v>
      </c>
      <c r="K360" s="2">
        <v>0</v>
      </c>
    </row>
    <row r="361" spans="1:11" x14ac:dyDescent="0.25">
      <c r="A361" s="1">
        <v>2032</v>
      </c>
      <c r="B361" s="1">
        <v>3</v>
      </c>
      <c r="C361" s="2">
        <v>19.4691718580798</v>
      </c>
      <c r="D361" s="2">
        <v>12.241903994656001</v>
      </c>
      <c r="E361" s="2">
        <v>6.88835831167001</v>
      </c>
      <c r="F361" s="2">
        <v>0.276187067778564</v>
      </c>
      <c r="G361" s="2">
        <v>0</v>
      </c>
      <c r="H361" s="2">
        <v>0</v>
      </c>
      <c r="I361" s="2">
        <v>0</v>
      </c>
      <c r="J361" s="2">
        <v>6.2722483975271401E-2</v>
      </c>
      <c r="K361" s="2">
        <v>0</v>
      </c>
    </row>
    <row r="362" spans="1:11" x14ac:dyDescent="0.25">
      <c r="A362" s="1">
        <v>2032</v>
      </c>
      <c r="B362" s="1">
        <v>4</v>
      </c>
      <c r="C362" s="2">
        <v>19.692013446695601</v>
      </c>
      <c r="D362" s="2">
        <v>12.241903994656001</v>
      </c>
      <c r="E362" s="2">
        <v>6.9076071916841801</v>
      </c>
      <c r="F362" s="2">
        <v>0.48044003039036398</v>
      </c>
      <c r="G362" s="2">
        <v>0</v>
      </c>
      <c r="H362" s="2">
        <v>0</v>
      </c>
      <c r="I362" s="2">
        <v>0</v>
      </c>
      <c r="J362" s="2">
        <v>6.2062229965061298E-2</v>
      </c>
      <c r="K362" s="2">
        <v>0</v>
      </c>
    </row>
    <row r="363" spans="1:11" x14ac:dyDescent="0.25">
      <c r="A363" s="1">
        <v>2032</v>
      </c>
      <c r="B363" s="1">
        <v>5</v>
      </c>
      <c r="C363" s="2">
        <v>20.1019545083672</v>
      </c>
      <c r="D363" s="2">
        <v>12.241903994656001</v>
      </c>
      <c r="E363" s="2">
        <v>6.9196119193566803</v>
      </c>
      <c r="F363" s="2">
        <v>0.87902966817501504</v>
      </c>
      <c r="G363" s="2">
        <v>0</v>
      </c>
      <c r="H363" s="2">
        <v>0</v>
      </c>
      <c r="I363" s="2">
        <v>0</v>
      </c>
      <c r="J363" s="2">
        <v>6.14089261795705E-2</v>
      </c>
      <c r="K363" s="2">
        <v>0</v>
      </c>
    </row>
    <row r="364" spans="1:11" x14ac:dyDescent="0.25">
      <c r="A364" s="1">
        <v>2032</v>
      </c>
      <c r="B364" s="1">
        <v>6</v>
      </c>
      <c r="C364" s="2">
        <v>20.3821417950243</v>
      </c>
      <c r="D364" s="2">
        <v>12.241903994656001</v>
      </c>
      <c r="E364" s="2">
        <v>6.9302186545114699</v>
      </c>
      <c r="F364" s="2">
        <v>1.1492566464003</v>
      </c>
      <c r="G364" s="2">
        <v>0</v>
      </c>
      <c r="H364" s="2">
        <v>0</v>
      </c>
      <c r="I364" s="2">
        <v>0</v>
      </c>
      <c r="J364" s="2">
        <v>6.0762499456604502E-2</v>
      </c>
      <c r="K364" s="2">
        <v>0</v>
      </c>
    </row>
    <row r="365" spans="1:11" x14ac:dyDescent="0.25">
      <c r="A365" s="1">
        <v>2032</v>
      </c>
      <c r="B365" s="1">
        <v>7</v>
      </c>
      <c r="C365" s="2">
        <v>20.598127355809101</v>
      </c>
      <c r="D365" s="2">
        <v>12.241903994656001</v>
      </c>
      <c r="E365" s="2">
        <v>6.94289205751965</v>
      </c>
      <c r="F365" s="2">
        <v>1.3532084262294</v>
      </c>
      <c r="G365" s="2">
        <v>0</v>
      </c>
      <c r="H365" s="2">
        <v>0</v>
      </c>
      <c r="I365" s="2">
        <v>0</v>
      </c>
      <c r="J365" s="2">
        <v>6.0122877404129603E-2</v>
      </c>
      <c r="K365" s="2">
        <v>0</v>
      </c>
    </row>
    <row r="366" spans="1:11" x14ac:dyDescent="0.25">
      <c r="A366" s="1">
        <v>2032</v>
      </c>
      <c r="B366" s="1">
        <v>8</v>
      </c>
      <c r="C366" s="2">
        <v>20.6212064030825</v>
      </c>
      <c r="D366" s="2">
        <v>12.241903994656001</v>
      </c>
      <c r="E366" s="2">
        <v>6.9506867703150697</v>
      </c>
      <c r="F366" s="2">
        <v>1.3691256497193001</v>
      </c>
      <c r="G366" s="2">
        <v>0</v>
      </c>
      <c r="H366" s="2">
        <v>0</v>
      </c>
      <c r="I366" s="2">
        <v>0</v>
      </c>
      <c r="J366" s="2">
        <v>5.9489988392165599E-2</v>
      </c>
      <c r="K366" s="2">
        <v>0</v>
      </c>
    </row>
    <row r="367" spans="1:11" x14ac:dyDescent="0.25">
      <c r="A367" s="1">
        <v>2032</v>
      </c>
      <c r="B367" s="1">
        <v>9</v>
      </c>
      <c r="C367" s="2">
        <v>20.4302475519025</v>
      </c>
      <c r="D367" s="2">
        <v>12.241903994656001</v>
      </c>
      <c r="E367" s="2">
        <v>6.9589478418710096</v>
      </c>
      <c r="F367" s="2">
        <v>1.1705319538307799</v>
      </c>
      <c r="G367" s="2">
        <v>0</v>
      </c>
      <c r="H367" s="2">
        <v>0</v>
      </c>
      <c r="I367" s="2">
        <v>0</v>
      </c>
      <c r="J367" s="2">
        <v>5.8863761544731802E-2</v>
      </c>
      <c r="K367" s="2">
        <v>0</v>
      </c>
    </row>
    <row r="368" spans="1:11" x14ac:dyDescent="0.25">
      <c r="A368" s="1">
        <v>2032</v>
      </c>
      <c r="B368" s="1">
        <v>10</v>
      </c>
      <c r="C368" s="2">
        <v>20.093263390093</v>
      </c>
      <c r="D368" s="2">
        <v>12.241903994656001</v>
      </c>
      <c r="E368" s="2">
        <v>6.9623273100513998</v>
      </c>
      <c r="F368" s="2">
        <v>0.83078795865369603</v>
      </c>
      <c r="G368" s="2">
        <v>0</v>
      </c>
      <c r="H368" s="2">
        <v>0</v>
      </c>
      <c r="I368" s="2">
        <v>0</v>
      </c>
      <c r="J368" s="2">
        <v>5.8244126731945997E-2</v>
      </c>
      <c r="K368" s="2">
        <v>0</v>
      </c>
    </row>
    <row r="369" spans="1:11" x14ac:dyDescent="0.25">
      <c r="A369" s="1">
        <v>2032</v>
      </c>
      <c r="B369" s="1">
        <v>11</v>
      </c>
      <c r="C369" s="2">
        <v>19.6028735477575</v>
      </c>
      <c r="D369" s="2">
        <v>12.241903994656001</v>
      </c>
      <c r="E369" s="2">
        <v>6.9770944562955197</v>
      </c>
      <c r="F369" s="2">
        <v>0.32624408224384899</v>
      </c>
      <c r="G369" s="2">
        <v>0</v>
      </c>
      <c r="H369" s="2">
        <v>0</v>
      </c>
      <c r="I369" s="2">
        <v>0</v>
      </c>
      <c r="J369" s="2">
        <v>5.7631014562133501E-2</v>
      </c>
      <c r="K369" s="2">
        <v>0</v>
      </c>
    </row>
    <row r="370" spans="1:11" x14ac:dyDescent="0.25">
      <c r="A370" s="1">
        <v>2032</v>
      </c>
      <c r="B370" s="1">
        <v>12</v>
      </c>
      <c r="C370" s="2">
        <v>19.460385345059699</v>
      </c>
      <c r="D370" s="2">
        <v>12.241903994656001</v>
      </c>
      <c r="E370" s="2">
        <v>6.99385447498448</v>
      </c>
      <c r="F370" s="2">
        <v>0.16760251904513701</v>
      </c>
      <c r="G370" s="2">
        <v>0</v>
      </c>
      <c r="H370" s="2">
        <v>0</v>
      </c>
      <c r="I370" s="2">
        <v>0</v>
      </c>
      <c r="J370" s="2">
        <v>5.7024356374114397E-2</v>
      </c>
      <c r="K370" s="2">
        <v>0</v>
      </c>
    </row>
    <row r="371" spans="1:11" x14ac:dyDescent="0.25">
      <c r="A371" s="1">
        <v>2033</v>
      </c>
      <c r="B371" s="1">
        <v>1</v>
      </c>
      <c r="C371" s="2">
        <v>19.419726644165099</v>
      </c>
      <c r="D371" s="2">
        <v>12.241903994656001</v>
      </c>
      <c r="E371" s="2">
        <v>7.0130007421730802</v>
      </c>
      <c r="F371" s="2">
        <v>0.108397823106619</v>
      </c>
      <c r="G371" s="2">
        <v>0</v>
      </c>
      <c r="H371" s="2">
        <v>0</v>
      </c>
      <c r="I371" s="2">
        <v>0</v>
      </c>
      <c r="J371" s="2">
        <v>5.64240842294303E-2</v>
      </c>
      <c r="K371" s="2">
        <v>0</v>
      </c>
    </row>
    <row r="372" spans="1:11" x14ac:dyDescent="0.25">
      <c r="A372" s="1">
        <v>2033</v>
      </c>
      <c r="B372" s="1">
        <v>2</v>
      </c>
      <c r="C372" s="2">
        <v>19.469216985132501</v>
      </c>
      <c r="D372" s="2">
        <v>12.241903994656001</v>
      </c>
      <c r="E372" s="2">
        <v>7.0261500713648601</v>
      </c>
      <c r="F372" s="2">
        <v>0.14533278820682499</v>
      </c>
      <c r="G372" s="2">
        <v>0</v>
      </c>
      <c r="H372" s="2">
        <v>0</v>
      </c>
      <c r="I372" s="2">
        <v>0</v>
      </c>
      <c r="J372" s="2">
        <v>5.5830130904826802E-2</v>
      </c>
      <c r="K372" s="2">
        <v>0</v>
      </c>
    </row>
    <row r="373" spans="1:11" x14ac:dyDescent="0.25">
      <c r="A373" s="1">
        <v>2033</v>
      </c>
      <c r="B373" s="1">
        <v>3</v>
      </c>
      <c r="C373" s="2">
        <v>19.6101486056479</v>
      </c>
      <c r="D373" s="2">
        <v>12.241903994656001</v>
      </c>
      <c r="E373" s="2">
        <v>7.0368151133286903</v>
      </c>
      <c r="F373" s="2">
        <v>0.276187067778564</v>
      </c>
      <c r="G373" s="2">
        <v>0</v>
      </c>
      <c r="H373" s="2">
        <v>0</v>
      </c>
      <c r="I373" s="2">
        <v>0</v>
      </c>
      <c r="J373" s="2">
        <v>5.5242429884646803E-2</v>
      </c>
      <c r="K373" s="2">
        <v>0</v>
      </c>
    </row>
    <row r="374" spans="1:11" x14ac:dyDescent="0.25">
      <c r="A374" s="1">
        <v>2033</v>
      </c>
      <c r="B374" s="1">
        <v>4</v>
      </c>
      <c r="C374" s="2">
        <v>19.827216386312401</v>
      </c>
      <c r="D374" s="2">
        <v>12.241903994656001</v>
      </c>
      <c r="E374" s="2">
        <v>7.0502114459126197</v>
      </c>
      <c r="F374" s="2">
        <v>0.48044003039036398</v>
      </c>
      <c r="G374" s="2">
        <v>0</v>
      </c>
      <c r="H374" s="2">
        <v>0</v>
      </c>
      <c r="I374" s="2">
        <v>0</v>
      </c>
      <c r="J374" s="2">
        <v>5.4660915353441197E-2</v>
      </c>
      <c r="K374" s="2">
        <v>0</v>
      </c>
    </row>
    <row r="375" spans="1:11" x14ac:dyDescent="0.25">
      <c r="A375" s="1">
        <v>2033</v>
      </c>
      <c r="B375" s="1">
        <v>5</v>
      </c>
      <c r="C375" s="2">
        <v>20.2336575248837</v>
      </c>
      <c r="D375" s="2">
        <v>12.241903994656001</v>
      </c>
      <c r="E375" s="2">
        <v>7.0586383398641503</v>
      </c>
      <c r="F375" s="2">
        <v>0.87902966817501504</v>
      </c>
      <c r="G375" s="2">
        <v>0</v>
      </c>
      <c r="H375" s="2">
        <v>0</v>
      </c>
      <c r="I375" s="2">
        <v>0</v>
      </c>
      <c r="J375" s="2">
        <v>5.4085522188568498E-2</v>
      </c>
      <c r="K375" s="2">
        <v>0</v>
      </c>
    </row>
    <row r="376" spans="1:11" x14ac:dyDescent="0.25">
      <c r="A376" s="1">
        <v>2033</v>
      </c>
      <c r="B376" s="1">
        <v>6</v>
      </c>
      <c r="C376" s="2">
        <v>20.510707459099098</v>
      </c>
      <c r="D376" s="2">
        <v>12.241903994656001</v>
      </c>
      <c r="E376" s="2">
        <v>7.06603063208994</v>
      </c>
      <c r="F376" s="2">
        <v>1.1492566464003</v>
      </c>
      <c r="G376" s="2">
        <v>0</v>
      </c>
      <c r="H376" s="2">
        <v>0</v>
      </c>
      <c r="I376" s="2">
        <v>0</v>
      </c>
      <c r="J376" s="2">
        <v>5.3516185952886999E-2</v>
      </c>
      <c r="K376" s="2">
        <v>0</v>
      </c>
    </row>
    <row r="377" spans="1:11" x14ac:dyDescent="0.25">
      <c r="A377" s="1">
        <v>2033</v>
      </c>
      <c r="B377" s="1">
        <v>7</v>
      </c>
      <c r="C377" s="2">
        <v>20.723552596063499</v>
      </c>
      <c r="D377" s="2">
        <v>12.241903994656001</v>
      </c>
      <c r="E377" s="2">
        <v>7.07548733229057</v>
      </c>
      <c r="F377" s="2">
        <v>1.3532084262294</v>
      </c>
      <c r="G377" s="2">
        <v>0</v>
      </c>
      <c r="H377" s="2">
        <v>0</v>
      </c>
      <c r="I377" s="2">
        <v>0</v>
      </c>
      <c r="J377" s="2">
        <v>5.2952842887577803E-2</v>
      </c>
      <c r="K377" s="2">
        <v>0</v>
      </c>
    </row>
    <row r="378" spans="1:11" x14ac:dyDescent="0.25">
      <c r="A378" s="1">
        <v>2033</v>
      </c>
      <c r="B378" s="1">
        <v>8</v>
      </c>
      <c r="C378" s="2">
        <v>20.743084594331599</v>
      </c>
      <c r="D378" s="2">
        <v>12.241903994656001</v>
      </c>
      <c r="E378" s="2">
        <v>7.0796595200513996</v>
      </c>
      <c r="F378" s="2">
        <v>1.3691256497193001</v>
      </c>
      <c r="G378" s="2">
        <v>0</v>
      </c>
      <c r="H378" s="2">
        <v>0</v>
      </c>
      <c r="I378" s="2">
        <v>0</v>
      </c>
      <c r="J378" s="2">
        <v>5.2395429904983401E-2</v>
      </c>
      <c r="K378" s="2">
        <v>0</v>
      </c>
    </row>
    <row r="379" spans="1:11" x14ac:dyDescent="0.25">
      <c r="A379" s="1">
        <v>2033</v>
      </c>
      <c r="B379" s="1">
        <v>9</v>
      </c>
      <c r="C379" s="2">
        <v>20.548816750776901</v>
      </c>
      <c r="D379" s="2">
        <v>12.241903994656001</v>
      </c>
      <c r="E379" s="2">
        <v>7.0845369177086104</v>
      </c>
      <c r="F379" s="2">
        <v>1.1705319538307799</v>
      </c>
      <c r="G379" s="2">
        <v>0</v>
      </c>
      <c r="H379" s="2">
        <v>0</v>
      </c>
      <c r="I379" s="2">
        <v>0</v>
      </c>
      <c r="J379" s="2">
        <v>5.1843884581543903E-2</v>
      </c>
      <c r="K379" s="2">
        <v>0</v>
      </c>
    </row>
    <row r="380" spans="1:11" x14ac:dyDescent="0.25">
      <c r="A380" s="1">
        <v>2033</v>
      </c>
      <c r="B380" s="1">
        <v>10</v>
      </c>
      <c r="C380" s="2">
        <v>20.2067625331592</v>
      </c>
      <c r="D380" s="2">
        <v>12.241903994656001</v>
      </c>
      <c r="E380" s="2">
        <v>7.0827724346987102</v>
      </c>
      <c r="F380" s="2">
        <v>0.83078795865369603</v>
      </c>
      <c r="G380" s="2">
        <v>0</v>
      </c>
      <c r="H380" s="2">
        <v>0</v>
      </c>
      <c r="I380" s="2">
        <v>0</v>
      </c>
      <c r="J380" s="2">
        <v>5.1298145150799002E-2</v>
      </c>
      <c r="K380" s="2">
        <v>0</v>
      </c>
    </row>
    <row r="381" spans="1:11" x14ac:dyDescent="0.25">
      <c r="A381" s="1">
        <v>2033</v>
      </c>
      <c r="B381" s="1">
        <v>11</v>
      </c>
      <c r="C381" s="2">
        <v>19.715494680926898</v>
      </c>
      <c r="D381" s="2">
        <v>12.241903994656001</v>
      </c>
      <c r="E381" s="2">
        <v>7.0965884535305799</v>
      </c>
      <c r="F381" s="2">
        <v>0.32624408224384899</v>
      </c>
      <c r="G381" s="2">
        <v>0</v>
      </c>
      <c r="H381" s="2">
        <v>0</v>
      </c>
      <c r="I381" s="2">
        <v>0</v>
      </c>
      <c r="J381" s="2">
        <v>5.0758150496477597E-2</v>
      </c>
      <c r="K381" s="2">
        <v>0</v>
      </c>
    </row>
    <row r="382" spans="1:11" x14ac:dyDescent="0.25">
      <c r="A382" s="1">
        <v>2033</v>
      </c>
      <c r="B382" s="1">
        <v>12</v>
      </c>
      <c r="C382" s="2">
        <v>19.572632447303501</v>
      </c>
      <c r="D382" s="2">
        <v>12.241903994656001</v>
      </c>
      <c r="E382" s="2">
        <v>7.11290209345675</v>
      </c>
      <c r="F382" s="2">
        <v>0.16760251904513701</v>
      </c>
      <c r="G382" s="2">
        <v>0</v>
      </c>
      <c r="H382" s="2">
        <v>0</v>
      </c>
      <c r="I382" s="2">
        <v>0</v>
      </c>
      <c r="J382" s="2">
        <v>5.0223840145680002E-2</v>
      </c>
      <c r="K382" s="2">
        <v>0</v>
      </c>
    </row>
    <row r="383" spans="1:1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6.85546875" bestFit="1" customWidth="1"/>
    <col min="3" max="3" width="6.5703125" bestFit="1" customWidth="1"/>
    <col min="4" max="7" width="12" bestFit="1" customWidth="1"/>
  </cols>
  <sheetData>
    <row r="1" spans="1:7" s="42" customFormat="1" ht="14.45" x14ac:dyDescent="0.3">
      <c r="A1" s="42" t="s">
        <v>85</v>
      </c>
    </row>
    <row r="2" spans="1:7" s="42" customFormat="1" ht="14.45" x14ac:dyDescent="0.3">
      <c r="A2" s="42" t="s">
        <v>76</v>
      </c>
    </row>
    <row r="3" spans="1:7" s="42" customFormat="1" ht="14.45" x14ac:dyDescent="0.3"/>
    <row r="4" spans="1:7" ht="14.45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ht="14.45" x14ac:dyDescent="0.3">
      <c r="A5" s="1">
        <v>2002</v>
      </c>
      <c r="B5" s="1">
        <v>7</v>
      </c>
      <c r="C5" s="2">
        <v>20.587667036011101</v>
      </c>
    </row>
    <row r="6" spans="1:7" ht="14.45" x14ac:dyDescent="0.3">
      <c r="A6" s="1">
        <v>2002</v>
      </c>
      <c r="B6" s="1">
        <v>8</v>
      </c>
      <c r="C6" s="2">
        <v>21.1244905555556</v>
      </c>
      <c r="D6">
        <v>20.721918000404902</v>
      </c>
      <c r="E6">
        <v>24.543382468311702</v>
      </c>
      <c r="F6">
        <v>16.900453532498201</v>
      </c>
      <c r="G6">
        <v>1.9305889334573301</v>
      </c>
    </row>
    <row r="7" spans="1:7" ht="14.45" x14ac:dyDescent="0.3">
      <c r="A7" s="1">
        <v>2002</v>
      </c>
      <c r="B7" s="1">
        <v>9</v>
      </c>
      <c r="C7" s="2">
        <v>21.2824376049245</v>
      </c>
      <c r="D7">
        <v>20.854967227319602</v>
      </c>
      <c r="E7">
        <v>24.677669841197901</v>
      </c>
      <c r="F7">
        <v>17.0322646134412</v>
      </c>
      <c r="G7">
        <v>1.9312144399695299</v>
      </c>
    </row>
    <row r="8" spans="1:7" ht="14.45" x14ac:dyDescent="0.3">
      <c r="A8" s="1">
        <v>2002</v>
      </c>
      <c r="B8" s="1">
        <v>10</v>
      </c>
      <c r="C8" s="2">
        <v>20.894613661814098</v>
      </c>
      <c r="D8">
        <v>20.5767024456411</v>
      </c>
      <c r="E8">
        <v>24.403313641912199</v>
      </c>
      <c r="F8">
        <v>16.750091249370001</v>
      </c>
      <c r="G8">
        <v>1.9331890405385801</v>
      </c>
    </row>
    <row r="9" spans="1:7" ht="14.45" x14ac:dyDescent="0.3">
      <c r="A9" s="1">
        <v>2002</v>
      </c>
      <c r="B9" s="1">
        <v>11</v>
      </c>
      <c r="C9" s="2">
        <v>20.687498877665501</v>
      </c>
      <c r="D9">
        <v>19.949311666615301</v>
      </c>
      <c r="E9">
        <v>23.774201119412002</v>
      </c>
      <c r="F9">
        <v>16.124422213818601</v>
      </c>
      <c r="G9">
        <v>1.9323192224555299</v>
      </c>
    </row>
    <row r="10" spans="1:7" ht="14.45" x14ac:dyDescent="0.3">
      <c r="A10" s="1">
        <v>2002</v>
      </c>
      <c r="B10" s="1">
        <v>12</v>
      </c>
      <c r="C10" s="2">
        <v>20.490084916201099</v>
      </c>
      <c r="D10">
        <v>19.787987759424102</v>
      </c>
      <c r="E10">
        <v>23.611371473806301</v>
      </c>
      <c r="F10">
        <v>15.964604045042</v>
      </c>
      <c r="G10">
        <v>1.9315585292856301</v>
      </c>
    </row>
    <row r="11" spans="1:7" ht="14.45" x14ac:dyDescent="0.3">
      <c r="A11" s="1">
        <v>2003</v>
      </c>
      <c r="B11" s="1">
        <v>1</v>
      </c>
      <c r="C11" s="2">
        <v>19.787837611607099</v>
      </c>
      <c r="D11">
        <v>19.691608928627101</v>
      </c>
      <c r="E11">
        <v>23.506761814156999</v>
      </c>
      <c r="F11">
        <v>15.8764560430972</v>
      </c>
      <c r="G11">
        <v>1.92740034667557</v>
      </c>
    </row>
    <row r="12" spans="1:7" ht="14.45" x14ac:dyDescent="0.3">
      <c r="A12" s="1">
        <v>2003</v>
      </c>
      <c r="B12" s="1">
        <v>2</v>
      </c>
      <c r="C12" s="2">
        <v>20.079754189944101</v>
      </c>
      <c r="D12">
        <v>19.5975932549349</v>
      </c>
      <c r="E12">
        <v>23.410404866269499</v>
      </c>
      <c r="F12">
        <v>15.7847816436004</v>
      </c>
      <c r="G12">
        <v>1.9262175440904199</v>
      </c>
    </row>
    <row r="13" spans="1:7" ht="14.45" x14ac:dyDescent="0.3">
      <c r="A13" s="1">
        <v>2003</v>
      </c>
      <c r="B13" s="1">
        <v>3</v>
      </c>
      <c r="C13" s="2">
        <v>20.425735754189901</v>
      </c>
      <c r="D13">
        <v>20.127733872605098</v>
      </c>
      <c r="E13">
        <v>23.937892303142501</v>
      </c>
      <c r="F13">
        <v>16.317575442067699</v>
      </c>
      <c r="G13">
        <v>1.9248771675074401</v>
      </c>
    </row>
    <row r="14" spans="1:7" ht="14.45" x14ac:dyDescent="0.3">
      <c r="A14" s="1">
        <v>2003</v>
      </c>
      <c r="B14" s="1">
        <v>4</v>
      </c>
      <c r="C14" s="2">
        <v>19.8683046655424</v>
      </c>
      <c r="D14">
        <v>19.967829993825301</v>
      </c>
      <c r="E14">
        <v>23.780823230818498</v>
      </c>
      <c r="F14">
        <v>16.154836756832001</v>
      </c>
      <c r="G14">
        <v>1.92630930066429</v>
      </c>
    </row>
    <row r="15" spans="1:7" ht="14.45" x14ac:dyDescent="0.3">
      <c r="A15" s="1">
        <v>2003</v>
      </c>
      <c r="B15" s="1">
        <v>5</v>
      </c>
      <c r="C15" s="2">
        <v>20.492766065388999</v>
      </c>
      <c r="D15">
        <v>20.350237791764599</v>
      </c>
      <c r="E15">
        <v>24.161722404875299</v>
      </c>
      <c r="F15">
        <v>16.538753178653799</v>
      </c>
      <c r="G15">
        <v>1.9255471497672101</v>
      </c>
    </row>
    <row r="16" spans="1:7" ht="14.45" x14ac:dyDescent="0.3">
      <c r="A16" s="1">
        <v>2003</v>
      </c>
      <c r="B16" s="1">
        <v>6</v>
      </c>
      <c r="C16" s="2">
        <v>21.257847237880501</v>
      </c>
      <c r="D16">
        <v>20.524192796707599</v>
      </c>
      <c r="E16">
        <v>24.3371576650758</v>
      </c>
      <c r="F16">
        <v>16.7112279283395</v>
      </c>
      <c r="G16">
        <v>1.9262949689455899</v>
      </c>
    </row>
    <row r="17" spans="1:7" ht="14.45" x14ac:dyDescent="0.3">
      <c r="A17" s="1">
        <v>2003</v>
      </c>
      <c r="B17" s="1">
        <v>7</v>
      </c>
      <c r="C17" s="2">
        <v>20.8682313814667</v>
      </c>
      <c r="D17">
        <v>21.036498287429499</v>
      </c>
      <c r="E17">
        <v>24.849321164221699</v>
      </c>
      <c r="F17">
        <v>17.223675410637298</v>
      </c>
      <c r="G17">
        <v>1.9262232353556601</v>
      </c>
    </row>
    <row r="18" spans="1:7" ht="14.45" x14ac:dyDescent="0.3">
      <c r="A18" s="1">
        <v>2003</v>
      </c>
      <c r="B18" s="1">
        <v>8</v>
      </c>
      <c r="C18" s="2">
        <v>20.227131370328401</v>
      </c>
      <c r="D18">
        <v>20.569515717096301</v>
      </c>
      <c r="E18">
        <v>24.386539932344299</v>
      </c>
      <c r="F18">
        <v>16.7524915018484</v>
      </c>
      <c r="G18">
        <v>1.9283457351450899</v>
      </c>
    </row>
    <row r="19" spans="1:7" ht="14.45" x14ac:dyDescent="0.3">
      <c r="A19" s="1">
        <v>2003</v>
      </c>
      <c r="B19" s="1">
        <v>9</v>
      </c>
      <c r="C19" s="2">
        <v>20.454823661971801</v>
      </c>
      <c r="D19">
        <v>20.469689499136901</v>
      </c>
      <c r="E19">
        <v>24.294102359469299</v>
      </c>
      <c r="F19">
        <v>16.6452766388045</v>
      </c>
      <c r="G19">
        <v>1.9320784498027701</v>
      </c>
    </row>
    <row r="20" spans="1:7" ht="14.45" x14ac:dyDescent="0.3">
      <c r="A20" s="1">
        <v>2003</v>
      </c>
      <c r="B20" s="1">
        <v>10</v>
      </c>
      <c r="C20" s="2">
        <v>20.030147919010101</v>
      </c>
      <c r="D20">
        <v>20.291654000969199</v>
      </c>
      <c r="E20">
        <v>24.121211718686499</v>
      </c>
      <c r="F20">
        <v>16.462096283251999</v>
      </c>
      <c r="G20">
        <v>1.93467761167249</v>
      </c>
    </row>
    <row r="21" spans="1:7" ht="14.45" x14ac:dyDescent="0.3">
      <c r="A21" s="1">
        <v>2003</v>
      </c>
      <c r="B21" s="1">
        <v>11</v>
      </c>
      <c r="C21" s="2">
        <v>20.424641857862301</v>
      </c>
      <c r="D21">
        <v>19.8125166025001</v>
      </c>
      <c r="E21">
        <v>23.6530286216754</v>
      </c>
      <c r="F21">
        <v>15.9720045833248</v>
      </c>
      <c r="G21">
        <v>1.9402116820128701</v>
      </c>
    </row>
    <row r="22" spans="1:7" ht="14.45" x14ac:dyDescent="0.3">
      <c r="A22" s="1">
        <v>2003</v>
      </c>
      <c r="B22" s="1">
        <v>12</v>
      </c>
      <c r="C22" s="2">
        <v>20.621241456582599</v>
      </c>
      <c r="D22">
        <v>19.665010714457999</v>
      </c>
      <c r="E22">
        <v>23.522047401289001</v>
      </c>
      <c r="F22">
        <v>15.8079740276271</v>
      </c>
      <c r="G22">
        <v>1.94855987961433</v>
      </c>
    </row>
    <row r="23" spans="1:7" ht="14.45" x14ac:dyDescent="0.3">
      <c r="A23" s="1">
        <v>2004</v>
      </c>
      <c r="B23" s="1">
        <v>1</v>
      </c>
      <c r="C23" s="2">
        <v>20.076682126696799</v>
      </c>
      <c r="D23">
        <v>19.878563038193299</v>
      </c>
      <c r="E23">
        <v>23.743658983457699</v>
      </c>
      <c r="F23">
        <v>16.013467092928899</v>
      </c>
      <c r="G23">
        <v>1.95263138551847</v>
      </c>
    </row>
    <row r="24" spans="1:7" ht="14.45" x14ac:dyDescent="0.3">
      <c r="A24" s="1">
        <v>2004</v>
      </c>
      <c r="B24" s="1">
        <v>2</v>
      </c>
      <c r="C24" s="2">
        <v>19.793903977272699</v>
      </c>
      <c r="D24">
        <v>19.7152438096225</v>
      </c>
      <c r="E24">
        <v>23.591560244274799</v>
      </c>
      <c r="F24">
        <v>15.838927374970099</v>
      </c>
      <c r="G24">
        <v>1.9582999329620601</v>
      </c>
    </row>
    <row r="25" spans="1:7" ht="14.45" x14ac:dyDescent="0.3">
      <c r="A25" s="1">
        <v>2004</v>
      </c>
      <c r="B25" s="1">
        <v>3</v>
      </c>
      <c r="C25" s="2">
        <v>19.6579141069397</v>
      </c>
      <c r="D25">
        <v>19.759920471024799</v>
      </c>
      <c r="E25">
        <v>23.647089971395499</v>
      </c>
      <c r="F25">
        <v>15.872750970654099</v>
      </c>
      <c r="G25">
        <v>1.96378285940189</v>
      </c>
    </row>
    <row r="26" spans="1:7" ht="14.45" x14ac:dyDescent="0.3">
      <c r="A26" s="1">
        <v>2004</v>
      </c>
      <c r="B26" s="1">
        <v>4</v>
      </c>
      <c r="C26" s="2">
        <v>19.151441327990799</v>
      </c>
      <c r="D26">
        <v>19.836929343091398</v>
      </c>
      <c r="E26">
        <v>23.7382712100238</v>
      </c>
      <c r="F26">
        <v>15.935587476159</v>
      </c>
      <c r="G26">
        <v>1.97094268367206</v>
      </c>
    </row>
    <row r="27" spans="1:7" ht="14.45" x14ac:dyDescent="0.3">
      <c r="A27" s="1">
        <v>2004</v>
      </c>
      <c r="B27" s="1">
        <v>5</v>
      </c>
      <c r="C27" s="2">
        <v>19.887373766686</v>
      </c>
      <c r="D27">
        <v>19.825748143488401</v>
      </c>
      <c r="E27">
        <v>23.731236804805601</v>
      </c>
      <c r="F27">
        <v>15.9202594821712</v>
      </c>
      <c r="G27">
        <v>1.9730376280097099</v>
      </c>
    </row>
    <row r="28" spans="1:7" ht="14.45" x14ac:dyDescent="0.3">
      <c r="A28" s="1">
        <v>2004</v>
      </c>
      <c r="B28" s="1">
        <v>6</v>
      </c>
      <c r="C28" s="2">
        <v>21.837708574739299</v>
      </c>
      <c r="D28">
        <v>20.852273124585601</v>
      </c>
      <c r="E28">
        <v>24.762689465078999</v>
      </c>
      <c r="F28">
        <v>16.941856784092199</v>
      </c>
      <c r="G28">
        <v>1.97552707229609</v>
      </c>
    </row>
    <row r="29" spans="1:7" ht="14.45" x14ac:dyDescent="0.3">
      <c r="A29" s="1">
        <v>2004</v>
      </c>
      <c r="B29" s="1">
        <v>7</v>
      </c>
      <c r="C29" s="2">
        <v>21.448881268011501</v>
      </c>
      <c r="D29">
        <v>21.161558674339901</v>
      </c>
      <c r="E29">
        <v>25.0742532795541</v>
      </c>
      <c r="F29">
        <v>17.248864069125698</v>
      </c>
      <c r="G29">
        <v>1.9766780427406301</v>
      </c>
    </row>
    <row r="30" spans="1:7" ht="14.45" x14ac:dyDescent="0.3">
      <c r="A30" s="1">
        <v>2004</v>
      </c>
      <c r="B30" s="1">
        <v>8</v>
      </c>
      <c r="C30" s="2">
        <v>20.104277423099202</v>
      </c>
      <c r="D30">
        <v>20.922415897935402</v>
      </c>
      <c r="E30">
        <v>24.845551283115299</v>
      </c>
      <c r="F30">
        <v>16.9992805127556</v>
      </c>
      <c r="G30">
        <v>1.9819526840274</v>
      </c>
    </row>
    <row r="31" spans="1:7" ht="14.45" x14ac:dyDescent="0.3">
      <c r="A31" s="1">
        <v>2004</v>
      </c>
      <c r="B31" s="1">
        <v>9</v>
      </c>
      <c r="C31" s="2">
        <v>19.6236756601607</v>
      </c>
      <c r="D31">
        <v>20.513728441289501</v>
      </c>
      <c r="E31">
        <v>24.449245341116999</v>
      </c>
      <c r="F31">
        <v>16.5782115414621</v>
      </c>
      <c r="G31">
        <v>1.98820777690051</v>
      </c>
    </row>
    <row r="32" spans="1:7" ht="14.45" x14ac:dyDescent="0.3">
      <c r="A32" s="1">
        <v>2004</v>
      </c>
      <c r="B32" s="1">
        <v>10</v>
      </c>
      <c r="C32" s="2">
        <v>19.1900193181818</v>
      </c>
      <c r="D32">
        <v>19.941464681855098</v>
      </c>
      <c r="E32">
        <v>23.893156006227901</v>
      </c>
      <c r="F32">
        <v>15.989773357482299</v>
      </c>
      <c r="G32">
        <v>1.99637903304972</v>
      </c>
    </row>
    <row r="33" spans="1:7" ht="14.45" x14ac:dyDescent="0.3">
      <c r="A33" s="1">
        <v>2004</v>
      </c>
      <c r="B33" s="1">
        <v>11</v>
      </c>
      <c r="C33" s="2">
        <v>19.734567782189401</v>
      </c>
      <c r="D33">
        <v>19.534697088896099</v>
      </c>
      <c r="E33">
        <v>23.4976637866388</v>
      </c>
      <c r="F33">
        <v>15.5717303911534</v>
      </c>
      <c r="G33">
        <v>2.0020753076667699</v>
      </c>
    </row>
    <row r="34" spans="1:7" x14ac:dyDescent="0.25">
      <c r="A34" s="1">
        <v>2004</v>
      </c>
      <c r="B34" s="1">
        <v>12</v>
      </c>
      <c r="C34" s="2">
        <v>19.850051165434898</v>
      </c>
      <c r="D34">
        <v>19.5872332013933</v>
      </c>
      <c r="E34">
        <v>23.559484524199799</v>
      </c>
      <c r="F34">
        <v>15.614981878586701</v>
      </c>
      <c r="G34">
        <v>2.0067658640097998</v>
      </c>
    </row>
    <row r="35" spans="1:7" x14ac:dyDescent="0.25">
      <c r="A35" s="1">
        <v>2005</v>
      </c>
      <c r="B35" s="1">
        <v>1</v>
      </c>
      <c r="C35" s="2">
        <v>21.818226190476199</v>
      </c>
      <c r="D35">
        <v>19.6014235112929</v>
      </c>
      <c r="E35">
        <v>23.5790523940593</v>
      </c>
      <c r="F35">
        <v>15.623794628526401</v>
      </c>
      <c r="G35">
        <v>2.0094825863121502</v>
      </c>
    </row>
    <row r="36" spans="1:7" x14ac:dyDescent="0.25">
      <c r="A36" s="1">
        <v>2005</v>
      </c>
      <c r="B36" s="1">
        <v>2</v>
      </c>
      <c r="C36" s="2">
        <v>23.579713961407499</v>
      </c>
      <c r="D36">
        <v>23.4274591993135</v>
      </c>
      <c r="E36">
        <v>27.630664732164401</v>
      </c>
      <c r="F36">
        <v>19.224253666462701</v>
      </c>
      <c r="G36">
        <v>2.1234430294764701</v>
      </c>
    </row>
    <row r="37" spans="1:7" x14ac:dyDescent="0.25">
      <c r="A37" s="1">
        <v>2005</v>
      </c>
      <c r="B37" s="1">
        <v>3</v>
      </c>
      <c r="C37" s="2">
        <v>20.335233729485001</v>
      </c>
      <c r="D37">
        <v>19.888796842796602</v>
      </c>
      <c r="E37">
        <v>23.878151894190999</v>
      </c>
      <c r="F37">
        <v>15.8994417914022</v>
      </c>
      <c r="G37">
        <v>2.0154066009340399</v>
      </c>
    </row>
    <row r="38" spans="1:7" x14ac:dyDescent="0.25">
      <c r="A38" s="1">
        <v>2005</v>
      </c>
      <c r="B38" s="1">
        <v>4</v>
      </c>
      <c r="C38" s="2">
        <v>20.1769495178673</v>
      </c>
      <c r="D38">
        <v>20.068225105291599</v>
      </c>
      <c r="E38">
        <v>24.0623768451348</v>
      </c>
      <c r="F38">
        <v>16.074073365448399</v>
      </c>
      <c r="G38">
        <v>2.01782986921621</v>
      </c>
    </row>
    <row r="39" spans="1:7" x14ac:dyDescent="0.25">
      <c r="A39" s="1">
        <v>2005</v>
      </c>
      <c r="B39" s="1">
        <v>5</v>
      </c>
      <c r="C39" s="2">
        <v>20.5154946175637</v>
      </c>
      <c r="D39">
        <v>20.323351184664901</v>
      </c>
      <c r="E39">
        <v>24.324976825652499</v>
      </c>
      <c r="F39">
        <v>16.321725543677299</v>
      </c>
      <c r="G39">
        <v>2.0216056549026602</v>
      </c>
    </row>
    <row r="40" spans="1:7" x14ac:dyDescent="0.25">
      <c r="A40" s="1">
        <v>2005</v>
      </c>
      <c r="B40" s="1">
        <v>6</v>
      </c>
      <c r="C40" s="2">
        <v>21.528956225127899</v>
      </c>
      <c r="D40">
        <v>20.764055280210499</v>
      </c>
      <c r="E40">
        <v>24.774614431100499</v>
      </c>
      <c r="F40">
        <v>16.753496129320599</v>
      </c>
      <c r="G40">
        <v>2.02611882923653</v>
      </c>
    </row>
    <row r="41" spans="1:7" x14ac:dyDescent="0.25">
      <c r="A41" s="1">
        <v>2005</v>
      </c>
      <c r="B41" s="1">
        <v>7</v>
      </c>
      <c r="C41" s="2">
        <v>21.441042309891401</v>
      </c>
      <c r="D41">
        <v>21.4671271839673</v>
      </c>
      <c r="E41">
        <v>25.4965383553569</v>
      </c>
      <c r="F41">
        <v>17.437716012577798</v>
      </c>
      <c r="G41">
        <v>2.03564279641075</v>
      </c>
    </row>
    <row r="42" spans="1:7" x14ac:dyDescent="0.25">
      <c r="A42" s="1">
        <v>2005</v>
      </c>
      <c r="B42" s="1">
        <v>8</v>
      </c>
      <c r="C42" s="2">
        <v>21.9957873070326</v>
      </c>
      <c r="D42">
        <v>21.250123080796101</v>
      </c>
      <c r="E42">
        <v>25.2812899679049</v>
      </c>
      <c r="F42">
        <v>17.218956193687202</v>
      </c>
      <c r="G42">
        <v>2.0365297771393198</v>
      </c>
    </row>
    <row r="43" spans="1:7" x14ac:dyDescent="0.25">
      <c r="A43" s="1">
        <v>2005</v>
      </c>
      <c r="B43" s="1">
        <v>9</v>
      </c>
      <c r="C43" s="2">
        <v>20.519231867504299</v>
      </c>
      <c r="D43">
        <v>21.332572419864299</v>
      </c>
      <c r="E43">
        <v>25.362955444709002</v>
      </c>
      <c r="F43">
        <v>17.3021893950196</v>
      </c>
      <c r="G43">
        <v>2.03613377298301</v>
      </c>
    </row>
    <row r="44" spans="1:7" x14ac:dyDescent="0.25">
      <c r="A44" s="1">
        <v>2005</v>
      </c>
      <c r="B44" s="1">
        <v>10</v>
      </c>
      <c r="C44" s="2">
        <v>21.1447213209733</v>
      </c>
      <c r="D44">
        <v>20.302703313775801</v>
      </c>
      <c r="E44">
        <v>24.321782071907599</v>
      </c>
      <c r="F44">
        <v>16.2836245556439</v>
      </c>
      <c r="G44">
        <v>2.0304229015619</v>
      </c>
    </row>
    <row r="45" spans="1:7" x14ac:dyDescent="0.25">
      <c r="A45" s="1">
        <v>2005</v>
      </c>
      <c r="B45" s="1">
        <v>11</v>
      </c>
      <c r="C45" s="2">
        <v>17.3150716332378</v>
      </c>
      <c r="D45">
        <v>17.689785513095</v>
      </c>
      <c r="E45">
        <v>21.929696227994501</v>
      </c>
      <c r="F45">
        <v>13.4498747981955</v>
      </c>
      <c r="G45">
        <v>2.1419863441817699</v>
      </c>
    </row>
    <row r="46" spans="1:7" x14ac:dyDescent="0.25">
      <c r="A46" s="1">
        <v>2005</v>
      </c>
      <c r="B46" s="1">
        <v>12</v>
      </c>
      <c r="C46" s="2">
        <v>19.1885745288407</v>
      </c>
      <c r="D46">
        <v>19.7093244270641</v>
      </c>
      <c r="E46">
        <v>23.7773901295323</v>
      </c>
      <c r="F46">
        <v>15.6412587245959</v>
      </c>
      <c r="G46">
        <v>2.0551709146374701</v>
      </c>
    </row>
    <row r="47" spans="1:7" x14ac:dyDescent="0.25">
      <c r="A47" s="1">
        <v>2006</v>
      </c>
      <c r="B47" s="1">
        <v>1</v>
      </c>
      <c r="C47" s="2">
        <v>20.264777777777802</v>
      </c>
      <c r="D47">
        <v>19.708191501403899</v>
      </c>
      <c r="E47">
        <v>23.804954509455602</v>
      </c>
      <c r="F47">
        <v>15.6114284933522</v>
      </c>
      <c r="G47">
        <v>2.0696686814085101</v>
      </c>
    </row>
    <row r="48" spans="1:7" x14ac:dyDescent="0.25">
      <c r="A48" s="1">
        <v>2006</v>
      </c>
      <c r="B48" s="1">
        <v>2</v>
      </c>
      <c r="C48" s="2">
        <v>17.631416524216501</v>
      </c>
      <c r="D48">
        <v>18.181771078243699</v>
      </c>
      <c r="E48">
        <v>22.462196487193701</v>
      </c>
      <c r="F48">
        <v>13.901345669293701</v>
      </c>
      <c r="G48">
        <v>2.1624542094814099</v>
      </c>
    </row>
    <row r="49" spans="1:7" x14ac:dyDescent="0.25">
      <c r="A49" s="1">
        <v>2006</v>
      </c>
      <c r="B49" s="1">
        <v>3</v>
      </c>
      <c r="C49" s="2">
        <v>18.557049255441001</v>
      </c>
      <c r="D49">
        <v>19.7828330389369</v>
      </c>
      <c r="E49">
        <v>23.897930726083899</v>
      </c>
      <c r="F49">
        <v>15.667735351789901</v>
      </c>
      <c r="G49">
        <v>2.07893128972455</v>
      </c>
    </row>
    <row r="50" spans="1:7" x14ac:dyDescent="0.25">
      <c r="A50" s="1">
        <v>2006</v>
      </c>
      <c r="B50" s="1">
        <v>4</v>
      </c>
      <c r="C50" s="2">
        <v>19.552259942363101</v>
      </c>
      <c r="D50">
        <v>19.8234551799783</v>
      </c>
      <c r="E50">
        <v>23.945888218865299</v>
      </c>
      <c r="F50">
        <v>15.7010221410913</v>
      </c>
      <c r="G50">
        <v>2.08263708079265</v>
      </c>
    </row>
    <row r="51" spans="1:7" x14ac:dyDescent="0.25">
      <c r="A51" s="1">
        <v>2006</v>
      </c>
      <c r="B51" s="1">
        <v>5</v>
      </c>
      <c r="C51" s="2">
        <v>19.721321058688101</v>
      </c>
      <c r="D51">
        <v>20.2733041697876</v>
      </c>
      <c r="E51">
        <v>24.396699394538398</v>
      </c>
      <c r="F51">
        <v>16.149908945036898</v>
      </c>
      <c r="G51">
        <v>2.0831231733354798</v>
      </c>
    </row>
    <row r="52" spans="1:7" x14ac:dyDescent="0.25">
      <c r="A52" s="1">
        <v>2006</v>
      </c>
      <c r="B52" s="1">
        <v>6</v>
      </c>
      <c r="C52" s="2">
        <v>20.920665324899399</v>
      </c>
      <c r="D52">
        <v>20.573604335808799</v>
      </c>
      <c r="E52">
        <v>24.698481641358701</v>
      </c>
      <c r="F52">
        <v>16.448727030258901</v>
      </c>
      <c r="G52">
        <v>2.0838719147704201</v>
      </c>
    </row>
    <row r="53" spans="1:7" x14ac:dyDescent="0.25">
      <c r="A53" s="1">
        <v>2006</v>
      </c>
      <c r="B53" s="1">
        <v>7</v>
      </c>
      <c r="C53" s="2">
        <v>20.4137644009217</v>
      </c>
      <c r="D53">
        <v>20.871370303316599</v>
      </c>
      <c r="E53">
        <v>24.997652361117002</v>
      </c>
      <c r="F53">
        <v>16.745088245516101</v>
      </c>
      <c r="G53">
        <v>2.08458159012444</v>
      </c>
    </row>
    <row r="54" spans="1:7" x14ac:dyDescent="0.25">
      <c r="A54" s="1">
        <v>2006</v>
      </c>
      <c r="B54" s="1">
        <v>8</v>
      </c>
      <c r="C54" s="2">
        <v>20.283160919540201</v>
      </c>
      <c r="D54">
        <v>20.773913461386599</v>
      </c>
      <c r="E54">
        <v>24.905600071184001</v>
      </c>
      <c r="F54">
        <v>16.6422268515892</v>
      </c>
      <c r="G54">
        <v>2.0873119486985798</v>
      </c>
    </row>
    <row r="55" spans="1:7" x14ac:dyDescent="0.25">
      <c r="A55" s="1">
        <v>2006</v>
      </c>
      <c r="B55" s="1">
        <v>9</v>
      </c>
      <c r="C55" s="2">
        <v>20.175070357554802</v>
      </c>
      <c r="D55">
        <v>20.505929554405299</v>
      </c>
      <c r="E55">
        <v>24.641601044313202</v>
      </c>
      <c r="F55">
        <v>16.370258064497399</v>
      </c>
      <c r="G55">
        <v>2.08932509457683</v>
      </c>
    </row>
    <row r="56" spans="1:7" x14ac:dyDescent="0.25">
      <c r="A56" s="1">
        <v>2006</v>
      </c>
      <c r="B56" s="1">
        <v>10</v>
      </c>
      <c r="C56" s="2">
        <v>19.984731213872799</v>
      </c>
      <c r="D56">
        <v>20.187506082484902</v>
      </c>
      <c r="E56">
        <v>24.3318605830138</v>
      </c>
      <c r="F56">
        <v>16.0431515819559</v>
      </c>
      <c r="G56">
        <v>2.0937117176515199</v>
      </c>
    </row>
    <row r="57" spans="1:7" x14ac:dyDescent="0.25">
      <c r="A57" s="1">
        <v>2006</v>
      </c>
      <c r="B57" s="1">
        <v>11</v>
      </c>
      <c r="C57" s="2">
        <v>20.001851351351402</v>
      </c>
      <c r="D57">
        <v>19.651402328758799</v>
      </c>
      <c r="E57">
        <v>23.802517117838601</v>
      </c>
      <c r="F57">
        <v>15.500287539678901</v>
      </c>
      <c r="G57">
        <v>2.0971269890410502</v>
      </c>
    </row>
    <row r="58" spans="1:7" x14ac:dyDescent="0.25">
      <c r="A58" s="1">
        <v>2006</v>
      </c>
      <c r="B58" s="1">
        <v>12</v>
      </c>
      <c r="C58" s="2">
        <v>20.375505300353399</v>
      </c>
      <c r="D58">
        <v>19.801992547472</v>
      </c>
      <c r="E58">
        <v>23.951956495867002</v>
      </c>
      <c r="F58">
        <v>15.6520285990771</v>
      </c>
      <c r="G58">
        <v>2.0965455888189601</v>
      </c>
    </row>
    <row r="59" spans="1:7" x14ac:dyDescent="0.25">
      <c r="A59" s="1">
        <v>2007</v>
      </c>
      <c r="B59" s="1">
        <v>1</v>
      </c>
      <c r="C59" s="2">
        <v>20.929478108581399</v>
      </c>
      <c r="D59">
        <v>19.879275528460301</v>
      </c>
      <c r="E59">
        <v>24.032599964687201</v>
      </c>
      <c r="F59">
        <v>15.7259510922334</v>
      </c>
      <c r="G59">
        <v>2.0982432941551701</v>
      </c>
    </row>
    <row r="60" spans="1:7" x14ac:dyDescent="0.25">
      <c r="A60" s="1">
        <v>2007</v>
      </c>
      <c r="B60" s="1">
        <v>2</v>
      </c>
      <c r="C60" s="2">
        <v>18.9659514051522</v>
      </c>
      <c r="D60">
        <v>19.941452975104401</v>
      </c>
      <c r="E60">
        <v>24.090877218527702</v>
      </c>
      <c r="F60">
        <v>15.792028731681199</v>
      </c>
      <c r="G60">
        <v>2.0962729319737701</v>
      </c>
    </row>
    <row r="61" spans="1:7" x14ac:dyDescent="0.25">
      <c r="A61" s="1">
        <v>2007</v>
      </c>
      <c r="B61" s="1">
        <v>3</v>
      </c>
      <c r="C61" s="2">
        <v>19.505923574368001</v>
      </c>
      <c r="D61">
        <v>19.372343287057799</v>
      </c>
      <c r="E61">
        <v>23.510700211203702</v>
      </c>
      <c r="F61">
        <v>15.233986362912001</v>
      </c>
      <c r="G61">
        <v>2.0906817654721999</v>
      </c>
    </row>
    <row r="62" spans="1:7" x14ac:dyDescent="0.25">
      <c r="A62" s="1">
        <v>2007</v>
      </c>
      <c r="B62" s="1">
        <v>4</v>
      </c>
      <c r="C62" s="2">
        <v>19.492801657785702</v>
      </c>
      <c r="D62">
        <v>19.8393555444467</v>
      </c>
      <c r="E62">
        <v>23.967861115682201</v>
      </c>
      <c r="F62">
        <v>15.710849973211101</v>
      </c>
      <c r="G62">
        <v>2.08570490043315</v>
      </c>
    </row>
    <row r="63" spans="1:7" x14ac:dyDescent="0.25">
      <c r="A63" s="1">
        <v>2007</v>
      </c>
      <c r="B63" s="1">
        <v>5</v>
      </c>
      <c r="C63" s="2">
        <v>20.014608721624899</v>
      </c>
      <c r="D63">
        <v>19.888458134315599</v>
      </c>
      <c r="E63">
        <v>24.008899838353798</v>
      </c>
      <c r="F63">
        <v>15.768016430277401</v>
      </c>
      <c r="G63">
        <v>2.0816310661994999</v>
      </c>
    </row>
    <row r="64" spans="1:7" x14ac:dyDescent="0.25">
      <c r="A64" s="1">
        <v>2007</v>
      </c>
      <c r="B64" s="1">
        <v>6</v>
      </c>
      <c r="C64" s="2">
        <v>20.4463821428571</v>
      </c>
      <c r="D64">
        <v>20.410879050439402</v>
      </c>
      <c r="E64">
        <v>24.524198142867899</v>
      </c>
      <c r="F64">
        <v>16.297559958011</v>
      </c>
      <c r="G64">
        <v>2.0780327506148502</v>
      </c>
    </row>
    <row r="65" spans="1:7" x14ac:dyDescent="0.25">
      <c r="A65" s="1">
        <v>2007</v>
      </c>
      <c r="B65" s="1">
        <v>7</v>
      </c>
      <c r="C65" s="2">
        <v>21.002901913875601</v>
      </c>
      <c r="D65">
        <v>20.593148632756002</v>
      </c>
      <c r="E65">
        <v>24.704310690935699</v>
      </c>
      <c r="F65">
        <v>16.4819865745763</v>
      </c>
      <c r="G65">
        <v>2.0769430253316101</v>
      </c>
    </row>
    <row r="66" spans="1:7" x14ac:dyDescent="0.25">
      <c r="A66" s="1">
        <v>2007</v>
      </c>
      <c r="B66" s="1">
        <v>8</v>
      </c>
      <c r="C66" s="2">
        <v>19.205642642642601</v>
      </c>
      <c r="D66">
        <v>20.915454514466099</v>
      </c>
      <c r="E66">
        <v>25.0185556425415</v>
      </c>
      <c r="F66">
        <v>16.812353386390701</v>
      </c>
      <c r="G66">
        <v>2.0728706749058801</v>
      </c>
    </row>
    <row r="67" spans="1:7" x14ac:dyDescent="0.25">
      <c r="A67" s="1">
        <v>2007</v>
      </c>
      <c r="B67" s="1">
        <v>9</v>
      </c>
      <c r="C67" s="2">
        <v>21.0486374622357</v>
      </c>
      <c r="D67">
        <v>19.840523057274201</v>
      </c>
      <c r="E67">
        <v>23.93230370217</v>
      </c>
      <c r="F67">
        <v>15.7487424123784</v>
      </c>
      <c r="G67">
        <v>2.06715161098903</v>
      </c>
    </row>
    <row r="68" spans="1:7" x14ac:dyDescent="0.25">
      <c r="A68" s="1">
        <v>2007</v>
      </c>
      <c r="B68" s="1">
        <v>10</v>
      </c>
      <c r="C68" s="2">
        <v>20.413368644067798</v>
      </c>
      <c r="D68">
        <v>20.5859786365105</v>
      </c>
      <c r="E68">
        <v>24.664355730052801</v>
      </c>
      <c r="F68">
        <v>16.507601542968199</v>
      </c>
      <c r="G68">
        <v>2.0603801891612301</v>
      </c>
    </row>
    <row r="69" spans="1:7" x14ac:dyDescent="0.25">
      <c r="A69" s="1">
        <v>2007</v>
      </c>
      <c r="B69" s="1">
        <v>11</v>
      </c>
      <c r="C69" s="2">
        <v>20.131818853974099</v>
      </c>
      <c r="D69">
        <v>19.435878235482399</v>
      </c>
      <c r="E69">
        <v>23.514259830565202</v>
      </c>
      <c r="F69">
        <v>15.357496640399599</v>
      </c>
      <c r="G69">
        <v>2.0603824633219299</v>
      </c>
    </row>
    <row r="70" spans="1:7" x14ac:dyDescent="0.25">
      <c r="A70" s="1">
        <v>2007</v>
      </c>
      <c r="B70" s="1">
        <v>12</v>
      </c>
      <c r="C70" s="2">
        <v>19.851239358420699</v>
      </c>
      <c r="D70">
        <v>19.686078650229199</v>
      </c>
      <c r="E70">
        <v>23.761762360196599</v>
      </c>
      <c r="F70">
        <v>15.610394940261701</v>
      </c>
      <c r="G70">
        <v>2.05901950229191</v>
      </c>
    </row>
    <row r="71" spans="1:7" x14ac:dyDescent="0.25">
      <c r="A71" s="1">
        <v>2008</v>
      </c>
      <c r="B71" s="1">
        <v>1</v>
      </c>
      <c r="C71" s="2">
        <v>20.0201171060699</v>
      </c>
      <c r="D71">
        <v>19.361377291598998</v>
      </c>
      <c r="E71">
        <v>23.440373395132301</v>
      </c>
      <c r="F71">
        <v>15.282381188065701</v>
      </c>
      <c r="G71">
        <v>2.0606929105926102</v>
      </c>
    </row>
    <row r="72" spans="1:7" x14ac:dyDescent="0.25">
      <c r="A72" s="1">
        <v>2008</v>
      </c>
      <c r="B72" s="1">
        <v>2</v>
      </c>
      <c r="C72" s="2">
        <v>18.448883148831499</v>
      </c>
      <c r="D72">
        <v>19.6494750468243</v>
      </c>
      <c r="E72">
        <v>23.7186268947898</v>
      </c>
      <c r="F72">
        <v>15.580323198858901</v>
      </c>
      <c r="G72">
        <v>2.0557196311032802</v>
      </c>
    </row>
    <row r="73" spans="1:7" x14ac:dyDescent="0.25">
      <c r="A73" s="1">
        <v>2008</v>
      </c>
      <c r="B73" s="1">
        <v>3</v>
      </c>
      <c r="C73" s="2">
        <v>17.7399870049505</v>
      </c>
      <c r="D73">
        <v>18.895375518105901</v>
      </c>
      <c r="E73">
        <v>22.951779516290401</v>
      </c>
      <c r="F73">
        <v>14.8389715199213</v>
      </c>
      <c r="G73">
        <v>2.04927946715069</v>
      </c>
    </row>
    <row r="74" spans="1:7" x14ac:dyDescent="0.25">
      <c r="A74" s="1">
        <v>2008</v>
      </c>
      <c r="B74" s="1">
        <v>4</v>
      </c>
      <c r="C74" s="2">
        <v>18.005368847351999</v>
      </c>
      <c r="D74">
        <v>19.022936905654099</v>
      </c>
      <c r="E74">
        <v>23.075080514529201</v>
      </c>
      <c r="F74">
        <v>14.970793296779</v>
      </c>
      <c r="G74">
        <v>2.0471271351004501</v>
      </c>
    </row>
    <row r="75" spans="1:7" x14ac:dyDescent="0.25">
      <c r="A75" s="1">
        <v>2008</v>
      </c>
      <c r="B75" s="1">
        <v>5</v>
      </c>
      <c r="C75" s="2">
        <v>19.492463567839199</v>
      </c>
      <c r="D75">
        <v>19.346372739729301</v>
      </c>
      <c r="E75">
        <v>23.368759722028202</v>
      </c>
      <c r="F75">
        <v>15.323985757430499</v>
      </c>
      <c r="G75">
        <v>2.0320942034985698</v>
      </c>
    </row>
    <row r="76" spans="1:7" x14ac:dyDescent="0.25">
      <c r="A76" s="1">
        <v>2008</v>
      </c>
      <c r="B76" s="1">
        <v>6</v>
      </c>
      <c r="C76" s="2">
        <v>20.280585787452001</v>
      </c>
      <c r="D76">
        <v>19.931199797647398</v>
      </c>
      <c r="E76">
        <v>23.9253464944718</v>
      </c>
      <c r="F76">
        <v>15.937053100823</v>
      </c>
      <c r="G76">
        <v>2.0178273215028</v>
      </c>
    </row>
    <row r="77" spans="1:7" x14ac:dyDescent="0.25">
      <c r="A77" s="1">
        <v>2008</v>
      </c>
      <c r="B77" s="1">
        <v>7</v>
      </c>
      <c r="C77" s="2">
        <v>19.128736977492</v>
      </c>
      <c r="D77">
        <v>19.8983990761798</v>
      </c>
      <c r="E77">
        <v>23.860103034162599</v>
      </c>
      <c r="F77">
        <v>15.936695118196999</v>
      </c>
      <c r="G77">
        <v>2.0014373764687199</v>
      </c>
    </row>
    <row r="78" spans="1:7" x14ac:dyDescent="0.25">
      <c r="A78" s="1">
        <v>2008</v>
      </c>
      <c r="B78" s="1">
        <v>8</v>
      </c>
      <c r="C78" s="2">
        <v>18.899039974210201</v>
      </c>
      <c r="D78">
        <v>19.607361287252001</v>
      </c>
      <c r="E78">
        <v>23.552784497247998</v>
      </c>
      <c r="F78">
        <v>15.661938077256099</v>
      </c>
      <c r="G78">
        <v>1.9932124061318801</v>
      </c>
    </row>
    <row r="79" spans="1:7" x14ac:dyDescent="0.25">
      <c r="A79" s="1">
        <v>2008</v>
      </c>
      <c r="B79" s="1">
        <v>9</v>
      </c>
      <c r="C79" s="2">
        <v>19.764578709677401</v>
      </c>
      <c r="D79">
        <v>19.506391537156802</v>
      </c>
      <c r="E79">
        <v>23.4357496082614</v>
      </c>
      <c r="F79">
        <v>15.5770334660522</v>
      </c>
      <c r="G79">
        <v>1.9850963606685399</v>
      </c>
    </row>
    <row r="80" spans="1:7" x14ac:dyDescent="0.25">
      <c r="A80" s="1">
        <v>2008</v>
      </c>
      <c r="B80" s="1">
        <v>10</v>
      </c>
      <c r="C80" s="2">
        <v>18.172633333333302</v>
      </c>
      <c r="D80">
        <v>19.237734297848299</v>
      </c>
      <c r="E80">
        <v>23.163681335688999</v>
      </c>
      <c r="F80">
        <v>15.3117872600077</v>
      </c>
      <c r="G80">
        <v>1.9833731199773501</v>
      </c>
    </row>
    <row r="81" spans="1:7" x14ac:dyDescent="0.25">
      <c r="A81" s="1">
        <v>2008</v>
      </c>
      <c r="B81" s="1">
        <v>11</v>
      </c>
      <c r="C81" s="2">
        <v>17.5797936507937</v>
      </c>
      <c r="D81">
        <v>18.092415751488701</v>
      </c>
      <c r="E81">
        <v>21.990675168339099</v>
      </c>
      <c r="F81">
        <v>14.1941563346384</v>
      </c>
      <c r="G81">
        <v>1.96938544192183</v>
      </c>
    </row>
    <row r="82" spans="1:7" x14ac:dyDescent="0.25">
      <c r="A82" s="1">
        <v>2008</v>
      </c>
      <c r="B82" s="1">
        <v>12</v>
      </c>
      <c r="C82" s="2">
        <v>18.069686378737501</v>
      </c>
      <c r="D82">
        <v>18.038153247152302</v>
      </c>
      <c r="E82">
        <v>21.900318072053501</v>
      </c>
      <c r="F82">
        <v>14.1759884222512</v>
      </c>
      <c r="G82">
        <v>1.95115059495154</v>
      </c>
    </row>
    <row r="83" spans="1:7" x14ac:dyDescent="0.25">
      <c r="A83" s="1">
        <v>2009</v>
      </c>
      <c r="B83" s="1">
        <v>1</v>
      </c>
      <c r="C83" s="2">
        <v>18.2118705566734</v>
      </c>
      <c r="D83">
        <v>18.0315853039274</v>
      </c>
      <c r="E83">
        <v>21.853694819291601</v>
      </c>
      <c r="F83">
        <v>14.2094757885632</v>
      </c>
      <c r="G83">
        <v>1.93091480891515</v>
      </c>
    </row>
    <row r="84" spans="1:7" x14ac:dyDescent="0.25">
      <c r="A84" s="1">
        <v>2009</v>
      </c>
      <c r="B84" s="1">
        <v>2</v>
      </c>
      <c r="C84" s="2">
        <v>17.3550705725699</v>
      </c>
      <c r="D84">
        <v>17.983844051981499</v>
      </c>
      <c r="E84">
        <v>21.7825617587308</v>
      </c>
      <c r="F84">
        <v>14.185126345232201</v>
      </c>
      <c r="G84">
        <v>1.9190973585044999</v>
      </c>
    </row>
    <row r="85" spans="1:7" x14ac:dyDescent="0.25">
      <c r="A85" s="1">
        <v>2009</v>
      </c>
      <c r="B85" s="1">
        <v>3</v>
      </c>
      <c r="C85" s="2">
        <v>17.156761616161599</v>
      </c>
      <c r="D85">
        <v>17.744491700082499</v>
      </c>
      <c r="E85">
        <v>21.5231095846847</v>
      </c>
      <c r="F85">
        <v>13.965873815480199</v>
      </c>
      <c r="G85">
        <v>1.90894300680833</v>
      </c>
    </row>
    <row r="86" spans="1:7" x14ac:dyDescent="0.25">
      <c r="A86" s="1">
        <v>2009</v>
      </c>
      <c r="B86" s="1">
        <v>4</v>
      </c>
      <c r="C86" s="2">
        <v>17.7714437627812</v>
      </c>
      <c r="D86">
        <v>17.9551078442617</v>
      </c>
      <c r="E86">
        <v>21.710345109771399</v>
      </c>
      <c r="F86">
        <v>14.199870578752</v>
      </c>
      <c r="G86">
        <v>1.89713120930071</v>
      </c>
    </row>
    <row r="87" spans="1:7" x14ac:dyDescent="0.25">
      <c r="A87" s="1">
        <v>2009</v>
      </c>
      <c r="B87" s="1">
        <v>5</v>
      </c>
      <c r="C87" s="2">
        <v>19.098718300205601</v>
      </c>
      <c r="D87">
        <v>18.285321712335602</v>
      </c>
      <c r="E87">
        <v>22.023260973381401</v>
      </c>
      <c r="F87">
        <v>14.547382451289799</v>
      </c>
      <c r="G87">
        <v>1.8883923249621699</v>
      </c>
    </row>
    <row r="88" spans="1:7" x14ac:dyDescent="0.25">
      <c r="A88" s="1">
        <v>2009</v>
      </c>
      <c r="B88" s="1">
        <v>6</v>
      </c>
      <c r="C88" s="2">
        <v>19.012734525447001</v>
      </c>
      <c r="D88">
        <v>19.0133039736189</v>
      </c>
      <c r="E88">
        <v>22.7373397933038</v>
      </c>
      <c r="F88">
        <v>15.289268153934101</v>
      </c>
      <c r="G88">
        <v>1.8813683606537499</v>
      </c>
    </row>
    <row r="89" spans="1:7" x14ac:dyDescent="0.25">
      <c r="A89" s="1">
        <v>2009</v>
      </c>
      <c r="B89" s="1">
        <v>7</v>
      </c>
      <c r="C89" s="2">
        <v>19.515887972508601</v>
      </c>
      <c r="D89">
        <v>18.794512805743999</v>
      </c>
      <c r="E89">
        <v>22.500456065311699</v>
      </c>
      <c r="F89">
        <v>15.088569546176201</v>
      </c>
      <c r="G89">
        <v>1.8722280699004801</v>
      </c>
    </row>
    <row r="90" spans="1:7" x14ac:dyDescent="0.25">
      <c r="A90" s="1">
        <v>2009</v>
      </c>
      <c r="B90" s="1">
        <v>8</v>
      </c>
      <c r="C90" s="2">
        <v>17.932611576011201</v>
      </c>
      <c r="D90">
        <v>19.197306198404</v>
      </c>
      <c r="E90">
        <v>22.896518281739699</v>
      </c>
      <c r="F90">
        <v>15.4980941150683</v>
      </c>
      <c r="G90">
        <v>1.8688275059408099</v>
      </c>
    </row>
    <row r="91" spans="1:7" x14ac:dyDescent="0.25">
      <c r="A91" s="1">
        <v>2009</v>
      </c>
      <c r="B91" s="1">
        <v>9</v>
      </c>
      <c r="C91" s="2">
        <v>18.843350951374202</v>
      </c>
      <c r="D91">
        <v>18.250381441872801</v>
      </c>
      <c r="E91">
        <v>21.943052488452501</v>
      </c>
      <c r="F91">
        <v>14.5577103952931</v>
      </c>
      <c r="G91">
        <v>1.86552299970229</v>
      </c>
    </row>
    <row r="92" spans="1:7" x14ac:dyDescent="0.25">
      <c r="A92" s="1">
        <v>2009</v>
      </c>
      <c r="B92" s="1">
        <v>10</v>
      </c>
      <c r="C92" s="2">
        <v>18.6605323843416</v>
      </c>
      <c r="D92">
        <v>18.584425252946101</v>
      </c>
      <c r="E92">
        <v>22.262263573694899</v>
      </c>
      <c r="F92">
        <v>14.9065869321973</v>
      </c>
      <c r="G92">
        <v>1.8580295645067799</v>
      </c>
    </row>
    <row r="93" spans="1:7" x14ac:dyDescent="0.25">
      <c r="A93" s="1">
        <v>2009</v>
      </c>
      <c r="B93" s="1">
        <v>11</v>
      </c>
      <c r="C93" s="2">
        <v>18.305948994252901</v>
      </c>
      <c r="D93">
        <v>17.9009764747709</v>
      </c>
      <c r="E93">
        <v>21.585526504201599</v>
      </c>
      <c r="F93">
        <v>14.216426445340201</v>
      </c>
      <c r="G93">
        <v>1.8614202935361099</v>
      </c>
    </row>
    <row r="94" spans="1:7" x14ac:dyDescent="0.25">
      <c r="A94" s="1">
        <v>2009</v>
      </c>
      <c r="B94" s="1">
        <v>12</v>
      </c>
      <c r="C94" s="2">
        <v>18.945706308919501</v>
      </c>
      <c r="D94">
        <v>17.814680565336701</v>
      </c>
      <c r="E94">
        <v>21.511306027817</v>
      </c>
      <c r="F94">
        <v>14.118055102856401</v>
      </c>
      <c r="G94">
        <v>1.8675207551806099</v>
      </c>
    </row>
    <row r="95" spans="1:7" x14ac:dyDescent="0.25">
      <c r="A95" s="1">
        <v>2010</v>
      </c>
      <c r="B95" s="1">
        <v>1</v>
      </c>
      <c r="C95" s="2">
        <v>18.564140692640699</v>
      </c>
      <c r="D95">
        <v>17.969180740485601</v>
      </c>
      <c r="E95">
        <v>21.677822463556801</v>
      </c>
      <c r="F95">
        <v>14.260539017414301</v>
      </c>
      <c r="G95">
        <v>1.8735913231299599</v>
      </c>
    </row>
    <row r="96" spans="1:7" x14ac:dyDescent="0.25">
      <c r="A96" s="1">
        <v>2010</v>
      </c>
      <c r="B96" s="1">
        <v>2</v>
      </c>
      <c r="C96" s="2">
        <v>17.131414296134199</v>
      </c>
      <c r="D96">
        <v>17.845086598720901</v>
      </c>
      <c r="E96">
        <v>21.564173012698799</v>
      </c>
      <c r="F96">
        <v>14.126000184743001</v>
      </c>
      <c r="G96">
        <v>1.8788679402088599</v>
      </c>
    </row>
    <row r="97" spans="1:7" x14ac:dyDescent="0.25">
      <c r="A97" s="1">
        <v>2010</v>
      </c>
      <c r="B97" s="1">
        <v>3</v>
      </c>
      <c r="C97" s="2">
        <v>16.8080007315289</v>
      </c>
      <c r="D97">
        <v>17.4128798255601</v>
      </c>
      <c r="E97">
        <v>21.139935739800102</v>
      </c>
      <c r="F97">
        <v>13.685823911320201</v>
      </c>
      <c r="G97">
        <v>1.8828941006351101</v>
      </c>
    </row>
    <row r="98" spans="1:7" x14ac:dyDescent="0.25">
      <c r="A98" s="1">
        <v>2010</v>
      </c>
      <c r="B98" s="1">
        <v>4</v>
      </c>
      <c r="C98" s="2">
        <v>17.517774193548401</v>
      </c>
      <c r="D98">
        <v>17.715967038348001</v>
      </c>
      <c r="E98">
        <v>21.451341501672101</v>
      </c>
      <c r="F98">
        <v>13.9805925750239</v>
      </c>
      <c r="G98">
        <v>1.8870965991639499</v>
      </c>
    </row>
    <row r="99" spans="1:7" x14ac:dyDescent="0.25">
      <c r="A99" s="1">
        <v>2010</v>
      </c>
      <c r="B99" s="1">
        <v>5</v>
      </c>
      <c r="C99" s="2">
        <v>18.539384955752201</v>
      </c>
      <c r="D99">
        <v>18.477367947483401</v>
      </c>
      <c r="E99">
        <v>22.213623043640599</v>
      </c>
      <c r="F99">
        <v>14.7411128513262</v>
      </c>
      <c r="G99">
        <v>1.8875414914340001</v>
      </c>
    </row>
    <row r="100" spans="1:7" x14ac:dyDescent="0.25">
      <c r="A100" s="1">
        <v>2010</v>
      </c>
      <c r="B100" s="1">
        <v>6</v>
      </c>
      <c r="C100" s="2">
        <v>19.228145941921099</v>
      </c>
      <c r="D100">
        <v>19.0938301040398</v>
      </c>
      <c r="E100">
        <v>22.836370455292101</v>
      </c>
      <c r="F100">
        <v>15.351289752787601</v>
      </c>
      <c r="G100">
        <v>1.8907167777757501</v>
      </c>
    </row>
    <row r="101" spans="1:7" x14ac:dyDescent="0.25">
      <c r="A101" s="1">
        <v>2010</v>
      </c>
      <c r="B101" s="1">
        <v>7</v>
      </c>
      <c r="C101" s="2">
        <v>18.671460791635599</v>
      </c>
      <c r="D101">
        <v>19.0980803672505</v>
      </c>
      <c r="E101">
        <v>22.844485213198901</v>
      </c>
      <c r="F101">
        <v>15.351675521302001</v>
      </c>
      <c r="G101">
        <v>1.8926691054125899</v>
      </c>
    </row>
    <row r="102" spans="1:7" x14ac:dyDescent="0.25">
      <c r="A102" s="1">
        <v>2010</v>
      </c>
      <c r="B102" s="1">
        <v>8</v>
      </c>
      <c r="C102" s="2">
        <v>19.359053103964101</v>
      </c>
      <c r="D102">
        <v>18.916566138045301</v>
      </c>
      <c r="E102">
        <v>22.6632254250686</v>
      </c>
      <c r="F102">
        <v>15.169906851022001</v>
      </c>
      <c r="G102">
        <v>1.8927976480505</v>
      </c>
    </row>
    <row r="103" spans="1:7" x14ac:dyDescent="0.25">
      <c r="A103" s="1">
        <v>2010</v>
      </c>
      <c r="B103" s="1">
        <v>9</v>
      </c>
      <c r="C103" s="2">
        <v>19.146409947249399</v>
      </c>
      <c r="D103">
        <v>19.0839905440961</v>
      </c>
      <c r="E103">
        <v>22.8293175058215</v>
      </c>
      <c r="F103">
        <v>15.3386635823707</v>
      </c>
      <c r="G103">
        <v>1.8921245625102301</v>
      </c>
    </row>
    <row r="104" spans="1:7" x14ac:dyDescent="0.25">
      <c r="A104" s="1">
        <v>2010</v>
      </c>
      <c r="B104" s="1">
        <v>10</v>
      </c>
      <c r="C104" s="2">
        <v>18.568883738601802</v>
      </c>
      <c r="D104">
        <v>18.302327578723101</v>
      </c>
      <c r="E104">
        <v>22.0418955790167</v>
      </c>
      <c r="F104">
        <v>14.562759578429599</v>
      </c>
      <c r="G104">
        <v>1.8892151576729299</v>
      </c>
    </row>
    <row r="105" spans="1:7" x14ac:dyDescent="0.25">
      <c r="A105" s="1">
        <v>2010</v>
      </c>
      <c r="B105" s="1">
        <v>11</v>
      </c>
      <c r="C105" s="2">
        <v>18.0288627002288</v>
      </c>
      <c r="D105">
        <v>18.033438820941999</v>
      </c>
      <c r="E105">
        <v>21.781550552471199</v>
      </c>
      <c r="F105">
        <v>14.285327089412799</v>
      </c>
      <c r="G105">
        <v>1.89353141734575</v>
      </c>
    </row>
    <row r="106" spans="1:7" x14ac:dyDescent="0.25">
      <c r="A106" s="1">
        <v>2010</v>
      </c>
      <c r="B106" s="1">
        <v>12</v>
      </c>
      <c r="C106" s="2">
        <v>17.654473724295499</v>
      </c>
      <c r="D106">
        <v>17.638495589596999</v>
      </c>
      <c r="E106">
        <v>21.3985090908578</v>
      </c>
      <c r="F106">
        <v>13.8784820883363</v>
      </c>
      <c r="G106">
        <v>1.8995441449598001</v>
      </c>
    </row>
    <row r="107" spans="1:7" x14ac:dyDescent="0.25">
      <c r="A107" s="1">
        <v>2011</v>
      </c>
      <c r="B107" s="1">
        <v>1</v>
      </c>
      <c r="C107" s="2">
        <v>17.440140337423301</v>
      </c>
      <c r="D107">
        <v>17.690138808723201</v>
      </c>
      <c r="E107">
        <v>21.461416234018898</v>
      </c>
      <c r="F107">
        <v>13.918861383427499</v>
      </c>
      <c r="G107">
        <v>1.90523463541755</v>
      </c>
    </row>
    <row r="108" spans="1:7" x14ac:dyDescent="0.25">
      <c r="A108" s="1">
        <v>2011</v>
      </c>
      <c r="B108" s="1">
        <v>2</v>
      </c>
      <c r="C108" s="2">
        <v>16.030348228043099</v>
      </c>
      <c r="D108">
        <v>17.662195275982601</v>
      </c>
      <c r="E108">
        <v>21.433180561621398</v>
      </c>
      <c r="F108">
        <v>13.8912099903438</v>
      </c>
      <c r="G108">
        <v>1.9050870476031501</v>
      </c>
    </row>
    <row r="109" spans="1:7" x14ac:dyDescent="0.25">
      <c r="A109" s="1">
        <v>2011</v>
      </c>
      <c r="B109" s="1">
        <v>3</v>
      </c>
      <c r="C109" s="2">
        <v>16.880387850467301</v>
      </c>
      <c r="D109">
        <v>17.238648160769699</v>
      </c>
      <c r="E109">
        <v>21.004787581961399</v>
      </c>
      <c r="F109">
        <v>13.472508739577901</v>
      </c>
      <c r="G109">
        <v>1.90263893579857</v>
      </c>
    </row>
    <row r="110" spans="1:7" x14ac:dyDescent="0.25">
      <c r="A110" s="1">
        <v>2011</v>
      </c>
      <c r="B110" s="1">
        <v>4</v>
      </c>
      <c r="C110" s="2">
        <v>18.9381549960661</v>
      </c>
      <c r="D110">
        <v>18.116682712580999</v>
      </c>
      <c r="E110">
        <v>21.87960015825</v>
      </c>
      <c r="F110">
        <v>14.353765266911999</v>
      </c>
      <c r="G110">
        <v>1.9010112063403399</v>
      </c>
    </row>
    <row r="111" spans="1:7" x14ac:dyDescent="0.25">
      <c r="A111" s="1">
        <v>2011</v>
      </c>
      <c r="B111" s="1">
        <v>5</v>
      </c>
      <c r="C111" s="2">
        <v>18.770088119590898</v>
      </c>
      <c r="D111">
        <v>18.6635033853523</v>
      </c>
      <c r="E111">
        <v>22.420469858145498</v>
      </c>
      <c r="F111">
        <v>14.906536912559201</v>
      </c>
      <c r="G111">
        <v>1.89800479807096</v>
      </c>
    </row>
    <row r="112" spans="1:7" x14ac:dyDescent="0.25">
      <c r="A112" s="1">
        <v>2011</v>
      </c>
      <c r="B112" s="1">
        <v>6</v>
      </c>
      <c r="C112" s="2">
        <v>19.9455771971496</v>
      </c>
      <c r="D112">
        <v>18.815132934907702</v>
      </c>
      <c r="E112">
        <v>22.568494690804702</v>
      </c>
      <c r="F112">
        <v>15.061771179010799</v>
      </c>
      <c r="G112">
        <v>1.89618370916472</v>
      </c>
    </row>
    <row r="113" spans="1:7" x14ac:dyDescent="0.25">
      <c r="A113" s="1">
        <v>2011</v>
      </c>
      <c r="B113" s="1">
        <v>7</v>
      </c>
      <c r="C113" s="2">
        <v>18.606137738853501</v>
      </c>
      <c r="D113">
        <v>19.4102316482766</v>
      </c>
      <c r="E113">
        <v>23.157738851033901</v>
      </c>
      <c r="F113">
        <v>15.6627244455194</v>
      </c>
      <c r="G113">
        <v>1.8932260117697299</v>
      </c>
    </row>
    <row r="114" spans="1:7" x14ac:dyDescent="0.25">
      <c r="A114" s="1">
        <v>2011</v>
      </c>
      <c r="B114" s="1">
        <v>8</v>
      </c>
      <c r="C114" s="2">
        <v>18.627812450119698</v>
      </c>
      <c r="D114">
        <v>18.604081518129298</v>
      </c>
      <c r="E114">
        <v>22.347948549849001</v>
      </c>
      <c r="F114">
        <v>14.8602144864096</v>
      </c>
      <c r="G114">
        <v>1.89138701156966</v>
      </c>
    </row>
    <row r="115" spans="1:7" x14ac:dyDescent="0.25">
      <c r="A115" s="1">
        <v>2011</v>
      </c>
      <c r="B115" s="1">
        <v>9</v>
      </c>
      <c r="C115" s="2">
        <v>19.7549019762846</v>
      </c>
      <c r="D115">
        <v>18.675020125919399</v>
      </c>
      <c r="E115">
        <v>22.417097250049402</v>
      </c>
      <c r="F115">
        <v>14.9329430017894</v>
      </c>
      <c r="G115">
        <v>1.8904827572416301</v>
      </c>
    </row>
    <row r="116" spans="1:7" x14ac:dyDescent="0.25">
      <c r="A116" s="1">
        <v>2011</v>
      </c>
      <c r="B116" s="1">
        <v>10</v>
      </c>
      <c r="C116" s="2">
        <v>18.001117647058798</v>
      </c>
      <c r="D116">
        <v>18.502238783351999</v>
      </c>
      <c r="E116">
        <v>22.240104323445301</v>
      </c>
      <c r="F116">
        <v>14.764373243258801</v>
      </c>
      <c r="G116">
        <v>1.8883550814246799</v>
      </c>
    </row>
    <row r="117" spans="1:7" x14ac:dyDescent="0.25">
      <c r="A117" s="1">
        <v>2011</v>
      </c>
      <c r="B117" s="1">
        <v>11</v>
      </c>
      <c r="C117" s="2">
        <v>17.107881568627501</v>
      </c>
      <c r="D117">
        <v>17.6336565408658</v>
      </c>
      <c r="E117">
        <v>21.378098332855</v>
      </c>
      <c r="F117">
        <v>13.889214748876499</v>
      </c>
      <c r="G117">
        <v>1.89167737821446</v>
      </c>
    </row>
    <row r="118" spans="1:7" x14ac:dyDescent="0.25">
      <c r="A118" s="1">
        <v>2011</v>
      </c>
      <c r="B118" s="1">
        <v>12</v>
      </c>
      <c r="C118" s="2">
        <v>17.207523474178402</v>
      </c>
      <c r="D118">
        <v>17.450376549467698</v>
      </c>
      <c r="E118">
        <v>21.2014817121463</v>
      </c>
      <c r="F118">
        <v>13.6992713867891</v>
      </c>
      <c r="G118">
        <v>1.89504368707864</v>
      </c>
    </row>
    <row r="119" spans="1:7" x14ac:dyDescent="0.25">
      <c r="A119" s="1">
        <v>2012</v>
      </c>
      <c r="B119" s="1">
        <v>1</v>
      </c>
      <c r="C119" s="2">
        <v>17.760344531249999</v>
      </c>
      <c r="D119">
        <v>17.442755668219199</v>
      </c>
      <c r="E119">
        <v>21.200596558256802</v>
      </c>
      <c r="F119">
        <v>13.684914778181501</v>
      </c>
      <c r="G119">
        <v>1.8984465502499099</v>
      </c>
    </row>
    <row r="120" spans="1:7" x14ac:dyDescent="0.25">
      <c r="A120" s="1">
        <v>2012</v>
      </c>
      <c r="B120" s="1">
        <v>2</v>
      </c>
      <c r="C120" s="2">
        <v>16.521345368916801</v>
      </c>
      <c r="D120">
        <v>17.749706055306699</v>
      </c>
      <c r="E120">
        <v>21.510255128629801</v>
      </c>
      <c r="F120">
        <v>13.9891569819835</v>
      </c>
      <c r="G120">
        <v>1.8998147138753301</v>
      </c>
    </row>
    <row r="121" spans="1:7" x14ac:dyDescent="0.25">
      <c r="A121" s="1">
        <v>2012</v>
      </c>
      <c r="B121" s="1">
        <v>3</v>
      </c>
      <c r="C121" s="2">
        <v>17.261819905213301</v>
      </c>
      <c r="D121">
        <v>17.329272332405299</v>
      </c>
      <c r="E121">
        <v>21.090285434874399</v>
      </c>
      <c r="F121">
        <v>13.568259229936199</v>
      </c>
      <c r="G121">
        <v>1.9000491395886701</v>
      </c>
    </row>
    <row r="122" spans="1:7" x14ac:dyDescent="0.25">
      <c r="A122" s="1">
        <v>2012</v>
      </c>
      <c r="B122" s="1">
        <v>4</v>
      </c>
      <c r="C122" s="2">
        <v>18.438623314829499</v>
      </c>
      <c r="D122">
        <v>17.7748523444005</v>
      </c>
      <c r="E122">
        <v>21.541255928739901</v>
      </c>
      <c r="F122">
        <v>14.008448760061</v>
      </c>
      <c r="G122">
        <v>1.90277238998974</v>
      </c>
    </row>
    <row r="123" spans="1:7" x14ac:dyDescent="0.25">
      <c r="A123" s="1">
        <v>2012</v>
      </c>
      <c r="B123" s="1">
        <v>5</v>
      </c>
      <c r="C123" s="2">
        <v>18.7390238663485</v>
      </c>
      <c r="D123">
        <v>18.447349935157</v>
      </c>
      <c r="E123">
        <v>22.208749616732099</v>
      </c>
      <c r="F123">
        <v>14.6859502535819</v>
      </c>
      <c r="G123">
        <v>1.9002444378441501</v>
      </c>
    </row>
    <row r="124" spans="1:7" x14ac:dyDescent="0.25">
      <c r="A124" s="1">
        <v>2012</v>
      </c>
      <c r="B124" s="1">
        <v>6</v>
      </c>
      <c r="C124" s="2">
        <v>19.896408439490401</v>
      </c>
      <c r="D124">
        <v>18.655974062144601</v>
      </c>
      <c r="E124">
        <v>22.416124855039101</v>
      </c>
      <c r="F124">
        <v>14.8958232692501</v>
      </c>
      <c r="G124">
        <v>1.8996135041572999</v>
      </c>
    </row>
    <row r="125" spans="1:7" x14ac:dyDescent="0.25">
      <c r="A125" s="1">
        <v>2012</v>
      </c>
      <c r="B125" s="1">
        <v>7</v>
      </c>
      <c r="C125" s="2">
        <v>18.9149635210151</v>
      </c>
      <c r="D125">
        <v>19.208091496902501</v>
      </c>
      <c r="E125">
        <v>22.959778886629</v>
      </c>
      <c r="F125">
        <v>15.456404107176001</v>
      </c>
      <c r="G125">
        <v>1.8953378259107301</v>
      </c>
    </row>
    <row r="126" spans="1:7" x14ac:dyDescent="0.25">
      <c r="A126" s="1">
        <v>2012</v>
      </c>
      <c r="B126" s="1">
        <v>8</v>
      </c>
      <c r="C126" s="2">
        <v>18.880800632911399</v>
      </c>
      <c r="D126">
        <v>18.7339465493164</v>
      </c>
      <c r="E126">
        <v>22.495869856171701</v>
      </c>
      <c r="F126">
        <v>14.972023242461001</v>
      </c>
      <c r="G126">
        <v>1.9005089712919601</v>
      </c>
    </row>
    <row r="127" spans="1:7" x14ac:dyDescent="0.25">
      <c r="A127" s="1">
        <v>2012</v>
      </c>
      <c r="B127" s="1">
        <v>9</v>
      </c>
      <c r="C127" s="2">
        <v>18.9459267716535</v>
      </c>
      <c r="D127">
        <v>18.7161066877471</v>
      </c>
      <c r="E127">
        <v>22.4884942292937</v>
      </c>
      <c r="F127">
        <v>14.9437191462005</v>
      </c>
      <c r="G127">
        <v>1.9057954618145501</v>
      </c>
    </row>
    <row r="128" spans="1:7" x14ac:dyDescent="0.25">
      <c r="A128" s="1">
        <v>2012</v>
      </c>
      <c r="B128" s="1">
        <v>10</v>
      </c>
      <c r="C128" s="2">
        <v>18.4987386454183</v>
      </c>
      <c r="D128">
        <v>18.517254201457</v>
      </c>
      <c r="E128">
        <v>22.3143994307224</v>
      </c>
      <c r="F128">
        <v>14.7201089721916</v>
      </c>
      <c r="G128">
        <v>1.9183029490172301</v>
      </c>
    </row>
    <row r="129" spans="1:7" x14ac:dyDescent="0.25">
      <c r="A129" s="1">
        <v>2012</v>
      </c>
      <c r="B129" s="1">
        <v>11</v>
      </c>
      <c r="C129" s="2">
        <v>17.946568785197101</v>
      </c>
      <c r="D129">
        <v>17.7411069137789</v>
      </c>
      <c r="E129">
        <v>21.5383349482494</v>
      </c>
      <c r="F129">
        <v>13.9438788793085</v>
      </c>
      <c r="G129">
        <v>1.9183447818836299</v>
      </c>
    </row>
    <row r="130" spans="1:7" x14ac:dyDescent="0.25">
      <c r="A130" s="1">
        <v>2012</v>
      </c>
      <c r="B130" s="1">
        <v>12</v>
      </c>
      <c r="C130" s="2">
        <v>16.9864601128122</v>
      </c>
      <c r="D130">
        <v>17.838444490221399</v>
      </c>
      <c r="E130">
        <v>21.622871141144401</v>
      </c>
      <c r="F130">
        <v>14.0540178392983</v>
      </c>
      <c r="G130">
        <v>1.9118775728811399</v>
      </c>
    </row>
    <row r="131" spans="1:7" x14ac:dyDescent="0.25">
      <c r="A131" s="1">
        <v>2013</v>
      </c>
      <c r="B131" s="1">
        <v>1</v>
      </c>
      <c r="C131" s="2">
        <v>17.9961457489879</v>
      </c>
      <c r="D131">
        <v>17.356875345096299</v>
      </c>
      <c r="E131">
        <v>21.1212767398507</v>
      </c>
      <c r="F131">
        <v>13.592473950341899</v>
      </c>
      <c r="G131">
        <v>1.9017608916262001</v>
      </c>
    </row>
    <row r="132" spans="1:7" x14ac:dyDescent="0.25">
      <c r="A132" s="1">
        <v>2013</v>
      </c>
      <c r="B132" s="1">
        <v>2</v>
      </c>
      <c r="C132" s="2">
        <v>17.551346590909102</v>
      </c>
      <c r="D132">
        <v>17.854657061279202</v>
      </c>
      <c r="E132">
        <v>21.621258575887101</v>
      </c>
      <c r="F132">
        <v>14.0880555466714</v>
      </c>
      <c r="G132">
        <v>1.90287238358879</v>
      </c>
    </row>
    <row r="133" spans="1:7" x14ac:dyDescent="0.25">
      <c r="A133" s="1">
        <v>2013</v>
      </c>
      <c r="B133" s="1">
        <v>3</v>
      </c>
      <c r="C133" s="2">
        <v>17.313290953545199</v>
      </c>
      <c r="D133">
        <v>17.486148450052099</v>
      </c>
      <c r="E133">
        <v>21.262320162179002</v>
      </c>
      <c r="F133">
        <v>13.7099767379251</v>
      </c>
      <c r="G133">
        <v>1.90770721002157</v>
      </c>
    </row>
    <row r="134" spans="1:7" x14ac:dyDescent="0.25">
      <c r="A134" s="1">
        <v>2013</v>
      </c>
      <c r="B134" s="1">
        <v>4</v>
      </c>
      <c r="C134" s="2">
        <v>18.616751223491001</v>
      </c>
      <c r="D134">
        <v>17.983817209659101</v>
      </c>
      <c r="E134">
        <v>21.763265773744401</v>
      </c>
      <c r="F134">
        <v>14.2043686455737</v>
      </c>
      <c r="G134">
        <v>1.9093626628409299</v>
      </c>
    </row>
    <row r="135" spans="1:7" x14ac:dyDescent="0.25">
      <c r="A135" s="1">
        <v>2013</v>
      </c>
      <c r="B135" s="1">
        <v>5</v>
      </c>
      <c r="C135" s="2">
        <v>19.253877732793502</v>
      </c>
      <c r="D135">
        <v>18.420391845983101</v>
      </c>
      <c r="E135">
        <v>22.204307567967199</v>
      </c>
      <c r="F135">
        <v>14.6364761239989</v>
      </c>
      <c r="G135">
        <v>1.9116194535754301</v>
      </c>
    </row>
    <row r="136" spans="1:7" x14ac:dyDescent="0.25">
      <c r="A136" s="1">
        <v>2013</v>
      </c>
      <c r="B136" s="1">
        <v>6</v>
      </c>
      <c r="C136" s="2">
        <v>19.324976575121202</v>
      </c>
      <c r="D136">
        <v>19.011665600519802</v>
      </c>
      <c r="E136">
        <v>22.797681226863201</v>
      </c>
      <c r="F136">
        <v>15.2256499741765</v>
      </c>
      <c r="G136">
        <v>1.9126803170614699</v>
      </c>
    </row>
    <row r="137" spans="1:7" x14ac:dyDescent="0.25">
      <c r="A137" s="1">
        <v>2013</v>
      </c>
      <c r="B137" s="1">
        <v>7</v>
      </c>
      <c r="C137" s="2">
        <v>18.750626213592199</v>
      </c>
      <c r="D137">
        <v>18.963961175668299</v>
      </c>
      <c r="E137">
        <v>22.753098870547401</v>
      </c>
      <c r="F137">
        <v>15.1748234807893</v>
      </c>
      <c r="G137">
        <v>1.91425757389983</v>
      </c>
    </row>
    <row r="138" spans="1:7" x14ac:dyDescent="0.25">
      <c r="A138" s="1">
        <v>2013</v>
      </c>
      <c r="B138" s="1">
        <v>8</v>
      </c>
      <c r="C138" s="2"/>
      <c r="D138">
        <v>18.918655354122802</v>
      </c>
      <c r="E138">
        <v>22.711636008855901</v>
      </c>
      <c r="F138">
        <v>15.125674699389799</v>
      </c>
      <c r="G138">
        <v>1.91619902221844</v>
      </c>
    </row>
    <row r="139" spans="1:7" x14ac:dyDescent="0.25">
      <c r="A139" s="1">
        <v>2013</v>
      </c>
      <c r="B139" s="1">
        <v>9</v>
      </c>
      <c r="C139" s="2"/>
      <c r="D139">
        <v>18.7930590322384</v>
      </c>
      <c r="E139">
        <v>22.624629160963401</v>
      </c>
      <c r="F139">
        <v>14.961488903513301</v>
      </c>
      <c r="G139">
        <v>1.93569427385889</v>
      </c>
    </row>
    <row r="140" spans="1:7" x14ac:dyDescent="0.25">
      <c r="A140" s="1">
        <v>2013</v>
      </c>
      <c r="B140" s="1">
        <v>10</v>
      </c>
      <c r="C140" s="2"/>
      <c r="D140">
        <v>18.454128855273801</v>
      </c>
      <c r="E140">
        <v>22.289272896818201</v>
      </c>
      <c r="F140">
        <v>14.6189848137294</v>
      </c>
      <c r="G140">
        <v>1.93749980066573</v>
      </c>
    </row>
    <row r="141" spans="1:7" x14ac:dyDescent="0.25">
      <c r="A141" s="1">
        <v>2013</v>
      </c>
      <c r="B141" s="1">
        <v>11</v>
      </c>
      <c r="C141" s="2"/>
      <c r="D141">
        <v>17.9618797990933</v>
      </c>
      <c r="E141">
        <v>21.808606640403902</v>
      </c>
      <c r="F141">
        <v>14.115152957782801</v>
      </c>
      <c r="G141">
        <v>1.9433513858982601</v>
      </c>
    </row>
    <row r="142" spans="1:7" x14ac:dyDescent="0.25">
      <c r="A142" s="1">
        <v>2013</v>
      </c>
      <c r="B142" s="1">
        <v>12</v>
      </c>
      <c r="C142" s="2"/>
      <c r="D142">
        <v>17.815954573405101</v>
      </c>
      <c r="E142">
        <v>21.672853333003001</v>
      </c>
      <c r="F142">
        <v>13.959055813807201</v>
      </c>
      <c r="G142">
        <v>1.94849019931454</v>
      </c>
    </row>
    <row r="143" spans="1:7" x14ac:dyDescent="0.25">
      <c r="A143" s="1">
        <v>2014</v>
      </c>
      <c r="B143" s="1">
        <v>1</v>
      </c>
      <c r="C143" s="2"/>
      <c r="D143">
        <v>17.773639769492402</v>
      </c>
      <c r="E143">
        <v>21.640749166988101</v>
      </c>
      <c r="F143">
        <v>13.9065303719967</v>
      </c>
      <c r="G143">
        <v>1.95364857372692</v>
      </c>
    </row>
    <row r="144" spans="1:7" x14ac:dyDescent="0.25">
      <c r="A144" s="1">
        <v>2014</v>
      </c>
      <c r="B144" s="1">
        <v>2</v>
      </c>
      <c r="C144" s="2"/>
      <c r="D144">
        <v>17.817835413793699</v>
      </c>
      <c r="E144">
        <v>21.690315764641301</v>
      </c>
      <c r="F144">
        <v>13.945355062946</v>
      </c>
      <c r="G144">
        <v>1.95636195839672</v>
      </c>
    </row>
    <row r="145" spans="1:7" x14ac:dyDescent="0.25">
      <c r="A145" s="1">
        <v>2014</v>
      </c>
      <c r="B145" s="1">
        <v>3</v>
      </c>
      <c r="C145" s="2"/>
      <c r="D145">
        <v>17.9539058133245</v>
      </c>
      <c r="E145">
        <v>21.829628204774401</v>
      </c>
      <c r="F145">
        <v>14.0781834218746</v>
      </c>
      <c r="G145">
        <v>1.9579998246548</v>
      </c>
    </row>
    <row r="146" spans="1:7" x14ac:dyDescent="0.25">
      <c r="A146" s="1">
        <v>2014</v>
      </c>
      <c r="B146" s="1">
        <v>4</v>
      </c>
      <c r="C146" s="2"/>
      <c r="D146">
        <v>18.162797271837299</v>
      </c>
      <c r="E146">
        <v>22.041089846973801</v>
      </c>
      <c r="F146">
        <v>14.2845046967008</v>
      </c>
      <c r="G146">
        <v>1.95929827142147</v>
      </c>
    </row>
    <row r="147" spans="1:7" x14ac:dyDescent="0.25">
      <c r="A147" s="1">
        <v>2014</v>
      </c>
      <c r="B147" s="1">
        <v>5</v>
      </c>
      <c r="C147" s="2"/>
      <c r="D147">
        <v>18.567883631215501</v>
      </c>
      <c r="E147">
        <v>22.449466992335299</v>
      </c>
      <c r="F147">
        <v>14.686300270095799</v>
      </c>
      <c r="G147">
        <v>1.9609607636558199</v>
      </c>
    </row>
    <row r="148" spans="1:7" x14ac:dyDescent="0.25">
      <c r="A148" s="1">
        <v>2014</v>
      </c>
      <c r="B148" s="1">
        <v>6</v>
      </c>
      <c r="C148" s="2"/>
      <c r="D148">
        <v>18.845586775162602</v>
      </c>
      <c r="E148">
        <v>22.733411577898099</v>
      </c>
      <c r="F148">
        <v>14.9577619724271</v>
      </c>
      <c r="G148">
        <v>1.9641139155988201</v>
      </c>
    </row>
    <row r="149" spans="1:7" x14ac:dyDescent="0.25">
      <c r="A149" s="1">
        <v>2014</v>
      </c>
      <c r="B149" s="1">
        <v>7</v>
      </c>
      <c r="C149" s="2"/>
      <c r="D149">
        <v>19.057803809055599</v>
      </c>
      <c r="E149">
        <v>22.953039174083202</v>
      </c>
      <c r="F149">
        <v>15.1625684440281</v>
      </c>
      <c r="G149">
        <v>1.9678577027442701</v>
      </c>
    </row>
    <row r="150" spans="1:7" x14ac:dyDescent="0.25">
      <c r="A150" s="1">
        <v>2014</v>
      </c>
      <c r="B150" s="1">
        <v>8</v>
      </c>
      <c r="C150" s="2"/>
      <c r="D150">
        <v>19.079334725086699</v>
      </c>
      <c r="E150">
        <v>22.979957305324099</v>
      </c>
      <c r="F150">
        <v>15.1787121448492</v>
      </c>
      <c r="G150">
        <v>1.9705793028412599</v>
      </c>
    </row>
    <row r="151" spans="1:7" x14ac:dyDescent="0.25">
      <c r="A151" s="1">
        <v>2014</v>
      </c>
      <c r="B151" s="1">
        <v>9</v>
      </c>
      <c r="C151" s="2"/>
      <c r="D151">
        <v>18.886743690993001</v>
      </c>
      <c r="E151">
        <v>22.791478698762798</v>
      </c>
      <c r="F151">
        <v>14.982008683223301</v>
      </c>
      <c r="G151">
        <v>1.9726568851791599</v>
      </c>
    </row>
    <row r="152" spans="1:7" x14ac:dyDescent="0.25">
      <c r="A152" s="1">
        <v>2014</v>
      </c>
      <c r="B152" s="1">
        <v>10</v>
      </c>
      <c r="C152" s="2"/>
      <c r="D152">
        <v>18.5480466144713</v>
      </c>
      <c r="E152">
        <v>22.4562212620345</v>
      </c>
      <c r="F152">
        <v>14.639871966908199</v>
      </c>
      <c r="G152">
        <v>1.9743945777773899</v>
      </c>
    </row>
    <row r="153" spans="1:7" x14ac:dyDescent="0.25">
      <c r="A153" s="1">
        <v>2014</v>
      </c>
      <c r="B153" s="1">
        <v>11</v>
      </c>
      <c r="C153" s="2"/>
      <c r="D153">
        <v>18.056543169893899</v>
      </c>
      <c r="E153">
        <v>21.976689231773499</v>
      </c>
      <c r="F153">
        <v>14.1363971080143</v>
      </c>
      <c r="G153">
        <v>1.9804424895638699</v>
      </c>
    </row>
    <row r="154" spans="1:7" x14ac:dyDescent="0.25">
      <c r="A154" s="1">
        <v>2014</v>
      </c>
      <c r="B154" s="1">
        <v>12</v>
      </c>
      <c r="C154" s="2"/>
      <c r="D154">
        <v>17.912920268672998</v>
      </c>
      <c r="E154">
        <v>21.843997357858001</v>
      </c>
      <c r="F154">
        <v>13.9818431794881</v>
      </c>
      <c r="G154">
        <v>1.9859648018931499</v>
      </c>
    </row>
    <row r="155" spans="1:7" x14ac:dyDescent="0.25">
      <c r="A155" s="1">
        <v>2015</v>
      </c>
      <c r="B155" s="1">
        <v>1</v>
      </c>
      <c r="C155" s="2"/>
      <c r="D155">
        <v>17.872058260666101</v>
      </c>
      <c r="E155">
        <v>21.813893465233701</v>
      </c>
      <c r="F155">
        <v>13.9302230560985</v>
      </c>
      <c r="G155">
        <v>1.9913997597939901</v>
      </c>
    </row>
    <row r="156" spans="1:7" x14ac:dyDescent="0.25">
      <c r="A156" s="1">
        <v>2015</v>
      </c>
      <c r="B156" s="1">
        <v>2</v>
      </c>
      <c r="C156" s="2"/>
      <c r="D156">
        <v>17.919161154863701</v>
      </c>
      <c r="E156">
        <v>21.867153420370698</v>
      </c>
      <c r="F156">
        <v>13.9711688893566</v>
      </c>
      <c r="G156">
        <v>1.99451028294871</v>
      </c>
    </row>
    <row r="157" spans="1:7" x14ac:dyDescent="0.25">
      <c r="A157" s="1">
        <v>2015</v>
      </c>
      <c r="B157" s="1">
        <v>3</v>
      </c>
      <c r="C157" s="2"/>
      <c r="D157">
        <v>18.057780029439101</v>
      </c>
      <c r="E157">
        <v>22.009595704147301</v>
      </c>
      <c r="F157">
        <v>14.105964354731</v>
      </c>
      <c r="G157">
        <v>1.9964418543537701</v>
      </c>
    </row>
    <row r="158" spans="1:7" x14ac:dyDescent="0.25">
      <c r="A158" s="1">
        <v>2015</v>
      </c>
      <c r="B158" s="1">
        <v>4</v>
      </c>
      <c r="C158" s="2"/>
      <c r="D158">
        <v>18.2701305562227</v>
      </c>
      <c r="E158">
        <v>22.225384506621999</v>
      </c>
      <c r="F158">
        <v>14.3148766058235</v>
      </c>
      <c r="G158">
        <v>1.9981788578128401</v>
      </c>
    </row>
    <row r="159" spans="1:7" x14ac:dyDescent="0.25">
      <c r="A159" s="1">
        <v>2015</v>
      </c>
      <c r="B159" s="1">
        <v>5</v>
      </c>
      <c r="C159" s="2"/>
      <c r="D159">
        <v>18.6770527473026</v>
      </c>
      <c r="E159">
        <v>22.635807687601101</v>
      </c>
      <c r="F159">
        <v>14.718297807004101</v>
      </c>
      <c r="G159">
        <v>1.99994754424506</v>
      </c>
    </row>
    <row r="160" spans="1:7" x14ac:dyDescent="0.25">
      <c r="A160" s="1">
        <v>2015</v>
      </c>
      <c r="B160" s="1">
        <v>6</v>
      </c>
      <c r="C160" s="2"/>
      <c r="D160">
        <v>18.956257140308601</v>
      </c>
      <c r="E160">
        <v>22.921414665904202</v>
      </c>
      <c r="F160">
        <v>14.9910996147131</v>
      </c>
      <c r="G160">
        <v>2.0031821053469301</v>
      </c>
    </row>
    <row r="161" spans="1:7" x14ac:dyDescent="0.25">
      <c r="A161" s="1">
        <v>2015</v>
      </c>
      <c r="B161" s="1">
        <v>7</v>
      </c>
      <c r="C161" s="2"/>
      <c r="D161">
        <v>19.1699232670824</v>
      </c>
      <c r="E161">
        <v>23.1426920803159</v>
      </c>
      <c r="F161">
        <v>15.197154453848899</v>
      </c>
      <c r="G161">
        <v>2.0070272981536399</v>
      </c>
    </row>
    <row r="162" spans="1:7" x14ac:dyDescent="0.25">
      <c r="A162" s="1">
        <v>2015</v>
      </c>
      <c r="B162" s="1">
        <v>8</v>
      </c>
      <c r="C162" s="2"/>
      <c r="D162">
        <v>19.1931736973997</v>
      </c>
      <c r="E162">
        <v>23.1717135830202</v>
      </c>
      <c r="F162">
        <v>15.214633811779199</v>
      </c>
      <c r="G162">
        <v>2.00994282139821</v>
      </c>
    </row>
    <row r="163" spans="1:7" x14ac:dyDescent="0.25">
      <c r="A163" s="1">
        <v>2015</v>
      </c>
      <c r="B163" s="1">
        <v>9</v>
      </c>
      <c r="C163" s="2"/>
      <c r="D163">
        <v>19.002369159539299</v>
      </c>
      <c r="E163">
        <v>22.9856262220476</v>
      </c>
      <c r="F163">
        <v>15.019112097031</v>
      </c>
      <c r="G163">
        <v>2.0123259207501198</v>
      </c>
    </row>
    <row r="164" spans="1:7" x14ac:dyDescent="0.25">
      <c r="A164" s="1">
        <v>2015</v>
      </c>
      <c r="B164" s="1">
        <v>10</v>
      </c>
      <c r="C164" s="2"/>
      <c r="D164">
        <v>18.665947223526999</v>
      </c>
      <c r="E164">
        <v>22.653377633244201</v>
      </c>
      <c r="F164">
        <v>14.6785168138098</v>
      </c>
      <c r="G164">
        <v>2.0144342794708798</v>
      </c>
    </row>
    <row r="165" spans="1:7" x14ac:dyDescent="0.25">
      <c r="A165" s="1">
        <v>2015</v>
      </c>
      <c r="B165" s="1">
        <v>11</v>
      </c>
      <c r="C165" s="2"/>
      <c r="D165">
        <v>18.1756456697026</v>
      </c>
      <c r="E165">
        <v>22.175762050932398</v>
      </c>
      <c r="F165">
        <v>14.175529288472701</v>
      </c>
      <c r="G165">
        <v>2.02084318276389</v>
      </c>
    </row>
    <row r="166" spans="1:7" x14ac:dyDescent="0.25">
      <c r="A166" s="1">
        <v>2015</v>
      </c>
      <c r="B166" s="1">
        <v>12</v>
      </c>
      <c r="C166" s="2"/>
      <c r="D166">
        <v>18.032740528797699</v>
      </c>
      <c r="E166">
        <v>22.044176558571401</v>
      </c>
      <c r="F166">
        <v>14.0213044990239</v>
      </c>
      <c r="G166">
        <v>2.0265618250260502</v>
      </c>
    </row>
    <row r="167" spans="1:7" x14ac:dyDescent="0.25">
      <c r="A167" s="1">
        <v>2016</v>
      </c>
      <c r="B167" s="1">
        <v>1</v>
      </c>
      <c r="C167" s="2"/>
      <c r="D167">
        <v>17.993582512441701</v>
      </c>
      <c r="E167">
        <v>22.016601470589698</v>
      </c>
      <c r="F167">
        <v>13.970563554293699</v>
      </c>
      <c r="G167">
        <v>2.0324134752308698</v>
      </c>
    </row>
    <row r="168" spans="1:7" x14ac:dyDescent="0.25">
      <c r="A168" s="1">
        <v>2016</v>
      </c>
      <c r="B168" s="1">
        <v>2</v>
      </c>
      <c r="C168" s="2"/>
      <c r="D168">
        <v>18.040322621762002</v>
      </c>
      <c r="E168">
        <v>22.0692686485955</v>
      </c>
      <c r="F168">
        <v>14.011376594928601</v>
      </c>
      <c r="G168">
        <v>2.0354078071965702</v>
      </c>
    </row>
    <row r="169" spans="1:7" x14ac:dyDescent="0.25">
      <c r="A169" s="1">
        <v>2016</v>
      </c>
      <c r="B169" s="1">
        <v>3</v>
      </c>
      <c r="C169" s="2"/>
      <c r="D169">
        <v>18.178134342305501</v>
      </c>
      <c r="E169">
        <v>22.210399733070101</v>
      </c>
      <c r="F169">
        <v>14.1458689515408</v>
      </c>
      <c r="G169">
        <v>2.0370847368986098</v>
      </c>
    </row>
    <row r="170" spans="1:7" x14ac:dyDescent="0.25">
      <c r="A170" s="1">
        <v>2016</v>
      </c>
      <c r="B170" s="1">
        <v>4</v>
      </c>
      <c r="C170" s="2"/>
      <c r="D170">
        <v>18.389657824396501</v>
      </c>
      <c r="E170">
        <v>22.424819992488601</v>
      </c>
      <c r="F170">
        <v>14.354495656304501</v>
      </c>
      <c r="G170">
        <v>2.03854817749788</v>
      </c>
    </row>
    <row r="171" spans="1:7" x14ac:dyDescent="0.25">
      <c r="A171" s="1">
        <v>2016</v>
      </c>
      <c r="B171" s="1">
        <v>5</v>
      </c>
      <c r="C171" s="2"/>
      <c r="D171">
        <v>18.7957326427731</v>
      </c>
      <c r="E171">
        <v>22.833724318421599</v>
      </c>
      <c r="F171">
        <v>14.757740967124599</v>
      </c>
      <c r="G171">
        <v>2.0399776336714499</v>
      </c>
    </row>
    <row r="172" spans="1:7" x14ac:dyDescent="0.25">
      <c r="A172" s="1">
        <v>2016</v>
      </c>
      <c r="B172" s="1">
        <v>6</v>
      </c>
      <c r="C172" s="2"/>
      <c r="D172">
        <v>19.075018994879699</v>
      </c>
      <c r="E172">
        <v>23.119159787206499</v>
      </c>
      <c r="F172">
        <v>15.030878202553</v>
      </c>
      <c r="G172">
        <v>2.0430841434164</v>
      </c>
    </row>
    <row r="173" spans="1:7" x14ac:dyDescent="0.25">
      <c r="A173" s="1">
        <v>2016</v>
      </c>
      <c r="B173" s="1">
        <v>7</v>
      </c>
      <c r="C173" s="2"/>
      <c r="D173">
        <v>19.2854772061606</v>
      </c>
      <c r="E173">
        <v>23.335733060928401</v>
      </c>
      <c r="F173">
        <v>15.2352213513928</v>
      </c>
      <c r="G173">
        <v>2.0461734490936601</v>
      </c>
    </row>
    <row r="174" spans="1:7" x14ac:dyDescent="0.25">
      <c r="A174" s="1">
        <v>2016</v>
      </c>
      <c r="B174" s="1">
        <v>8</v>
      </c>
      <c r="C174" s="2"/>
      <c r="D174">
        <v>19.313379169466</v>
      </c>
      <c r="E174">
        <v>23.371082580234699</v>
      </c>
      <c r="F174">
        <v>15.2556757586974</v>
      </c>
      <c r="G174">
        <v>2.0499359253163698</v>
      </c>
    </row>
    <row r="175" spans="1:7" x14ac:dyDescent="0.25">
      <c r="A175" s="1">
        <v>2016</v>
      </c>
      <c r="B175" s="1">
        <v>9</v>
      </c>
      <c r="C175" s="2"/>
      <c r="D175">
        <v>19.1276252539955</v>
      </c>
      <c r="E175">
        <v>23.192084918997601</v>
      </c>
      <c r="F175">
        <v>15.0631655889933</v>
      </c>
      <c r="G175">
        <v>2.0533491585844899</v>
      </c>
    </row>
    <row r="176" spans="1:7" x14ac:dyDescent="0.25">
      <c r="A176" s="1">
        <v>2016</v>
      </c>
      <c r="B176" s="1">
        <v>10</v>
      </c>
      <c r="C176" s="2"/>
      <c r="D176">
        <v>18.800958651418899</v>
      </c>
      <c r="E176">
        <v>22.8735018183718</v>
      </c>
      <c r="F176">
        <v>14.7284154844659</v>
      </c>
      <c r="G176">
        <v>2.0574329122189501</v>
      </c>
    </row>
    <row r="177" spans="1:7" x14ac:dyDescent="0.25">
      <c r="A177" s="1">
        <v>2016</v>
      </c>
      <c r="B177" s="1">
        <v>11</v>
      </c>
      <c r="C177" s="2"/>
      <c r="D177">
        <v>18.309091098788102</v>
      </c>
      <c r="E177">
        <v>22.394038023673801</v>
      </c>
      <c r="F177">
        <v>14.224144173902401</v>
      </c>
      <c r="G177">
        <v>2.0636992423129401</v>
      </c>
    </row>
    <row r="178" spans="1:7" x14ac:dyDescent="0.25">
      <c r="A178" s="1">
        <v>2016</v>
      </c>
      <c r="B178" s="1">
        <v>12</v>
      </c>
      <c r="C178" s="2"/>
      <c r="D178">
        <v>18.162380459151802</v>
      </c>
      <c r="E178">
        <v>22.257274841358701</v>
      </c>
      <c r="F178">
        <v>14.067486076945</v>
      </c>
      <c r="G178">
        <v>2.0687246589252002</v>
      </c>
    </row>
    <row r="179" spans="1:7" x14ac:dyDescent="0.25">
      <c r="A179" s="1">
        <v>2017</v>
      </c>
      <c r="B179" s="1">
        <v>1</v>
      </c>
      <c r="C179" s="2"/>
      <c r="D179">
        <v>18.1173484278373</v>
      </c>
      <c r="E179">
        <v>22.221654045179001</v>
      </c>
      <c r="F179">
        <v>14.0130428104956</v>
      </c>
      <c r="G179">
        <v>2.07347917818191</v>
      </c>
    </row>
    <row r="180" spans="1:7" x14ac:dyDescent="0.25">
      <c r="A180" s="1">
        <v>2017</v>
      </c>
      <c r="B180" s="1">
        <v>2</v>
      </c>
      <c r="C180" s="2"/>
      <c r="D180">
        <v>18.163911273095799</v>
      </c>
      <c r="E180">
        <v>22.2739989780329</v>
      </c>
      <c r="F180">
        <v>14.0538235681588</v>
      </c>
      <c r="G180">
        <v>2.07640026626675</v>
      </c>
    </row>
    <row r="181" spans="1:7" x14ac:dyDescent="0.25">
      <c r="A181" s="1">
        <v>2017</v>
      </c>
      <c r="B181" s="1">
        <v>3</v>
      </c>
      <c r="C181" s="2"/>
      <c r="D181">
        <v>18.3034015508746</v>
      </c>
      <c r="E181">
        <v>22.417329345391298</v>
      </c>
      <c r="F181">
        <v>14.1894737563579</v>
      </c>
      <c r="G181">
        <v>2.0783402645339799</v>
      </c>
    </row>
    <row r="182" spans="1:7" x14ac:dyDescent="0.25">
      <c r="A182" s="1">
        <v>2017</v>
      </c>
      <c r="B182" s="1">
        <v>4</v>
      </c>
      <c r="C182" s="2"/>
      <c r="D182">
        <v>18.517361916555</v>
      </c>
      <c r="E182">
        <v>22.6350011054875</v>
      </c>
      <c r="F182">
        <v>14.3997227276225</v>
      </c>
      <c r="G182">
        <v>2.0802152465067199</v>
      </c>
    </row>
    <row r="183" spans="1:7" x14ac:dyDescent="0.25">
      <c r="A183" s="1">
        <v>2017</v>
      </c>
      <c r="B183" s="1">
        <v>5</v>
      </c>
      <c r="C183" s="2"/>
      <c r="D183">
        <v>18.923755139506198</v>
      </c>
      <c r="E183">
        <v>23.044042844162799</v>
      </c>
      <c r="F183">
        <v>14.803467434849599</v>
      </c>
      <c r="G183">
        <v>2.0815532663130001</v>
      </c>
    </row>
    <row r="184" spans="1:7" x14ac:dyDescent="0.25">
      <c r="A184" s="1">
        <v>2017</v>
      </c>
      <c r="B184" s="1">
        <v>6</v>
      </c>
      <c r="C184" s="2"/>
      <c r="D184">
        <v>19.201813755427501</v>
      </c>
      <c r="E184">
        <v>23.3274998722902</v>
      </c>
      <c r="F184">
        <v>15.076127638564801</v>
      </c>
      <c r="G184">
        <v>2.0842805230887498</v>
      </c>
    </row>
    <row r="185" spans="1:7" x14ac:dyDescent="0.25">
      <c r="A185" s="1">
        <v>2017</v>
      </c>
      <c r="B185" s="1">
        <v>7</v>
      </c>
      <c r="C185" s="2"/>
      <c r="D185">
        <v>19.4134738289921</v>
      </c>
      <c r="E185">
        <v>23.545500590708301</v>
      </c>
      <c r="F185">
        <v>15.2814470672759</v>
      </c>
      <c r="G185">
        <v>2.0874837921202598</v>
      </c>
    </row>
    <row r="186" spans="1:7" x14ac:dyDescent="0.25">
      <c r="A186" s="1">
        <v>2017</v>
      </c>
      <c r="B186" s="1">
        <v>8</v>
      </c>
      <c r="C186" s="2"/>
      <c r="D186">
        <v>19.437912907917401</v>
      </c>
      <c r="E186">
        <v>23.5759384700807</v>
      </c>
      <c r="F186">
        <v>15.299887345754</v>
      </c>
      <c r="G186">
        <v>2.09051436269199</v>
      </c>
    </row>
    <row r="187" spans="1:7" x14ac:dyDescent="0.25">
      <c r="A187" s="1">
        <v>2017</v>
      </c>
      <c r="B187" s="1">
        <v>9</v>
      </c>
      <c r="C187" s="2"/>
      <c r="D187">
        <v>19.247447709820801</v>
      </c>
      <c r="E187">
        <v>23.3904151870337</v>
      </c>
      <c r="F187">
        <v>15.1044802326078</v>
      </c>
      <c r="G187">
        <v>2.0930109988860299</v>
      </c>
    </row>
    <row r="188" spans="1:7" x14ac:dyDescent="0.25">
      <c r="A188" s="1">
        <v>2017</v>
      </c>
      <c r="B188" s="1">
        <v>10</v>
      </c>
      <c r="C188" s="2"/>
      <c r="D188">
        <v>18.918713101410599</v>
      </c>
      <c r="E188">
        <v>23.0691155632258</v>
      </c>
      <c r="F188">
        <v>14.7683106395954</v>
      </c>
      <c r="G188">
        <v>2.0967671240872598</v>
      </c>
    </row>
    <row r="189" spans="1:7" x14ac:dyDescent="0.25">
      <c r="A189" s="1">
        <v>2017</v>
      </c>
      <c r="B189" s="1">
        <v>11</v>
      </c>
      <c r="C189" s="2"/>
      <c r="D189">
        <v>18.418883426058201</v>
      </c>
      <c r="E189">
        <v>22.578504273787001</v>
      </c>
      <c r="F189">
        <v>14.2592625783294</v>
      </c>
      <c r="G189">
        <v>2.10142421667011</v>
      </c>
    </row>
    <row r="190" spans="1:7" x14ac:dyDescent="0.25">
      <c r="A190" s="1">
        <v>2017</v>
      </c>
      <c r="B190" s="1">
        <v>12</v>
      </c>
      <c r="C190" s="2"/>
      <c r="D190">
        <v>18.263618507615501</v>
      </c>
      <c r="E190">
        <v>22.4295281254584</v>
      </c>
      <c r="F190">
        <v>14.0977088897726</v>
      </c>
      <c r="G190">
        <v>2.1046012787858102</v>
      </c>
    </row>
    <row r="191" spans="1:7" x14ac:dyDescent="0.25">
      <c r="A191" s="1">
        <v>2018</v>
      </c>
      <c r="B191" s="1">
        <v>1</v>
      </c>
      <c r="C191" s="2"/>
      <c r="D191">
        <v>18.208148774952701</v>
      </c>
      <c r="E191">
        <v>22.378984262834098</v>
      </c>
      <c r="F191">
        <v>14.037313287071401</v>
      </c>
      <c r="G191">
        <v>2.1070898091028201</v>
      </c>
    </row>
    <row r="192" spans="1:7" x14ac:dyDescent="0.25">
      <c r="A192" s="1">
        <v>2018</v>
      </c>
      <c r="B192" s="1">
        <v>2</v>
      </c>
      <c r="C192" s="2"/>
      <c r="D192">
        <v>18.248673736813998</v>
      </c>
      <c r="E192">
        <v>22.422566323305901</v>
      </c>
      <c r="F192">
        <v>14.074781150322099</v>
      </c>
      <c r="G192">
        <v>2.1086342433885799</v>
      </c>
    </row>
    <row r="193" spans="1:7" x14ac:dyDescent="0.25">
      <c r="A193" s="1">
        <v>2018</v>
      </c>
      <c r="B193" s="1">
        <v>3</v>
      </c>
      <c r="C193" s="2"/>
      <c r="D193">
        <v>18.383553686325399</v>
      </c>
      <c r="E193">
        <v>22.559126369403799</v>
      </c>
      <c r="F193">
        <v>14.2079810032469</v>
      </c>
      <c r="G193">
        <v>2.1094830216264402</v>
      </c>
    </row>
    <row r="194" spans="1:7" x14ac:dyDescent="0.25">
      <c r="A194" s="1">
        <v>2018</v>
      </c>
      <c r="B194" s="1">
        <v>4</v>
      </c>
      <c r="C194" s="2"/>
      <c r="D194">
        <v>18.591797955848399</v>
      </c>
      <c r="E194">
        <v>22.768428662784402</v>
      </c>
      <c r="F194">
        <v>14.4151672489124</v>
      </c>
      <c r="G194">
        <v>2.1100175311496501</v>
      </c>
    </row>
    <row r="195" spans="1:7" x14ac:dyDescent="0.25">
      <c r="A195" s="1">
        <v>2018</v>
      </c>
      <c r="B195" s="1">
        <v>5</v>
      </c>
      <c r="C195" s="2"/>
      <c r="D195">
        <v>18.994527508897299</v>
      </c>
      <c r="E195">
        <v>23.171925155822102</v>
      </c>
      <c r="F195">
        <v>14.8171298619725</v>
      </c>
      <c r="G195">
        <v>2.1104049862385201</v>
      </c>
    </row>
    <row r="196" spans="1:7" x14ac:dyDescent="0.25">
      <c r="A196" s="1">
        <v>2018</v>
      </c>
      <c r="B196" s="1">
        <v>6</v>
      </c>
      <c r="C196" s="2"/>
      <c r="D196">
        <v>19.268812331006998</v>
      </c>
      <c r="E196">
        <v>23.449698221237099</v>
      </c>
      <c r="F196">
        <v>15.087926440776799</v>
      </c>
      <c r="G196">
        <v>2.1121672331412902</v>
      </c>
    </row>
    <row r="197" spans="1:7" x14ac:dyDescent="0.25">
      <c r="A197" s="1">
        <v>2018</v>
      </c>
      <c r="B197" s="1">
        <v>7</v>
      </c>
      <c r="C197" s="2"/>
      <c r="D197">
        <v>19.4766763401506</v>
      </c>
      <c r="E197">
        <v>23.6619954281683</v>
      </c>
      <c r="F197">
        <v>15.291357252133</v>
      </c>
      <c r="G197">
        <v>2.1144068673601</v>
      </c>
    </row>
    <row r="198" spans="1:7" x14ac:dyDescent="0.25">
      <c r="A198" s="1">
        <v>2018</v>
      </c>
      <c r="B198" s="1">
        <v>8</v>
      </c>
      <c r="C198" s="2"/>
      <c r="D198">
        <v>19.496807387703999</v>
      </c>
      <c r="E198">
        <v>23.686086486977</v>
      </c>
      <c r="F198">
        <v>15.307528288431101</v>
      </c>
      <c r="G198">
        <v>2.1164074495897802</v>
      </c>
    </row>
    <row r="199" spans="1:7" x14ac:dyDescent="0.25">
      <c r="A199" s="1">
        <v>2018</v>
      </c>
      <c r="B199" s="1">
        <v>9</v>
      </c>
      <c r="C199" s="2"/>
      <c r="D199">
        <v>19.302939031921301</v>
      </c>
      <c r="E199">
        <v>23.495589701213898</v>
      </c>
      <c r="F199">
        <v>15.110288362628699</v>
      </c>
      <c r="G199">
        <v>2.1181107536039798</v>
      </c>
    </row>
    <row r="200" spans="1:7" x14ac:dyDescent="0.25">
      <c r="A200" s="1">
        <v>2018</v>
      </c>
      <c r="B200" s="1">
        <v>10</v>
      </c>
      <c r="C200" s="2"/>
      <c r="D200">
        <v>18.966425926171201</v>
      </c>
      <c r="E200">
        <v>23.163081155287902</v>
      </c>
      <c r="F200">
        <v>14.769770697054501</v>
      </c>
      <c r="G200">
        <v>2.1201338415967501</v>
      </c>
    </row>
    <row r="201" spans="1:7" x14ac:dyDescent="0.25">
      <c r="A201" s="1">
        <v>2018</v>
      </c>
      <c r="B201" s="1">
        <v>11</v>
      </c>
      <c r="C201" s="2"/>
      <c r="D201">
        <v>18.468659119159099</v>
      </c>
      <c r="E201">
        <v>22.675329805302901</v>
      </c>
      <c r="F201">
        <v>14.261988433015301</v>
      </c>
      <c r="G201">
        <v>2.1251936113950398</v>
      </c>
    </row>
    <row r="202" spans="1:7" x14ac:dyDescent="0.25">
      <c r="A202" s="1">
        <v>2018</v>
      </c>
      <c r="B202" s="1">
        <v>12</v>
      </c>
      <c r="C202" s="2"/>
      <c r="D202">
        <v>18.317230978905901</v>
      </c>
      <c r="E202">
        <v>22.531674777220001</v>
      </c>
      <c r="F202">
        <v>14.1027871805919</v>
      </c>
      <c r="G202">
        <v>2.1291205573238701</v>
      </c>
    </row>
    <row r="203" spans="1:7" x14ac:dyDescent="0.25">
      <c r="A203" s="1">
        <v>2019</v>
      </c>
      <c r="B203" s="1">
        <v>1</v>
      </c>
      <c r="C203" s="2"/>
      <c r="D203">
        <v>18.266482213093099</v>
      </c>
      <c r="E203">
        <v>22.487729605084301</v>
      </c>
      <c r="F203">
        <v>14.045234821102</v>
      </c>
      <c r="G203">
        <v>2.1325577062941501</v>
      </c>
    </row>
    <row r="204" spans="1:7" x14ac:dyDescent="0.25">
      <c r="A204" s="1">
        <v>2019</v>
      </c>
      <c r="B204" s="1">
        <v>2</v>
      </c>
      <c r="C204" s="2"/>
      <c r="D204">
        <v>18.3090197154892</v>
      </c>
      <c r="E204">
        <v>22.533994184253402</v>
      </c>
      <c r="F204">
        <v>14.0840452467249</v>
      </c>
      <c r="G204">
        <v>2.13444061093259</v>
      </c>
    </row>
    <row r="205" spans="1:7" x14ac:dyDescent="0.25">
      <c r="A205" s="1">
        <v>2019</v>
      </c>
      <c r="B205" s="1">
        <v>3</v>
      </c>
      <c r="C205" s="2"/>
      <c r="D205">
        <v>18.444629308094001</v>
      </c>
      <c r="E205">
        <v>22.6713780448184</v>
      </c>
      <c r="F205">
        <v>14.2178805713696</v>
      </c>
      <c r="G205">
        <v>2.13533696418083</v>
      </c>
    </row>
    <row r="206" spans="1:7" x14ac:dyDescent="0.25">
      <c r="A206" s="1">
        <v>2019</v>
      </c>
      <c r="B206" s="1">
        <v>4</v>
      </c>
      <c r="C206" s="2"/>
      <c r="D206">
        <v>18.654187273476602</v>
      </c>
      <c r="E206">
        <v>22.882332995394599</v>
      </c>
      <c r="F206">
        <v>14.426041551558599</v>
      </c>
      <c r="G206">
        <v>2.1360427156480002</v>
      </c>
    </row>
    <row r="207" spans="1:7" x14ac:dyDescent="0.25">
      <c r="A207" s="1">
        <v>2019</v>
      </c>
      <c r="B207" s="1">
        <v>5</v>
      </c>
      <c r="C207" s="2"/>
      <c r="D207">
        <v>19.057411678043302</v>
      </c>
      <c r="E207">
        <v>23.286235333315499</v>
      </c>
      <c r="F207">
        <v>14.828588022770999</v>
      </c>
      <c r="G207">
        <v>2.13638520493252</v>
      </c>
    </row>
    <row r="208" spans="1:7" x14ac:dyDescent="0.25">
      <c r="A208" s="1">
        <v>2019</v>
      </c>
      <c r="B208" s="1">
        <v>6</v>
      </c>
      <c r="C208" s="2"/>
      <c r="D208">
        <v>19.332336264504999</v>
      </c>
      <c r="E208">
        <v>23.5646407021305</v>
      </c>
      <c r="F208">
        <v>15.1000318268794</v>
      </c>
      <c r="G208">
        <v>2.1381436825913802</v>
      </c>
    </row>
    <row r="209" spans="1:7" x14ac:dyDescent="0.25">
      <c r="A209" s="1">
        <v>2019</v>
      </c>
      <c r="B209" s="1">
        <v>7</v>
      </c>
      <c r="C209" s="2"/>
      <c r="D209">
        <v>19.5416418229916</v>
      </c>
      <c r="E209">
        <v>23.778744830829599</v>
      </c>
      <c r="F209">
        <v>15.304538815153601</v>
      </c>
      <c r="G209">
        <v>2.14056790153322</v>
      </c>
    </row>
    <row r="210" spans="1:7" x14ac:dyDescent="0.25">
      <c r="A210" s="1">
        <v>2019</v>
      </c>
      <c r="B210" s="1">
        <v>8</v>
      </c>
      <c r="C210" s="2"/>
      <c r="D210">
        <v>19.561850920848801</v>
      </c>
      <c r="E210">
        <v>23.8027548527118</v>
      </c>
      <c r="F210">
        <v>15.3209469889859</v>
      </c>
      <c r="G210">
        <v>2.1424881135150402</v>
      </c>
    </row>
    <row r="211" spans="1:7" x14ac:dyDescent="0.25">
      <c r="A211" s="1">
        <v>2019</v>
      </c>
      <c r="B211" s="1">
        <v>9</v>
      </c>
      <c r="C211" s="2"/>
      <c r="D211">
        <v>19.3667141730899</v>
      </c>
      <c r="E211">
        <v>23.610324097487698</v>
      </c>
      <c r="F211">
        <v>15.123104248692099</v>
      </c>
      <c r="G211">
        <v>2.1438551703817801</v>
      </c>
    </row>
    <row r="212" spans="1:7" x14ac:dyDescent="0.25">
      <c r="A212" s="1">
        <v>2019</v>
      </c>
      <c r="B212" s="1">
        <v>10</v>
      </c>
      <c r="C212" s="2"/>
      <c r="D212">
        <v>19.0326280152699</v>
      </c>
      <c r="E212">
        <v>23.281260303744201</v>
      </c>
      <c r="F212">
        <v>14.783995726795601</v>
      </c>
      <c r="G212">
        <v>2.14639244911021</v>
      </c>
    </row>
    <row r="213" spans="1:7" x14ac:dyDescent="0.25">
      <c r="A213" s="1">
        <v>2019</v>
      </c>
      <c r="B213" s="1">
        <v>11</v>
      </c>
      <c r="C213" s="2"/>
      <c r="D213">
        <v>18.528540617654599</v>
      </c>
      <c r="E213">
        <v>22.784299219761898</v>
      </c>
      <c r="F213">
        <v>14.2727820155473</v>
      </c>
      <c r="G213">
        <v>2.14999263494258</v>
      </c>
    </row>
    <row r="214" spans="1:7" x14ac:dyDescent="0.25">
      <c r="A214" s="1">
        <v>2019</v>
      </c>
      <c r="B214" s="1">
        <v>12</v>
      </c>
      <c r="C214" s="2"/>
      <c r="D214">
        <v>18.3704420354475</v>
      </c>
      <c r="E214">
        <v>22.6308183299688</v>
      </c>
      <c r="F214">
        <v>14.110065740926199</v>
      </c>
      <c r="G214">
        <v>2.1523254751265899</v>
      </c>
    </row>
    <row r="215" spans="1:7" x14ac:dyDescent="0.25">
      <c r="A215" s="1">
        <v>2020</v>
      </c>
      <c r="B215" s="1">
        <v>1</v>
      </c>
      <c r="C215" s="2"/>
      <c r="D215">
        <v>18.307987259275301</v>
      </c>
      <c r="E215">
        <v>22.569705703571799</v>
      </c>
      <c r="F215">
        <v>14.0462688149789</v>
      </c>
      <c r="G215">
        <v>2.1530035239543999</v>
      </c>
    </row>
    <row r="216" spans="1:7" x14ac:dyDescent="0.25">
      <c r="A216" s="1">
        <v>2020</v>
      </c>
      <c r="B216" s="1">
        <v>2</v>
      </c>
      <c r="C216" s="2"/>
      <c r="D216">
        <v>18.351098924294501</v>
      </c>
      <c r="E216">
        <v>22.616620257053999</v>
      </c>
      <c r="F216">
        <v>14.085577591534999</v>
      </c>
      <c r="G216">
        <v>2.15492472836273</v>
      </c>
    </row>
    <row r="217" spans="1:7" x14ac:dyDescent="0.25">
      <c r="A217" s="1">
        <v>2020</v>
      </c>
      <c r="B217" s="1">
        <v>3</v>
      </c>
      <c r="C217" s="2"/>
      <c r="D217">
        <v>18.4893176359917</v>
      </c>
      <c r="E217">
        <v>22.757601672511498</v>
      </c>
      <c r="F217">
        <v>14.2210335994718</v>
      </c>
      <c r="G217">
        <v>2.15632043551921</v>
      </c>
    </row>
    <row r="218" spans="1:7" x14ac:dyDescent="0.25">
      <c r="A218" s="1">
        <v>2020</v>
      </c>
      <c r="B218" s="1">
        <v>4</v>
      </c>
      <c r="C218" s="2"/>
      <c r="D218">
        <v>18.705353659569798</v>
      </c>
      <c r="E218">
        <v>22.977793326994501</v>
      </c>
      <c r="F218">
        <v>14.432913992145201</v>
      </c>
      <c r="G218">
        <v>2.1584198440322799</v>
      </c>
    </row>
    <row r="219" spans="1:7" x14ac:dyDescent="0.25">
      <c r="A219" s="1">
        <v>2020</v>
      </c>
      <c r="B219" s="1">
        <v>5</v>
      </c>
      <c r="C219" s="2"/>
      <c r="D219">
        <v>19.105649957927302</v>
      </c>
      <c r="E219">
        <v>23.377161016833</v>
      </c>
      <c r="F219">
        <v>14.834138899021699</v>
      </c>
      <c r="G219">
        <v>2.1579507146329999</v>
      </c>
    </row>
    <row r="220" spans="1:7" x14ac:dyDescent="0.25">
      <c r="A220" s="1">
        <v>2020</v>
      </c>
      <c r="B220" s="1">
        <v>6</v>
      </c>
      <c r="C220" s="2"/>
      <c r="D220">
        <v>19.3747504695598</v>
      </c>
      <c r="E220">
        <v>23.646826540202301</v>
      </c>
      <c r="F220">
        <v>15.1026743989172</v>
      </c>
      <c r="G220">
        <v>2.1582361563571402</v>
      </c>
    </row>
    <row r="221" spans="1:7" x14ac:dyDescent="0.25">
      <c r="A221" s="1">
        <v>2020</v>
      </c>
      <c r="B221" s="1">
        <v>7</v>
      </c>
      <c r="C221" s="2"/>
      <c r="D221">
        <v>19.577997138941999</v>
      </c>
      <c r="E221">
        <v>23.851869528102799</v>
      </c>
      <c r="F221">
        <v>15.304124749781099</v>
      </c>
      <c r="G221">
        <v>2.1591436494612899</v>
      </c>
    </row>
    <row r="222" spans="1:7" x14ac:dyDescent="0.25">
      <c r="A222" s="1">
        <v>2020</v>
      </c>
      <c r="B222" s="1">
        <v>8</v>
      </c>
      <c r="C222" s="2"/>
      <c r="D222">
        <v>19.5933592588529</v>
      </c>
      <c r="E222">
        <v>23.868627351705801</v>
      </c>
      <c r="F222">
        <v>15.318091166</v>
      </c>
      <c r="G222">
        <v>2.1598487535188702</v>
      </c>
    </row>
    <row r="223" spans="1:7" x14ac:dyDescent="0.25">
      <c r="A223" s="1">
        <v>2020</v>
      </c>
      <c r="B223" s="1">
        <v>9</v>
      </c>
      <c r="C223" s="2"/>
      <c r="D223">
        <v>19.395360510036799</v>
      </c>
      <c r="E223">
        <v>23.671881659684999</v>
      </c>
      <c r="F223">
        <v>15.1188393603886</v>
      </c>
      <c r="G223">
        <v>2.1604817929210198</v>
      </c>
    </row>
    <row r="224" spans="1:7" x14ac:dyDescent="0.25">
      <c r="A224" s="1">
        <v>2020</v>
      </c>
      <c r="B224" s="1">
        <v>10</v>
      </c>
      <c r="C224" s="2"/>
      <c r="D224">
        <v>19.0550018311191</v>
      </c>
      <c r="E224">
        <v>23.333555965105901</v>
      </c>
      <c r="F224">
        <v>14.7764476971323</v>
      </c>
      <c r="G224">
        <v>2.1615088486738401</v>
      </c>
    </row>
    <row r="225" spans="1:7" x14ac:dyDescent="0.25">
      <c r="A225" s="1">
        <v>2020</v>
      </c>
      <c r="B225" s="1">
        <v>11</v>
      </c>
      <c r="C225" s="2"/>
      <c r="D225">
        <v>18.552065051019198</v>
      </c>
      <c r="E225">
        <v>22.8381239893246</v>
      </c>
      <c r="F225">
        <v>14.2660061127138</v>
      </c>
      <c r="G225">
        <v>2.16530024652325</v>
      </c>
    </row>
    <row r="226" spans="1:7" x14ac:dyDescent="0.25">
      <c r="A226" s="1">
        <v>2020</v>
      </c>
      <c r="B226" s="1">
        <v>12</v>
      </c>
      <c r="C226" s="2"/>
      <c r="D226">
        <v>18.3956093178681</v>
      </c>
      <c r="E226">
        <v>22.6868442443417</v>
      </c>
      <c r="F226">
        <v>14.1043743913944</v>
      </c>
      <c r="G226">
        <v>2.16791513554324</v>
      </c>
    </row>
    <row r="227" spans="1:7" x14ac:dyDescent="0.25">
      <c r="A227" s="1">
        <v>2021</v>
      </c>
      <c r="B227" s="1">
        <v>1</v>
      </c>
      <c r="C227" s="2"/>
      <c r="D227">
        <v>18.337036059442202</v>
      </c>
      <c r="E227">
        <v>22.631172723216199</v>
      </c>
      <c r="F227">
        <v>14.042899395668201</v>
      </c>
      <c r="G227">
        <v>2.1693810819014399</v>
      </c>
    </row>
    <row r="228" spans="1:7" x14ac:dyDescent="0.25">
      <c r="A228" s="1">
        <v>2021</v>
      </c>
      <c r="B228" s="1">
        <v>2</v>
      </c>
      <c r="C228" s="2"/>
      <c r="D228">
        <v>18.378242989814499</v>
      </c>
      <c r="E228">
        <v>22.675134207945501</v>
      </c>
      <c r="F228">
        <v>14.0813517716834</v>
      </c>
      <c r="G228">
        <v>2.1707726720111999</v>
      </c>
    </row>
    <row r="229" spans="1:7" x14ac:dyDescent="0.25">
      <c r="A229" s="1">
        <v>2021</v>
      </c>
      <c r="B229" s="1">
        <v>3</v>
      </c>
      <c r="C229" s="2"/>
      <c r="D229">
        <v>18.513762994223399</v>
      </c>
      <c r="E229">
        <v>22.811998978705802</v>
      </c>
      <c r="F229">
        <v>14.215527009741001</v>
      </c>
      <c r="G229">
        <v>2.1714520427231201</v>
      </c>
    </row>
    <row r="230" spans="1:7" x14ac:dyDescent="0.25">
      <c r="A230" s="1">
        <v>2021</v>
      </c>
      <c r="B230" s="1">
        <v>4</v>
      </c>
      <c r="C230" s="2"/>
      <c r="D230">
        <v>18.724129834002699</v>
      </c>
      <c r="E230">
        <v>23.0237396008609</v>
      </c>
      <c r="F230">
        <v>14.4245200671446</v>
      </c>
      <c r="G230">
        <v>2.1721460722172599</v>
      </c>
    </row>
    <row r="231" spans="1:7" x14ac:dyDescent="0.25">
      <c r="A231" s="1">
        <v>2021</v>
      </c>
      <c r="B231" s="1">
        <v>5</v>
      </c>
      <c r="C231" s="2"/>
      <c r="D231">
        <v>19.125481312079302</v>
      </c>
      <c r="E231">
        <v>23.424404880513102</v>
      </c>
      <c r="F231">
        <v>14.826557743645401</v>
      </c>
      <c r="G231">
        <v>2.17179940745164</v>
      </c>
    </row>
    <row r="232" spans="1:7" x14ac:dyDescent="0.25">
      <c r="A232" s="1">
        <v>2021</v>
      </c>
      <c r="B232" s="1">
        <v>6</v>
      </c>
      <c r="C232" s="2"/>
      <c r="D232">
        <v>19.397423562571799</v>
      </c>
      <c r="E232">
        <v>23.6979729065485</v>
      </c>
      <c r="F232">
        <v>15.096874218595101</v>
      </c>
      <c r="G232">
        <v>2.17262074291025</v>
      </c>
    </row>
    <row r="233" spans="1:7" x14ac:dyDescent="0.25">
      <c r="A233" s="1">
        <v>2021</v>
      </c>
      <c r="B233" s="1">
        <v>7</v>
      </c>
      <c r="C233" s="2"/>
      <c r="D233">
        <v>19.603822573513</v>
      </c>
      <c r="E233">
        <v>23.907382536870902</v>
      </c>
      <c r="F233">
        <v>15.3002626101551</v>
      </c>
      <c r="G233">
        <v>2.1741416960707398</v>
      </c>
    </row>
    <row r="234" spans="1:7" x14ac:dyDescent="0.25">
      <c r="A234" s="1">
        <v>2021</v>
      </c>
      <c r="B234" s="1">
        <v>8</v>
      </c>
      <c r="C234" s="2"/>
      <c r="D234">
        <v>19.620776835192501</v>
      </c>
      <c r="E234">
        <v>23.926267330575001</v>
      </c>
      <c r="F234">
        <v>15.315286339809999</v>
      </c>
      <c r="G234">
        <v>2.1751169933144201</v>
      </c>
    </row>
    <row r="235" spans="1:7" x14ac:dyDescent="0.25">
      <c r="A235" s="1">
        <v>2021</v>
      </c>
      <c r="B235" s="1">
        <v>9</v>
      </c>
      <c r="C235" s="2"/>
      <c r="D235">
        <v>19.4236606753845</v>
      </c>
      <c r="E235">
        <v>23.7306706409925</v>
      </c>
      <c r="F235">
        <v>15.1166507097766</v>
      </c>
      <c r="G235">
        <v>2.1758846237416098</v>
      </c>
    </row>
    <row r="236" spans="1:7" x14ac:dyDescent="0.25">
      <c r="A236" s="1">
        <v>2021</v>
      </c>
      <c r="B236" s="1">
        <v>10</v>
      </c>
      <c r="C236" s="2"/>
      <c r="D236">
        <v>19.083664967186401</v>
      </c>
      <c r="E236">
        <v>23.3927464831302</v>
      </c>
      <c r="F236">
        <v>14.774583451242499</v>
      </c>
      <c r="G236">
        <v>2.1769311628857402</v>
      </c>
    </row>
    <row r="237" spans="1:7" x14ac:dyDescent="0.25">
      <c r="A237" s="1">
        <v>2021</v>
      </c>
      <c r="B237" s="1">
        <v>11</v>
      </c>
      <c r="C237" s="2"/>
      <c r="D237">
        <v>18.582894947243801</v>
      </c>
      <c r="E237">
        <v>22.900387267238699</v>
      </c>
      <c r="F237">
        <v>14.2654026272489</v>
      </c>
      <c r="G237">
        <v>2.18118026826376</v>
      </c>
    </row>
    <row r="238" spans="1:7" x14ac:dyDescent="0.25">
      <c r="A238" s="1">
        <v>2021</v>
      </c>
      <c r="B238" s="1">
        <v>12</v>
      </c>
      <c r="C238" s="2"/>
      <c r="D238">
        <v>18.428665894062</v>
      </c>
      <c r="E238">
        <v>22.752224959386201</v>
      </c>
      <c r="F238">
        <v>14.105106828737901</v>
      </c>
      <c r="G238">
        <v>2.1842451643246998</v>
      </c>
    </row>
    <row r="239" spans="1:7" x14ac:dyDescent="0.25">
      <c r="A239" s="1">
        <v>2022</v>
      </c>
      <c r="B239" s="1">
        <v>1</v>
      </c>
      <c r="C239" s="2"/>
      <c r="D239">
        <v>18.3746000820204</v>
      </c>
      <c r="E239">
        <v>22.7030084279444</v>
      </c>
      <c r="F239">
        <v>14.046191736096301</v>
      </c>
      <c r="G239">
        <v>2.1866950019563198</v>
      </c>
    </row>
    <row r="240" spans="1:7" x14ac:dyDescent="0.25">
      <c r="A240" s="1">
        <v>2022</v>
      </c>
      <c r="B240" s="1">
        <v>2</v>
      </c>
      <c r="C240" s="2"/>
      <c r="D240">
        <v>18.4147682762203</v>
      </c>
      <c r="E240">
        <v>22.745293328610099</v>
      </c>
      <c r="F240">
        <v>14.0842432238305</v>
      </c>
      <c r="G240">
        <v>2.1877643538010201</v>
      </c>
    </row>
    <row r="241" spans="1:7" x14ac:dyDescent="0.25">
      <c r="A241" s="1">
        <v>2022</v>
      </c>
      <c r="B241" s="1">
        <v>3</v>
      </c>
      <c r="C241" s="2"/>
      <c r="D241">
        <v>18.5483614225918</v>
      </c>
      <c r="E241">
        <v>22.8791685596522</v>
      </c>
      <c r="F241">
        <v>14.2175542855313</v>
      </c>
      <c r="G241">
        <v>2.1879068618756201</v>
      </c>
    </row>
    <row r="242" spans="1:7" x14ac:dyDescent="0.25">
      <c r="A242" s="1">
        <v>2022</v>
      </c>
      <c r="B242" s="1">
        <v>4</v>
      </c>
      <c r="C242" s="2"/>
      <c r="D242">
        <v>18.754915808204601</v>
      </c>
      <c r="E242">
        <v>23.085143101112099</v>
      </c>
      <c r="F242">
        <v>14.424688515297101</v>
      </c>
      <c r="G242">
        <v>2.1876139268727499</v>
      </c>
    </row>
    <row r="243" spans="1:7" x14ac:dyDescent="0.25">
      <c r="A243" s="1">
        <v>2022</v>
      </c>
      <c r="B243" s="1">
        <v>5</v>
      </c>
      <c r="C243" s="2"/>
      <c r="D243">
        <v>19.157049258797802</v>
      </c>
      <c r="E243">
        <v>23.486745061047799</v>
      </c>
      <c r="F243">
        <v>14.8273534565479</v>
      </c>
      <c r="G243">
        <v>2.1873454198670399</v>
      </c>
    </row>
    <row r="244" spans="1:7" x14ac:dyDescent="0.25">
      <c r="A244" s="1">
        <v>2022</v>
      </c>
      <c r="B244" s="1">
        <v>6</v>
      </c>
      <c r="C244" s="2"/>
      <c r="D244">
        <v>19.431284131293101</v>
      </c>
      <c r="E244">
        <v>23.763474290916299</v>
      </c>
      <c r="F244">
        <v>15.0990939716699</v>
      </c>
      <c r="G244">
        <v>2.18860555947618</v>
      </c>
    </row>
    <row r="245" spans="1:7" x14ac:dyDescent="0.25">
      <c r="A245" s="1">
        <v>2022</v>
      </c>
      <c r="B245" s="1">
        <v>7</v>
      </c>
      <c r="C245" s="2"/>
      <c r="D245">
        <v>19.639373871976201</v>
      </c>
      <c r="E245">
        <v>23.9751733088736</v>
      </c>
      <c r="F245">
        <v>15.3035744350789</v>
      </c>
      <c r="G245">
        <v>2.19042895226755</v>
      </c>
    </row>
    <row r="246" spans="1:7" x14ac:dyDescent="0.25">
      <c r="A246" s="1">
        <v>2022</v>
      </c>
      <c r="B246" s="1">
        <v>8</v>
      </c>
      <c r="C246" s="2"/>
      <c r="D246">
        <v>19.659093228112301</v>
      </c>
      <c r="E246">
        <v>23.9979658393572</v>
      </c>
      <c r="F246">
        <v>15.320220616867401</v>
      </c>
      <c r="G246">
        <v>2.1919815079528799</v>
      </c>
    </row>
    <row r="247" spans="1:7" x14ac:dyDescent="0.25">
      <c r="A247" s="1">
        <v>2022</v>
      </c>
      <c r="B247" s="1">
        <v>9</v>
      </c>
      <c r="C247" s="2"/>
      <c r="D247">
        <v>19.463998269510899</v>
      </c>
      <c r="E247">
        <v>23.805244566666001</v>
      </c>
      <c r="F247">
        <v>15.1227519723558</v>
      </c>
      <c r="G247">
        <v>2.1931806848098598</v>
      </c>
    </row>
    <row r="248" spans="1:7" x14ac:dyDescent="0.25">
      <c r="A248" s="1">
        <v>2022</v>
      </c>
      <c r="B248" s="1">
        <v>10</v>
      </c>
      <c r="C248" s="2"/>
      <c r="D248">
        <v>19.128117600686799</v>
      </c>
      <c r="E248">
        <v>23.4733003811419</v>
      </c>
      <c r="F248">
        <v>14.7829348202318</v>
      </c>
      <c r="G248">
        <v>2.1951693808083599</v>
      </c>
    </row>
    <row r="249" spans="1:7" x14ac:dyDescent="0.25">
      <c r="A249" s="1">
        <v>2022</v>
      </c>
      <c r="B249" s="1">
        <v>11</v>
      </c>
      <c r="C249" s="2"/>
      <c r="D249">
        <v>18.626642591117299</v>
      </c>
      <c r="E249">
        <v>22.9798529234405</v>
      </c>
      <c r="F249">
        <v>14.273432258793999</v>
      </c>
      <c r="G249">
        <v>2.19922486867946</v>
      </c>
    </row>
    <row r="250" spans="1:7" x14ac:dyDescent="0.25">
      <c r="A250" s="1">
        <v>2022</v>
      </c>
      <c r="B250" s="1">
        <v>12</v>
      </c>
      <c r="C250" s="2"/>
      <c r="D250">
        <v>18.471279086311</v>
      </c>
      <c r="E250">
        <v>22.8299092202145</v>
      </c>
      <c r="F250">
        <v>14.1126489524076</v>
      </c>
      <c r="G250">
        <v>2.2019629312835001</v>
      </c>
    </row>
    <row r="251" spans="1:7" x14ac:dyDescent="0.25">
      <c r="A251" s="1">
        <v>2023</v>
      </c>
      <c r="B251" s="1">
        <v>1</v>
      </c>
      <c r="C251" s="2"/>
      <c r="D251">
        <v>18.414270163430601</v>
      </c>
      <c r="E251">
        <v>22.776230117168499</v>
      </c>
      <c r="F251">
        <v>14.052310209692701</v>
      </c>
      <c r="G251">
        <v>2.20364514326709</v>
      </c>
    </row>
    <row r="252" spans="1:7" x14ac:dyDescent="0.25">
      <c r="A252" s="1">
        <v>2023</v>
      </c>
      <c r="B252" s="1">
        <v>2</v>
      </c>
      <c r="C252" s="2"/>
      <c r="D252">
        <v>18.456026113507001</v>
      </c>
      <c r="E252">
        <v>22.820731104934001</v>
      </c>
      <c r="F252">
        <v>14.0913211220801</v>
      </c>
      <c r="G252">
        <v>2.2050319255933402</v>
      </c>
    </row>
    <row r="253" spans="1:7" x14ac:dyDescent="0.25">
      <c r="A253" s="1">
        <v>2023</v>
      </c>
      <c r="B253" s="1">
        <v>3</v>
      </c>
      <c r="C253" s="2"/>
      <c r="D253">
        <v>18.5920460573079</v>
      </c>
      <c r="E253">
        <v>22.9580548140191</v>
      </c>
      <c r="F253">
        <v>14.2260373005966</v>
      </c>
      <c r="G253">
        <v>2.2056905827261701</v>
      </c>
    </row>
    <row r="254" spans="1:7" x14ac:dyDescent="0.25">
      <c r="A254" s="1">
        <v>2023</v>
      </c>
      <c r="B254" s="1">
        <v>4</v>
      </c>
      <c r="C254" s="2"/>
      <c r="D254">
        <v>18.802534955949898</v>
      </c>
      <c r="E254">
        <v>23.1696986470273</v>
      </c>
      <c r="F254">
        <v>14.4353712648724</v>
      </c>
      <c r="G254">
        <v>2.2062740510600798</v>
      </c>
    </row>
    <row r="255" spans="1:7" x14ac:dyDescent="0.25">
      <c r="A255" s="1">
        <v>2023</v>
      </c>
      <c r="B255" s="1">
        <v>5</v>
      </c>
      <c r="C255" s="2"/>
      <c r="D255">
        <v>19.204849742885202</v>
      </c>
      <c r="E255">
        <v>23.5713809448823</v>
      </c>
      <c r="F255">
        <v>14.838318540888199</v>
      </c>
      <c r="G255">
        <v>2.2059545200453798</v>
      </c>
    </row>
    <row r="256" spans="1:7" x14ac:dyDescent="0.25">
      <c r="A256" s="1">
        <v>2023</v>
      </c>
      <c r="B256" s="1">
        <v>6</v>
      </c>
      <c r="C256" s="2"/>
      <c r="D256">
        <v>19.477999780224501</v>
      </c>
      <c r="E256">
        <v>23.846330231837001</v>
      </c>
      <c r="F256">
        <v>15.109669328611901</v>
      </c>
      <c r="G256">
        <v>2.2068634939283802</v>
      </c>
    </row>
    <row r="257" spans="1:7" x14ac:dyDescent="0.25">
      <c r="A257" s="1">
        <v>2023</v>
      </c>
      <c r="B257" s="1">
        <v>7</v>
      </c>
      <c r="C257" s="2"/>
      <c r="D257">
        <v>19.685457629559298</v>
      </c>
      <c r="E257">
        <v>24.056930798704101</v>
      </c>
      <c r="F257">
        <v>15.313984460414501</v>
      </c>
      <c r="G257">
        <v>2.2084511825592199</v>
      </c>
    </row>
    <row r="258" spans="1:7" x14ac:dyDescent="0.25">
      <c r="A258" s="1">
        <v>2023</v>
      </c>
      <c r="B258" s="1">
        <v>8</v>
      </c>
      <c r="C258" s="2"/>
      <c r="D258">
        <v>19.7037568284074</v>
      </c>
      <c r="E258">
        <v>24.077504563901499</v>
      </c>
      <c r="F258">
        <v>15.330009092913301</v>
      </c>
      <c r="G258">
        <v>2.20960028460091</v>
      </c>
    </row>
    <row r="259" spans="1:7" x14ac:dyDescent="0.25">
      <c r="A259" s="1">
        <v>2023</v>
      </c>
      <c r="B259" s="1">
        <v>9</v>
      </c>
      <c r="C259" s="2"/>
      <c r="D259">
        <v>19.5078512815154</v>
      </c>
      <c r="E259">
        <v>23.883519407371899</v>
      </c>
      <c r="F259">
        <v>15.132183155659</v>
      </c>
      <c r="G259">
        <v>2.2105704583164099</v>
      </c>
    </row>
    <row r="260" spans="1:7" x14ac:dyDescent="0.25">
      <c r="A260" s="1">
        <v>2023</v>
      </c>
      <c r="B260" s="1">
        <v>10</v>
      </c>
      <c r="C260" s="2"/>
      <c r="D260">
        <v>19.169543076823398</v>
      </c>
      <c r="E260">
        <v>23.547935460409501</v>
      </c>
      <c r="F260">
        <v>14.7911506932374</v>
      </c>
      <c r="G260">
        <v>2.21194674268824</v>
      </c>
    </row>
    <row r="261" spans="1:7" x14ac:dyDescent="0.25">
      <c r="A261" s="1">
        <v>2023</v>
      </c>
      <c r="B261" s="1">
        <v>11</v>
      </c>
      <c r="C261" s="2"/>
      <c r="D261">
        <v>18.6693390516226</v>
      </c>
      <c r="E261">
        <v>23.056331610398601</v>
      </c>
      <c r="F261">
        <v>14.282346492846701</v>
      </c>
      <c r="G261">
        <v>2.2162915176264399</v>
      </c>
    </row>
    <row r="262" spans="1:7" x14ac:dyDescent="0.25">
      <c r="A262" s="1">
        <v>2023</v>
      </c>
      <c r="B262" s="1">
        <v>12</v>
      </c>
      <c r="C262" s="2"/>
      <c r="D262">
        <v>18.515530040931999</v>
      </c>
      <c r="E262">
        <v>22.908601176794299</v>
      </c>
      <c r="F262">
        <v>14.122458905069699</v>
      </c>
      <c r="G262">
        <v>2.2193623910449101</v>
      </c>
    </row>
    <row r="263" spans="1:7" x14ac:dyDescent="0.25">
      <c r="A263" s="1">
        <v>2024</v>
      </c>
      <c r="B263" s="1">
        <v>1</v>
      </c>
      <c r="C263" s="2"/>
      <c r="D263">
        <v>18.4616083603219</v>
      </c>
      <c r="E263">
        <v>22.859399467549199</v>
      </c>
      <c r="F263">
        <v>14.0638172530946</v>
      </c>
      <c r="G263">
        <v>2.2217469021557599</v>
      </c>
    </row>
    <row r="264" spans="1:7" x14ac:dyDescent="0.25">
      <c r="A264" s="1">
        <v>2024</v>
      </c>
      <c r="B264" s="1">
        <v>2</v>
      </c>
      <c r="C264" s="2"/>
      <c r="D264">
        <v>18.502674199394299</v>
      </c>
      <c r="E264">
        <v>22.902776072633301</v>
      </c>
      <c r="F264">
        <v>14.1025723261553</v>
      </c>
      <c r="G264">
        <v>2.2229142921256302</v>
      </c>
    </row>
    <row r="265" spans="1:7" x14ac:dyDescent="0.25">
      <c r="A265" s="1">
        <v>2024</v>
      </c>
      <c r="B265" s="1">
        <v>3</v>
      </c>
      <c r="C265" s="2"/>
      <c r="D265">
        <v>18.637208441416998</v>
      </c>
      <c r="E265">
        <v>23.037784870639001</v>
      </c>
      <c r="F265">
        <v>14.236632012195001</v>
      </c>
      <c r="G265">
        <v>2.22315403595598</v>
      </c>
    </row>
    <row r="266" spans="1:7" x14ac:dyDescent="0.25">
      <c r="A266" s="1">
        <v>2024</v>
      </c>
      <c r="B266" s="1">
        <v>4</v>
      </c>
      <c r="C266" s="2"/>
      <c r="D266">
        <v>18.845594290192899</v>
      </c>
      <c r="E266">
        <v>23.2461911712284</v>
      </c>
      <c r="F266">
        <v>14.4449974091574</v>
      </c>
      <c r="G266">
        <v>2.2231643681323199</v>
      </c>
    </row>
    <row r="267" spans="1:7" x14ac:dyDescent="0.25">
      <c r="A267" s="1">
        <v>2024</v>
      </c>
      <c r="B267" s="1">
        <v>5</v>
      </c>
      <c r="C267" s="2"/>
      <c r="D267">
        <v>19.247605901425601</v>
      </c>
      <c r="E267">
        <v>23.647257882681298</v>
      </c>
      <c r="F267">
        <v>14.8479539201699</v>
      </c>
      <c r="G267">
        <v>2.2226870084516501</v>
      </c>
    </row>
    <row r="268" spans="1:7" x14ac:dyDescent="0.25">
      <c r="A268" s="1">
        <v>2024</v>
      </c>
      <c r="B268" s="1">
        <v>6</v>
      </c>
      <c r="C268" s="2"/>
      <c r="D268">
        <v>19.520996129374101</v>
      </c>
      <c r="E268">
        <v>23.922403235280399</v>
      </c>
      <c r="F268">
        <v>15.1195890234678</v>
      </c>
      <c r="G268">
        <v>2.2235736905746299</v>
      </c>
    </row>
    <row r="269" spans="1:7" x14ac:dyDescent="0.25">
      <c r="A269" s="1">
        <v>2024</v>
      </c>
      <c r="B269" s="1">
        <v>7</v>
      </c>
      <c r="C269" s="2"/>
      <c r="D269">
        <v>19.728902427008801</v>
      </c>
      <c r="E269">
        <v>24.133522640349501</v>
      </c>
      <c r="F269">
        <v>15.3242822136681</v>
      </c>
      <c r="G269">
        <v>2.2251969399092602</v>
      </c>
    </row>
    <row r="270" spans="1:7" x14ac:dyDescent="0.25">
      <c r="A270" s="1">
        <v>2024</v>
      </c>
      <c r="B270" s="1">
        <v>8</v>
      </c>
      <c r="C270" s="2"/>
      <c r="D270">
        <v>19.746688225658499</v>
      </c>
      <c r="E270">
        <v>24.153220384604399</v>
      </c>
      <c r="F270">
        <v>15.340156066712501</v>
      </c>
      <c r="G270">
        <v>2.2261628473664299</v>
      </c>
    </row>
    <row r="271" spans="1:7" x14ac:dyDescent="0.25">
      <c r="A271" s="1">
        <v>2024</v>
      </c>
      <c r="B271" s="1">
        <v>9</v>
      </c>
      <c r="C271" s="2"/>
      <c r="D271">
        <v>19.550323291489899</v>
      </c>
      <c r="E271">
        <v>23.958493127395901</v>
      </c>
      <c r="F271">
        <v>15.1421534555839</v>
      </c>
      <c r="G271">
        <v>2.2269901953745599</v>
      </c>
    </row>
    <row r="272" spans="1:7" x14ac:dyDescent="0.25">
      <c r="A272" s="1">
        <v>2024</v>
      </c>
      <c r="B272" s="1">
        <v>10</v>
      </c>
      <c r="C272" s="2"/>
      <c r="D272">
        <v>19.209608243941599</v>
      </c>
      <c r="E272">
        <v>23.619273611602001</v>
      </c>
      <c r="F272">
        <v>14.7999428762812</v>
      </c>
      <c r="G272">
        <v>2.2277457321795899</v>
      </c>
    </row>
    <row r="273" spans="1:7" x14ac:dyDescent="0.25">
      <c r="A273" s="1">
        <v>2024</v>
      </c>
      <c r="B273" s="1">
        <v>11</v>
      </c>
      <c r="C273" s="2"/>
      <c r="D273">
        <v>18.711500082768801</v>
      </c>
      <c r="E273">
        <v>23.130772868948299</v>
      </c>
      <c r="F273">
        <v>14.292227296589401</v>
      </c>
      <c r="G273">
        <v>2.2325993625163001</v>
      </c>
    </row>
    <row r="274" spans="1:7" x14ac:dyDescent="0.25">
      <c r="A274" s="1">
        <v>2024</v>
      </c>
      <c r="B274" s="1">
        <v>12</v>
      </c>
      <c r="C274" s="2"/>
      <c r="D274">
        <v>18.5607547034144</v>
      </c>
      <c r="E274">
        <v>22.987548405520201</v>
      </c>
      <c r="F274">
        <v>14.133961001308601</v>
      </c>
      <c r="G274">
        <v>2.2363988998870501</v>
      </c>
    </row>
    <row r="275" spans="1:7" x14ac:dyDescent="0.25">
      <c r="A275" s="1">
        <v>2025</v>
      </c>
      <c r="B275" s="1">
        <v>1</v>
      </c>
      <c r="C275" s="2"/>
      <c r="D275">
        <v>18.5101404221795</v>
      </c>
      <c r="E275">
        <v>22.943218266648302</v>
      </c>
      <c r="F275">
        <v>14.0770625777107</v>
      </c>
      <c r="G275">
        <v>2.2395736240809199</v>
      </c>
    </row>
    <row r="276" spans="1:7" x14ac:dyDescent="0.25">
      <c r="A276" s="1">
        <v>2025</v>
      </c>
      <c r="B276" s="1">
        <v>2</v>
      </c>
      <c r="C276" s="2"/>
      <c r="D276">
        <v>18.553628459229401</v>
      </c>
      <c r="E276">
        <v>22.990131872829998</v>
      </c>
      <c r="F276">
        <v>14.1171250456288</v>
      </c>
      <c r="G276">
        <v>2.2413042082358401</v>
      </c>
    </row>
    <row r="277" spans="1:7" x14ac:dyDescent="0.25">
      <c r="A277" s="1">
        <v>2025</v>
      </c>
      <c r="B277" s="1">
        <v>3</v>
      </c>
      <c r="C277" s="2"/>
      <c r="D277">
        <v>18.689967886580501</v>
      </c>
      <c r="E277">
        <v>23.127745172697299</v>
      </c>
      <c r="F277">
        <v>14.252190600463701</v>
      </c>
      <c r="G277">
        <v>2.24194776365891</v>
      </c>
    </row>
    <row r="278" spans="1:7" x14ac:dyDescent="0.25">
      <c r="A278" s="1">
        <v>2025</v>
      </c>
      <c r="B278" s="1">
        <v>4</v>
      </c>
      <c r="C278" s="2"/>
      <c r="D278">
        <v>18.900457948214999</v>
      </c>
      <c r="E278">
        <v>23.3391982313311</v>
      </c>
      <c r="F278">
        <v>14.461717665098901</v>
      </c>
      <c r="G278">
        <v>2.24243426598423</v>
      </c>
    </row>
    <row r="279" spans="1:7" x14ac:dyDescent="0.25">
      <c r="A279" s="1">
        <v>2025</v>
      </c>
      <c r="B279" s="1">
        <v>5</v>
      </c>
      <c r="C279" s="2"/>
      <c r="D279">
        <v>19.304765272340401</v>
      </c>
      <c r="E279">
        <v>23.743550430380999</v>
      </c>
      <c r="F279">
        <v>14.8659801142999</v>
      </c>
      <c r="G279">
        <v>2.2424569366209002</v>
      </c>
    </row>
    <row r="280" spans="1:7" x14ac:dyDescent="0.25">
      <c r="A280" s="1">
        <v>2025</v>
      </c>
      <c r="B280" s="1">
        <v>6</v>
      </c>
      <c r="C280" s="2"/>
      <c r="D280">
        <v>19.580887100032601</v>
      </c>
      <c r="E280">
        <v>24.0226406746592</v>
      </c>
      <c r="F280">
        <v>15.139133525406001</v>
      </c>
      <c r="G280">
        <v>2.24395656909401</v>
      </c>
    </row>
    <row r="281" spans="1:7" x14ac:dyDescent="0.25">
      <c r="A281" s="1">
        <v>2025</v>
      </c>
      <c r="B281" s="1">
        <v>7</v>
      </c>
      <c r="C281" s="2"/>
      <c r="D281">
        <v>19.790183292177101</v>
      </c>
      <c r="E281">
        <v>24.235711902752101</v>
      </c>
      <c r="F281">
        <v>15.344654681602099</v>
      </c>
      <c r="G281">
        <v>2.2458637025206301</v>
      </c>
    </row>
    <row r="282" spans="1:7" x14ac:dyDescent="0.25">
      <c r="A282" s="1">
        <v>2025</v>
      </c>
      <c r="B282" s="1">
        <v>8</v>
      </c>
      <c r="C282" s="2"/>
      <c r="D282">
        <v>19.812755014556998</v>
      </c>
      <c r="E282">
        <v>24.262485878398198</v>
      </c>
      <c r="F282">
        <v>15.3630241507158</v>
      </c>
      <c r="G282">
        <v>2.2479866644687201</v>
      </c>
    </row>
    <row r="283" spans="1:7" x14ac:dyDescent="0.25">
      <c r="A283" s="1">
        <v>2025</v>
      </c>
      <c r="B283" s="1">
        <v>9</v>
      </c>
      <c r="C283" s="2"/>
      <c r="D283">
        <v>19.621002098243999</v>
      </c>
      <c r="E283">
        <v>24.074653643894202</v>
      </c>
      <c r="F283">
        <v>15.1673505525937</v>
      </c>
      <c r="G283">
        <v>2.2499673776156501</v>
      </c>
    </row>
    <row r="284" spans="1:7" x14ac:dyDescent="0.25">
      <c r="A284" s="1">
        <v>2025</v>
      </c>
      <c r="B284" s="1">
        <v>10</v>
      </c>
      <c r="C284" s="2"/>
      <c r="D284">
        <v>19.288219129622</v>
      </c>
      <c r="E284">
        <v>23.747323794768999</v>
      </c>
      <c r="F284">
        <v>14.829114464475101</v>
      </c>
      <c r="G284">
        <v>2.2527222723010598</v>
      </c>
    </row>
    <row r="285" spans="1:7" x14ac:dyDescent="0.25">
      <c r="A285" s="1">
        <v>2025</v>
      </c>
      <c r="B285" s="1">
        <v>11</v>
      </c>
      <c r="C285" s="2"/>
      <c r="D285">
        <v>18.790111560624599</v>
      </c>
      <c r="E285">
        <v>23.2588972046408</v>
      </c>
      <c r="F285">
        <v>14.3213259166084</v>
      </c>
      <c r="G285">
        <v>2.2576130650395401</v>
      </c>
    </row>
    <row r="286" spans="1:7" x14ac:dyDescent="0.25">
      <c r="A286" s="1">
        <v>2025</v>
      </c>
      <c r="B286" s="1">
        <v>12</v>
      </c>
      <c r="C286" s="2"/>
      <c r="D286">
        <v>18.6381502769907</v>
      </c>
      <c r="E286">
        <v>23.113850838265801</v>
      </c>
      <c r="F286">
        <v>14.1624497157155</v>
      </c>
      <c r="G286">
        <v>2.2611064542488601</v>
      </c>
    </row>
    <row r="287" spans="1:7" x14ac:dyDescent="0.25">
      <c r="A287" s="1">
        <v>2026</v>
      </c>
      <c r="B287" s="1">
        <v>1</v>
      </c>
      <c r="C287" s="2"/>
      <c r="D287">
        <v>18.583822163983498</v>
      </c>
      <c r="E287">
        <v>23.063926950287499</v>
      </c>
      <c r="F287">
        <v>14.103717377679599</v>
      </c>
      <c r="G287">
        <v>2.2633314515430798</v>
      </c>
    </row>
    <row r="288" spans="1:7" x14ac:dyDescent="0.25">
      <c r="A288" s="1">
        <v>2026</v>
      </c>
      <c r="B288" s="1">
        <v>2</v>
      </c>
      <c r="C288" s="2"/>
      <c r="D288">
        <v>18.6297581042631</v>
      </c>
      <c r="E288">
        <v>23.114495015339401</v>
      </c>
      <c r="F288">
        <v>14.145021193186899</v>
      </c>
      <c r="G288">
        <v>2.2656715828981699</v>
      </c>
    </row>
    <row r="289" spans="1:7" x14ac:dyDescent="0.25">
      <c r="A289" s="1">
        <v>2026</v>
      </c>
      <c r="B289" s="1">
        <v>3</v>
      </c>
      <c r="C289" s="2"/>
      <c r="D289">
        <v>18.770513985690499</v>
      </c>
      <c r="E289">
        <v>23.258713428307399</v>
      </c>
      <c r="F289">
        <v>14.2823145430736</v>
      </c>
      <c r="G289">
        <v>2.2674208403177598</v>
      </c>
    </row>
    <row r="290" spans="1:7" x14ac:dyDescent="0.25">
      <c r="A290" s="1">
        <v>2026</v>
      </c>
      <c r="B290" s="1">
        <v>4</v>
      </c>
      <c r="C290" s="2"/>
      <c r="D290">
        <v>18.984693979377798</v>
      </c>
      <c r="E290">
        <v>23.475675195162399</v>
      </c>
      <c r="F290">
        <v>14.4937127635932</v>
      </c>
      <c r="G290">
        <v>2.2688261812644401</v>
      </c>
    </row>
    <row r="291" spans="1:7" x14ac:dyDescent="0.25">
      <c r="A291" s="1">
        <v>2026</v>
      </c>
      <c r="B291" s="1">
        <v>5</v>
      </c>
      <c r="C291" s="2"/>
      <c r="D291">
        <v>19.392890435092198</v>
      </c>
      <c r="E291">
        <v>23.885776881178</v>
      </c>
      <c r="F291">
        <v>14.9000039890065</v>
      </c>
      <c r="G291">
        <v>2.2697886961761999</v>
      </c>
    </row>
    <row r="292" spans="1:7" x14ac:dyDescent="0.25">
      <c r="A292" s="1">
        <v>2026</v>
      </c>
      <c r="B292" s="1">
        <v>6</v>
      </c>
      <c r="C292" s="2"/>
      <c r="D292">
        <v>19.672255166347899</v>
      </c>
      <c r="E292">
        <v>24.169656123145401</v>
      </c>
      <c r="F292">
        <v>15.1748542095504</v>
      </c>
      <c r="G292">
        <v>2.2720694093669498</v>
      </c>
    </row>
    <row r="293" spans="1:7" x14ac:dyDescent="0.25">
      <c r="A293" s="1">
        <v>2026</v>
      </c>
      <c r="B293" s="1">
        <v>7</v>
      </c>
      <c r="C293" s="2"/>
      <c r="D293">
        <v>19.885909563734199</v>
      </c>
      <c r="E293">
        <v>24.389207068813398</v>
      </c>
      <c r="F293">
        <v>15.382612058655001</v>
      </c>
      <c r="G293">
        <v>2.2750483225437899</v>
      </c>
    </row>
    <row r="294" spans="1:7" x14ac:dyDescent="0.25">
      <c r="A294" s="1">
        <v>2026</v>
      </c>
      <c r="B294" s="1">
        <v>8</v>
      </c>
      <c r="C294" s="2"/>
      <c r="D294">
        <v>19.910335090210399</v>
      </c>
      <c r="E294">
        <v>24.418771295587302</v>
      </c>
      <c r="F294">
        <v>15.4018988848335</v>
      </c>
      <c r="G294">
        <v>2.2776443738770902</v>
      </c>
    </row>
    <row r="295" spans="1:7" x14ac:dyDescent="0.25">
      <c r="A295" s="1">
        <v>2026</v>
      </c>
      <c r="B295" s="1">
        <v>9</v>
      </c>
      <c r="C295" s="2"/>
      <c r="D295">
        <v>19.720375632551299</v>
      </c>
      <c r="E295">
        <v>24.2337315135427</v>
      </c>
      <c r="F295">
        <v>15.207019751560001</v>
      </c>
      <c r="G295">
        <v>2.2801297747953102</v>
      </c>
    </row>
    <row r="296" spans="1:7" x14ac:dyDescent="0.25">
      <c r="A296" s="1">
        <v>2026</v>
      </c>
      <c r="B296" s="1">
        <v>10</v>
      </c>
      <c r="C296" s="2"/>
      <c r="D296">
        <v>19.388468132239801</v>
      </c>
      <c r="E296">
        <v>23.907845655820399</v>
      </c>
      <c r="F296">
        <v>14.869090608659199</v>
      </c>
      <c r="G296">
        <v>2.2831718851280698</v>
      </c>
    </row>
    <row r="297" spans="1:7" x14ac:dyDescent="0.25">
      <c r="A297" s="1">
        <v>2026</v>
      </c>
      <c r="B297" s="1">
        <v>11</v>
      </c>
      <c r="C297" s="2"/>
      <c r="D297">
        <v>18.893863700234299</v>
      </c>
      <c r="E297">
        <v>23.424849835805801</v>
      </c>
      <c r="F297">
        <v>14.362877564662901</v>
      </c>
      <c r="G297">
        <v>2.28903651059575</v>
      </c>
    </row>
    <row r="298" spans="1:7" x14ac:dyDescent="0.25">
      <c r="A298" s="1">
        <v>2026</v>
      </c>
      <c r="B298" s="1">
        <v>12</v>
      </c>
      <c r="C298" s="2"/>
      <c r="D298">
        <v>18.745189098728801</v>
      </c>
      <c r="E298">
        <v>23.284823184737899</v>
      </c>
      <c r="F298">
        <v>14.2055550127196</v>
      </c>
      <c r="G298">
        <v>2.2934054214026798</v>
      </c>
    </row>
    <row r="299" spans="1:7" x14ac:dyDescent="0.25">
      <c r="A299" s="1">
        <v>2027</v>
      </c>
      <c r="B299" s="1">
        <v>1</v>
      </c>
      <c r="C299" s="2"/>
      <c r="D299">
        <v>18.697821194936601</v>
      </c>
      <c r="E299">
        <v>23.245468828211099</v>
      </c>
      <c r="F299">
        <v>14.1501735616621</v>
      </c>
      <c r="G299">
        <v>2.2974538342031101</v>
      </c>
    </row>
    <row r="300" spans="1:7" x14ac:dyDescent="0.25">
      <c r="A300" s="1">
        <v>2027</v>
      </c>
      <c r="B300" s="1">
        <v>2</v>
      </c>
      <c r="C300" s="2"/>
      <c r="D300">
        <v>18.742243700358401</v>
      </c>
      <c r="E300">
        <v>23.2937751058309</v>
      </c>
      <c r="F300">
        <v>14.1907122948859</v>
      </c>
      <c r="G300">
        <v>2.2994159007585999</v>
      </c>
    </row>
    <row r="301" spans="1:7" x14ac:dyDescent="0.25">
      <c r="A301" s="1">
        <v>2027</v>
      </c>
      <c r="B301" s="1">
        <v>3</v>
      </c>
      <c r="C301" s="2"/>
      <c r="D301">
        <v>18.8797100324357</v>
      </c>
      <c r="E301">
        <v>23.433022778932401</v>
      </c>
      <c r="F301">
        <v>14.326397285939001</v>
      </c>
      <c r="G301">
        <v>2.3003158272911799</v>
      </c>
    </row>
    <row r="302" spans="1:7" x14ac:dyDescent="0.25">
      <c r="A302" s="1">
        <v>2027</v>
      </c>
      <c r="B302" s="1">
        <v>4</v>
      </c>
      <c r="C302" s="2"/>
      <c r="D302">
        <v>19.0902985500692</v>
      </c>
      <c r="E302">
        <v>23.644529651789</v>
      </c>
      <c r="F302">
        <v>14.536067448349399</v>
      </c>
      <c r="G302">
        <v>2.3007797767653999</v>
      </c>
    </row>
    <row r="303" spans="1:7" x14ac:dyDescent="0.25">
      <c r="A303" s="1">
        <v>2027</v>
      </c>
      <c r="B303" s="1">
        <v>5</v>
      </c>
      <c r="C303" s="2"/>
      <c r="D303">
        <v>19.496393798880099</v>
      </c>
      <c r="E303">
        <v>24.0513718959422</v>
      </c>
      <c r="F303">
        <v>14.9414157018181</v>
      </c>
      <c r="G303">
        <v>2.3011571558967101</v>
      </c>
    </row>
    <row r="304" spans="1:7" x14ac:dyDescent="0.25">
      <c r="A304" s="1">
        <v>2027</v>
      </c>
      <c r="B304" s="1">
        <v>6</v>
      </c>
      <c r="C304" s="2"/>
      <c r="D304">
        <v>19.774374746478799</v>
      </c>
      <c r="E304">
        <v>24.333088929618999</v>
      </c>
      <c r="F304">
        <v>15.2156605633386</v>
      </c>
      <c r="G304">
        <v>2.3030446120008898</v>
      </c>
    </row>
    <row r="305" spans="1:7" x14ac:dyDescent="0.25">
      <c r="A305" s="1">
        <v>2027</v>
      </c>
      <c r="B305" s="1">
        <v>7</v>
      </c>
      <c r="C305" s="2"/>
      <c r="D305">
        <v>19.9872205012142</v>
      </c>
      <c r="E305">
        <v>24.551371303158799</v>
      </c>
      <c r="F305">
        <v>15.4230696992696</v>
      </c>
      <c r="G305">
        <v>2.3057911706009802</v>
      </c>
    </row>
    <row r="306" spans="1:7" x14ac:dyDescent="0.25">
      <c r="A306" s="1">
        <v>2027</v>
      </c>
      <c r="B306" s="1">
        <v>8</v>
      </c>
      <c r="C306" s="2"/>
      <c r="D306">
        <v>20.009084276786901</v>
      </c>
      <c r="E306">
        <v>24.577052723849299</v>
      </c>
      <c r="F306">
        <v>15.441115829724501</v>
      </c>
      <c r="G306">
        <v>2.3077198300136499</v>
      </c>
    </row>
    <row r="307" spans="1:7" x14ac:dyDescent="0.25">
      <c r="A307" s="1">
        <v>2027</v>
      </c>
      <c r="B307" s="1">
        <v>9</v>
      </c>
      <c r="C307" s="2"/>
      <c r="D307">
        <v>19.8161523788729</v>
      </c>
      <c r="E307">
        <v>24.387582296280101</v>
      </c>
      <c r="F307">
        <v>15.244722461465701</v>
      </c>
      <c r="G307">
        <v>2.3094685513212299</v>
      </c>
    </row>
    <row r="308" spans="1:7" x14ac:dyDescent="0.25">
      <c r="A308" s="1">
        <v>2027</v>
      </c>
      <c r="B308" s="1">
        <v>10</v>
      </c>
      <c r="C308" s="2"/>
      <c r="D308">
        <v>19.480074802652499</v>
      </c>
      <c r="E308">
        <v>24.055449312861601</v>
      </c>
      <c r="F308">
        <v>14.9047002924433</v>
      </c>
      <c r="G308">
        <v>2.3114613442084702</v>
      </c>
    </row>
    <row r="309" spans="1:7" x14ac:dyDescent="0.25">
      <c r="A309" s="1">
        <v>2027</v>
      </c>
      <c r="B309" s="1">
        <v>11</v>
      </c>
      <c r="C309" s="2"/>
      <c r="D309">
        <v>18.983971718016999</v>
      </c>
      <c r="E309">
        <v>23.570300125776299</v>
      </c>
      <c r="F309">
        <v>14.3976433102576</v>
      </c>
      <c r="G309">
        <v>2.3169952104961702</v>
      </c>
    </row>
    <row r="310" spans="1:7" x14ac:dyDescent="0.25">
      <c r="A310" s="1">
        <v>2027</v>
      </c>
      <c r="B310" s="1">
        <v>12</v>
      </c>
      <c r="C310" s="2"/>
      <c r="D310">
        <v>18.834971265107502</v>
      </c>
      <c r="E310">
        <v>23.429827845928401</v>
      </c>
      <c r="F310">
        <v>14.240114684286601</v>
      </c>
      <c r="G310">
        <v>2.3213036102401499</v>
      </c>
    </row>
    <row r="311" spans="1:7" x14ac:dyDescent="0.25">
      <c r="A311" s="1">
        <v>2028</v>
      </c>
      <c r="B311" s="1">
        <v>1</v>
      </c>
      <c r="C311" s="2"/>
      <c r="D311">
        <v>18.785421979359398</v>
      </c>
      <c r="E311">
        <v>23.387191963946002</v>
      </c>
      <c r="F311">
        <v>14.1836519947729</v>
      </c>
      <c r="G311">
        <v>2.3247962348385598</v>
      </c>
    </row>
    <row r="312" spans="1:7" x14ac:dyDescent="0.25">
      <c r="A312" s="1">
        <v>2028</v>
      </c>
      <c r="B312" s="1">
        <v>2</v>
      </c>
      <c r="C312" s="2"/>
      <c r="D312">
        <v>18.8316133536159</v>
      </c>
      <c r="E312">
        <v>23.438207896552399</v>
      </c>
      <c r="F312">
        <v>14.2250188106793</v>
      </c>
      <c r="G312">
        <v>2.3272335828860302</v>
      </c>
    </row>
    <row r="313" spans="1:7" x14ac:dyDescent="0.25">
      <c r="A313" s="1">
        <v>2028</v>
      </c>
      <c r="B313" s="1">
        <v>3</v>
      </c>
      <c r="C313" s="2"/>
      <c r="D313">
        <v>18.971165933108701</v>
      </c>
      <c r="E313">
        <v>23.580634063935801</v>
      </c>
      <c r="F313">
        <v>14.361697802281601</v>
      </c>
      <c r="G313">
        <v>2.3286853082723198</v>
      </c>
    </row>
    <row r="314" spans="1:7" x14ac:dyDescent="0.25">
      <c r="A314" s="1">
        <v>2028</v>
      </c>
      <c r="B314" s="1">
        <v>4</v>
      </c>
      <c r="C314" s="2"/>
      <c r="D314">
        <v>19.184833967057301</v>
      </c>
      <c r="E314">
        <v>23.796827109793899</v>
      </c>
      <c r="F314">
        <v>14.5728408243206</v>
      </c>
      <c r="G314">
        <v>2.3299609344335299</v>
      </c>
    </row>
    <row r="315" spans="1:7" x14ac:dyDescent="0.25">
      <c r="A315" s="1">
        <v>2028</v>
      </c>
      <c r="B315" s="1">
        <v>5</v>
      </c>
      <c r="C315" s="2"/>
      <c r="D315">
        <v>19.591568875615501</v>
      </c>
      <c r="E315">
        <v>24.204570978744201</v>
      </c>
      <c r="F315">
        <v>14.978566772486801</v>
      </c>
      <c r="G315">
        <v>2.3304706572854799</v>
      </c>
    </row>
    <row r="316" spans="1:7" x14ac:dyDescent="0.25">
      <c r="A316" s="1">
        <v>2028</v>
      </c>
      <c r="B316" s="1">
        <v>6</v>
      </c>
      <c r="C316" s="2"/>
      <c r="D316">
        <v>19.869553733042</v>
      </c>
      <c r="E316">
        <v>24.4862270584842</v>
      </c>
      <c r="F316">
        <v>15.2528804075998</v>
      </c>
      <c r="G316">
        <v>2.3323253444689498</v>
      </c>
    </row>
    <row r="317" spans="1:7" x14ac:dyDescent="0.25">
      <c r="A317" s="1">
        <v>2028</v>
      </c>
      <c r="B317" s="1">
        <v>7</v>
      </c>
      <c r="C317" s="2"/>
      <c r="D317">
        <v>20.082232045968599</v>
      </c>
      <c r="E317">
        <v>24.704208507890399</v>
      </c>
      <c r="F317">
        <v>15.4602555840469</v>
      </c>
      <c r="G317">
        <v>2.3350044683195099</v>
      </c>
    </row>
    <row r="318" spans="1:7" x14ac:dyDescent="0.25">
      <c r="A318" s="1">
        <v>2028</v>
      </c>
      <c r="B318" s="1">
        <v>8</v>
      </c>
      <c r="C318" s="2"/>
      <c r="D318">
        <v>20.1044786995724</v>
      </c>
      <c r="E318">
        <v>24.730467260262401</v>
      </c>
      <c r="F318">
        <v>15.4784901388824</v>
      </c>
      <c r="G318">
        <v>2.3370313649574102</v>
      </c>
    </row>
    <row r="319" spans="1:7" x14ac:dyDescent="0.25">
      <c r="A319" s="1">
        <v>2028</v>
      </c>
      <c r="B319" s="1">
        <v>9</v>
      </c>
      <c r="C319" s="2"/>
      <c r="D319">
        <v>19.912413493432901</v>
      </c>
      <c r="E319">
        <v>24.542392929464899</v>
      </c>
      <c r="F319">
        <v>15.2824340574009</v>
      </c>
      <c r="G319">
        <v>2.33904753960323</v>
      </c>
    </row>
    <row r="320" spans="1:7" x14ac:dyDescent="0.25">
      <c r="A320" s="1">
        <v>2028</v>
      </c>
      <c r="B320" s="1">
        <v>10</v>
      </c>
      <c r="C320" s="2"/>
      <c r="D320">
        <v>19.576448886408201</v>
      </c>
      <c r="E320">
        <v>24.210506765186199</v>
      </c>
      <c r="F320">
        <v>14.9423910076301</v>
      </c>
      <c r="G320">
        <v>2.3411079529597698</v>
      </c>
    </row>
    <row r="321" spans="1:7" x14ac:dyDescent="0.25">
      <c r="A321" s="1">
        <v>2028</v>
      </c>
      <c r="B321" s="1">
        <v>11</v>
      </c>
      <c r="C321" s="2"/>
      <c r="D321">
        <v>19.082003595518199</v>
      </c>
      <c r="E321">
        <v>23.7280385288934</v>
      </c>
      <c r="F321">
        <v>14.435968662143001</v>
      </c>
      <c r="G321">
        <v>2.34715871419407</v>
      </c>
    </row>
    <row r="322" spans="1:7" x14ac:dyDescent="0.25">
      <c r="A322" s="1">
        <v>2028</v>
      </c>
      <c r="B322" s="1">
        <v>12</v>
      </c>
      <c r="C322" s="2"/>
      <c r="D322">
        <v>18.934867063274599</v>
      </c>
      <c r="E322">
        <v>23.590500376982298</v>
      </c>
      <c r="F322">
        <v>14.279233749567</v>
      </c>
      <c r="G322">
        <v>2.3520077784741802</v>
      </c>
    </row>
    <row r="323" spans="1:7" x14ac:dyDescent="0.25">
      <c r="A323" s="1">
        <v>2029</v>
      </c>
      <c r="B323" s="1">
        <v>1</v>
      </c>
      <c r="C323" s="2"/>
      <c r="D323">
        <v>18.887354056707299</v>
      </c>
      <c r="E323">
        <v>23.551054899891898</v>
      </c>
      <c r="F323">
        <v>14.223653213522701</v>
      </c>
      <c r="G323">
        <v>2.3560834628771699</v>
      </c>
    </row>
    <row r="324" spans="1:7" x14ac:dyDescent="0.25">
      <c r="A324" s="1">
        <v>2029</v>
      </c>
      <c r="B324" s="1">
        <v>2</v>
      </c>
      <c r="C324" s="2"/>
      <c r="D324">
        <v>18.935276207987801</v>
      </c>
      <c r="E324">
        <v>23.6047795542407</v>
      </c>
      <c r="F324">
        <v>14.265772861734799</v>
      </c>
      <c r="G324">
        <v>2.3590148647793101</v>
      </c>
    </row>
    <row r="325" spans="1:7" x14ac:dyDescent="0.25">
      <c r="A325" s="1">
        <v>2029</v>
      </c>
      <c r="B325" s="1">
        <v>3</v>
      </c>
      <c r="C325" s="2"/>
      <c r="D325">
        <v>19.076124235210401</v>
      </c>
      <c r="E325">
        <v>23.749226574952601</v>
      </c>
      <c r="F325">
        <v>14.4030218954681</v>
      </c>
      <c r="G325">
        <v>2.3608330622427101</v>
      </c>
    </row>
    <row r="326" spans="1:7" x14ac:dyDescent="0.25">
      <c r="A326" s="1">
        <v>2029</v>
      </c>
      <c r="B326" s="1">
        <v>4</v>
      </c>
      <c r="C326" s="2"/>
      <c r="D326">
        <v>19.292350948003499</v>
      </c>
      <c r="E326">
        <v>23.969387055209602</v>
      </c>
      <c r="F326">
        <v>14.6153148407973</v>
      </c>
      <c r="G326">
        <v>2.3628203862114101</v>
      </c>
    </row>
    <row r="327" spans="1:7" x14ac:dyDescent="0.25">
      <c r="A327" s="1">
        <v>2029</v>
      </c>
      <c r="B327" s="1">
        <v>5</v>
      </c>
      <c r="C327" s="2"/>
      <c r="D327">
        <v>19.6987985529667</v>
      </c>
      <c r="E327">
        <v>24.376623573110098</v>
      </c>
      <c r="F327">
        <v>15.0209735328232</v>
      </c>
      <c r="G327">
        <v>2.36321894194809</v>
      </c>
    </row>
    <row r="328" spans="1:7" x14ac:dyDescent="0.25">
      <c r="A328" s="1">
        <v>2029</v>
      </c>
      <c r="B328" s="1">
        <v>6</v>
      </c>
      <c r="C328" s="2"/>
      <c r="D328">
        <v>19.976141171578799</v>
      </c>
      <c r="E328">
        <v>24.657228264852002</v>
      </c>
      <c r="F328">
        <v>15.2950540783057</v>
      </c>
      <c r="G328">
        <v>2.3648669285608701</v>
      </c>
    </row>
    <row r="329" spans="1:7" x14ac:dyDescent="0.25">
      <c r="A329" s="1">
        <v>2029</v>
      </c>
      <c r="B329" s="1">
        <v>7</v>
      </c>
      <c r="C329" s="2"/>
      <c r="D329">
        <v>20.187755112834001</v>
      </c>
      <c r="E329">
        <v>24.873527030085299</v>
      </c>
      <c r="F329">
        <v>15.501983195582699</v>
      </c>
      <c r="G329">
        <v>2.3672336833490899</v>
      </c>
    </row>
    <row r="330" spans="1:7" x14ac:dyDescent="0.25">
      <c r="A330" s="1">
        <v>2029</v>
      </c>
      <c r="B330" s="1">
        <v>8</v>
      </c>
      <c r="C330" s="2"/>
      <c r="D330">
        <v>20.210347922169799</v>
      </c>
      <c r="E330">
        <v>24.900326419759601</v>
      </c>
      <c r="F330">
        <v>15.5203694245801</v>
      </c>
      <c r="G330">
        <v>2.3693588313171898</v>
      </c>
    </row>
    <row r="331" spans="1:7" x14ac:dyDescent="0.25">
      <c r="A331" s="1">
        <v>2029</v>
      </c>
      <c r="B331" s="1">
        <v>9</v>
      </c>
      <c r="C331" s="2"/>
      <c r="D331">
        <v>20.018544284574499</v>
      </c>
      <c r="E331">
        <v>24.712746612342499</v>
      </c>
      <c r="F331">
        <v>15.324341956806499</v>
      </c>
      <c r="G331">
        <v>2.3714926938370202</v>
      </c>
    </row>
    <row r="332" spans="1:7" x14ac:dyDescent="0.25">
      <c r="A332" s="1">
        <v>2029</v>
      </c>
      <c r="B332" s="1">
        <v>10</v>
      </c>
      <c r="C332" s="2"/>
      <c r="D332">
        <v>19.684640655412601</v>
      </c>
      <c r="E332">
        <v>24.3841434417138</v>
      </c>
      <c r="F332">
        <v>14.985137869111499</v>
      </c>
      <c r="G332">
        <v>2.3741704647995001</v>
      </c>
    </row>
    <row r="333" spans="1:7" x14ac:dyDescent="0.25">
      <c r="A333" s="1">
        <v>2029</v>
      </c>
      <c r="B333" s="1">
        <v>11</v>
      </c>
      <c r="C333" s="2"/>
      <c r="D333">
        <v>19.187636295728201</v>
      </c>
      <c r="E333">
        <v>23.897869928732302</v>
      </c>
      <c r="F333">
        <v>14.477402662724099</v>
      </c>
      <c r="G333">
        <v>2.3795916466697902</v>
      </c>
    </row>
    <row r="334" spans="1:7" x14ac:dyDescent="0.25">
      <c r="A334" s="1">
        <v>2029</v>
      </c>
      <c r="B334" s="1">
        <v>12</v>
      </c>
      <c r="C334" s="2"/>
      <c r="D334">
        <v>19.037743671984</v>
      </c>
      <c r="E334">
        <v>23.756143513149599</v>
      </c>
      <c r="F334">
        <v>14.319343830818401</v>
      </c>
      <c r="G334">
        <v>2.3837171831591002</v>
      </c>
    </row>
    <row r="335" spans="1:7" x14ac:dyDescent="0.25">
      <c r="A335" s="1">
        <v>2030</v>
      </c>
      <c r="B335" s="1">
        <v>1</v>
      </c>
      <c r="C335" s="2"/>
      <c r="D335">
        <v>18.983854076440299</v>
      </c>
      <c r="E335">
        <v>23.706866215488699</v>
      </c>
      <c r="F335">
        <v>14.260841937391801</v>
      </c>
      <c r="G335">
        <v>2.38604729804702</v>
      </c>
    </row>
    <row r="336" spans="1:7" x14ac:dyDescent="0.25">
      <c r="A336" s="1">
        <v>2030</v>
      </c>
      <c r="B336" s="1">
        <v>2</v>
      </c>
      <c r="C336" s="2"/>
      <c r="D336">
        <v>19.033961085831901</v>
      </c>
      <c r="E336">
        <v>23.764039059755302</v>
      </c>
      <c r="F336">
        <v>14.303883111908499</v>
      </c>
      <c r="G336">
        <v>2.3896169302468699</v>
      </c>
    </row>
    <row r="337" spans="1:7" x14ac:dyDescent="0.25">
      <c r="A337" s="1">
        <v>2030</v>
      </c>
      <c r="B337" s="1">
        <v>3</v>
      </c>
      <c r="C337" s="2"/>
      <c r="D337">
        <v>19.178804684659799</v>
      </c>
      <c r="E337">
        <v>23.914735052010101</v>
      </c>
      <c r="F337">
        <v>14.4428743173094</v>
      </c>
      <c r="G337">
        <v>2.3925735365634302</v>
      </c>
    </row>
    <row r="338" spans="1:7" x14ac:dyDescent="0.25">
      <c r="A338" s="1">
        <v>2030</v>
      </c>
      <c r="B338" s="1">
        <v>4</v>
      </c>
      <c r="C338" s="2"/>
      <c r="D338">
        <v>19.400276879307199</v>
      </c>
      <c r="E338">
        <v>24.143106033071099</v>
      </c>
      <c r="F338">
        <v>14.6574477255433</v>
      </c>
      <c r="G338">
        <v>2.39605877653258</v>
      </c>
    </row>
    <row r="339" spans="1:7" x14ac:dyDescent="0.25">
      <c r="A339" s="1">
        <v>2030</v>
      </c>
      <c r="B339" s="1">
        <v>5</v>
      </c>
      <c r="C339" s="2"/>
      <c r="D339">
        <v>19.8095662459491</v>
      </c>
      <c r="E339">
        <v>24.554709353390201</v>
      </c>
      <c r="F339">
        <v>15.0644231385079</v>
      </c>
      <c r="G339">
        <v>2.3972277768986499</v>
      </c>
    </row>
    <row r="340" spans="1:7" x14ac:dyDescent="0.25">
      <c r="A340" s="1">
        <v>2030</v>
      </c>
      <c r="B340" s="1">
        <v>6</v>
      </c>
      <c r="C340" s="2"/>
      <c r="D340">
        <v>20.087829106212499</v>
      </c>
      <c r="E340">
        <v>24.836687825378</v>
      </c>
      <c r="F340">
        <v>15.338970387046899</v>
      </c>
      <c r="G340">
        <v>2.3991048894392399</v>
      </c>
    </row>
    <row r="341" spans="1:7" x14ac:dyDescent="0.25">
      <c r="A341" s="1">
        <v>2030</v>
      </c>
      <c r="B341" s="1">
        <v>7</v>
      </c>
      <c r="C341" s="2"/>
      <c r="D341">
        <v>20.302550499466101</v>
      </c>
      <c r="E341">
        <v>25.057785426454501</v>
      </c>
      <c r="F341">
        <v>15.5473155724777</v>
      </c>
      <c r="G341">
        <v>2.4023261247440999</v>
      </c>
    </row>
    <row r="342" spans="1:7" x14ac:dyDescent="0.25">
      <c r="A342" s="1">
        <v>2030</v>
      </c>
      <c r="B342" s="1">
        <v>8</v>
      </c>
      <c r="C342" s="2"/>
      <c r="D342">
        <v>20.323316155585498</v>
      </c>
      <c r="E342">
        <v>25.081754265925198</v>
      </c>
      <c r="F342">
        <v>15.564878045245701</v>
      </c>
      <c r="G342">
        <v>2.4039443604707</v>
      </c>
    </row>
    <row r="343" spans="1:7" x14ac:dyDescent="0.25">
      <c r="A343" s="1">
        <v>2030</v>
      </c>
      <c r="B343" s="1">
        <v>9</v>
      </c>
      <c r="C343" s="2"/>
      <c r="D343">
        <v>20.130257314495999</v>
      </c>
      <c r="E343">
        <v>24.892317585546198</v>
      </c>
      <c r="F343">
        <v>15.3681970434458</v>
      </c>
      <c r="G343">
        <v>2.4057742619237898</v>
      </c>
    </row>
    <row r="344" spans="1:7" x14ac:dyDescent="0.25">
      <c r="A344" s="1">
        <v>2030</v>
      </c>
      <c r="B344" s="1">
        <v>10</v>
      </c>
      <c r="C344" s="2"/>
      <c r="D344">
        <v>19.790452355603399</v>
      </c>
      <c r="E344">
        <v>24.5546198074722</v>
      </c>
      <c r="F344">
        <v>15.0262849037347</v>
      </c>
      <c r="G344">
        <v>2.4068388014486999</v>
      </c>
    </row>
    <row r="345" spans="1:7" x14ac:dyDescent="0.25">
      <c r="A345" s="1">
        <v>2030</v>
      </c>
      <c r="B345" s="1">
        <v>11</v>
      </c>
      <c r="C345" s="2"/>
      <c r="D345">
        <v>19.298401602641</v>
      </c>
      <c r="E345">
        <v>24.076216245270999</v>
      </c>
      <c r="F345">
        <v>14.520586960011</v>
      </c>
      <c r="G345">
        <v>2.41373330895434</v>
      </c>
    </row>
    <row r="346" spans="1:7" x14ac:dyDescent="0.25">
      <c r="A346" s="1">
        <v>2030</v>
      </c>
      <c r="B346" s="1">
        <v>12</v>
      </c>
      <c r="C346" s="2"/>
      <c r="D346">
        <v>19.155192247486401</v>
      </c>
      <c r="E346">
        <v>23.9450111179221</v>
      </c>
      <c r="F346">
        <v>14.3653733770507</v>
      </c>
      <c r="G346">
        <v>2.4197977979875001</v>
      </c>
    </row>
    <row r="347" spans="1:7" x14ac:dyDescent="0.25">
      <c r="A347" s="1">
        <v>2031</v>
      </c>
      <c r="B347" s="1">
        <v>1</v>
      </c>
      <c r="C347" s="2"/>
      <c r="D347">
        <v>19.110535199486399</v>
      </c>
      <c r="E347">
        <v>23.9102070399803</v>
      </c>
      <c r="F347">
        <v>14.310863358992499</v>
      </c>
      <c r="G347">
        <v>2.4247754800033698</v>
      </c>
    </row>
    <row r="348" spans="1:7" x14ac:dyDescent="0.25">
      <c r="A348" s="1">
        <v>2031</v>
      </c>
      <c r="B348" s="1">
        <v>2</v>
      </c>
      <c r="C348" s="2"/>
      <c r="D348">
        <v>19.1632856972452</v>
      </c>
      <c r="E348">
        <v>23.971636404680901</v>
      </c>
      <c r="F348">
        <v>14.354934989809401</v>
      </c>
      <c r="G348">
        <v>2.4291600097075299</v>
      </c>
    </row>
    <row r="349" spans="1:7" x14ac:dyDescent="0.25">
      <c r="A349" s="1">
        <v>2031</v>
      </c>
      <c r="B349" s="1">
        <v>3</v>
      </c>
      <c r="C349" s="2"/>
      <c r="D349">
        <v>19.3087779847693</v>
      </c>
      <c r="E349">
        <v>24.1234631828376</v>
      </c>
      <c r="F349">
        <v>14.494092786701099</v>
      </c>
      <c r="G349">
        <v>2.4323601696505901</v>
      </c>
    </row>
    <row r="350" spans="1:7" x14ac:dyDescent="0.25">
      <c r="A350" s="1">
        <v>2031</v>
      </c>
      <c r="B350" s="1">
        <v>4</v>
      </c>
      <c r="C350" s="2"/>
      <c r="D350">
        <v>19.5307053372212</v>
      </c>
      <c r="E350">
        <v>24.352685161675598</v>
      </c>
      <c r="F350">
        <v>14.708725512766801</v>
      </c>
      <c r="G350">
        <v>2.4360453864289102</v>
      </c>
    </row>
    <row r="351" spans="1:7" x14ac:dyDescent="0.25">
      <c r="A351" s="1">
        <v>2031</v>
      </c>
      <c r="B351" s="1">
        <v>5</v>
      </c>
      <c r="C351" s="2"/>
      <c r="D351">
        <v>19.9407905072121</v>
      </c>
      <c r="E351">
        <v>24.765522716578399</v>
      </c>
      <c r="F351">
        <v>15.116058297845701</v>
      </c>
      <c r="G351">
        <v>2.43743588054345</v>
      </c>
    </row>
    <row r="352" spans="1:7" x14ac:dyDescent="0.25">
      <c r="A352" s="1">
        <v>2031</v>
      </c>
      <c r="B352" s="1">
        <v>6</v>
      </c>
      <c r="C352" s="2"/>
      <c r="D352">
        <v>20.220868066091899</v>
      </c>
      <c r="E352">
        <v>25.050310263354699</v>
      </c>
      <c r="F352">
        <v>15.3914258688292</v>
      </c>
      <c r="G352">
        <v>2.4398153480449598</v>
      </c>
    </row>
    <row r="353" spans="1:7" x14ac:dyDescent="0.25">
      <c r="A353" s="1">
        <v>2031</v>
      </c>
      <c r="B353" s="1">
        <v>7</v>
      </c>
      <c r="C353" s="2"/>
      <c r="D353">
        <v>20.436496010963602</v>
      </c>
      <c r="E353">
        <v>25.272837254610199</v>
      </c>
      <c r="F353">
        <v>15.600154767316999</v>
      </c>
      <c r="G353">
        <v>2.4433007193501002</v>
      </c>
    </row>
    <row r="354" spans="1:7" x14ac:dyDescent="0.25">
      <c r="A354" s="1">
        <v>2031</v>
      </c>
      <c r="B354" s="1">
        <v>8</v>
      </c>
      <c r="C354" s="2"/>
      <c r="D354">
        <v>20.459612687640501</v>
      </c>
      <c r="E354">
        <v>25.300509937891501</v>
      </c>
      <c r="F354">
        <v>15.618715437389501</v>
      </c>
      <c r="G354">
        <v>2.44560239610388</v>
      </c>
    </row>
    <row r="355" spans="1:7" x14ac:dyDescent="0.25">
      <c r="A355" s="1">
        <v>2031</v>
      </c>
      <c r="B355" s="1">
        <v>9</v>
      </c>
      <c r="C355" s="2"/>
      <c r="D355">
        <v>20.2693527742368</v>
      </c>
      <c r="E355">
        <v>25.115590596554501</v>
      </c>
      <c r="F355">
        <v>15.4231149519191</v>
      </c>
      <c r="G355">
        <v>2.4483004322669699</v>
      </c>
    </row>
    <row r="356" spans="1:7" x14ac:dyDescent="0.25">
      <c r="A356" s="1">
        <v>2031</v>
      </c>
      <c r="B356" s="1">
        <v>10</v>
      </c>
      <c r="C356" s="2"/>
      <c r="D356">
        <v>19.9307562251417</v>
      </c>
      <c r="E356">
        <v>24.779871869734301</v>
      </c>
      <c r="F356">
        <v>15.081640580549101</v>
      </c>
      <c r="G356">
        <v>2.4497542968477002</v>
      </c>
    </row>
    <row r="357" spans="1:7" x14ac:dyDescent="0.25">
      <c r="A357" s="1">
        <v>2031</v>
      </c>
      <c r="B357" s="1">
        <v>11</v>
      </c>
      <c r="C357" s="2"/>
      <c r="D357">
        <v>19.443745982689801</v>
      </c>
      <c r="E357">
        <v>24.3096608914109</v>
      </c>
      <c r="F357">
        <v>14.577831073968699</v>
      </c>
      <c r="G357">
        <v>2.4582412195154499</v>
      </c>
    </row>
    <row r="358" spans="1:7" x14ac:dyDescent="0.25">
      <c r="A358" s="1">
        <v>2031</v>
      </c>
      <c r="B358" s="1">
        <v>12</v>
      </c>
      <c r="C358" s="2"/>
      <c r="D358">
        <v>19.305753703463701</v>
      </c>
      <c r="E358">
        <v>24.186883838787399</v>
      </c>
      <c r="F358">
        <v>14.424623568140101</v>
      </c>
      <c r="G358">
        <v>2.4659278926078301</v>
      </c>
    </row>
    <row r="359" spans="1:7" x14ac:dyDescent="0.25">
      <c r="A359" s="1">
        <v>2032</v>
      </c>
      <c r="B359" s="1">
        <v>1</v>
      </c>
      <c r="C359" s="2"/>
      <c r="D359">
        <v>19.268964641817099</v>
      </c>
      <c r="E359">
        <v>24.1646859099076</v>
      </c>
      <c r="F359">
        <v>14.3732433737266</v>
      </c>
      <c r="G359">
        <v>2.4732992759303301</v>
      </c>
    </row>
    <row r="360" spans="1:7" x14ac:dyDescent="0.25">
      <c r="A360" s="1">
        <v>2032</v>
      </c>
      <c r="B360" s="1">
        <v>2</v>
      </c>
      <c r="C360" s="2"/>
      <c r="D360">
        <v>19.323497948055699</v>
      </c>
      <c r="E360">
        <v>24.229122219481798</v>
      </c>
      <c r="F360">
        <v>14.417873676629499</v>
      </c>
      <c r="G360">
        <v>2.47830223456267</v>
      </c>
    </row>
    <row r="361" spans="1:7" x14ac:dyDescent="0.25">
      <c r="A361" s="1">
        <v>2032</v>
      </c>
      <c r="B361" s="1">
        <v>3</v>
      </c>
      <c r="C361" s="2"/>
      <c r="D361">
        <v>19.4691718580798</v>
      </c>
      <c r="E361">
        <v>24.381391650651601</v>
      </c>
      <c r="F361">
        <v>14.556952065508</v>
      </c>
      <c r="G361">
        <v>2.4816342661021702</v>
      </c>
    </row>
    <row r="362" spans="1:7" x14ac:dyDescent="0.25">
      <c r="A362" s="1">
        <v>2032</v>
      </c>
      <c r="B362" s="1">
        <v>4</v>
      </c>
      <c r="C362" s="2"/>
      <c r="D362">
        <v>19.692013446695601</v>
      </c>
      <c r="E362">
        <v>24.6122408136108</v>
      </c>
      <c r="F362">
        <v>14.7717860797803</v>
      </c>
      <c r="G362">
        <v>2.4856796614057499</v>
      </c>
    </row>
    <row r="363" spans="1:7" x14ac:dyDescent="0.25">
      <c r="A363" s="1">
        <v>2032</v>
      </c>
      <c r="B363" s="1">
        <v>5</v>
      </c>
      <c r="C363" s="2"/>
      <c r="D363">
        <v>20.1019545083672</v>
      </c>
      <c r="E363">
        <v>25.0248575512814</v>
      </c>
      <c r="F363">
        <v>15.179051465453099</v>
      </c>
      <c r="G363">
        <v>2.4870314024768398</v>
      </c>
    </row>
    <row r="364" spans="1:7" x14ac:dyDescent="0.25">
      <c r="A364" s="1">
        <v>2032</v>
      </c>
      <c r="B364" s="1">
        <v>6</v>
      </c>
      <c r="C364" s="2"/>
      <c r="D364">
        <v>20.3821417950243</v>
      </c>
      <c r="E364">
        <v>25.309810435645701</v>
      </c>
      <c r="F364">
        <v>15.454473154402899</v>
      </c>
      <c r="G364">
        <v>2.4894389638377201</v>
      </c>
    </row>
    <row r="365" spans="1:7" x14ac:dyDescent="0.25">
      <c r="A365" s="1">
        <v>2032</v>
      </c>
      <c r="B365" s="1">
        <v>7</v>
      </c>
      <c r="C365" s="2"/>
      <c r="D365">
        <v>20.598127355809101</v>
      </c>
      <c r="E365">
        <v>25.5329343497135</v>
      </c>
      <c r="F365">
        <v>15.663320361904701</v>
      </c>
      <c r="G365">
        <v>2.49304523205427</v>
      </c>
    </row>
    <row r="366" spans="1:7" x14ac:dyDescent="0.25">
      <c r="A366" s="1">
        <v>2032</v>
      </c>
      <c r="B366" s="1">
        <v>8</v>
      </c>
      <c r="C366" s="2"/>
      <c r="D366">
        <v>20.6212064030825</v>
      </c>
      <c r="E366">
        <v>25.560602524430902</v>
      </c>
      <c r="F366">
        <v>15.6818102817341</v>
      </c>
      <c r="G366">
        <v>2.49536364132695</v>
      </c>
    </row>
    <row r="367" spans="1:7" x14ac:dyDescent="0.25">
      <c r="A367" s="1">
        <v>2032</v>
      </c>
      <c r="B367" s="1">
        <v>9</v>
      </c>
      <c r="C367" s="2"/>
      <c r="D367">
        <v>20.4302475519025</v>
      </c>
      <c r="E367">
        <v>25.374751451425201</v>
      </c>
      <c r="F367">
        <v>15.485743652379799</v>
      </c>
      <c r="G367">
        <v>2.49794407092419</v>
      </c>
    </row>
    <row r="368" spans="1:7" x14ac:dyDescent="0.25">
      <c r="A368" s="1">
        <v>2032</v>
      </c>
      <c r="B368" s="1">
        <v>10</v>
      </c>
      <c r="C368" s="2"/>
      <c r="D368">
        <v>20.093263390093</v>
      </c>
      <c r="E368">
        <v>25.041706203494801</v>
      </c>
      <c r="F368">
        <v>15.144820576691201</v>
      </c>
      <c r="G368">
        <v>2.49993399484178</v>
      </c>
    </row>
    <row r="369" spans="1:7" x14ac:dyDescent="0.25">
      <c r="A369" s="1">
        <v>2032</v>
      </c>
      <c r="B369" s="1">
        <v>11</v>
      </c>
      <c r="C369" s="2"/>
      <c r="D369">
        <v>19.6028735477575</v>
      </c>
      <c r="E369">
        <v>24.566462225918301</v>
      </c>
      <c r="F369">
        <v>14.639284869596599</v>
      </c>
      <c r="G369">
        <v>2.5075856266015402</v>
      </c>
    </row>
    <row r="370" spans="1:7" x14ac:dyDescent="0.25">
      <c r="A370" s="1">
        <v>2032</v>
      </c>
      <c r="B370" s="1">
        <v>12</v>
      </c>
      <c r="C370" s="2"/>
      <c r="D370">
        <v>19.460385345059699</v>
      </c>
      <c r="E370">
        <v>24.4367969508139</v>
      </c>
      <c r="F370">
        <v>14.483973739305499</v>
      </c>
      <c r="G370">
        <v>2.5140637195719502</v>
      </c>
    </row>
    <row r="371" spans="1:7" x14ac:dyDescent="0.25">
      <c r="A371" s="1">
        <v>2033</v>
      </c>
      <c r="B371" s="1">
        <v>1</v>
      </c>
      <c r="C371" s="2"/>
      <c r="D371">
        <v>19.419726644165099</v>
      </c>
      <c r="E371">
        <v>24.4086998099976</v>
      </c>
      <c r="F371">
        <v>14.430753478332599</v>
      </c>
      <c r="G371">
        <v>2.5204097706939299</v>
      </c>
    </row>
    <row r="372" spans="1:7" x14ac:dyDescent="0.25">
      <c r="A372" s="1">
        <v>2033</v>
      </c>
      <c r="B372" s="1">
        <v>2</v>
      </c>
      <c r="C372" s="2"/>
      <c r="D372">
        <v>19.469216985132501</v>
      </c>
      <c r="E372">
        <v>24.465277301875201</v>
      </c>
      <c r="F372">
        <v>14.4731566683897</v>
      </c>
      <c r="G372">
        <v>2.52399017167162</v>
      </c>
    </row>
    <row r="373" spans="1:7" x14ac:dyDescent="0.25">
      <c r="A373" s="1">
        <v>2033</v>
      </c>
      <c r="B373" s="1">
        <v>3</v>
      </c>
      <c r="C373" s="2"/>
      <c r="D373">
        <v>19.6101486056479</v>
      </c>
      <c r="E373">
        <v>24.6101083576321</v>
      </c>
      <c r="F373">
        <v>14.610188853663599</v>
      </c>
      <c r="G373">
        <v>2.52596015113558</v>
      </c>
    </row>
    <row r="374" spans="1:7" x14ac:dyDescent="0.25">
      <c r="A374" s="1">
        <v>2033</v>
      </c>
      <c r="B374" s="1">
        <v>4</v>
      </c>
      <c r="C374" s="2"/>
      <c r="D374">
        <v>19.827216386312401</v>
      </c>
      <c r="E374">
        <v>24.831889306506302</v>
      </c>
      <c r="F374">
        <v>14.8225434661185</v>
      </c>
      <c r="G374">
        <v>2.5283412253189099</v>
      </c>
    </row>
    <row r="375" spans="1:7" x14ac:dyDescent="0.25">
      <c r="A375" s="1">
        <v>2033</v>
      </c>
      <c r="B375" s="1">
        <v>5</v>
      </c>
      <c r="C375" s="2"/>
      <c r="D375">
        <v>20.2336575248837</v>
      </c>
      <c r="E375">
        <v>25.238913288879601</v>
      </c>
      <c r="F375">
        <v>15.228401760887801</v>
      </c>
      <c r="G375">
        <v>2.5286356757327502</v>
      </c>
    </row>
    <row r="376" spans="1:7" x14ac:dyDescent="0.25">
      <c r="A376" s="1">
        <v>2033</v>
      </c>
      <c r="B376" s="1">
        <v>6</v>
      </c>
      <c r="C376" s="2"/>
      <c r="D376">
        <v>20.510707459099098</v>
      </c>
      <c r="E376">
        <v>25.518840964932998</v>
      </c>
      <c r="F376">
        <v>15.502573953265101</v>
      </c>
      <c r="G376">
        <v>2.53008949967708</v>
      </c>
    </row>
    <row r="377" spans="1:7" x14ac:dyDescent="0.25">
      <c r="A377" s="1">
        <v>2033</v>
      </c>
      <c r="B377" s="1">
        <v>7</v>
      </c>
      <c r="C377" s="2"/>
      <c r="D377">
        <v>20.723552596063499</v>
      </c>
      <c r="E377">
        <v>25.736965005298401</v>
      </c>
      <c r="F377">
        <v>15.7101401868286</v>
      </c>
      <c r="G377">
        <v>2.5327563810709299</v>
      </c>
    </row>
    <row r="378" spans="1:7" x14ac:dyDescent="0.25">
      <c r="A378" s="1">
        <v>2033</v>
      </c>
      <c r="B378" s="1">
        <v>8</v>
      </c>
      <c r="C378" s="2"/>
      <c r="D378">
        <v>20.743084594331599</v>
      </c>
      <c r="E378">
        <v>25.758996895528199</v>
      </c>
      <c r="F378">
        <v>15.7271722931351</v>
      </c>
      <c r="G378">
        <v>2.5340193167325098</v>
      </c>
    </row>
    <row r="379" spans="1:7" x14ac:dyDescent="0.25">
      <c r="A379" s="1">
        <v>2033</v>
      </c>
      <c r="B379" s="1">
        <v>9</v>
      </c>
      <c r="C379" s="2"/>
      <c r="D379">
        <v>20.548816750776901</v>
      </c>
      <c r="E379">
        <v>25.567968034099</v>
      </c>
      <c r="F379">
        <v>15.5296654674547</v>
      </c>
      <c r="G379">
        <v>2.5356556378601498</v>
      </c>
    </row>
    <row r="380" spans="1:7" x14ac:dyDescent="0.25">
      <c r="A380" s="1">
        <v>2033</v>
      </c>
      <c r="B380" s="1">
        <v>10</v>
      </c>
      <c r="C380" s="2"/>
      <c r="D380">
        <v>20.2067625331592</v>
      </c>
      <c r="E380">
        <v>25.226898698253599</v>
      </c>
      <c r="F380">
        <v>15.186626368064699</v>
      </c>
      <c r="G380">
        <v>2.53615319628739</v>
      </c>
    </row>
    <row r="381" spans="1:7" x14ac:dyDescent="0.25">
      <c r="A381" s="1">
        <v>2033</v>
      </c>
      <c r="B381" s="1">
        <v>11</v>
      </c>
      <c r="C381" s="2"/>
      <c r="D381">
        <v>19.715494680926898</v>
      </c>
      <c r="E381">
        <v>24.750435493345801</v>
      </c>
      <c r="F381">
        <v>14.6805538685079</v>
      </c>
      <c r="G381">
        <v>2.54363244633103</v>
      </c>
    </row>
    <row r="382" spans="1:7" x14ac:dyDescent="0.25">
      <c r="A382" s="1">
        <v>2033</v>
      </c>
      <c r="B382" s="1">
        <v>12</v>
      </c>
      <c r="C382" s="2"/>
      <c r="D382">
        <v>19.572632447303501</v>
      </c>
      <c r="E382">
        <v>24.6203020163085</v>
      </c>
      <c r="F382">
        <v>14.524962878298499</v>
      </c>
      <c r="G382">
        <v>2.5500629644761199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9E456-C2C3-4D04-B8A9-00245502DDF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c85253b9-0a55-49a1-98ad-b5b6252d7079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BA9D30-1209-457A-ABB7-F8E4C1F91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C31717-2EF6-4010-8B02-1BFF0CEED6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Jack Leon</cp:lastModifiedBy>
  <cp:lastPrinted>2013-08-08T17:31:53Z</cp:lastPrinted>
  <dcterms:created xsi:type="dcterms:W3CDTF">2013-08-08T14:22:10Z</dcterms:created>
  <dcterms:modified xsi:type="dcterms:W3CDTF">2016-04-24T00:29:58Z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